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ydolan/Desktop/DM AVG/untitled folder/"/>
    </mc:Choice>
  </mc:AlternateContent>
  <xr:revisionPtr revIDLastSave="0" documentId="13_ncr:1_{0861915C-7477-A148-81F0-61DB1701732D}" xr6:coauthVersionLast="45" xr6:coauthVersionMax="45" xr10:uidLastSave="{00000000-0000-0000-0000-000000000000}"/>
  <bookViews>
    <workbookView xWindow="0" yWindow="0" windowWidth="25600" windowHeight="16000" firstSheet="1" activeTab="1" xr2:uid="{54F3E4C1-B3F0-7A4D-9532-1E0D37D9FA11}"/>
  </bookViews>
  <sheets>
    <sheet name="Sheet1" sheetId="1" r:id="rId1"/>
    <sheet name="10% Propmeth" sheetId="2" r:id="rId2"/>
    <sheet name="Sheet2" sheetId="11" r:id="rId3"/>
    <sheet name="Sheet7" sheetId="10" r:id="rId4"/>
    <sheet name="20% Propmeth" sheetId="3" r:id="rId5"/>
    <sheet name="30% Propmeth" sheetId="4" r:id="rId6"/>
    <sheet name="Sheet10" sheetId="17" r:id="rId7"/>
    <sheet name="Sheet5" sheetId="5" r:id="rId8"/>
    <sheet name="old_up(actual)" sheetId="7" r:id="rId9"/>
    <sheet name="old_down" sheetId="9" r:id="rId10"/>
    <sheet name="G1_down" sheetId="12" r:id="rId11"/>
    <sheet name="G1_up" sheetId="13" r:id="rId12"/>
    <sheet name="Top100" sheetId="15" r:id="rId13"/>
    <sheet name="Sheet9" sheetId="16" r:id="rId14"/>
  </sheets>
  <definedNames>
    <definedName name="_xlnm._FilterDatabase" localSheetId="1" hidden="1">'10% Propmeth'!$BX$1:$BX$271</definedName>
    <definedName name="_xlnm._FilterDatabase" localSheetId="0" hidden="1">Sheet1!$BY$1:$BY$1564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3" i="4" l="1"/>
  <c r="L21" i="4"/>
  <c r="CA2" i="2"/>
  <c r="CA1" i="2"/>
  <c r="BX3" i="1"/>
  <c r="BY3" i="1"/>
  <c r="BX4" i="1"/>
  <c r="BY4" i="1"/>
  <c r="BX5" i="1"/>
  <c r="BY5" i="1"/>
  <c r="BX6" i="1"/>
  <c r="BY6" i="1"/>
  <c r="BX7" i="1"/>
  <c r="BY7" i="1"/>
  <c r="BX8" i="1"/>
  <c r="BY8" i="1"/>
  <c r="BX9" i="1"/>
  <c r="BY9" i="1"/>
  <c r="BX10" i="1"/>
  <c r="BY10" i="1"/>
  <c r="BX11" i="1"/>
  <c r="BY11" i="1"/>
  <c r="BX12" i="1"/>
  <c r="BY12" i="1"/>
  <c r="BX13" i="1"/>
  <c r="BY13" i="1"/>
  <c r="BX14" i="1"/>
  <c r="BY14" i="1"/>
  <c r="BX15" i="1"/>
  <c r="BY15" i="1"/>
  <c r="BX16" i="1"/>
  <c r="BY16" i="1"/>
  <c r="BX17" i="1"/>
  <c r="BY17" i="1"/>
  <c r="BX18" i="1"/>
  <c r="BY18" i="1"/>
  <c r="BX19" i="1"/>
  <c r="BY19" i="1"/>
  <c r="BX20" i="1"/>
  <c r="BY20" i="1"/>
  <c r="BX21" i="1"/>
  <c r="BY21" i="1"/>
  <c r="BX22" i="1"/>
  <c r="BY22" i="1"/>
  <c r="BX23" i="1"/>
  <c r="BY23" i="1"/>
  <c r="BX24" i="1"/>
  <c r="BY24" i="1"/>
  <c r="BX25" i="1"/>
  <c r="BY25" i="1"/>
  <c r="BX26" i="1"/>
  <c r="BY26" i="1"/>
  <c r="BX27" i="1"/>
  <c r="BY27" i="1"/>
  <c r="BX28" i="1"/>
  <c r="BY28" i="1"/>
  <c r="BX29" i="1"/>
  <c r="BY29" i="1"/>
  <c r="BX30" i="1"/>
  <c r="BY30" i="1"/>
  <c r="BX31" i="1"/>
  <c r="BY31" i="1"/>
  <c r="BX32" i="1"/>
  <c r="BY32" i="1"/>
  <c r="BX33" i="1"/>
  <c r="BY33" i="1"/>
  <c r="BX34" i="1"/>
  <c r="BY34" i="1"/>
  <c r="BX35" i="1"/>
  <c r="BY35" i="1"/>
  <c r="BX36" i="1"/>
  <c r="BY36" i="1"/>
  <c r="BX37" i="1"/>
  <c r="BY37" i="1"/>
  <c r="BX38" i="1"/>
  <c r="BY38" i="1"/>
  <c r="BX39" i="1"/>
  <c r="BY39" i="1"/>
  <c r="BX40" i="1"/>
  <c r="BY40" i="1"/>
  <c r="BX41" i="1"/>
  <c r="BY41" i="1"/>
  <c r="BX42" i="1"/>
  <c r="BY42" i="1"/>
  <c r="BX43" i="1"/>
  <c r="BY43" i="1"/>
  <c r="BX44" i="1"/>
  <c r="BY44" i="1"/>
  <c r="BX45" i="1"/>
  <c r="BY45" i="1"/>
  <c r="BX46" i="1"/>
  <c r="BY46" i="1"/>
  <c r="BX47" i="1"/>
  <c r="BY47" i="1"/>
  <c r="BX48" i="1"/>
  <c r="BY48" i="1"/>
  <c r="BX49" i="1"/>
  <c r="BY49" i="1"/>
  <c r="BX50" i="1"/>
  <c r="BY50" i="1"/>
  <c r="BX51" i="1"/>
  <c r="BY51" i="1"/>
  <c r="BX52" i="1"/>
  <c r="BY52" i="1"/>
  <c r="BX53" i="1"/>
  <c r="BY53" i="1"/>
  <c r="BX54" i="1"/>
  <c r="BY54" i="1"/>
  <c r="BX55" i="1"/>
  <c r="BY55" i="1"/>
  <c r="BX56" i="1"/>
  <c r="BY56" i="1"/>
  <c r="BX57" i="1"/>
  <c r="BY57" i="1"/>
  <c r="BX58" i="1"/>
  <c r="BY58" i="1"/>
  <c r="BX59" i="1"/>
  <c r="BY59" i="1"/>
  <c r="BX60" i="1"/>
  <c r="BY60" i="1"/>
  <c r="BX61" i="1"/>
  <c r="BY61" i="1"/>
  <c r="BX62" i="1"/>
  <c r="BY62" i="1"/>
  <c r="BX63" i="1"/>
  <c r="BY63" i="1"/>
  <c r="BX64" i="1"/>
  <c r="BY64" i="1"/>
  <c r="BX65" i="1"/>
  <c r="BY65" i="1"/>
  <c r="BX66" i="1"/>
  <c r="BY66" i="1"/>
  <c r="BX67" i="1"/>
  <c r="BY67" i="1"/>
  <c r="BX68" i="1"/>
  <c r="BY68" i="1"/>
  <c r="BX69" i="1"/>
  <c r="BY69" i="1"/>
  <c r="BX70" i="1"/>
  <c r="BY70" i="1"/>
  <c r="BX71" i="1"/>
  <c r="BY71" i="1"/>
  <c r="BX72" i="1"/>
  <c r="BY72" i="1"/>
  <c r="BX73" i="1"/>
  <c r="BY73" i="1"/>
  <c r="BX74" i="1"/>
  <c r="BY74" i="1"/>
  <c r="BX75" i="1"/>
  <c r="BY75" i="1"/>
  <c r="BX76" i="1"/>
  <c r="BY76" i="1"/>
  <c r="BX77" i="1"/>
  <c r="BY77" i="1"/>
  <c r="BX78" i="1"/>
  <c r="BY78" i="1"/>
  <c r="BX79" i="1"/>
  <c r="BY79" i="1"/>
  <c r="BX80" i="1"/>
  <c r="BY80" i="1"/>
  <c r="BX81" i="1"/>
  <c r="BY81" i="1"/>
  <c r="BX82" i="1"/>
  <c r="BY82" i="1"/>
  <c r="BX83" i="1"/>
  <c r="BY83" i="1"/>
  <c r="BX84" i="1"/>
  <c r="BY84" i="1"/>
  <c r="BX85" i="1"/>
  <c r="BY85" i="1"/>
  <c r="BX86" i="1"/>
  <c r="BY86" i="1"/>
  <c r="BX87" i="1"/>
  <c r="BY87" i="1"/>
  <c r="BX88" i="1"/>
  <c r="BY88" i="1"/>
  <c r="BX89" i="1"/>
  <c r="BY89" i="1"/>
  <c r="BX90" i="1"/>
  <c r="BY90" i="1"/>
  <c r="BX91" i="1"/>
  <c r="BY91" i="1"/>
  <c r="BX92" i="1"/>
  <c r="BY92" i="1"/>
  <c r="BX93" i="1"/>
  <c r="BY93" i="1"/>
  <c r="BX94" i="1"/>
  <c r="BY94" i="1"/>
  <c r="BX95" i="1"/>
  <c r="BY95" i="1"/>
  <c r="BX96" i="1"/>
  <c r="BY96" i="1"/>
  <c r="BX97" i="1"/>
  <c r="BY97" i="1"/>
  <c r="BX98" i="1"/>
  <c r="BY98" i="1"/>
  <c r="BX99" i="1"/>
  <c r="BY99" i="1"/>
  <c r="BX100" i="1"/>
  <c r="BY100" i="1"/>
  <c r="BX101" i="1"/>
  <c r="BY101" i="1"/>
  <c r="BX102" i="1"/>
  <c r="BY102" i="1"/>
  <c r="BX103" i="1"/>
  <c r="BY103" i="1"/>
  <c r="BX104" i="1"/>
  <c r="BY104" i="1"/>
  <c r="BX105" i="1"/>
  <c r="BY105" i="1"/>
  <c r="BX106" i="1"/>
  <c r="BY106" i="1"/>
  <c r="BX107" i="1"/>
  <c r="BY107" i="1"/>
  <c r="BX108" i="1"/>
  <c r="BY108" i="1"/>
  <c r="BX109" i="1"/>
  <c r="BY109" i="1"/>
  <c r="BX110" i="1"/>
  <c r="BY110" i="1"/>
  <c r="BX111" i="1"/>
  <c r="BY111" i="1"/>
  <c r="BX112" i="1"/>
  <c r="BY112" i="1"/>
  <c r="BX113" i="1"/>
  <c r="BY113" i="1"/>
  <c r="BX114" i="1"/>
  <c r="BY114" i="1"/>
  <c r="BX115" i="1"/>
  <c r="BY115" i="1"/>
  <c r="BX116" i="1"/>
  <c r="BY116" i="1"/>
  <c r="BX117" i="1"/>
  <c r="BY117" i="1"/>
  <c r="BX118" i="1"/>
  <c r="BY118" i="1"/>
  <c r="BX119" i="1"/>
  <c r="BY119" i="1"/>
  <c r="BX120" i="1"/>
  <c r="BY120" i="1"/>
  <c r="BX121" i="1"/>
  <c r="BY121" i="1"/>
  <c r="BX122" i="1"/>
  <c r="BY122" i="1"/>
  <c r="BX123" i="1"/>
  <c r="BY123" i="1"/>
  <c r="BX124" i="1"/>
  <c r="BY124" i="1"/>
  <c r="BX125" i="1"/>
  <c r="BY125" i="1"/>
  <c r="BX126" i="1"/>
  <c r="BY126" i="1"/>
  <c r="BX127" i="1"/>
  <c r="BY127" i="1"/>
  <c r="BX128" i="1"/>
  <c r="BY128" i="1"/>
  <c r="BX129" i="1"/>
  <c r="BY129" i="1"/>
  <c r="BX130" i="1"/>
  <c r="BY130" i="1"/>
  <c r="BX131" i="1"/>
  <c r="BY131" i="1"/>
  <c r="BX132" i="1"/>
  <c r="BY132" i="1"/>
  <c r="BX133" i="1"/>
  <c r="BY133" i="1"/>
  <c r="BX134" i="1"/>
  <c r="BY134" i="1"/>
  <c r="BX135" i="1"/>
  <c r="BY135" i="1"/>
  <c r="BX136" i="1"/>
  <c r="BY136" i="1"/>
  <c r="BX137" i="1"/>
  <c r="BY137" i="1"/>
  <c r="BX138" i="1"/>
  <c r="BY138" i="1"/>
  <c r="BX139" i="1"/>
  <c r="BY139" i="1"/>
  <c r="BX140" i="1"/>
  <c r="BY140" i="1"/>
  <c r="BX141" i="1"/>
  <c r="BY141" i="1"/>
  <c r="BX142" i="1"/>
  <c r="BY142" i="1"/>
  <c r="BX143" i="1"/>
  <c r="BY143" i="1"/>
  <c r="BX144" i="1"/>
  <c r="BY144" i="1"/>
  <c r="BX145" i="1"/>
  <c r="BY145" i="1"/>
  <c r="BX146" i="1"/>
  <c r="BY146" i="1"/>
  <c r="BX147" i="1"/>
  <c r="BY147" i="1"/>
  <c r="BX148" i="1"/>
  <c r="BY148" i="1"/>
  <c r="BX149" i="1"/>
  <c r="BY149" i="1"/>
  <c r="BX150" i="1"/>
  <c r="BY150" i="1"/>
  <c r="BX151" i="1"/>
  <c r="BY151" i="1"/>
  <c r="BX152" i="1"/>
  <c r="BY152" i="1"/>
  <c r="BX153" i="1"/>
  <c r="BY153" i="1"/>
  <c r="BX154" i="1"/>
  <c r="BY154" i="1"/>
  <c r="BX155" i="1"/>
  <c r="BY155" i="1"/>
  <c r="BX156" i="1"/>
  <c r="BY156" i="1"/>
  <c r="BX157" i="1"/>
  <c r="BY157" i="1"/>
  <c r="BX158" i="1"/>
  <c r="BY158" i="1"/>
  <c r="BX159" i="1"/>
  <c r="BY159" i="1"/>
  <c r="BX160" i="1"/>
  <c r="BY160" i="1"/>
  <c r="BX161" i="1"/>
  <c r="BY161" i="1"/>
  <c r="BX162" i="1"/>
  <c r="BY162" i="1"/>
  <c r="BX163" i="1"/>
  <c r="BY163" i="1"/>
  <c r="BX164" i="1"/>
  <c r="BY164" i="1"/>
  <c r="BX165" i="1"/>
  <c r="BY165" i="1"/>
  <c r="BX166" i="1"/>
  <c r="BY166" i="1"/>
  <c r="BX167" i="1"/>
  <c r="BY167" i="1"/>
  <c r="BX168" i="1"/>
  <c r="BY168" i="1"/>
  <c r="BX169" i="1"/>
  <c r="BY169" i="1"/>
  <c r="BX170" i="1"/>
  <c r="BY170" i="1"/>
  <c r="BX171" i="1"/>
  <c r="BY171" i="1"/>
  <c r="BX172" i="1"/>
  <c r="BY172" i="1"/>
  <c r="BX173" i="1"/>
  <c r="BY173" i="1"/>
  <c r="BX174" i="1"/>
  <c r="BY174" i="1"/>
  <c r="BX175" i="1"/>
  <c r="BY175" i="1"/>
  <c r="BX176" i="1"/>
  <c r="BY176" i="1"/>
  <c r="BX177" i="1"/>
  <c r="BY177" i="1"/>
  <c r="BX178" i="1"/>
  <c r="BY178" i="1"/>
  <c r="BX179" i="1"/>
  <c r="BY179" i="1"/>
  <c r="BX180" i="1"/>
  <c r="BY180" i="1"/>
  <c r="BX181" i="1"/>
  <c r="BY181" i="1"/>
  <c r="BX182" i="1"/>
  <c r="BY182" i="1"/>
  <c r="BX183" i="1"/>
  <c r="BY183" i="1"/>
  <c r="BX184" i="1"/>
  <c r="BY184" i="1"/>
  <c r="BX185" i="1"/>
  <c r="BY185" i="1"/>
  <c r="BX186" i="1"/>
  <c r="BY186" i="1"/>
  <c r="BX187" i="1"/>
  <c r="BY187" i="1"/>
  <c r="BX188" i="1"/>
  <c r="BY188" i="1"/>
  <c r="BX189" i="1"/>
  <c r="BY189" i="1"/>
  <c r="BX190" i="1"/>
  <c r="BY190" i="1"/>
  <c r="BX191" i="1"/>
  <c r="BY191" i="1"/>
  <c r="BX192" i="1"/>
  <c r="BY192" i="1"/>
  <c r="BX193" i="1"/>
  <c r="BY193" i="1"/>
  <c r="BX194" i="1"/>
  <c r="BY194" i="1"/>
  <c r="BX195" i="1"/>
  <c r="BY195" i="1"/>
  <c r="BX196" i="1"/>
  <c r="BY196" i="1"/>
  <c r="BX197" i="1"/>
  <c r="BY197" i="1"/>
  <c r="BX198" i="1"/>
  <c r="BY198" i="1"/>
  <c r="BX199" i="1"/>
  <c r="BY199" i="1"/>
  <c r="BX200" i="1"/>
  <c r="BY200" i="1"/>
  <c r="BX201" i="1"/>
  <c r="BY201" i="1"/>
  <c r="BX202" i="1"/>
  <c r="BY202" i="1"/>
  <c r="BX203" i="1"/>
  <c r="BY203" i="1"/>
  <c r="BX204" i="1"/>
  <c r="BY204" i="1"/>
  <c r="BX205" i="1"/>
  <c r="BY205" i="1"/>
  <c r="BX206" i="1"/>
  <c r="BY206" i="1"/>
  <c r="BX207" i="1"/>
  <c r="BY207" i="1"/>
  <c r="BX208" i="1"/>
  <c r="BY208" i="1"/>
  <c r="BX209" i="1"/>
  <c r="BY209" i="1"/>
  <c r="BX210" i="1"/>
  <c r="BY210" i="1"/>
  <c r="BX211" i="1"/>
  <c r="BY211" i="1"/>
  <c r="BX212" i="1"/>
  <c r="BY212" i="1"/>
  <c r="BX213" i="1"/>
  <c r="BY213" i="1"/>
  <c r="BX214" i="1"/>
  <c r="BY214" i="1"/>
  <c r="BX215" i="1"/>
  <c r="BY215" i="1"/>
  <c r="BX216" i="1"/>
  <c r="BY216" i="1"/>
  <c r="BX217" i="1"/>
  <c r="BY217" i="1"/>
  <c r="BX218" i="1"/>
  <c r="BY218" i="1"/>
  <c r="BX219" i="1"/>
  <c r="BY219" i="1"/>
  <c r="BX220" i="1"/>
  <c r="BY220" i="1"/>
  <c r="BX221" i="1"/>
  <c r="BY221" i="1"/>
  <c r="BX222" i="1"/>
  <c r="BY222" i="1"/>
  <c r="BX223" i="1"/>
  <c r="BY223" i="1"/>
  <c r="BX224" i="1"/>
  <c r="BY224" i="1"/>
  <c r="BX225" i="1"/>
  <c r="BY225" i="1"/>
  <c r="BX226" i="1"/>
  <c r="BY226" i="1"/>
  <c r="BX227" i="1"/>
  <c r="BY227" i="1"/>
  <c r="BX228" i="1"/>
  <c r="BY228" i="1"/>
  <c r="BX229" i="1"/>
  <c r="BY229" i="1"/>
  <c r="BX230" i="1"/>
  <c r="BY230" i="1"/>
  <c r="BX231" i="1"/>
  <c r="BY231" i="1"/>
  <c r="BX232" i="1"/>
  <c r="BY232" i="1"/>
  <c r="BX233" i="1"/>
  <c r="BY233" i="1"/>
  <c r="BX234" i="1"/>
  <c r="BY234" i="1"/>
  <c r="BX235" i="1"/>
  <c r="BY235" i="1"/>
  <c r="BX236" i="1"/>
  <c r="BY236" i="1"/>
  <c r="BX237" i="1"/>
  <c r="BY237" i="1"/>
  <c r="BX238" i="1"/>
  <c r="BY238" i="1"/>
  <c r="BX239" i="1"/>
  <c r="BY239" i="1"/>
  <c r="BX240" i="1"/>
  <c r="BY240" i="1"/>
  <c r="BX241" i="1"/>
  <c r="BY241" i="1"/>
  <c r="BX242" i="1"/>
  <c r="BY242" i="1"/>
  <c r="BX243" i="1"/>
  <c r="BY243" i="1"/>
  <c r="BX244" i="1"/>
  <c r="BY244" i="1"/>
  <c r="BX245" i="1"/>
  <c r="BY245" i="1"/>
  <c r="BX246" i="1"/>
  <c r="BY246" i="1"/>
  <c r="BX247" i="1"/>
  <c r="BY247" i="1"/>
  <c r="BX248" i="1"/>
  <c r="BY248" i="1"/>
  <c r="BX249" i="1"/>
  <c r="BY249" i="1"/>
  <c r="BX250" i="1"/>
  <c r="BY250" i="1"/>
  <c r="BX251" i="1"/>
  <c r="BY251" i="1"/>
  <c r="BX252" i="1"/>
  <c r="BY252" i="1"/>
  <c r="BX253" i="1"/>
  <c r="BY253" i="1"/>
  <c r="BX254" i="1"/>
  <c r="BY254" i="1"/>
  <c r="BX255" i="1"/>
  <c r="BY255" i="1"/>
  <c r="BX256" i="1"/>
  <c r="BY256" i="1"/>
  <c r="BX257" i="1"/>
  <c r="BY257" i="1"/>
  <c r="BX258" i="1"/>
  <c r="BY258" i="1"/>
  <c r="BX259" i="1"/>
  <c r="BY259" i="1"/>
  <c r="BX260" i="1"/>
  <c r="BY260" i="1"/>
  <c r="BX261" i="1"/>
  <c r="BY261" i="1"/>
  <c r="BX262" i="1"/>
  <c r="BY262" i="1"/>
  <c r="BX263" i="1"/>
  <c r="BY263" i="1"/>
  <c r="BX264" i="1"/>
  <c r="BY264" i="1"/>
  <c r="BX265" i="1"/>
  <c r="BY265" i="1"/>
  <c r="BX266" i="1"/>
  <c r="BY266" i="1"/>
  <c r="BX267" i="1"/>
  <c r="BY267" i="1"/>
  <c r="BX268" i="1"/>
  <c r="BY268" i="1"/>
  <c r="BX269" i="1"/>
  <c r="BY269" i="1"/>
  <c r="BX270" i="1"/>
  <c r="BY270" i="1"/>
  <c r="BX271" i="1"/>
  <c r="BY271" i="1"/>
  <c r="BX272" i="1"/>
  <c r="BY272" i="1"/>
  <c r="BX273" i="1"/>
  <c r="BY273" i="1"/>
  <c r="BX274" i="1"/>
  <c r="BY274" i="1"/>
  <c r="BX275" i="1"/>
  <c r="BY275" i="1"/>
  <c r="BX276" i="1"/>
  <c r="BY276" i="1"/>
  <c r="BX277" i="1"/>
  <c r="BY277" i="1"/>
  <c r="BX278" i="1"/>
  <c r="BY278" i="1"/>
  <c r="BX279" i="1"/>
  <c r="BY279" i="1"/>
  <c r="BX280" i="1"/>
  <c r="BY280" i="1"/>
  <c r="BX281" i="1"/>
  <c r="BY281" i="1"/>
  <c r="BX282" i="1"/>
  <c r="BY282" i="1"/>
  <c r="BX283" i="1"/>
  <c r="BY283" i="1"/>
  <c r="BX284" i="1"/>
  <c r="BY284" i="1"/>
  <c r="BX285" i="1"/>
  <c r="BY285" i="1"/>
  <c r="BX286" i="1"/>
  <c r="BY286" i="1"/>
  <c r="BX287" i="1"/>
  <c r="BY287" i="1"/>
  <c r="BX288" i="1"/>
  <c r="BY288" i="1"/>
  <c r="BX289" i="1"/>
  <c r="BY289" i="1"/>
  <c r="BX290" i="1"/>
  <c r="BY290" i="1"/>
  <c r="BX291" i="1"/>
  <c r="BY291" i="1"/>
  <c r="BX292" i="1"/>
  <c r="BY292" i="1"/>
  <c r="BX293" i="1"/>
  <c r="BY293" i="1"/>
  <c r="BX294" i="1"/>
  <c r="BY294" i="1"/>
  <c r="BX295" i="1"/>
  <c r="BY295" i="1"/>
  <c r="BX296" i="1"/>
  <c r="BY296" i="1"/>
  <c r="BX297" i="1"/>
  <c r="BY297" i="1"/>
  <c r="BX298" i="1"/>
  <c r="BY298" i="1"/>
  <c r="BX299" i="1"/>
  <c r="BY299" i="1"/>
  <c r="BX300" i="1"/>
  <c r="BY300" i="1"/>
  <c r="BX301" i="1"/>
  <c r="BY301" i="1"/>
  <c r="BX302" i="1"/>
  <c r="BY302" i="1"/>
  <c r="BX303" i="1"/>
  <c r="BY303" i="1"/>
  <c r="BX304" i="1"/>
  <c r="BY304" i="1"/>
  <c r="BX305" i="1"/>
  <c r="BY305" i="1"/>
  <c r="BX306" i="1"/>
  <c r="BY306" i="1"/>
  <c r="BX307" i="1"/>
  <c r="BY307" i="1"/>
  <c r="BX308" i="1"/>
  <c r="BY308" i="1"/>
  <c r="BX309" i="1"/>
  <c r="BY309" i="1"/>
  <c r="BX310" i="1"/>
  <c r="BY310" i="1"/>
  <c r="BX311" i="1"/>
  <c r="BY311" i="1"/>
  <c r="BX312" i="1"/>
  <c r="BY312" i="1"/>
  <c r="BX313" i="1"/>
  <c r="BY313" i="1"/>
  <c r="BX314" i="1"/>
  <c r="BY314" i="1"/>
  <c r="BX315" i="1"/>
  <c r="BY315" i="1"/>
  <c r="BX316" i="1"/>
  <c r="BY316" i="1"/>
  <c r="BX317" i="1"/>
  <c r="BY317" i="1"/>
  <c r="BX318" i="1"/>
  <c r="BY318" i="1"/>
  <c r="BX319" i="1"/>
  <c r="BY319" i="1"/>
  <c r="BX320" i="1"/>
  <c r="BY320" i="1"/>
  <c r="BX321" i="1"/>
  <c r="BY321" i="1"/>
  <c r="BX322" i="1"/>
  <c r="BY322" i="1"/>
  <c r="BX323" i="1"/>
  <c r="BY323" i="1"/>
  <c r="BX324" i="1"/>
  <c r="BY324" i="1"/>
  <c r="BX325" i="1"/>
  <c r="BY325" i="1"/>
  <c r="BX326" i="1"/>
  <c r="BY326" i="1"/>
  <c r="BX327" i="1"/>
  <c r="BY327" i="1"/>
  <c r="BX328" i="1"/>
  <c r="BY328" i="1"/>
  <c r="BX329" i="1"/>
  <c r="BY329" i="1"/>
  <c r="BX330" i="1"/>
  <c r="BY330" i="1"/>
  <c r="BX331" i="1"/>
  <c r="BY331" i="1"/>
  <c r="BX332" i="1"/>
  <c r="BY332" i="1"/>
  <c r="BX333" i="1"/>
  <c r="BY333" i="1"/>
  <c r="BX334" i="1"/>
  <c r="BY334" i="1"/>
  <c r="BX335" i="1"/>
  <c r="BY335" i="1"/>
  <c r="BX336" i="1"/>
  <c r="BY336" i="1"/>
  <c r="BX337" i="1"/>
  <c r="BY337" i="1"/>
  <c r="BX338" i="1"/>
  <c r="BY338" i="1"/>
  <c r="BX339" i="1"/>
  <c r="BY339" i="1"/>
  <c r="BX340" i="1"/>
  <c r="BY340" i="1"/>
  <c r="BX341" i="1"/>
  <c r="BY341" i="1"/>
  <c r="BX342" i="1"/>
  <c r="BY342" i="1"/>
  <c r="BX343" i="1"/>
  <c r="BY343" i="1"/>
  <c r="BX344" i="1"/>
  <c r="BY344" i="1"/>
  <c r="BX345" i="1"/>
  <c r="BY345" i="1"/>
  <c r="BX346" i="1"/>
  <c r="BY346" i="1"/>
  <c r="BX347" i="1"/>
  <c r="BY347" i="1"/>
  <c r="BX348" i="1"/>
  <c r="BY348" i="1"/>
  <c r="BX349" i="1"/>
  <c r="BY349" i="1"/>
  <c r="BX350" i="1"/>
  <c r="BY350" i="1"/>
  <c r="BX351" i="1"/>
  <c r="BY351" i="1"/>
  <c r="BX352" i="1"/>
  <c r="BY352" i="1"/>
  <c r="BX353" i="1"/>
  <c r="BY353" i="1"/>
  <c r="BX354" i="1"/>
  <c r="BY354" i="1"/>
  <c r="BX355" i="1"/>
  <c r="BY355" i="1"/>
  <c r="BX356" i="1"/>
  <c r="BY356" i="1"/>
  <c r="BX357" i="1"/>
  <c r="BY357" i="1"/>
  <c r="BX358" i="1"/>
  <c r="BY358" i="1"/>
  <c r="BX359" i="1"/>
  <c r="BY359" i="1"/>
  <c r="BX360" i="1"/>
  <c r="BY360" i="1"/>
  <c r="BX361" i="1"/>
  <c r="BY361" i="1"/>
  <c r="BX362" i="1"/>
  <c r="BY362" i="1"/>
  <c r="BX363" i="1"/>
  <c r="BY363" i="1"/>
  <c r="BX364" i="1"/>
  <c r="BY364" i="1"/>
  <c r="BX365" i="1"/>
  <c r="BY365" i="1"/>
  <c r="BX366" i="1"/>
  <c r="BY366" i="1"/>
  <c r="BX367" i="1"/>
  <c r="BY367" i="1"/>
  <c r="BX368" i="1"/>
  <c r="BY368" i="1"/>
  <c r="BX369" i="1"/>
  <c r="BY369" i="1"/>
  <c r="BX370" i="1"/>
  <c r="BY370" i="1"/>
  <c r="BX371" i="1"/>
  <c r="BY371" i="1"/>
  <c r="BX372" i="1"/>
  <c r="BY372" i="1"/>
  <c r="BX373" i="1"/>
  <c r="BY373" i="1"/>
  <c r="BX374" i="1"/>
  <c r="BY374" i="1"/>
  <c r="BX375" i="1"/>
  <c r="BY375" i="1"/>
  <c r="BX376" i="1"/>
  <c r="BY376" i="1"/>
  <c r="BX377" i="1"/>
  <c r="BY377" i="1"/>
  <c r="BX378" i="1"/>
  <c r="BY378" i="1"/>
  <c r="BX379" i="1"/>
  <c r="BY379" i="1"/>
  <c r="BX380" i="1"/>
  <c r="BY380" i="1"/>
  <c r="BX381" i="1"/>
  <c r="BY381" i="1"/>
  <c r="BX382" i="1"/>
  <c r="BY382" i="1"/>
  <c r="BX383" i="1"/>
  <c r="BY383" i="1"/>
  <c r="BX384" i="1"/>
  <c r="BY384" i="1"/>
  <c r="BX385" i="1"/>
  <c r="BY385" i="1"/>
  <c r="BX386" i="1"/>
  <c r="BY386" i="1"/>
  <c r="BX387" i="1"/>
  <c r="BY387" i="1"/>
  <c r="BX388" i="1"/>
  <c r="BY388" i="1"/>
  <c r="BX389" i="1"/>
  <c r="BY389" i="1"/>
  <c r="BX390" i="1"/>
  <c r="BY390" i="1"/>
  <c r="BX391" i="1"/>
  <c r="BY391" i="1"/>
  <c r="BX392" i="1"/>
  <c r="BY392" i="1"/>
  <c r="BX393" i="1"/>
  <c r="BY393" i="1"/>
  <c r="BX394" i="1"/>
  <c r="BY394" i="1"/>
  <c r="BX395" i="1"/>
  <c r="BY395" i="1"/>
  <c r="BX396" i="1"/>
  <c r="BY396" i="1"/>
  <c r="BX397" i="1"/>
  <c r="BY397" i="1"/>
  <c r="BX398" i="1"/>
  <c r="BY398" i="1"/>
  <c r="BX399" i="1"/>
  <c r="BY399" i="1"/>
  <c r="BX400" i="1"/>
  <c r="BY400" i="1"/>
  <c r="BX401" i="1"/>
  <c r="BY401" i="1"/>
  <c r="BX402" i="1"/>
  <c r="BY402" i="1"/>
  <c r="BX403" i="1"/>
  <c r="BY403" i="1"/>
  <c r="BX404" i="1"/>
  <c r="BY404" i="1"/>
  <c r="BX405" i="1"/>
  <c r="BY405" i="1"/>
  <c r="BX406" i="1"/>
  <c r="BY406" i="1"/>
  <c r="BX407" i="1"/>
  <c r="BY407" i="1"/>
  <c r="BX408" i="1"/>
  <c r="BY408" i="1"/>
  <c r="BX409" i="1"/>
  <c r="BY409" i="1"/>
  <c r="BX410" i="1"/>
  <c r="BY410" i="1"/>
  <c r="BX411" i="1"/>
  <c r="BY411" i="1"/>
  <c r="BX412" i="1"/>
  <c r="BY412" i="1"/>
  <c r="BX413" i="1"/>
  <c r="BY413" i="1"/>
  <c r="BX414" i="1"/>
  <c r="BY414" i="1"/>
  <c r="BX415" i="1"/>
  <c r="BY415" i="1"/>
  <c r="BX416" i="1"/>
  <c r="BY416" i="1"/>
  <c r="BX417" i="1"/>
  <c r="BY417" i="1"/>
  <c r="BX418" i="1"/>
  <c r="BY418" i="1"/>
  <c r="BX419" i="1"/>
  <c r="BY419" i="1"/>
  <c r="BX420" i="1"/>
  <c r="BY420" i="1"/>
  <c r="BX421" i="1"/>
  <c r="BY421" i="1"/>
  <c r="BX422" i="1"/>
  <c r="BY422" i="1"/>
  <c r="BX423" i="1"/>
  <c r="BY423" i="1"/>
  <c r="BX424" i="1"/>
  <c r="BY424" i="1"/>
  <c r="BX425" i="1"/>
  <c r="BY425" i="1"/>
  <c r="BX426" i="1"/>
  <c r="BY426" i="1"/>
  <c r="BX427" i="1"/>
  <c r="BY427" i="1"/>
  <c r="BX428" i="1"/>
  <c r="BY428" i="1"/>
  <c r="BX429" i="1"/>
  <c r="BY429" i="1"/>
  <c r="BX430" i="1"/>
  <c r="BY430" i="1"/>
  <c r="BX431" i="1"/>
  <c r="BY431" i="1"/>
  <c r="BX432" i="1"/>
  <c r="BY432" i="1"/>
  <c r="BX433" i="1"/>
  <c r="BY433" i="1"/>
  <c r="BX434" i="1"/>
  <c r="BY434" i="1"/>
  <c r="BX435" i="1"/>
  <c r="BY435" i="1"/>
  <c r="BX436" i="1"/>
  <c r="BY436" i="1"/>
  <c r="BX437" i="1"/>
  <c r="BY437" i="1"/>
  <c r="BX438" i="1"/>
  <c r="BY438" i="1"/>
  <c r="BX439" i="1"/>
  <c r="BY439" i="1"/>
  <c r="BX440" i="1"/>
  <c r="BY440" i="1"/>
  <c r="BX441" i="1"/>
  <c r="BY441" i="1"/>
  <c r="BX442" i="1"/>
  <c r="BY442" i="1"/>
  <c r="BX443" i="1"/>
  <c r="BY443" i="1"/>
  <c r="BX444" i="1"/>
  <c r="BY444" i="1"/>
  <c r="BX445" i="1"/>
  <c r="BY445" i="1"/>
  <c r="BX446" i="1"/>
  <c r="BY446" i="1"/>
  <c r="BX447" i="1"/>
  <c r="BY447" i="1"/>
  <c r="BX448" i="1"/>
  <c r="BY448" i="1"/>
  <c r="BX449" i="1"/>
  <c r="BY449" i="1"/>
  <c r="BX450" i="1"/>
  <c r="BY450" i="1"/>
  <c r="BX451" i="1"/>
  <c r="BY451" i="1"/>
  <c r="BX452" i="1"/>
  <c r="BY452" i="1"/>
  <c r="BX453" i="1"/>
  <c r="BY453" i="1"/>
  <c r="BX454" i="1"/>
  <c r="BY454" i="1"/>
  <c r="BX455" i="1"/>
  <c r="BY455" i="1"/>
  <c r="BX456" i="1"/>
  <c r="BY456" i="1"/>
  <c r="BX457" i="1"/>
  <c r="BY457" i="1"/>
  <c r="BX458" i="1"/>
  <c r="BY458" i="1"/>
  <c r="BX459" i="1"/>
  <c r="BY459" i="1"/>
  <c r="BX460" i="1"/>
  <c r="BY460" i="1"/>
  <c r="BX461" i="1"/>
  <c r="BY461" i="1"/>
  <c r="BX462" i="1"/>
  <c r="BY462" i="1"/>
  <c r="BX463" i="1"/>
  <c r="BY463" i="1"/>
  <c r="BX464" i="1"/>
  <c r="BY464" i="1"/>
  <c r="BX465" i="1"/>
  <c r="BY465" i="1"/>
  <c r="BX466" i="1"/>
  <c r="BY466" i="1"/>
  <c r="BX467" i="1"/>
  <c r="BY467" i="1"/>
  <c r="BX468" i="1"/>
  <c r="BY468" i="1"/>
  <c r="BX469" i="1"/>
  <c r="BY469" i="1"/>
  <c r="BX470" i="1"/>
  <c r="BY470" i="1"/>
  <c r="BX471" i="1"/>
  <c r="BY471" i="1"/>
  <c r="BX472" i="1"/>
  <c r="BY472" i="1"/>
  <c r="BX473" i="1"/>
  <c r="BY473" i="1"/>
  <c r="BX474" i="1"/>
  <c r="BY474" i="1"/>
  <c r="BX475" i="1"/>
  <c r="BY475" i="1"/>
  <c r="BX476" i="1"/>
  <c r="BY476" i="1"/>
  <c r="BX477" i="1"/>
  <c r="BY477" i="1"/>
  <c r="BX478" i="1"/>
  <c r="BY478" i="1"/>
  <c r="BX479" i="1"/>
  <c r="BY479" i="1"/>
  <c r="BX480" i="1"/>
  <c r="BY480" i="1"/>
  <c r="BX481" i="1"/>
  <c r="BY481" i="1"/>
  <c r="BX482" i="1"/>
  <c r="BY482" i="1"/>
  <c r="BX483" i="1"/>
  <c r="BY483" i="1"/>
  <c r="BX484" i="1"/>
  <c r="BY484" i="1"/>
  <c r="BX485" i="1"/>
  <c r="BY485" i="1"/>
  <c r="BX486" i="1"/>
  <c r="BY486" i="1"/>
  <c r="BX487" i="1"/>
  <c r="BY487" i="1"/>
  <c r="BX488" i="1"/>
  <c r="BY488" i="1"/>
  <c r="BX489" i="1"/>
  <c r="BY489" i="1"/>
  <c r="BX490" i="1"/>
  <c r="BY490" i="1"/>
  <c r="BX491" i="1"/>
  <c r="BY491" i="1"/>
  <c r="BX492" i="1"/>
  <c r="BY492" i="1"/>
  <c r="BX493" i="1"/>
  <c r="BY493" i="1"/>
  <c r="BX494" i="1"/>
  <c r="BY494" i="1"/>
  <c r="BX495" i="1"/>
  <c r="BY495" i="1"/>
  <c r="BX496" i="1"/>
  <c r="BY496" i="1"/>
  <c r="BX497" i="1"/>
  <c r="BY497" i="1"/>
  <c r="BX498" i="1"/>
  <c r="BY498" i="1"/>
  <c r="BX499" i="1"/>
  <c r="BY499" i="1"/>
  <c r="BX500" i="1"/>
  <c r="BY500" i="1"/>
  <c r="BX501" i="1"/>
  <c r="BY501" i="1"/>
  <c r="BX502" i="1"/>
  <c r="BY502" i="1"/>
  <c r="BX503" i="1"/>
  <c r="BY503" i="1"/>
  <c r="BX504" i="1"/>
  <c r="BY504" i="1"/>
  <c r="BX505" i="1"/>
  <c r="BY505" i="1"/>
  <c r="BX506" i="1"/>
  <c r="BY506" i="1"/>
  <c r="BX507" i="1"/>
  <c r="BY507" i="1"/>
  <c r="BX508" i="1"/>
  <c r="BY508" i="1"/>
  <c r="BX509" i="1"/>
  <c r="BY509" i="1"/>
  <c r="BX510" i="1"/>
  <c r="BY510" i="1"/>
  <c r="BX511" i="1"/>
  <c r="BY511" i="1"/>
  <c r="BX512" i="1"/>
  <c r="BY512" i="1"/>
  <c r="BX513" i="1"/>
  <c r="BY513" i="1"/>
  <c r="BX514" i="1"/>
  <c r="BY514" i="1"/>
  <c r="BX515" i="1"/>
  <c r="BY515" i="1"/>
  <c r="BX516" i="1"/>
  <c r="BY516" i="1"/>
  <c r="BX517" i="1"/>
  <c r="BY517" i="1"/>
  <c r="BX518" i="1"/>
  <c r="BY518" i="1"/>
  <c r="BX519" i="1"/>
  <c r="BY519" i="1"/>
  <c r="BX520" i="1"/>
  <c r="BY520" i="1"/>
  <c r="BX521" i="1"/>
  <c r="BY521" i="1"/>
  <c r="BX522" i="1"/>
  <c r="BY522" i="1"/>
  <c r="BX523" i="1"/>
  <c r="BY523" i="1"/>
  <c r="BX524" i="1"/>
  <c r="BY524" i="1"/>
  <c r="BX525" i="1"/>
  <c r="BY525" i="1"/>
  <c r="BX526" i="1"/>
  <c r="BY526" i="1"/>
  <c r="BX527" i="1"/>
  <c r="BY527" i="1"/>
  <c r="BX528" i="1"/>
  <c r="BY528" i="1"/>
  <c r="BX529" i="1"/>
  <c r="BY529" i="1"/>
  <c r="BX530" i="1"/>
  <c r="BY530" i="1"/>
  <c r="BX531" i="1"/>
  <c r="BY531" i="1"/>
  <c r="BX532" i="1"/>
  <c r="BY532" i="1"/>
  <c r="BX533" i="1"/>
  <c r="BY533" i="1"/>
  <c r="BX534" i="1"/>
  <c r="BY534" i="1"/>
  <c r="BX535" i="1"/>
  <c r="BY535" i="1"/>
  <c r="BX536" i="1"/>
  <c r="BY536" i="1"/>
  <c r="BX537" i="1"/>
  <c r="BY537" i="1"/>
  <c r="BX538" i="1"/>
  <c r="BY538" i="1"/>
  <c r="BX539" i="1"/>
  <c r="BY539" i="1"/>
  <c r="BX540" i="1"/>
  <c r="BY540" i="1"/>
  <c r="BX541" i="1"/>
  <c r="BY541" i="1"/>
  <c r="BX542" i="1"/>
  <c r="BY542" i="1"/>
  <c r="BX543" i="1"/>
  <c r="BY543" i="1"/>
  <c r="BX544" i="1"/>
  <c r="BY544" i="1"/>
  <c r="BX545" i="1"/>
  <c r="BY545" i="1"/>
  <c r="BX546" i="1"/>
  <c r="BY546" i="1"/>
  <c r="BX547" i="1"/>
  <c r="BY547" i="1"/>
  <c r="BX548" i="1"/>
  <c r="BY548" i="1"/>
  <c r="BX549" i="1"/>
  <c r="BY549" i="1"/>
  <c r="BX550" i="1"/>
  <c r="BY550" i="1"/>
  <c r="BX551" i="1"/>
  <c r="BY551" i="1"/>
  <c r="BX552" i="1"/>
  <c r="BY552" i="1"/>
  <c r="BX553" i="1"/>
  <c r="BY553" i="1"/>
  <c r="BX554" i="1"/>
  <c r="BY554" i="1"/>
  <c r="BX555" i="1"/>
  <c r="BY555" i="1"/>
  <c r="BX556" i="1"/>
  <c r="BY556" i="1"/>
  <c r="BX557" i="1"/>
  <c r="BY557" i="1"/>
  <c r="BX558" i="1"/>
  <c r="BY558" i="1"/>
  <c r="BX559" i="1"/>
  <c r="BY559" i="1"/>
  <c r="BX560" i="1"/>
  <c r="BY560" i="1"/>
  <c r="BX561" i="1"/>
  <c r="BY561" i="1"/>
  <c r="BX562" i="1"/>
  <c r="BY562" i="1"/>
  <c r="BX563" i="1"/>
  <c r="BY563" i="1"/>
  <c r="BX564" i="1"/>
  <c r="BY564" i="1"/>
  <c r="BX565" i="1"/>
  <c r="BY565" i="1"/>
  <c r="BX566" i="1"/>
  <c r="BY566" i="1"/>
  <c r="BX567" i="1"/>
  <c r="BY567" i="1"/>
  <c r="BX568" i="1"/>
  <c r="BY568" i="1"/>
  <c r="BX569" i="1"/>
  <c r="BY569" i="1"/>
  <c r="BX570" i="1"/>
  <c r="BY570" i="1"/>
  <c r="BX571" i="1"/>
  <c r="BY571" i="1"/>
  <c r="BX572" i="1"/>
  <c r="BY572" i="1"/>
  <c r="BX573" i="1"/>
  <c r="BY573" i="1"/>
  <c r="BX574" i="1"/>
  <c r="BY574" i="1"/>
  <c r="BX575" i="1"/>
  <c r="BY575" i="1"/>
  <c r="BX576" i="1"/>
  <c r="BY576" i="1"/>
  <c r="BX577" i="1"/>
  <c r="BY577" i="1"/>
  <c r="BX578" i="1"/>
  <c r="BY578" i="1"/>
  <c r="BX579" i="1"/>
  <c r="BY579" i="1"/>
  <c r="BX580" i="1"/>
  <c r="BY580" i="1"/>
  <c r="BX581" i="1"/>
  <c r="BY581" i="1"/>
  <c r="BX582" i="1"/>
  <c r="BY582" i="1"/>
  <c r="BX583" i="1"/>
  <c r="BY583" i="1"/>
  <c r="BX584" i="1"/>
  <c r="BY584" i="1"/>
  <c r="BX585" i="1"/>
  <c r="BY585" i="1"/>
  <c r="BX586" i="1"/>
  <c r="BY586" i="1"/>
  <c r="BX587" i="1"/>
  <c r="BY587" i="1"/>
  <c r="BX588" i="1"/>
  <c r="BY588" i="1"/>
  <c r="BX589" i="1"/>
  <c r="BY589" i="1"/>
  <c r="BX590" i="1"/>
  <c r="BY590" i="1"/>
  <c r="BX591" i="1"/>
  <c r="BY591" i="1"/>
  <c r="BX592" i="1"/>
  <c r="BY592" i="1"/>
  <c r="BX593" i="1"/>
  <c r="BY593" i="1"/>
  <c r="BX594" i="1"/>
  <c r="BY594" i="1"/>
  <c r="BX595" i="1"/>
  <c r="BY595" i="1"/>
  <c r="BX596" i="1"/>
  <c r="BY596" i="1"/>
  <c r="BX597" i="1"/>
  <c r="BY597" i="1"/>
  <c r="BX598" i="1"/>
  <c r="BY598" i="1"/>
  <c r="BX599" i="1"/>
  <c r="BY599" i="1"/>
  <c r="BX600" i="1"/>
  <c r="BY600" i="1"/>
  <c r="BX601" i="1"/>
  <c r="BY601" i="1"/>
  <c r="BX602" i="1"/>
  <c r="BY602" i="1"/>
  <c r="BX603" i="1"/>
  <c r="BY603" i="1"/>
  <c r="BX604" i="1"/>
  <c r="BY604" i="1"/>
  <c r="BX605" i="1"/>
  <c r="BY605" i="1"/>
  <c r="BX606" i="1"/>
  <c r="BY606" i="1"/>
  <c r="BX607" i="1"/>
  <c r="BY607" i="1"/>
  <c r="BX608" i="1"/>
  <c r="BY608" i="1"/>
  <c r="BX609" i="1"/>
  <c r="BY609" i="1"/>
  <c r="BX610" i="1"/>
  <c r="BY610" i="1"/>
  <c r="BX611" i="1"/>
  <c r="BY611" i="1"/>
  <c r="BX612" i="1"/>
  <c r="BY612" i="1"/>
  <c r="BX613" i="1"/>
  <c r="BY613" i="1"/>
  <c r="BX614" i="1"/>
  <c r="BY614" i="1"/>
  <c r="BX615" i="1"/>
  <c r="BY615" i="1"/>
  <c r="BX616" i="1"/>
  <c r="BY616" i="1"/>
  <c r="BX617" i="1"/>
  <c r="BY617" i="1"/>
  <c r="BX618" i="1"/>
  <c r="BY618" i="1"/>
  <c r="BX619" i="1"/>
  <c r="BY619" i="1"/>
  <c r="BX620" i="1"/>
  <c r="BY620" i="1"/>
  <c r="BX621" i="1"/>
  <c r="BY621" i="1"/>
  <c r="BX622" i="1"/>
  <c r="BY622" i="1"/>
  <c r="BX623" i="1"/>
  <c r="BY623" i="1"/>
  <c r="BX624" i="1"/>
  <c r="BY624" i="1"/>
  <c r="BX625" i="1"/>
  <c r="BY625" i="1"/>
  <c r="BX626" i="1"/>
  <c r="BY626" i="1"/>
  <c r="BX627" i="1"/>
  <c r="BY627" i="1"/>
  <c r="BX628" i="1"/>
  <c r="BY628" i="1"/>
  <c r="BX629" i="1"/>
  <c r="BY629" i="1"/>
  <c r="BX630" i="1"/>
  <c r="BY630" i="1"/>
  <c r="BX631" i="1"/>
  <c r="BY631" i="1"/>
  <c r="BX632" i="1"/>
  <c r="BY632" i="1"/>
  <c r="BX633" i="1"/>
  <c r="BY633" i="1"/>
  <c r="BX634" i="1"/>
  <c r="BY634" i="1"/>
  <c r="BX635" i="1"/>
  <c r="BY635" i="1"/>
  <c r="BX636" i="1"/>
  <c r="BY636" i="1"/>
  <c r="BX637" i="1"/>
  <c r="BY637" i="1"/>
  <c r="BX638" i="1"/>
  <c r="BY638" i="1"/>
  <c r="BX639" i="1"/>
  <c r="BY639" i="1"/>
  <c r="BX640" i="1"/>
  <c r="BY640" i="1"/>
  <c r="BX641" i="1"/>
  <c r="BY641" i="1"/>
  <c r="BX642" i="1"/>
  <c r="BY642" i="1"/>
  <c r="BX643" i="1"/>
  <c r="BY643" i="1"/>
  <c r="BX644" i="1"/>
  <c r="BY644" i="1"/>
  <c r="BX645" i="1"/>
  <c r="BY645" i="1"/>
  <c r="BX646" i="1"/>
  <c r="BY646" i="1"/>
  <c r="BX647" i="1"/>
  <c r="BY647" i="1"/>
  <c r="BX648" i="1"/>
  <c r="BY648" i="1"/>
  <c r="BX649" i="1"/>
  <c r="BY649" i="1"/>
  <c r="BX650" i="1"/>
  <c r="BY650" i="1"/>
  <c r="BX651" i="1"/>
  <c r="BY651" i="1"/>
  <c r="BX652" i="1"/>
  <c r="BY652" i="1"/>
  <c r="BX653" i="1"/>
  <c r="BY653" i="1"/>
  <c r="BX654" i="1"/>
  <c r="BY654" i="1"/>
  <c r="BX655" i="1"/>
  <c r="BY655" i="1"/>
  <c r="BX656" i="1"/>
  <c r="BY656" i="1"/>
  <c r="BX657" i="1"/>
  <c r="BY657" i="1"/>
  <c r="BX658" i="1"/>
  <c r="BY658" i="1"/>
  <c r="BX659" i="1"/>
  <c r="BY659" i="1"/>
  <c r="BX660" i="1"/>
  <c r="BY660" i="1"/>
  <c r="BX661" i="1"/>
  <c r="BY661" i="1"/>
  <c r="BX662" i="1"/>
  <c r="BY662" i="1"/>
  <c r="BX663" i="1"/>
  <c r="BY663" i="1"/>
  <c r="BX664" i="1"/>
  <c r="BY664" i="1"/>
  <c r="BX665" i="1"/>
  <c r="BY665" i="1"/>
  <c r="BX666" i="1"/>
  <c r="BY666" i="1"/>
  <c r="BX667" i="1"/>
  <c r="BY667" i="1"/>
  <c r="BX668" i="1"/>
  <c r="BY668" i="1"/>
  <c r="BX669" i="1"/>
  <c r="BY669" i="1"/>
  <c r="BX670" i="1"/>
  <c r="BY670" i="1"/>
  <c r="BX671" i="1"/>
  <c r="BY671" i="1"/>
  <c r="BX672" i="1"/>
  <c r="BY672" i="1"/>
  <c r="BX673" i="1"/>
  <c r="BY673" i="1"/>
  <c r="BX674" i="1"/>
  <c r="BY674" i="1"/>
  <c r="BX675" i="1"/>
  <c r="BY675" i="1"/>
  <c r="BX676" i="1"/>
  <c r="BY676" i="1"/>
  <c r="BX677" i="1"/>
  <c r="BY677" i="1"/>
  <c r="BX678" i="1"/>
  <c r="BY678" i="1"/>
  <c r="BX679" i="1"/>
  <c r="BY679" i="1"/>
  <c r="BX680" i="1"/>
  <c r="BY680" i="1"/>
  <c r="BX681" i="1"/>
  <c r="BY681" i="1"/>
  <c r="BX682" i="1"/>
  <c r="BY682" i="1"/>
  <c r="BX683" i="1"/>
  <c r="BY683" i="1"/>
  <c r="BX684" i="1"/>
  <c r="BY684" i="1"/>
  <c r="BX685" i="1"/>
  <c r="BY685" i="1"/>
  <c r="BX686" i="1"/>
  <c r="BY686" i="1"/>
  <c r="BX687" i="1"/>
  <c r="BY687" i="1"/>
  <c r="BX688" i="1"/>
  <c r="BY688" i="1"/>
  <c r="BX689" i="1"/>
  <c r="BY689" i="1"/>
  <c r="BX690" i="1"/>
  <c r="BY690" i="1"/>
  <c r="BX691" i="1"/>
  <c r="BY691" i="1"/>
  <c r="BX692" i="1"/>
  <c r="BY692" i="1"/>
  <c r="BX693" i="1"/>
  <c r="BY693" i="1"/>
  <c r="BX694" i="1"/>
  <c r="BY694" i="1"/>
  <c r="BX695" i="1"/>
  <c r="BY695" i="1"/>
  <c r="BX696" i="1"/>
  <c r="BY696" i="1"/>
  <c r="BX697" i="1"/>
  <c r="BY697" i="1"/>
  <c r="BX698" i="1"/>
  <c r="BY698" i="1"/>
  <c r="BX699" i="1"/>
  <c r="BY699" i="1"/>
  <c r="BX700" i="1"/>
  <c r="BY700" i="1"/>
  <c r="BX701" i="1"/>
  <c r="BY701" i="1"/>
  <c r="BX702" i="1"/>
  <c r="BY702" i="1"/>
  <c r="BX703" i="1"/>
  <c r="BY703" i="1"/>
  <c r="BX704" i="1"/>
  <c r="BY704" i="1"/>
  <c r="BX705" i="1"/>
  <c r="BY705" i="1"/>
  <c r="BX706" i="1"/>
  <c r="BY706" i="1"/>
  <c r="BX707" i="1"/>
  <c r="BY707" i="1"/>
  <c r="BX708" i="1"/>
  <c r="BY708" i="1"/>
  <c r="BX709" i="1"/>
  <c r="BY709" i="1"/>
  <c r="BX710" i="1"/>
  <c r="BY710" i="1"/>
  <c r="BX711" i="1"/>
  <c r="BY711" i="1"/>
  <c r="BX712" i="1"/>
  <c r="BY712" i="1"/>
  <c r="BX713" i="1"/>
  <c r="BY713" i="1"/>
  <c r="BX714" i="1"/>
  <c r="BY714" i="1"/>
  <c r="BX715" i="1"/>
  <c r="BY715" i="1"/>
  <c r="BX716" i="1"/>
  <c r="BY716" i="1"/>
  <c r="BX717" i="1"/>
  <c r="BY717" i="1"/>
  <c r="BX718" i="1"/>
  <c r="BY718" i="1"/>
  <c r="BX719" i="1"/>
  <c r="BY719" i="1"/>
  <c r="BX720" i="1"/>
  <c r="BY720" i="1"/>
  <c r="BX721" i="1"/>
  <c r="BY721" i="1"/>
  <c r="BX722" i="1"/>
  <c r="BY722" i="1"/>
  <c r="BX723" i="1"/>
  <c r="BY723" i="1"/>
  <c r="BX724" i="1"/>
  <c r="BY724" i="1"/>
  <c r="BX725" i="1"/>
  <c r="BY725" i="1"/>
  <c r="BX726" i="1"/>
  <c r="BY726" i="1"/>
  <c r="BX727" i="1"/>
  <c r="BY727" i="1"/>
  <c r="BX728" i="1"/>
  <c r="BY728" i="1"/>
  <c r="BX729" i="1"/>
  <c r="BY729" i="1"/>
  <c r="BX730" i="1"/>
  <c r="BY730" i="1"/>
  <c r="BX731" i="1"/>
  <c r="BY731" i="1"/>
  <c r="BX732" i="1"/>
  <c r="BY732" i="1"/>
  <c r="BX733" i="1"/>
  <c r="BY733" i="1"/>
  <c r="BX734" i="1"/>
  <c r="BY734" i="1"/>
  <c r="BX735" i="1"/>
  <c r="BY735" i="1"/>
  <c r="BX736" i="1"/>
  <c r="BY736" i="1"/>
  <c r="BX737" i="1"/>
  <c r="BY737" i="1"/>
  <c r="BX738" i="1"/>
  <c r="BY738" i="1"/>
  <c r="BX739" i="1"/>
  <c r="BY739" i="1"/>
  <c r="BX740" i="1"/>
  <c r="BY740" i="1"/>
  <c r="BX741" i="1"/>
  <c r="BY741" i="1"/>
  <c r="BX742" i="1"/>
  <c r="BY742" i="1"/>
  <c r="BX743" i="1"/>
  <c r="BY743" i="1"/>
  <c r="BX744" i="1"/>
  <c r="BY744" i="1"/>
  <c r="BX745" i="1"/>
  <c r="BY745" i="1"/>
  <c r="BX746" i="1"/>
  <c r="BY746" i="1"/>
  <c r="BX747" i="1"/>
  <c r="BY747" i="1"/>
  <c r="BX748" i="1"/>
  <c r="BY748" i="1"/>
  <c r="BX749" i="1"/>
  <c r="BY749" i="1"/>
  <c r="BX750" i="1"/>
  <c r="BY750" i="1"/>
  <c r="BX751" i="1"/>
  <c r="BY751" i="1"/>
  <c r="BX752" i="1"/>
  <c r="BY752" i="1"/>
  <c r="BX753" i="1"/>
  <c r="BY753" i="1"/>
  <c r="BX754" i="1"/>
  <c r="BY754" i="1"/>
  <c r="BX755" i="1"/>
  <c r="BY755" i="1"/>
  <c r="BX756" i="1"/>
  <c r="BY756" i="1"/>
  <c r="BX757" i="1"/>
  <c r="BY757" i="1"/>
  <c r="BX758" i="1"/>
  <c r="BY758" i="1"/>
  <c r="BX759" i="1"/>
  <c r="BY759" i="1"/>
  <c r="BX760" i="1"/>
  <c r="BY760" i="1"/>
  <c r="BX761" i="1"/>
  <c r="BY761" i="1"/>
  <c r="BX762" i="1"/>
  <c r="BY762" i="1"/>
  <c r="BX763" i="1"/>
  <c r="BY763" i="1"/>
  <c r="BX764" i="1"/>
  <c r="BY764" i="1"/>
  <c r="BX765" i="1"/>
  <c r="BY765" i="1"/>
  <c r="BX766" i="1"/>
  <c r="BY766" i="1"/>
  <c r="BX767" i="1"/>
  <c r="BY767" i="1"/>
  <c r="BX768" i="1"/>
  <c r="BY768" i="1"/>
  <c r="BX769" i="1"/>
  <c r="BY769" i="1"/>
  <c r="BX770" i="1"/>
  <c r="BY770" i="1"/>
  <c r="BX771" i="1"/>
  <c r="BY771" i="1"/>
  <c r="BX772" i="1"/>
  <c r="BY772" i="1"/>
  <c r="BX773" i="1"/>
  <c r="BY773" i="1"/>
  <c r="BX774" i="1"/>
  <c r="BY774" i="1"/>
  <c r="BX775" i="1"/>
  <c r="BY775" i="1"/>
  <c r="BX776" i="1"/>
  <c r="BY776" i="1"/>
  <c r="BX777" i="1"/>
  <c r="BY777" i="1"/>
  <c r="BX778" i="1"/>
  <c r="BY778" i="1"/>
  <c r="BX779" i="1"/>
  <c r="BY779" i="1"/>
  <c r="BX780" i="1"/>
  <c r="BY780" i="1"/>
  <c r="BX781" i="1"/>
  <c r="BY781" i="1"/>
  <c r="BX782" i="1"/>
  <c r="BY782" i="1"/>
  <c r="BX783" i="1"/>
  <c r="BY783" i="1"/>
  <c r="BX784" i="1"/>
  <c r="BY784" i="1"/>
  <c r="BX785" i="1"/>
  <c r="BY785" i="1"/>
  <c r="BX786" i="1"/>
  <c r="BY786" i="1"/>
  <c r="BX787" i="1"/>
  <c r="BY787" i="1"/>
  <c r="BX788" i="1"/>
  <c r="BY788" i="1"/>
  <c r="BX789" i="1"/>
  <c r="BY789" i="1"/>
  <c r="BX790" i="1"/>
  <c r="BY790" i="1"/>
  <c r="BX791" i="1"/>
  <c r="BY791" i="1"/>
  <c r="BX792" i="1"/>
  <c r="BY792" i="1"/>
  <c r="BX793" i="1"/>
  <c r="BY793" i="1"/>
  <c r="BX794" i="1"/>
  <c r="BY794" i="1"/>
  <c r="BX795" i="1"/>
  <c r="BY795" i="1"/>
  <c r="BX796" i="1"/>
  <c r="BY796" i="1"/>
  <c r="BX797" i="1"/>
  <c r="BY797" i="1"/>
  <c r="BX798" i="1"/>
  <c r="BY798" i="1"/>
  <c r="BX799" i="1"/>
  <c r="BY799" i="1"/>
  <c r="BX800" i="1"/>
  <c r="BY800" i="1"/>
  <c r="BX801" i="1"/>
  <c r="BY801" i="1"/>
  <c r="BX802" i="1"/>
  <c r="BY802" i="1"/>
  <c r="BX803" i="1"/>
  <c r="BY803" i="1"/>
  <c r="BX804" i="1"/>
  <c r="BY804" i="1"/>
  <c r="BX805" i="1"/>
  <c r="BY805" i="1"/>
  <c r="BX806" i="1"/>
  <c r="BY806" i="1"/>
  <c r="BX807" i="1"/>
  <c r="BY807" i="1"/>
  <c r="BX808" i="1"/>
  <c r="BY808" i="1"/>
  <c r="BX809" i="1"/>
  <c r="BY809" i="1"/>
  <c r="BX810" i="1"/>
  <c r="BY810" i="1"/>
  <c r="BX811" i="1"/>
  <c r="BY811" i="1"/>
  <c r="BX812" i="1"/>
  <c r="BY812" i="1"/>
  <c r="BX813" i="1"/>
  <c r="BY813" i="1"/>
  <c r="BX814" i="1"/>
  <c r="BY814" i="1"/>
  <c r="BX815" i="1"/>
  <c r="BY815" i="1"/>
  <c r="BX816" i="1"/>
  <c r="BY816" i="1"/>
  <c r="BX817" i="1"/>
  <c r="BY817" i="1"/>
  <c r="BX818" i="1"/>
  <c r="BY818" i="1"/>
  <c r="BX819" i="1"/>
  <c r="BY819" i="1"/>
  <c r="BX820" i="1"/>
  <c r="BY820" i="1"/>
  <c r="BX821" i="1"/>
  <c r="BY821" i="1"/>
  <c r="BX822" i="1"/>
  <c r="BY822" i="1"/>
  <c r="BX823" i="1"/>
  <c r="BY823" i="1"/>
  <c r="BX824" i="1"/>
  <c r="BY824" i="1"/>
  <c r="BX825" i="1"/>
  <c r="BY825" i="1"/>
  <c r="BX826" i="1"/>
  <c r="BY826" i="1"/>
  <c r="BX827" i="1"/>
  <c r="BY827" i="1"/>
  <c r="BX828" i="1"/>
  <c r="BY828" i="1"/>
  <c r="BX829" i="1"/>
  <c r="BY829" i="1"/>
  <c r="BX830" i="1"/>
  <c r="BY830" i="1"/>
  <c r="BX831" i="1"/>
  <c r="BY831" i="1"/>
  <c r="BX832" i="1"/>
  <c r="BY832" i="1"/>
  <c r="BX833" i="1"/>
  <c r="BY833" i="1"/>
  <c r="BX834" i="1"/>
  <c r="BY834" i="1"/>
  <c r="BX835" i="1"/>
  <c r="BY835" i="1"/>
  <c r="BX836" i="1"/>
  <c r="BY836" i="1"/>
  <c r="BX837" i="1"/>
  <c r="BY837" i="1"/>
  <c r="BX838" i="1"/>
  <c r="BY838" i="1"/>
  <c r="BX839" i="1"/>
  <c r="BY839" i="1"/>
  <c r="BX840" i="1"/>
  <c r="BY840" i="1"/>
  <c r="BX841" i="1"/>
  <c r="BY841" i="1"/>
  <c r="BX842" i="1"/>
  <c r="BY842" i="1"/>
  <c r="BX843" i="1"/>
  <c r="BY843" i="1"/>
  <c r="BX844" i="1"/>
  <c r="BY844" i="1"/>
  <c r="BX845" i="1"/>
  <c r="BY845" i="1"/>
  <c r="BX846" i="1"/>
  <c r="BY846" i="1"/>
  <c r="BX847" i="1"/>
  <c r="BY847" i="1"/>
  <c r="BX848" i="1"/>
  <c r="BY848" i="1"/>
  <c r="BX849" i="1"/>
  <c r="BY849" i="1"/>
  <c r="BX850" i="1"/>
  <c r="BY850" i="1"/>
  <c r="BX851" i="1"/>
  <c r="BY851" i="1"/>
  <c r="BX852" i="1"/>
  <c r="BY852" i="1"/>
  <c r="BX853" i="1"/>
  <c r="BY853" i="1"/>
  <c r="BX854" i="1"/>
  <c r="BY854" i="1"/>
  <c r="BX855" i="1"/>
  <c r="BY855" i="1"/>
  <c r="BX856" i="1"/>
  <c r="BY856" i="1"/>
  <c r="BX857" i="1"/>
  <c r="BY857" i="1"/>
  <c r="BX858" i="1"/>
  <c r="BY858" i="1"/>
  <c r="BX859" i="1"/>
  <c r="BY859" i="1"/>
  <c r="BX860" i="1"/>
  <c r="BY860" i="1"/>
  <c r="BX861" i="1"/>
  <c r="BY861" i="1"/>
  <c r="BX862" i="1"/>
  <c r="BY862" i="1"/>
  <c r="BX863" i="1"/>
  <c r="BY863" i="1"/>
  <c r="BX864" i="1"/>
  <c r="BY864" i="1"/>
  <c r="BX865" i="1"/>
  <c r="BY865" i="1"/>
  <c r="BX866" i="1"/>
  <c r="BY866" i="1"/>
  <c r="BX867" i="1"/>
  <c r="BY867" i="1"/>
  <c r="BX868" i="1"/>
  <c r="BY868" i="1"/>
  <c r="BX869" i="1"/>
  <c r="BY869" i="1"/>
  <c r="BX870" i="1"/>
  <c r="BY870" i="1"/>
  <c r="BX871" i="1"/>
  <c r="BY871" i="1"/>
  <c r="BX872" i="1"/>
  <c r="BY872" i="1"/>
  <c r="BX873" i="1"/>
  <c r="BY873" i="1"/>
  <c r="BX874" i="1"/>
  <c r="BY874" i="1"/>
  <c r="BX875" i="1"/>
  <c r="BY875" i="1"/>
  <c r="BX876" i="1"/>
  <c r="BY876" i="1"/>
  <c r="BX877" i="1"/>
  <c r="BY877" i="1"/>
  <c r="BX878" i="1"/>
  <c r="BY878" i="1"/>
  <c r="BX879" i="1"/>
  <c r="BY879" i="1"/>
  <c r="BX880" i="1"/>
  <c r="BY880" i="1"/>
  <c r="BX881" i="1"/>
  <c r="BY881" i="1"/>
  <c r="BX882" i="1"/>
  <c r="BY882" i="1"/>
  <c r="BX883" i="1"/>
  <c r="BY883" i="1"/>
  <c r="BX884" i="1"/>
  <c r="BY884" i="1"/>
  <c r="BX885" i="1"/>
  <c r="BY885" i="1"/>
  <c r="BX886" i="1"/>
  <c r="BY886" i="1"/>
  <c r="BX887" i="1"/>
  <c r="BY887" i="1"/>
  <c r="BX888" i="1"/>
  <c r="BY888" i="1"/>
  <c r="BX889" i="1"/>
  <c r="BY889" i="1"/>
  <c r="BX890" i="1"/>
  <c r="BY890" i="1"/>
  <c r="BX891" i="1"/>
  <c r="BY891" i="1"/>
  <c r="BX892" i="1"/>
  <c r="BY892" i="1"/>
  <c r="BX893" i="1"/>
  <c r="BY893" i="1"/>
  <c r="BX894" i="1"/>
  <c r="BY894" i="1"/>
  <c r="BX895" i="1"/>
  <c r="BY895" i="1"/>
  <c r="BX896" i="1"/>
  <c r="BY896" i="1"/>
  <c r="BX897" i="1"/>
  <c r="BY897" i="1"/>
  <c r="BX898" i="1"/>
  <c r="BY898" i="1"/>
  <c r="BX899" i="1"/>
  <c r="BY899" i="1"/>
  <c r="BX900" i="1"/>
  <c r="BY900" i="1"/>
  <c r="BX901" i="1"/>
  <c r="BY901" i="1"/>
  <c r="BX902" i="1"/>
  <c r="BY902" i="1"/>
  <c r="BX903" i="1"/>
  <c r="BY903" i="1"/>
  <c r="BX904" i="1"/>
  <c r="BY904" i="1"/>
  <c r="BX905" i="1"/>
  <c r="BY905" i="1"/>
  <c r="BX906" i="1"/>
  <c r="BY906" i="1"/>
  <c r="BX907" i="1"/>
  <c r="BY907" i="1"/>
  <c r="BX908" i="1"/>
  <c r="BY908" i="1"/>
  <c r="BX909" i="1"/>
  <c r="BY909" i="1"/>
  <c r="BX910" i="1"/>
  <c r="BY910" i="1"/>
  <c r="BX911" i="1"/>
  <c r="BY911" i="1"/>
  <c r="BX912" i="1"/>
  <c r="BY912" i="1"/>
  <c r="BX913" i="1"/>
  <c r="BY913" i="1"/>
  <c r="BX914" i="1"/>
  <c r="BY914" i="1"/>
  <c r="BX915" i="1"/>
  <c r="BY915" i="1"/>
  <c r="BX916" i="1"/>
  <c r="BY916" i="1"/>
  <c r="BX917" i="1"/>
  <c r="BY917" i="1"/>
  <c r="BX918" i="1"/>
  <c r="BY918" i="1"/>
  <c r="BX919" i="1"/>
  <c r="BY919" i="1"/>
  <c r="BX920" i="1"/>
  <c r="BY920" i="1"/>
  <c r="BX921" i="1"/>
  <c r="BY921" i="1"/>
  <c r="BX922" i="1"/>
  <c r="BY922" i="1"/>
  <c r="BX923" i="1"/>
  <c r="BY923" i="1"/>
  <c r="BX924" i="1"/>
  <c r="BY924" i="1"/>
  <c r="BX925" i="1"/>
  <c r="BY925" i="1"/>
  <c r="BX926" i="1"/>
  <c r="BY926" i="1"/>
  <c r="BX927" i="1"/>
  <c r="BY927" i="1"/>
  <c r="BX928" i="1"/>
  <c r="BY928" i="1"/>
  <c r="BX929" i="1"/>
  <c r="BY929" i="1"/>
  <c r="BX930" i="1"/>
  <c r="BY930" i="1"/>
  <c r="BX931" i="1"/>
  <c r="BY931" i="1"/>
  <c r="BX932" i="1"/>
  <c r="BY932" i="1"/>
  <c r="BX933" i="1"/>
  <c r="BY933" i="1"/>
  <c r="BX934" i="1"/>
  <c r="BY934" i="1"/>
  <c r="BX935" i="1"/>
  <c r="BY935" i="1"/>
  <c r="BX936" i="1"/>
  <c r="BY936" i="1"/>
  <c r="BX937" i="1"/>
  <c r="BY937" i="1"/>
  <c r="BX938" i="1"/>
  <c r="BY938" i="1"/>
  <c r="BX939" i="1"/>
  <c r="BY939" i="1"/>
  <c r="BX940" i="1"/>
  <c r="BY940" i="1"/>
  <c r="BX941" i="1"/>
  <c r="BY941" i="1"/>
  <c r="BX942" i="1"/>
  <c r="BY942" i="1"/>
  <c r="BX943" i="1"/>
  <c r="BY943" i="1"/>
  <c r="BX944" i="1"/>
  <c r="BY944" i="1"/>
  <c r="BX945" i="1"/>
  <c r="BY945" i="1"/>
  <c r="BX946" i="1"/>
  <c r="BY946" i="1"/>
  <c r="BX947" i="1"/>
  <c r="BY947" i="1"/>
  <c r="BX948" i="1"/>
  <c r="BY948" i="1"/>
  <c r="BX949" i="1"/>
  <c r="BY949" i="1"/>
  <c r="BX950" i="1"/>
  <c r="BY950" i="1"/>
  <c r="BX951" i="1"/>
  <c r="BY951" i="1"/>
  <c r="BX952" i="1"/>
  <c r="BY952" i="1"/>
  <c r="BX953" i="1"/>
  <c r="BY953" i="1"/>
  <c r="BX954" i="1"/>
  <c r="BY954" i="1"/>
  <c r="BX955" i="1"/>
  <c r="BY955" i="1"/>
  <c r="BX956" i="1"/>
  <c r="BY956" i="1"/>
  <c r="BX957" i="1"/>
  <c r="BY957" i="1"/>
  <c r="BX958" i="1"/>
  <c r="BY958" i="1"/>
  <c r="BX959" i="1"/>
  <c r="BY959" i="1"/>
  <c r="BX960" i="1"/>
  <c r="BY960" i="1"/>
  <c r="BX961" i="1"/>
  <c r="BY961" i="1"/>
  <c r="BX962" i="1"/>
  <c r="BY962" i="1"/>
  <c r="BX963" i="1"/>
  <c r="BY963" i="1"/>
  <c r="BX964" i="1"/>
  <c r="BY964" i="1"/>
  <c r="BX965" i="1"/>
  <c r="BY965" i="1"/>
  <c r="BX966" i="1"/>
  <c r="BY966" i="1"/>
  <c r="BX967" i="1"/>
  <c r="BY967" i="1"/>
  <c r="BX968" i="1"/>
  <c r="BY968" i="1"/>
  <c r="BX969" i="1"/>
  <c r="BY969" i="1"/>
  <c r="BX970" i="1"/>
  <c r="BY970" i="1"/>
  <c r="BX971" i="1"/>
  <c r="BY971" i="1"/>
  <c r="BX972" i="1"/>
  <c r="BY972" i="1"/>
  <c r="BX973" i="1"/>
  <c r="BY973" i="1"/>
  <c r="BX974" i="1"/>
  <c r="BY974" i="1"/>
  <c r="BX975" i="1"/>
  <c r="BY975" i="1"/>
  <c r="BX976" i="1"/>
  <c r="BY976" i="1"/>
  <c r="BX977" i="1"/>
  <c r="BY977" i="1"/>
  <c r="BX978" i="1"/>
  <c r="BY978" i="1"/>
  <c r="BX979" i="1"/>
  <c r="BY979" i="1"/>
  <c r="BX980" i="1"/>
  <c r="BY980" i="1"/>
  <c r="BX981" i="1"/>
  <c r="BY981" i="1"/>
  <c r="BX982" i="1"/>
  <c r="BY982" i="1"/>
  <c r="BX983" i="1"/>
  <c r="BY983" i="1"/>
  <c r="BX984" i="1"/>
  <c r="BY984" i="1"/>
  <c r="BX985" i="1"/>
  <c r="BY985" i="1"/>
  <c r="BX986" i="1"/>
  <c r="BY986" i="1"/>
  <c r="BX987" i="1"/>
  <c r="BY987" i="1"/>
  <c r="BX988" i="1"/>
  <c r="BY988" i="1"/>
  <c r="BX989" i="1"/>
  <c r="BY989" i="1"/>
  <c r="BX990" i="1"/>
  <c r="BY990" i="1"/>
  <c r="BX991" i="1"/>
  <c r="BY991" i="1"/>
  <c r="BX992" i="1"/>
  <c r="BY992" i="1"/>
  <c r="BX993" i="1"/>
  <c r="BY993" i="1"/>
  <c r="BX994" i="1"/>
  <c r="BY994" i="1"/>
  <c r="BX995" i="1"/>
  <c r="BY995" i="1"/>
  <c r="BX996" i="1"/>
  <c r="BY996" i="1"/>
  <c r="BX997" i="1"/>
  <c r="BY997" i="1"/>
  <c r="BX998" i="1"/>
  <c r="BY998" i="1"/>
  <c r="BX999" i="1"/>
  <c r="BY999" i="1"/>
  <c r="BX1000" i="1"/>
  <c r="BY1000" i="1"/>
  <c r="BX1001" i="1"/>
  <c r="BY1001" i="1"/>
  <c r="BX1002" i="1"/>
  <c r="BY1002" i="1"/>
  <c r="BX1003" i="1"/>
  <c r="BY1003" i="1"/>
  <c r="BX1004" i="1"/>
  <c r="BY1004" i="1"/>
  <c r="BX1005" i="1"/>
  <c r="BY1005" i="1"/>
  <c r="BX1006" i="1"/>
  <c r="BY1006" i="1"/>
  <c r="BX1007" i="1"/>
  <c r="BY1007" i="1"/>
  <c r="BX1008" i="1"/>
  <c r="BY1008" i="1"/>
  <c r="BX1009" i="1"/>
  <c r="BY1009" i="1"/>
  <c r="BX1010" i="1"/>
  <c r="BY1010" i="1"/>
  <c r="BX1011" i="1"/>
  <c r="BY1011" i="1"/>
  <c r="BX1012" i="1"/>
  <c r="BY1012" i="1"/>
  <c r="BX1013" i="1"/>
  <c r="BY1013" i="1"/>
  <c r="BX1014" i="1"/>
  <c r="BY1014" i="1"/>
  <c r="BX1015" i="1"/>
  <c r="BY1015" i="1"/>
  <c r="BX1016" i="1"/>
  <c r="BY1016" i="1"/>
  <c r="BX1017" i="1"/>
  <c r="BY1017" i="1"/>
  <c r="BX1018" i="1"/>
  <c r="BY1018" i="1"/>
  <c r="BX1019" i="1"/>
  <c r="BY1019" i="1"/>
  <c r="BX1020" i="1"/>
  <c r="BY1020" i="1"/>
  <c r="BX1021" i="1"/>
  <c r="BY1021" i="1"/>
  <c r="BX1022" i="1"/>
  <c r="BY1022" i="1"/>
  <c r="BX1023" i="1"/>
  <c r="BY1023" i="1"/>
  <c r="BX1024" i="1"/>
  <c r="BY1024" i="1"/>
  <c r="BX1025" i="1"/>
  <c r="BY1025" i="1"/>
  <c r="BX1026" i="1"/>
  <c r="BY1026" i="1"/>
  <c r="BX1027" i="1"/>
  <c r="BY1027" i="1"/>
  <c r="BX1028" i="1"/>
  <c r="BY1028" i="1"/>
  <c r="BX1029" i="1"/>
  <c r="BY1029" i="1"/>
  <c r="BX1030" i="1"/>
  <c r="BY1030" i="1"/>
  <c r="BX1031" i="1"/>
  <c r="BY1031" i="1"/>
  <c r="BX1032" i="1"/>
  <c r="BY1032" i="1"/>
  <c r="BX1033" i="1"/>
  <c r="BY1033" i="1"/>
  <c r="BX1034" i="1"/>
  <c r="BY1034" i="1"/>
  <c r="BX1035" i="1"/>
  <c r="BY1035" i="1"/>
  <c r="BX1036" i="1"/>
  <c r="BY1036" i="1"/>
  <c r="BX1037" i="1"/>
  <c r="BY1037" i="1"/>
  <c r="BX1038" i="1"/>
  <c r="BY1038" i="1"/>
  <c r="BX1039" i="1"/>
  <c r="BY1039" i="1"/>
  <c r="BX1040" i="1"/>
  <c r="BY1040" i="1"/>
  <c r="BX1041" i="1"/>
  <c r="BY1041" i="1"/>
  <c r="BX1042" i="1"/>
  <c r="BY1042" i="1"/>
  <c r="BX1043" i="1"/>
  <c r="BY1043" i="1"/>
  <c r="BX1044" i="1"/>
  <c r="BY1044" i="1"/>
  <c r="BX1045" i="1"/>
  <c r="BY1045" i="1"/>
  <c r="BX1046" i="1"/>
  <c r="BY1046" i="1"/>
  <c r="BX1047" i="1"/>
  <c r="BY1047" i="1"/>
  <c r="BX1048" i="1"/>
  <c r="BY1048" i="1"/>
  <c r="BX1049" i="1"/>
  <c r="BY1049" i="1"/>
  <c r="BX1050" i="1"/>
  <c r="BY1050" i="1"/>
  <c r="BX1051" i="1"/>
  <c r="BY1051" i="1"/>
  <c r="BX1052" i="1"/>
  <c r="BY1052" i="1"/>
  <c r="BX1053" i="1"/>
  <c r="BY1053" i="1"/>
  <c r="BX1054" i="1"/>
  <c r="BY1054" i="1"/>
  <c r="BX1055" i="1"/>
  <c r="BY1055" i="1"/>
  <c r="BX1056" i="1"/>
  <c r="BY1056" i="1"/>
  <c r="BX1057" i="1"/>
  <c r="BY1057" i="1"/>
  <c r="BX1058" i="1"/>
  <c r="BY1058" i="1"/>
  <c r="BX1059" i="1"/>
  <c r="BY1059" i="1"/>
  <c r="BX1060" i="1"/>
  <c r="BY1060" i="1"/>
  <c r="BX1061" i="1"/>
  <c r="BY1061" i="1"/>
  <c r="BX1062" i="1"/>
  <c r="BY1062" i="1"/>
  <c r="BX1063" i="1"/>
  <c r="BY1063" i="1"/>
  <c r="BX1064" i="1"/>
  <c r="BY1064" i="1"/>
  <c r="BX1065" i="1"/>
  <c r="BY1065" i="1"/>
  <c r="BX1066" i="1"/>
  <c r="BY1066" i="1"/>
  <c r="BX1067" i="1"/>
  <c r="BY1067" i="1"/>
  <c r="BX1068" i="1"/>
  <c r="BY1068" i="1"/>
  <c r="BX1069" i="1"/>
  <c r="BY1069" i="1"/>
  <c r="BX1070" i="1"/>
  <c r="BY1070" i="1"/>
  <c r="BX1071" i="1"/>
  <c r="BY1071" i="1"/>
  <c r="BX1072" i="1"/>
  <c r="BY1072" i="1"/>
  <c r="BX1073" i="1"/>
  <c r="BY1073" i="1"/>
  <c r="BX1074" i="1"/>
  <c r="BY1074" i="1"/>
  <c r="BX1075" i="1"/>
  <c r="BY1075" i="1"/>
  <c r="BX1076" i="1"/>
  <c r="BY1076" i="1"/>
  <c r="BX1077" i="1"/>
  <c r="BY1077" i="1"/>
  <c r="BX1078" i="1"/>
  <c r="BY1078" i="1"/>
  <c r="BX1079" i="1"/>
  <c r="BY1079" i="1"/>
  <c r="BX1080" i="1"/>
  <c r="BY1080" i="1"/>
  <c r="BX1081" i="1"/>
  <c r="BY1081" i="1"/>
  <c r="BX1082" i="1"/>
  <c r="BY1082" i="1"/>
  <c r="BX1083" i="1"/>
  <c r="BY1083" i="1"/>
  <c r="BX1084" i="1"/>
  <c r="BY1084" i="1"/>
  <c r="BX1085" i="1"/>
  <c r="BY1085" i="1"/>
  <c r="BX1086" i="1"/>
  <c r="BY1086" i="1"/>
  <c r="BX1087" i="1"/>
  <c r="BY1087" i="1"/>
  <c r="BX1088" i="1"/>
  <c r="BY1088" i="1"/>
  <c r="BX1089" i="1"/>
  <c r="BY1089" i="1"/>
  <c r="BX1090" i="1"/>
  <c r="BY1090" i="1"/>
  <c r="BX1091" i="1"/>
  <c r="BY1091" i="1"/>
  <c r="BX1092" i="1"/>
  <c r="BY1092" i="1"/>
  <c r="BX1093" i="1"/>
  <c r="BY1093" i="1"/>
  <c r="BX1094" i="1"/>
  <c r="BY1094" i="1"/>
  <c r="BX1095" i="1"/>
  <c r="BY1095" i="1"/>
  <c r="BX1096" i="1"/>
  <c r="BY1096" i="1"/>
  <c r="BX1097" i="1"/>
  <c r="BY1097" i="1"/>
  <c r="BX1098" i="1"/>
  <c r="BY1098" i="1"/>
  <c r="BX1099" i="1"/>
  <c r="BY1099" i="1"/>
  <c r="BX1100" i="1"/>
  <c r="BY1100" i="1"/>
  <c r="BX1101" i="1"/>
  <c r="BY1101" i="1"/>
  <c r="BX1102" i="1"/>
  <c r="BY1102" i="1"/>
  <c r="BX1103" i="1"/>
  <c r="BY1103" i="1"/>
  <c r="BX1104" i="1"/>
  <c r="BY1104" i="1"/>
  <c r="BX1105" i="1"/>
  <c r="BY1105" i="1"/>
  <c r="BX1106" i="1"/>
  <c r="BY1106" i="1"/>
  <c r="BX1107" i="1"/>
  <c r="BY1107" i="1"/>
  <c r="BX1108" i="1"/>
  <c r="BY1108" i="1"/>
  <c r="BX1109" i="1"/>
  <c r="BY1109" i="1"/>
  <c r="BX1110" i="1"/>
  <c r="BY1110" i="1"/>
  <c r="BX1111" i="1"/>
  <c r="BY1111" i="1"/>
  <c r="BX1112" i="1"/>
  <c r="BY1112" i="1"/>
  <c r="BX1113" i="1"/>
  <c r="BY1113" i="1"/>
  <c r="BX1114" i="1"/>
  <c r="BY1114" i="1"/>
  <c r="BX1115" i="1"/>
  <c r="BY1115" i="1"/>
  <c r="BX1116" i="1"/>
  <c r="BY1116" i="1"/>
  <c r="BX1117" i="1"/>
  <c r="BY1117" i="1"/>
  <c r="BX1118" i="1"/>
  <c r="BY1118" i="1"/>
  <c r="BX1119" i="1"/>
  <c r="BY1119" i="1"/>
  <c r="BX1120" i="1"/>
  <c r="BY1120" i="1"/>
  <c r="BX1121" i="1"/>
  <c r="BY1121" i="1"/>
  <c r="BX1122" i="1"/>
  <c r="BY1122" i="1"/>
  <c r="BX1123" i="1"/>
  <c r="BY1123" i="1"/>
  <c r="BX1124" i="1"/>
  <c r="BY1124" i="1"/>
  <c r="BX1125" i="1"/>
  <c r="BY1125" i="1"/>
  <c r="BX1126" i="1"/>
  <c r="BY1126" i="1"/>
  <c r="BX1127" i="1"/>
  <c r="BY1127" i="1"/>
  <c r="BX1128" i="1"/>
  <c r="BY1128" i="1"/>
  <c r="BX1129" i="1"/>
  <c r="BY1129" i="1"/>
  <c r="BX1130" i="1"/>
  <c r="BY1130" i="1"/>
  <c r="BX1131" i="1"/>
  <c r="BY1131" i="1"/>
  <c r="BX1132" i="1"/>
  <c r="BY1132" i="1"/>
  <c r="BX1133" i="1"/>
  <c r="BY1133" i="1"/>
  <c r="BX1134" i="1"/>
  <c r="BY1134" i="1"/>
  <c r="BX1135" i="1"/>
  <c r="BY1135" i="1"/>
  <c r="BX1136" i="1"/>
  <c r="BY1136" i="1"/>
  <c r="BX1137" i="1"/>
  <c r="BY1137" i="1"/>
  <c r="BX1138" i="1"/>
  <c r="BY1138" i="1"/>
  <c r="BX1139" i="1"/>
  <c r="BY1139" i="1"/>
  <c r="BX1140" i="1"/>
  <c r="BY1140" i="1"/>
  <c r="BX1141" i="1"/>
  <c r="BY1141" i="1"/>
  <c r="BX1142" i="1"/>
  <c r="BY1142" i="1"/>
  <c r="BX1143" i="1"/>
  <c r="BY1143" i="1"/>
  <c r="BX1144" i="1"/>
  <c r="BY1144" i="1"/>
  <c r="BX1145" i="1"/>
  <c r="BY1145" i="1"/>
  <c r="BX1146" i="1"/>
  <c r="BY1146" i="1"/>
  <c r="BX1147" i="1"/>
  <c r="BY1147" i="1"/>
  <c r="BX1148" i="1"/>
  <c r="BY1148" i="1"/>
  <c r="BX1149" i="1"/>
  <c r="BY1149" i="1"/>
  <c r="BX1150" i="1"/>
  <c r="BY1150" i="1"/>
  <c r="BX1151" i="1"/>
  <c r="BY1151" i="1"/>
  <c r="BX1152" i="1"/>
  <c r="BY1152" i="1"/>
  <c r="BX1153" i="1"/>
  <c r="BY1153" i="1"/>
  <c r="BX1154" i="1"/>
  <c r="BY1154" i="1"/>
  <c r="BX1155" i="1"/>
  <c r="BY1155" i="1"/>
  <c r="BX1156" i="1"/>
  <c r="BY1156" i="1"/>
  <c r="BX1157" i="1"/>
  <c r="BY1157" i="1"/>
  <c r="BX1158" i="1"/>
  <c r="BY1158" i="1"/>
  <c r="BX1159" i="1"/>
  <c r="BY1159" i="1"/>
  <c r="BX1160" i="1"/>
  <c r="BY1160" i="1"/>
  <c r="BX1161" i="1"/>
  <c r="BY1161" i="1"/>
  <c r="BX1162" i="1"/>
  <c r="BY1162" i="1"/>
  <c r="BX1163" i="1"/>
  <c r="BY1163" i="1"/>
  <c r="BX1164" i="1"/>
  <c r="BY1164" i="1"/>
  <c r="BX1165" i="1"/>
  <c r="BY1165" i="1"/>
  <c r="BX1166" i="1"/>
  <c r="BY1166" i="1"/>
  <c r="BX1167" i="1"/>
  <c r="BY1167" i="1"/>
  <c r="BX1168" i="1"/>
  <c r="BY1168" i="1"/>
  <c r="BX1169" i="1"/>
  <c r="BY1169" i="1"/>
  <c r="BX1170" i="1"/>
  <c r="BY1170" i="1"/>
  <c r="BX1171" i="1"/>
  <c r="BY1171" i="1"/>
  <c r="BX1172" i="1"/>
  <c r="BY1172" i="1"/>
  <c r="BX1173" i="1"/>
  <c r="BY1173" i="1"/>
  <c r="BX1174" i="1"/>
  <c r="BY1174" i="1"/>
  <c r="BX1175" i="1"/>
  <c r="BY1175" i="1"/>
  <c r="BX1176" i="1"/>
  <c r="BY1176" i="1"/>
  <c r="BX1177" i="1"/>
  <c r="BY1177" i="1"/>
  <c r="BX1178" i="1"/>
  <c r="BY1178" i="1"/>
  <c r="BX1179" i="1"/>
  <c r="BY1179" i="1"/>
  <c r="BX1180" i="1"/>
  <c r="BY1180" i="1"/>
  <c r="BX1181" i="1"/>
  <c r="BY1181" i="1"/>
  <c r="BX1182" i="1"/>
  <c r="BY1182" i="1"/>
  <c r="BX1183" i="1"/>
  <c r="BY1183" i="1"/>
  <c r="BX1184" i="1"/>
  <c r="BY1184" i="1"/>
  <c r="BX1185" i="1"/>
  <c r="BY1185" i="1"/>
  <c r="BX1186" i="1"/>
  <c r="BY1186" i="1"/>
  <c r="BX1187" i="1"/>
  <c r="BY1187" i="1"/>
  <c r="BX1188" i="1"/>
  <c r="BY1188" i="1"/>
  <c r="BX1189" i="1"/>
  <c r="BY1189" i="1"/>
  <c r="BX1190" i="1"/>
  <c r="BY1190" i="1"/>
  <c r="BX1191" i="1"/>
  <c r="BY1191" i="1"/>
  <c r="BX1192" i="1"/>
  <c r="BY1192" i="1"/>
  <c r="BX1193" i="1"/>
  <c r="BY1193" i="1"/>
  <c r="BX1194" i="1"/>
  <c r="BY1194" i="1"/>
  <c r="BX1195" i="1"/>
  <c r="BY1195" i="1"/>
  <c r="BX1196" i="1"/>
  <c r="BY1196" i="1"/>
  <c r="BX1197" i="1"/>
  <c r="BY1197" i="1"/>
  <c r="BX1198" i="1"/>
  <c r="BY1198" i="1"/>
  <c r="BX1199" i="1"/>
  <c r="BY1199" i="1"/>
  <c r="BX1200" i="1"/>
  <c r="BY1200" i="1"/>
  <c r="BX1201" i="1"/>
  <c r="BY1201" i="1"/>
  <c r="BX1202" i="1"/>
  <c r="BY1202" i="1"/>
  <c r="BX1203" i="1"/>
  <c r="BY1203" i="1"/>
  <c r="BX1204" i="1"/>
  <c r="BY1204" i="1"/>
  <c r="BX1205" i="1"/>
  <c r="BY1205" i="1"/>
  <c r="BX1206" i="1"/>
  <c r="BY1206" i="1"/>
  <c r="BX1207" i="1"/>
  <c r="BY1207" i="1"/>
  <c r="BX1208" i="1"/>
  <c r="BY1208" i="1"/>
  <c r="BX1209" i="1"/>
  <c r="BY1209" i="1"/>
  <c r="BX1210" i="1"/>
  <c r="BY1210" i="1"/>
  <c r="BX1211" i="1"/>
  <c r="BY1211" i="1"/>
  <c r="BX1212" i="1"/>
  <c r="BY1212" i="1"/>
  <c r="BX1213" i="1"/>
  <c r="BY1213" i="1"/>
  <c r="BX1214" i="1"/>
  <c r="BY1214" i="1"/>
  <c r="BX1215" i="1"/>
  <c r="BY1215" i="1"/>
  <c r="BX1216" i="1"/>
  <c r="BY1216" i="1"/>
  <c r="BX1217" i="1"/>
  <c r="BY1217" i="1"/>
  <c r="BX1218" i="1"/>
  <c r="BY1218" i="1"/>
  <c r="BX1219" i="1"/>
  <c r="BY1219" i="1"/>
  <c r="BX1220" i="1"/>
  <c r="BY1220" i="1"/>
  <c r="BX1221" i="1"/>
  <c r="BY1221" i="1"/>
  <c r="BX1222" i="1"/>
  <c r="BY1222" i="1"/>
  <c r="BX1223" i="1"/>
  <c r="BY1223" i="1"/>
  <c r="BX1224" i="1"/>
  <c r="BY1224" i="1"/>
  <c r="BX1225" i="1"/>
  <c r="BY1225" i="1"/>
  <c r="BX1226" i="1"/>
  <c r="BY1226" i="1"/>
  <c r="BX1227" i="1"/>
  <c r="BY1227" i="1"/>
  <c r="BX1228" i="1"/>
  <c r="BY1228" i="1"/>
  <c r="BX1229" i="1"/>
  <c r="BY1229" i="1"/>
  <c r="BX1230" i="1"/>
  <c r="BY1230" i="1"/>
  <c r="BX1231" i="1"/>
  <c r="BY1231" i="1"/>
  <c r="BX1232" i="1"/>
  <c r="BY1232" i="1"/>
  <c r="BX1233" i="1"/>
  <c r="BY1233" i="1"/>
  <c r="BX1234" i="1"/>
  <c r="BY1234" i="1"/>
  <c r="BX1235" i="1"/>
  <c r="BY1235" i="1"/>
  <c r="BX1236" i="1"/>
  <c r="BY1236" i="1"/>
  <c r="BX1237" i="1"/>
  <c r="BY1237" i="1"/>
  <c r="BX1238" i="1"/>
  <c r="BY1238" i="1"/>
  <c r="BX1239" i="1"/>
  <c r="BY1239" i="1"/>
  <c r="BX1240" i="1"/>
  <c r="BY1240" i="1"/>
  <c r="BX1241" i="1"/>
  <c r="BY1241" i="1"/>
  <c r="BX1242" i="1"/>
  <c r="BY1242" i="1"/>
  <c r="BX1243" i="1"/>
  <c r="BY1243" i="1"/>
  <c r="BX1244" i="1"/>
  <c r="BY1244" i="1"/>
  <c r="BX1245" i="1"/>
  <c r="BY1245" i="1"/>
  <c r="BX1246" i="1"/>
  <c r="BY1246" i="1"/>
  <c r="BX1247" i="1"/>
  <c r="BY1247" i="1"/>
  <c r="BX1248" i="1"/>
  <c r="BY1248" i="1"/>
  <c r="BX1249" i="1"/>
  <c r="BY1249" i="1"/>
  <c r="BX1250" i="1"/>
  <c r="BY1250" i="1"/>
  <c r="BX1251" i="1"/>
  <c r="BY1251" i="1"/>
  <c r="BX1252" i="1"/>
  <c r="BY1252" i="1"/>
  <c r="BX1253" i="1"/>
  <c r="BY1253" i="1"/>
  <c r="BX1254" i="1"/>
  <c r="BY1254" i="1"/>
  <c r="BX1255" i="1"/>
  <c r="BY1255" i="1"/>
  <c r="BX1256" i="1"/>
  <c r="BY1256" i="1"/>
  <c r="BX1257" i="1"/>
  <c r="BY1257" i="1"/>
  <c r="BX1258" i="1"/>
  <c r="BY1258" i="1"/>
  <c r="BX1259" i="1"/>
  <c r="BY1259" i="1"/>
  <c r="BX1260" i="1"/>
  <c r="BY1260" i="1"/>
  <c r="BX1261" i="1"/>
  <c r="BY1261" i="1"/>
  <c r="BX1262" i="1"/>
  <c r="BY1262" i="1"/>
  <c r="BX1263" i="1"/>
  <c r="BY1263" i="1"/>
  <c r="BX1264" i="1"/>
  <c r="BY1264" i="1"/>
  <c r="BX1265" i="1"/>
  <c r="BY1265" i="1"/>
  <c r="BX1266" i="1"/>
  <c r="BY1266" i="1"/>
  <c r="BX1267" i="1"/>
  <c r="BY1267" i="1"/>
  <c r="BX1268" i="1"/>
  <c r="BY1268" i="1"/>
  <c r="BX1269" i="1"/>
  <c r="BY1269" i="1"/>
  <c r="BX1270" i="1"/>
  <c r="BY1270" i="1"/>
  <c r="BX1271" i="1"/>
  <c r="BY1271" i="1"/>
  <c r="BX1272" i="1"/>
  <c r="BY1272" i="1"/>
  <c r="BX1273" i="1"/>
  <c r="BY1273" i="1"/>
  <c r="BX1274" i="1"/>
  <c r="BY1274" i="1"/>
  <c r="BX1275" i="1"/>
  <c r="BY1275" i="1"/>
  <c r="BX1276" i="1"/>
  <c r="BY1276" i="1"/>
  <c r="BX1277" i="1"/>
  <c r="BY1277" i="1"/>
  <c r="BX1278" i="1"/>
  <c r="BY1278" i="1"/>
  <c r="BX1279" i="1"/>
  <c r="BY1279" i="1"/>
  <c r="BX1280" i="1"/>
  <c r="BY1280" i="1"/>
  <c r="BX1281" i="1"/>
  <c r="BY1281" i="1"/>
  <c r="BX1282" i="1"/>
  <c r="BY1282" i="1"/>
  <c r="BX1283" i="1"/>
  <c r="BY1283" i="1"/>
  <c r="BX1284" i="1"/>
  <c r="BY1284" i="1"/>
  <c r="BX1285" i="1"/>
  <c r="BY1285" i="1"/>
  <c r="BX1286" i="1"/>
  <c r="BY1286" i="1"/>
  <c r="BX1287" i="1"/>
  <c r="BY1287" i="1"/>
  <c r="BX1288" i="1"/>
  <c r="BY1288" i="1"/>
  <c r="BX1289" i="1"/>
  <c r="BY1289" i="1"/>
  <c r="BX1290" i="1"/>
  <c r="BY1290" i="1"/>
  <c r="BX1291" i="1"/>
  <c r="BY1291" i="1"/>
  <c r="BX1292" i="1"/>
  <c r="BY1292" i="1"/>
  <c r="BX1293" i="1"/>
  <c r="BY1293" i="1"/>
  <c r="BX1294" i="1"/>
  <c r="BY1294" i="1"/>
  <c r="BX1295" i="1"/>
  <c r="BY1295" i="1"/>
  <c r="BX1296" i="1"/>
  <c r="BY1296" i="1"/>
  <c r="BX1297" i="1"/>
  <c r="BY1297" i="1"/>
  <c r="BX1298" i="1"/>
  <c r="BY1298" i="1"/>
  <c r="BX1299" i="1"/>
  <c r="BY1299" i="1"/>
  <c r="BX1300" i="1"/>
  <c r="BY1300" i="1"/>
  <c r="BX1301" i="1"/>
  <c r="BY1301" i="1"/>
  <c r="BX1302" i="1"/>
  <c r="BY1302" i="1"/>
  <c r="BX1303" i="1"/>
  <c r="BY1303" i="1"/>
  <c r="BX1304" i="1"/>
  <c r="BY1304" i="1"/>
  <c r="BX1305" i="1"/>
  <c r="BY1305" i="1"/>
  <c r="BX1306" i="1"/>
  <c r="BY1306" i="1"/>
  <c r="BX1307" i="1"/>
  <c r="BY1307" i="1"/>
  <c r="BX1308" i="1"/>
  <c r="BY1308" i="1"/>
  <c r="BX1309" i="1"/>
  <c r="BY1309" i="1"/>
  <c r="BX1310" i="1"/>
  <c r="BY1310" i="1"/>
  <c r="BX1311" i="1"/>
  <c r="BY1311" i="1"/>
  <c r="BX1312" i="1"/>
  <c r="BY1312" i="1"/>
  <c r="BX1313" i="1"/>
  <c r="BY1313" i="1"/>
  <c r="BX1314" i="1"/>
  <c r="BY1314" i="1"/>
  <c r="BX1315" i="1"/>
  <c r="BY1315" i="1"/>
  <c r="BX1316" i="1"/>
  <c r="BY1316" i="1"/>
  <c r="BX1317" i="1"/>
  <c r="BY1317" i="1"/>
  <c r="BX1318" i="1"/>
  <c r="BY1318" i="1"/>
  <c r="BX1319" i="1"/>
  <c r="BY1319" i="1"/>
  <c r="BX1320" i="1"/>
  <c r="BY1320" i="1"/>
  <c r="BX1321" i="1"/>
  <c r="BY1321" i="1"/>
  <c r="BX1322" i="1"/>
  <c r="BY1322" i="1"/>
  <c r="BX1323" i="1"/>
  <c r="BY1323" i="1"/>
  <c r="BX1324" i="1"/>
  <c r="BY1324" i="1"/>
  <c r="BX1325" i="1"/>
  <c r="BY1325" i="1"/>
  <c r="BX1326" i="1"/>
  <c r="BY1326" i="1"/>
  <c r="BX1327" i="1"/>
  <c r="BY1327" i="1"/>
  <c r="BX1328" i="1"/>
  <c r="BY1328" i="1"/>
  <c r="BX1329" i="1"/>
  <c r="BY1329" i="1"/>
  <c r="BX1330" i="1"/>
  <c r="BY1330" i="1"/>
  <c r="BX1331" i="1"/>
  <c r="BY1331" i="1"/>
  <c r="BX1332" i="1"/>
  <c r="BY1332" i="1"/>
  <c r="BX1333" i="1"/>
  <c r="BY1333" i="1"/>
  <c r="BX1334" i="1"/>
  <c r="BY1334" i="1"/>
  <c r="BX1335" i="1"/>
  <c r="BY1335" i="1"/>
  <c r="BX1336" i="1"/>
  <c r="BY1336" i="1"/>
  <c r="BX1337" i="1"/>
  <c r="BY1337" i="1"/>
  <c r="BX1338" i="1"/>
  <c r="BY1338" i="1"/>
  <c r="BX1339" i="1"/>
  <c r="BY1339" i="1"/>
  <c r="BX1340" i="1"/>
  <c r="BY1340" i="1"/>
  <c r="BX1341" i="1"/>
  <c r="BY1341" i="1"/>
  <c r="BX1342" i="1"/>
  <c r="BY1342" i="1"/>
  <c r="BX1343" i="1"/>
  <c r="BY1343" i="1"/>
  <c r="BX1344" i="1"/>
  <c r="BY1344" i="1"/>
  <c r="BX1345" i="1"/>
  <c r="BY1345" i="1"/>
  <c r="BX1346" i="1"/>
  <c r="BY1346" i="1"/>
  <c r="BX1347" i="1"/>
  <c r="BY1347" i="1"/>
  <c r="BX1348" i="1"/>
  <c r="BY1348" i="1"/>
  <c r="BX1349" i="1"/>
  <c r="BY1349" i="1"/>
  <c r="BX1350" i="1"/>
  <c r="BY1350" i="1"/>
  <c r="BX1351" i="1"/>
  <c r="BY1351" i="1"/>
  <c r="BX1352" i="1"/>
  <c r="BY1352" i="1"/>
  <c r="BX1353" i="1"/>
  <c r="BY1353" i="1"/>
  <c r="BX1354" i="1"/>
  <c r="BY1354" i="1"/>
  <c r="BX1355" i="1"/>
  <c r="BY1355" i="1"/>
  <c r="BX1356" i="1"/>
  <c r="BY1356" i="1"/>
  <c r="BX1357" i="1"/>
  <c r="BY1357" i="1"/>
  <c r="BX1358" i="1"/>
  <c r="BY1358" i="1"/>
  <c r="BX1359" i="1"/>
  <c r="BY1359" i="1"/>
  <c r="BX1360" i="1"/>
  <c r="BY1360" i="1"/>
  <c r="BX1361" i="1"/>
  <c r="BY1361" i="1"/>
  <c r="BX1362" i="1"/>
  <c r="BY1362" i="1"/>
  <c r="BX1363" i="1"/>
  <c r="BY1363" i="1"/>
  <c r="BX1364" i="1"/>
  <c r="BY1364" i="1"/>
  <c r="BX1365" i="1"/>
  <c r="BY1365" i="1"/>
  <c r="BX1366" i="1"/>
  <c r="BY1366" i="1"/>
  <c r="BX1367" i="1"/>
  <c r="BY1367" i="1"/>
  <c r="BX1368" i="1"/>
  <c r="BY1368" i="1"/>
  <c r="BX1369" i="1"/>
  <c r="BY1369" i="1"/>
  <c r="BX1370" i="1"/>
  <c r="BY1370" i="1"/>
  <c r="BX1371" i="1"/>
  <c r="BY1371" i="1"/>
  <c r="BX1372" i="1"/>
  <c r="BY1372" i="1"/>
  <c r="BX1373" i="1"/>
  <c r="BY1373" i="1"/>
  <c r="BX1374" i="1"/>
  <c r="BY1374" i="1"/>
  <c r="BX1375" i="1"/>
  <c r="BY1375" i="1"/>
  <c r="BX1376" i="1"/>
  <c r="BY1376" i="1"/>
  <c r="BX1377" i="1"/>
  <c r="BY1377" i="1"/>
  <c r="BX1378" i="1"/>
  <c r="BY1378" i="1"/>
  <c r="BX1379" i="1"/>
  <c r="BY1379" i="1"/>
  <c r="BX1380" i="1"/>
  <c r="BY1380" i="1"/>
  <c r="BX1381" i="1"/>
  <c r="BY1381" i="1"/>
  <c r="BX1382" i="1"/>
  <c r="BY1382" i="1"/>
  <c r="BX1383" i="1"/>
  <c r="BY1383" i="1"/>
  <c r="BX1384" i="1"/>
  <c r="BY1384" i="1"/>
  <c r="BX1385" i="1"/>
  <c r="BY1385" i="1"/>
  <c r="BX1386" i="1"/>
  <c r="BY1386" i="1"/>
  <c r="BX1387" i="1"/>
  <c r="BY1387" i="1"/>
  <c r="BX1388" i="1"/>
  <c r="BY1388" i="1"/>
  <c r="BX1389" i="1"/>
  <c r="BY1389" i="1"/>
  <c r="BX1390" i="1"/>
  <c r="BY1390" i="1"/>
  <c r="BX1391" i="1"/>
  <c r="BY1391" i="1"/>
  <c r="BX1392" i="1"/>
  <c r="BY1392" i="1"/>
  <c r="BX1393" i="1"/>
  <c r="BY1393" i="1"/>
  <c r="BX1394" i="1"/>
  <c r="BY1394" i="1"/>
  <c r="BX1395" i="1"/>
  <c r="BY1395" i="1"/>
  <c r="BX1396" i="1"/>
  <c r="BY1396" i="1"/>
  <c r="BX1397" i="1"/>
  <c r="BY1397" i="1"/>
  <c r="BX1398" i="1"/>
  <c r="BY1398" i="1"/>
  <c r="BX1399" i="1"/>
  <c r="BY1399" i="1"/>
  <c r="BX1400" i="1"/>
  <c r="BY1400" i="1"/>
  <c r="BX1401" i="1"/>
  <c r="BY1401" i="1"/>
  <c r="BX1402" i="1"/>
  <c r="BY1402" i="1"/>
  <c r="BX1403" i="1"/>
  <c r="BY1403" i="1"/>
  <c r="BX1404" i="1"/>
  <c r="BY1404" i="1"/>
  <c r="BX1405" i="1"/>
  <c r="BY1405" i="1"/>
  <c r="BX1406" i="1"/>
  <c r="BY1406" i="1"/>
  <c r="BX1407" i="1"/>
  <c r="BY1407" i="1"/>
  <c r="BX1408" i="1"/>
  <c r="BY1408" i="1"/>
  <c r="BX1409" i="1"/>
  <c r="BY1409" i="1"/>
  <c r="BX1410" i="1"/>
  <c r="BY1410" i="1"/>
  <c r="BX1411" i="1"/>
  <c r="BY1411" i="1"/>
  <c r="BX1412" i="1"/>
  <c r="BY1412" i="1"/>
  <c r="BX1413" i="1"/>
  <c r="BY1413" i="1"/>
  <c r="BX1414" i="1"/>
  <c r="BY1414" i="1"/>
  <c r="BX1415" i="1"/>
  <c r="BY1415" i="1"/>
  <c r="BX1416" i="1"/>
  <c r="BY1416" i="1"/>
  <c r="BX1417" i="1"/>
  <c r="BY1417" i="1"/>
  <c r="BX1418" i="1"/>
  <c r="BY1418" i="1"/>
  <c r="BX1419" i="1"/>
  <c r="BY1419" i="1"/>
  <c r="BX1420" i="1"/>
  <c r="BY1420" i="1"/>
  <c r="BX1421" i="1"/>
  <c r="BY1421" i="1"/>
  <c r="BX1422" i="1"/>
  <c r="BY1422" i="1"/>
  <c r="BX1423" i="1"/>
  <c r="BY1423" i="1"/>
  <c r="BX1424" i="1"/>
  <c r="BY1424" i="1"/>
  <c r="BX1425" i="1"/>
  <c r="BY1425" i="1"/>
  <c r="BX1426" i="1"/>
  <c r="BY1426" i="1"/>
  <c r="BX1427" i="1"/>
  <c r="BY1427" i="1"/>
  <c r="BX1428" i="1"/>
  <c r="BY1428" i="1"/>
  <c r="BX1429" i="1"/>
  <c r="BY1429" i="1"/>
  <c r="BX1430" i="1"/>
  <c r="BY1430" i="1"/>
  <c r="BX1431" i="1"/>
  <c r="BY1431" i="1"/>
  <c r="BX1432" i="1"/>
  <c r="BY1432" i="1"/>
  <c r="BX1433" i="1"/>
  <c r="BY1433" i="1"/>
  <c r="BX1434" i="1"/>
  <c r="BY1434" i="1"/>
  <c r="BX1435" i="1"/>
  <c r="BY1435" i="1"/>
  <c r="BX1436" i="1"/>
  <c r="BY1436" i="1"/>
  <c r="BX1437" i="1"/>
  <c r="BY1437" i="1"/>
  <c r="BX1438" i="1"/>
  <c r="BY1438" i="1"/>
  <c r="BX1439" i="1"/>
  <c r="BY1439" i="1"/>
  <c r="BX1440" i="1"/>
  <c r="BY1440" i="1"/>
  <c r="BX1441" i="1"/>
  <c r="BY1441" i="1"/>
  <c r="BX1442" i="1"/>
  <c r="BY1442" i="1"/>
  <c r="BX1443" i="1"/>
  <c r="BY1443" i="1"/>
  <c r="BX1444" i="1"/>
  <c r="BY1444" i="1"/>
  <c r="BX1445" i="1"/>
  <c r="BY1445" i="1"/>
  <c r="BX1446" i="1"/>
  <c r="BY1446" i="1"/>
  <c r="BX1447" i="1"/>
  <c r="BY1447" i="1"/>
  <c r="BX1448" i="1"/>
  <c r="BY1448" i="1"/>
  <c r="BX1449" i="1"/>
  <c r="BY1449" i="1"/>
  <c r="BX1450" i="1"/>
  <c r="BY1450" i="1"/>
  <c r="BX1451" i="1"/>
  <c r="BY1451" i="1"/>
  <c r="BX1452" i="1"/>
  <c r="BY1452" i="1"/>
  <c r="BX1453" i="1"/>
  <c r="BY1453" i="1"/>
  <c r="BX1454" i="1"/>
  <c r="BY1454" i="1"/>
  <c r="BX1455" i="1"/>
  <c r="BY1455" i="1"/>
  <c r="BX1456" i="1"/>
  <c r="BY1456" i="1"/>
  <c r="BX1457" i="1"/>
  <c r="BY1457" i="1"/>
  <c r="BX1458" i="1"/>
  <c r="BY1458" i="1"/>
  <c r="BX1459" i="1"/>
  <c r="BY1459" i="1"/>
  <c r="BX1460" i="1"/>
  <c r="BY1460" i="1"/>
  <c r="BX1461" i="1"/>
  <c r="BY1461" i="1"/>
  <c r="BX1462" i="1"/>
  <c r="BY1462" i="1"/>
  <c r="BX1463" i="1"/>
  <c r="BY1463" i="1"/>
  <c r="BX1464" i="1"/>
  <c r="BY1464" i="1"/>
  <c r="BX1465" i="1"/>
  <c r="BY1465" i="1"/>
  <c r="BX1466" i="1"/>
  <c r="BY1466" i="1"/>
  <c r="BX1467" i="1"/>
  <c r="BY1467" i="1"/>
  <c r="BX1468" i="1"/>
  <c r="BY1468" i="1"/>
  <c r="BX1469" i="1"/>
  <c r="BY1469" i="1"/>
  <c r="BX1470" i="1"/>
  <c r="BY1470" i="1"/>
  <c r="BX1471" i="1"/>
  <c r="BY1471" i="1"/>
  <c r="BX1472" i="1"/>
  <c r="BY1472" i="1"/>
  <c r="BX1473" i="1"/>
  <c r="BY1473" i="1"/>
  <c r="BX1474" i="1"/>
  <c r="BY1474" i="1"/>
  <c r="BX1475" i="1"/>
  <c r="BY1475" i="1"/>
  <c r="BX1476" i="1"/>
  <c r="BY1476" i="1"/>
  <c r="BX1477" i="1"/>
  <c r="BY1477" i="1"/>
  <c r="BX1478" i="1"/>
  <c r="BY1478" i="1"/>
  <c r="BX1479" i="1"/>
  <c r="BY1479" i="1"/>
  <c r="BX1480" i="1"/>
  <c r="BY1480" i="1"/>
  <c r="BX1481" i="1"/>
  <c r="BY1481" i="1"/>
  <c r="BX1482" i="1"/>
  <c r="BY1482" i="1"/>
  <c r="BX1483" i="1"/>
  <c r="BY1483" i="1"/>
  <c r="BX1484" i="1"/>
  <c r="BY1484" i="1"/>
  <c r="BX1485" i="1"/>
  <c r="BY1485" i="1"/>
  <c r="BX1486" i="1"/>
  <c r="BY1486" i="1"/>
  <c r="BX1487" i="1"/>
  <c r="BY1487" i="1"/>
  <c r="BX1488" i="1"/>
  <c r="BY1488" i="1"/>
  <c r="BX1489" i="1"/>
  <c r="BY1489" i="1"/>
  <c r="BX1490" i="1"/>
  <c r="BY1490" i="1"/>
  <c r="BX1491" i="1"/>
  <c r="BY1491" i="1"/>
  <c r="BX1492" i="1"/>
  <c r="BY1492" i="1"/>
  <c r="BX1493" i="1"/>
  <c r="BY1493" i="1"/>
  <c r="BX1494" i="1"/>
  <c r="BY1494" i="1"/>
  <c r="BX1495" i="1"/>
  <c r="BY1495" i="1"/>
  <c r="BX1496" i="1"/>
  <c r="BY1496" i="1"/>
  <c r="BX1497" i="1"/>
  <c r="BY1497" i="1"/>
  <c r="BX1498" i="1"/>
  <c r="BY1498" i="1"/>
  <c r="BX1499" i="1"/>
  <c r="BY1499" i="1"/>
  <c r="BX1500" i="1"/>
  <c r="BY1500" i="1"/>
  <c r="BX1501" i="1"/>
  <c r="BY1501" i="1"/>
  <c r="BX1502" i="1"/>
  <c r="BY1502" i="1"/>
  <c r="BX1503" i="1"/>
  <c r="BY1503" i="1"/>
  <c r="BX1504" i="1"/>
  <c r="BY1504" i="1"/>
  <c r="BX1505" i="1"/>
  <c r="BY1505" i="1"/>
  <c r="BX1506" i="1"/>
  <c r="BY1506" i="1"/>
  <c r="BX1507" i="1"/>
  <c r="BY1507" i="1"/>
  <c r="BX1508" i="1"/>
  <c r="BY1508" i="1"/>
  <c r="BX1509" i="1"/>
  <c r="BY1509" i="1"/>
  <c r="BX1510" i="1"/>
  <c r="BY1510" i="1"/>
  <c r="BX1511" i="1"/>
  <c r="BY1511" i="1"/>
  <c r="BX1512" i="1"/>
  <c r="BY1512" i="1"/>
  <c r="BX1513" i="1"/>
  <c r="BY1513" i="1"/>
  <c r="BX1514" i="1"/>
  <c r="BY1514" i="1"/>
  <c r="BX1515" i="1"/>
  <c r="BY1515" i="1"/>
  <c r="BX1516" i="1"/>
  <c r="BY1516" i="1"/>
  <c r="BX1517" i="1"/>
  <c r="BY1517" i="1"/>
  <c r="BX1518" i="1"/>
  <c r="BY1518" i="1"/>
  <c r="BX1519" i="1"/>
  <c r="BY1519" i="1"/>
  <c r="BX1520" i="1"/>
  <c r="BY1520" i="1"/>
  <c r="BX1521" i="1"/>
  <c r="BY1521" i="1"/>
  <c r="BX1522" i="1"/>
  <c r="BY1522" i="1"/>
  <c r="BX1523" i="1"/>
  <c r="BY1523" i="1"/>
  <c r="BX1524" i="1"/>
  <c r="BY1524" i="1"/>
  <c r="BX1525" i="1"/>
  <c r="BY1525" i="1"/>
  <c r="BX1526" i="1"/>
  <c r="BY1526" i="1"/>
  <c r="BX1527" i="1"/>
  <c r="BY1527" i="1"/>
  <c r="BX1528" i="1"/>
  <c r="BY1528" i="1"/>
  <c r="BX1529" i="1"/>
  <c r="BY1529" i="1"/>
  <c r="BX1530" i="1"/>
  <c r="BY1530" i="1"/>
  <c r="BX1531" i="1"/>
  <c r="BY1531" i="1"/>
  <c r="BX1532" i="1"/>
  <c r="BY1532" i="1"/>
  <c r="BX1533" i="1"/>
  <c r="BY1533" i="1"/>
  <c r="BX1534" i="1"/>
  <c r="BY1534" i="1"/>
  <c r="BX1535" i="1"/>
  <c r="BY1535" i="1"/>
  <c r="BX1536" i="1"/>
  <c r="BY1536" i="1"/>
  <c r="BX1537" i="1"/>
  <c r="BY1537" i="1"/>
  <c r="BX1538" i="1"/>
  <c r="BY1538" i="1"/>
  <c r="BX1539" i="1"/>
  <c r="BY1539" i="1"/>
  <c r="BX1540" i="1"/>
  <c r="BY1540" i="1"/>
  <c r="BX1541" i="1"/>
  <c r="BY1541" i="1"/>
  <c r="BX1542" i="1"/>
  <c r="BY1542" i="1"/>
  <c r="BX1543" i="1"/>
  <c r="BY1543" i="1"/>
  <c r="BX1544" i="1"/>
  <c r="BY1544" i="1"/>
  <c r="BX1545" i="1"/>
  <c r="BY1545" i="1"/>
  <c r="BX1546" i="1"/>
  <c r="BY1546" i="1"/>
  <c r="BX1547" i="1"/>
  <c r="BY1547" i="1"/>
  <c r="BX1548" i="1"/>
  <c r="BY1548" i="1"/>
  <c r="BX1549" i="1"/>
  <c r="BY1549" i="1"/>
  <c r="BX1550" i="1"/>
  <c r="BY1550" i="1"/>
  <c r="BX1551" i="1"/>
  <c r="BY1551" i="1"/>
  <c r="BX1552" i="1"/>
  <c r="BY1552" i="1"/>
  <c r="BX1553" i="1"/>
  <c r="BY1553" i="1"/>
  <c r="BX1554" i="1"/>
  <c r="BY1554" i="1"/>
  <c r="BX1555" i="1"/>
  <c r="BY1555" i="1"/>
  <c r="BX1556" i="1"/>
  <c r="BY1556" i="1"/>
  <c r="BX1557" i="1"/>
  <c r="BY1557" i="1"/>
  <c r="BX1558" i="1"/>
  <c r="BY1558" i="1"/>
  <c r="BX1559" i="1"/>
  <c r="BY1559" i="1"/>
  <c r="BX1560" i="1"/>
  <c r="BY1560" i="1"/>
  <c r="BX1561" i="1"/>
  <c r="BY1561" i="1"/>
  <c r="BX1562" i="1"/>
  <c r="BY1562" i="1"/>
  <c r="BX1563" i="1"/>
  <c r="BY1563" i="1"/>
  <c r="BX1564" i="1"/>
  <c r="BY1564" i="1"/>
  <c r="BX2" i="1"/>
  <c r="BY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K156" i="1"/>
  <c r="BK157" i="1"/>
  <c r="BK158" i="1"/>
  <c r="BK159" i="1"/>
  <c r="BK160" i="1"/>
  <c r="BK161" i="1"/>
  <c r="BK162" i="1"/>
  <c r="BK163" i="1"/>
  <c r="BK164" i="1"/>
  <c r="BK165" i="1"/>
  <c r="BK166" i="1"/>
  <c r="BK167" i="1"/>
  <c r="BK168" i="1"/>
  <c r="BK169" i="1"/>
  <c r="BK170" i="1"/>
  <c r="BK171" i="1"/>
  <c r="BK172" i="1"/>
  <c r="BK173" i="1"/>
  <c r="BK174" i="1"/>
  <c r="BK175" i="1"/>
  <c r="BK176" i="1"/>
  <c r="BK177" i="1"/>
  <c r="BK178" i="1"/>
  <c r="BK179" i="1"/>
  <c r="BK180" i="1"/>
  <c r="BK181" i="1"/>
  <c r="BK182" i="1"/>
  <c r="BK183" i="1"/>
  <c r="BK184" i="1"/>
  <c r="BK185" i="1"/>
  <c r="BK186" i="1"/>
  <c r="BK187" i="1"/>
  <c r="BK188" i="1"/>
  <c r="BK189" i="1"/>
  <c r="BK190" i="1"/>
  <c r="BK191" i="1"/>
  <c r="BK192" i="1"/>
  <c r="BK193" i="1"/>
  <c r="BK194" i="1"/>
  <c r="BK195" i="1"/>
  <c r="BK196" i="1"/>
  <c r="BK197" i="1"/>
  <c r="BK198" i="1"/>
  <c r="BK199" i="1"/>
  <c r="BK200" i="1"/>
  <c r="BK201" i="1"/>
  <c r="BK202" i="1"/>
  <c r="BK203" i="1"/>
  <c r="BK204" i="1"/>
  <c r="BK205" i="1"/>
  <c r="BK206" i="1"/>
  <c r="BK207" i="1"/>
  <c r="BK208" i="1"/>
  <c r="BK209" i="1"/>
  <c r="BK210" i="1"/>
  <c r="BK211" i="1"/>
  <c r="BK212" i="1"/>
  <c r="BK213" i="1"/>
  <c r="BK214" i="1"/>
  <c r="BK215" i="1"/>
  <c r="BK216" i="1"/>
  <c r="BK217" i="1"/>
  <c r="BK218" i="1"/>
  <c r="BK219" i="1"/>
  <c r="BK220" i="1"/>
  <c r="BK221" i="1"/>
  <c r="BK222" i="1"/>
  <c r="BK223" i="1"/>
  <c r="BK224" i="1"/>
  <c r="BK225" i="1"/>
  <c r="BK226" i="1"/>
  <c r="BK227" i="1"/>
  <c r="BK228" i="1"/>
  <c r="BK229" i="1"/>
  <c r="BK230" i="1"/>
  <c r="BK231" i="1"/>
  <c r="BK232" i="1"/>
  <c r="BK233" i="1"/>
  <c r="BK234" i="1"/>
  <c r="BK235" i="1"/>
  <c r="BK236" i="1"/>
  <c r="BK237" i="1"/>
  <c r="BK238" i="1"/>
  <c r="BK239" i="1"/>
  <c r="BK240" i="1"/>
  <c r="BK241" i="1"/>
  <c r="BK242" i="1"/>
  <c r="BK243" i="1"/>
  <c r="BK244" i="1"/>
  <c r="BK245" i="1"/>
  <c r="BK246" i="1"/>
  <c r="BK247" i="1"/>
  <c r="BK248" i="1"/>
  <c r="BK249" i="1"/>
  <c r="BK250" i="1"/>
  <c r="BK251" i="1"/>
  <c r="BK252" i="1"/>
  <c r="BK253" i="1"/>
  <c r="BK254" i="1"/>
  <c r="BK255" i="1"/>
  <c r="BK256" i="1"/>
  <c r="BK257" i="1"/>
  <c r="BK258" i="1"/>
  <c r="BK259" i="1"/>
  <c r="BK260" i="1"/>
  <c r="BK261" i="1"/>
  <c r="BK262" i="1"/>
  <c r="BK263" i="1"/>
  <c r="BK264" i="1"/>
  <c r="BK265" i="1"/>
  <c r="BK266" i="1"/>
  <c r="BK267" i="1"/>
  <c r="BK268" i="1"/>
  <c r="BK269" i="1"/>
  <c r="BK270" i="1"/>
  <c r="BK271" i="1"/>
  <c r="BK272" i="1"/>
  <c r="BK273" i="1"/>
  <c r="BK274" i="1"/>
  <c r="BK275" i="1"/>
  <c r="BK276" i="1"/>
  <c r="BK277" i="1"/>
  <c r="BK278" i="1"/>
  <c r="BK279" i="1"/>
  <c r="BK280" i="1"/>
  <c r="BK281" i="1"/>
  <c r="BK282" i="1"/>
  <c r="BK283" i="1"/>
  <c r="BK284" i="1"/>
  <c r="BK285" i="1"/>
  <c r="BK286" i="1"/>
  <c r="BK287" i="1"/>
  <c r="BK288" i="1"/>
  <c r="BK289" i="1"/>
  <c r="BK290" i="1"/>
  <c r="BK291" i="1"/>
  <c r="BK292" i="1"/>
  <c r="BK293" i="1"/>
  <c r="BK294" i="1"/>
  <c r="BK295" i="1"/>
  <c r="BK296" i="1"/>
  <c r="BK297" i="1"/>
  <c r="BK298" i="1"/>
  <c r="BK299" i="1"/>
  <c r="BK300" i="1"/>
  <c r="BK301" i="1"/>
  <c r="BK302" i="1"/>
  <c r="BK303" i="1"/>
  <c r="BK304" i="1"/>
  <c r="BK305" i="1"/>
  <c r="BK306" i="1"/>
  <c r="BK307" i="1"/>
  <c r="BK308" i="1"/>
  <c r="BK309" i="1"/>
  <c r="BK310" i="1"/>
  <c r="BK311" i="1"/>
  <c r="BK312" i="1"/>
  <c r="BK313" i="1"/>
  <c r="BK314" i="1"/>
  <c r="BK315" i="1"/>
  <c r="BK316" i="1"/>
  <c r="BK317" i="1"/>
  <c r="BK318" i="1"/>
  <c r="BK319" i="1"/>
  <c r="BK320" i="1"/>
  <c r="BK321" i="1"/>
  <c r="BK322" i="1"/>
  <c r="BK323" i="1"/>
  <c r="BK324" i="1"/>
  <c r="BK325" i="1"/>
  <c r="BK326" i="1"/>
  <c r="BK327" i="1"/>
  <c r="BK328" i="1"/>
  <c r="BK329" i="1"/>
  <c r="BK330" i="1"/>
  <c r="BK331" i="1"/>
  <c r="BK332" i="1"/>
  <c r="BK333" i="1"/>
  <c r="BK334" i="1"/>
  <c r="BK335" i="1"/>
  <c r="BK336" i="1"/>
  <c r="BK337" i="1"/>
  <c r="BK338" i="1"/>
  <c r="BK339" i="1"/>
  <c r="BK340" i="1"/>
  <c r="BK341" i="1"/>
  <c r="BK342" i="1"/>
  <c r="BK343" i="1"/>
  <c r="BK344" i="1"/>
  <c r="BK345" i="1"/>
  <c r="BK346" i="1"/>
  <c r="BK347" i="1"/>
  <c r="BK348" i="1"/>
  <c r="BK349" i="1"/>
  <c r="BK350" i="1"/>
  <c r="BK351" i="1"/>
  <c r="BK352" i="1"/>
  <c r="BK353" i="1"/>
  <c r="BK354" i="1"/>
  <c r="BK355" i="1"/>
  <c r="BK356" i="1"/>
  <c r="BK357" i="1"/>
  <c r="BK358" i="1"/>
  <c r="BK359" i="1"/>
  <c r="BK360" i="1"/>
  <c r="BK361" i="1"/>
  <c r="BK362" i="1"/>
  <c r="BK363" i="1"/>
  <c r="BK364" i="1"/>
  <c r="BK365" i="1"/>
  <c r="BK366" i="1"/>
  <c r="BK367" i="1"/>
  <c r="BK368" i="1"/>
  <c r="BK369" i="1"/>
  <c r="BK370" i="1"/>
  <c r="BK371" i="1"/>
  <c r="BK372" i="1"/>
  <c r="BK373" i="1"/>
  <c r="BK374" i="1"/>
  <c r="BK375" i="1"/>
  <c r="BK376" i="1"/>
  <c r="BK377" i="1"/>
  <c r="BK378" i="1"/>
  <c r="BK379" i="1"/>
  <c r="BK380" i="1"/>
  <c r="BK381" i="1"/>
  <c r="BK382" i="1"/>
  <c r="BK383" i="1"/>
  <c r="BK384" i="1"/>
  <c r="BK385" i="1"/>
  <c r="BK386" i="1"/>
  <c r="BK387" i="1"/>
  <c r="BK388" i="1"/>
  <c r="BK389" i="1"/>
  <c r="BK390" i="1"/>
  <c r="BK391" i="1"/>
  <c r="BK392" i="1"/>
  <c r="BK393" i="1"/>
  <c r="BK394" i="1"/>
  <c r="BK395" i="1"/>
  <c r="BK396" i="1"/>
  <c r="BK397" i="1"/>
  <c r="BK398" i="1"/>
  <c r="BK399" i="1"/>
  <c r="BK400" i="1"/>
  <c r="BK401" i="1"/>
  <c r="BK402" i="1"/>
  <c r="BK403" i="1"/>
  <c r="BK404" i="1"/>
  <c r="BK405" i="1"/>
  <c r="BK406" i="1"/>
  <c r="BK407" i="1"/>
  <c r="BK408" i="1"/>
  <c r="BK409" i="1"/>
  <c r="BK410" i="1"/>
  <c r="BK411" i="1"/>
  <c r="BK412" i="1"/>
  <c r="BK413" i="1"/>
  <c r="BK414" i="1"/>
  <c r="BK415" i="1"/>
  <c r="BK416" i="1"/>
  <c r="BK417" i="1"/>
  <c r="BK418" i="1"/>
  <c r="BK419" i="1"/>
  <c r="BK420" i="1"/>
  <c r="BK421" i="1"/>
  <c r="BK422" i="1"/>
  <c r="BK423" i="1"/>
  <c r="BK424" i="1"/>
  <c r="BK425" i="1"/>
  <c r="BK426" i="1"/>
  <c r="BK427" i="1"/>
  <c r="BK428" i="1"/>
  <c r="BK429" i="1"/>
  <c r="BK430" i="1"/>
  <c r="BK431" i="1"/>
  <c r="BK432" i="1"/>
  <c r="BK433" i="1"/>
  <c r="BK434" i="1"/>
  <c r="BK435" i="1"/>
  <c r="BK436" i="1"/>
  <c r="BK437" i="1"/>
  <c r="BK438" i="1"/>
  <c r="BK439" i="1"/>
  <c r="BK440" i="1"/>
  <c r="BK441" i="1"/>
  <c r="BK442" i="1"/>
  <c r="BK443" i="1"/>
  <c r="BK444" i="1"/>
  <c r="BK445" i="1"/>
  <c r="BK446" i="1"/>
  <c r="BK447" i="1"/>
  <c r="BK448" i="1"/>
  <c r="BK449" i="1"/>
  <c r="BK450" i="1"/>
  <c r="BK451" i="1"/>
  <c r="BK452" i="1"/>
  <c r="BK453" i="1"/>
  <c r="BK454" i="1"/>
  <c r="BK455" i="1"/>
  <c r="BK456" i="1"/>
  <c r="BK457" i="1"/>
  <c r="BK458" i="1"/>
  <c r="BK459" i="1"/>
  <c r="BK460" i="1"/>
  <c r="BK461" i="1"/>
  <c r="BK462" i="1"/>
  <c r="BK463" i="1"/>
  <c r="BK464" i="1"/>
  <c r="BK465" i="1"/>
  <c r="BK466" i="1"/>
  <c r="BK467" i="1"/>
  <c r="BK468" i="1"/>
  <c r="BK469" i="1"/>
  <c r="BK470" i="1"/>
  <c r="BK471" i="1"/>
  <c r="BK472" i="1"/>
  <c r="BK473" i="1"/>
  <c r="BK474" i="1"/>
  <c r="BK475" i="1"/>
  <c r="BK476" i="1"/>
  <c r="BK477" i="1"/>
  <c r="BK478" i="1"/>
  <c r="BK479" i="1"/>
  <c r="BK480" i="1"/>
  <c r="BK481" i="1"/>
  <c r="BK482" i="1"/>
  <c r="BK483" i="1"/>
  <c r="BK484" i="1"/>
  <c r="BK485" i="1"/>
  <c r="BK486" i="1"/>
  <c r="BK487" i="1"/>
  <c r="BK488" i="1"/>
  <c r="BK489" i="1"/>
  <c r="BK490" i="1"/>
  <c r="BK491" i="1"/>
  <c r="BK492" i="1"/>
  <c r="BK493" i="1"/>
  <c r="BK494" i="1"/>
  <c r="BK495" i="1"/>
  <c r="BK496" i="1"/>
  <c r="BK497" i="1"/>
  <c r="BK498" i="1"/>
  <c r="BK499" i="1"/>
  <c r="BK500" i="1"/>
  <c r="BK501" i="1"/>
  <c r="BK502" i="1"/>
  <c r="BK503" i="1"/>
  <c r="BK504" i="1"/>
  <c r="BK505" i="1"/>
  <c r="BK506" i="1"/>
  <c r="BK507" i="1"/>
  <c r="BK508" i="1"/>
  <c r="BK509" i="1"/>
  <c r="BK510" i="1"/>
  <c r="BK511" i="1"/>
  <c r="BK512" i="1"/>
  <c r="BK513" i="1"/>
  <c r="BK514" i="1"/>
  <c r="BK515" i="1"/>
  <c r="BK516" i="1"/>
  <c r="BK517" i="1"/>
  <c r="BK518" i="1"/>
  <c r="BK519" i="1"/>
  <c r="BK520" i="1"/>
  <c r="BK521" i="1"/>
  <c r="BK522" i="1"/>
  <c r="BK523" i="1"/>
  <c r="BK524" i="1"/>
  <c r="BK525" i="1"/>
  <c r="BK526" i="1"/>
  <c r="BK527" i="1"/>
  <c r="BK528" i="1"/>
  <c r="BK529" i="1"/>
  <c r="BK530" i="1"/>
  <c r="BK531" i="1"/>
  <c r="BK532" i="1"/>
  <c r="BK533" i="1"/>
  <c r="BK534" i="1"/>
  <c r="BK535" i="1"/>
  <c r="BK536" i="1"/>
  <c r="BK537" i="1"/>
  <c r="BK538" i="1"/>
  <c r="BK539" i="1"/>
  <c r="BK540" i="1"/>
  <c r="BK541" i="1"/>
  <c r="BK542" i="1"/>
  <c r="BK543" i="1"/>
  <c r="BK544" i="1"/>
  <c r="BK545" i="1"/>
  <c r="BK546" i="1"/>
  <c r="BK547" i="1"/>
  <c r="BK548" i="1"/>
  <c r="BK549" i="1"/>
  <c r="BK550" i="1"/>
  <c r="BK551" i="1"/>
  <c r="BK552" i="1"/>
  <c r="BK553" i="1"/>
  <c r="BK554" i="1"/>
  <c r="BK555" i="1"/>
  <c r="BK556" i="1"/>
  <c r="BK557" i="1"/>
  <c r="BK558" i="1"/>
  <c r="BK559" i="1"/>
  <c r="BK560" i="1"/>
  <c r="BK561" i="1"/>
  <c r="BK562" i="1"/>
  <c r="BK563" i="1"/>
  <c r="BK564" i="1"/>
  <c r="BK565" i="1"/>
  <c r="BK566" i="1"/>
  <c r="BK567" i="1"/>
  <c r="BK568" i="1"/>
  <c r="BK569" i="1"/>
  <c r="BK570" i="1"/>
  <c r="BK571" i="1"/>
  <c r="BK572" i="1"/>
  <c r="BK573" i="1"/>
  <c r="BK574" i="1"/>
  <c r="BK575" i="1"/>
  <c r="BK576" i="1"/>
  <c r="BK577" i="1"/>
  <c r="BK578" i="1"/>
  <c r="BK579" i="1"/>
  <c r="BK580" i="1"/>
  <c r="BK581" i="1"/>
  <c r="BK582" i="1"/>
  <c r="BK583" i="1"/>
  <c r="BK584" i="1"/>
  <c r="BK585" i="1"/>
  <c r="BK586" i="1"/>
  <c r="BK587" i="1"/>
  <c r="BK588" i="1"/>
  <c r="BK589" i="1"/>
  <c r="BK590" i="1"/>
  <c r="BK591" i="1"/>
  <c r="BK592" i="1"/>
  <c r="BK593" i="1"/>
  <c r="BK594" i="1"/>
  <c r="BK595" i="1"/>
  <c r="BK596" i="1"/>
  <c r="BK597" i="1"/>
  <c r="BK598" i="1"/>
  <c r="BK599" i="1"/>
  <c r="BK600" i="1"/>
  <c r="BK601" i="1"/>
  <c r="BK602" i="1"/>
  <c r="BK603" i="1"/>
  <c r="BK604" i="1"/>
  <c r="BK605" i="1"/>
  <c r="BK606" i="1"/>
  <c r="BK607" i="1"/>
  <c r="BK608" i="1"/>
  <c r="BK609" i="1"/>
  <c r="BK610" i="1"/>
  <c r="BK611" i="1"/>
  <c r="BK612" i="1"/>
  <c r="BK613" i="1"/>
  <c r="BK614" i="1"/>
  <c r="BK615" i="1"/>
  <c r="BK616" i="1"/>
  <c r="BK617" i="1"/>
  <c r="BK618" i="1"/>
  <c r="BK619" i="1"/>
  <c r="BK620" i="1"/>
  <c r="BK621" i="1"/>
  <c r="BK622" i="1"/>
  <c r="BK623" i="1"/>
  <c r="BK624" i="1"/>
  <c r="BK625" i="1"/>
  <c r="BK626" i="1"/>
  <c r="BK627" i="1"/>
  <c r="BK628" i="1"/>
  <c r="BK629" i="1"/>
  <c r="BK630" i="1"/>
  <c r="BK631" i="1"/>
  <c r="BK632" i="1"/>
  <c r="BK633" i="1"/>
  <c r="BK634" i="1"/>
  <c r="BK635" i="1"/>
  <c r="BK636" i="1"/>
  <c r="BK637" i="1"/>
  <c r="BK638" i="1"/>
  <c r="BK639" i="1"/>
  <c r="BK640" i="1"/>
  <c r="BK641" i="1"/>
  <c r="BK642" i="1"/>
  <c r="BK643" i="1"/>
  <c r="BK644" i="1"/>
  <c r="BK645" i="1"/>
  <c r="BK646" i="1"/>
  <c r="BK647" i="1"/>
  <c r="BK648" i="1"/>
  <c r="BK649" i="1"/>
  <c r="BK650" i="1"/>
  <c r="BK651" i="1"/>
  <c r="BK652" i="1"/>
  <c r="BK653" i="1"/>
  <c r="BK654" i="1"/>
  <c r="BK655" i="1"/>
  <c r="BK656" i="1"/>
  <c r="BK657" i="1"/>
  <c r="BK658" i="1"/>
  <c r="BK659" i="1"/>
  <c r="BK660" i="1"/>
  <c r="BK661" i="1"/>
  <c r="BK662" i="1"/>
  <c r="BK663" i="1"/>
  <c r="BK664" i="1"/>
  <c r="BK665" i="1"/>
  <c r="BK666" i="1"/>
  <c r="BK667" i="1"/>
  <c r="BK668" i="1"/>
  <c r="BK669" i="1"/>
  <c r="BK670" i="1"/>
  <c r="BK671" i="1"/>
  <c r="BK672" i="1"/>
  <c r="BK673" i="1"/>
  <c r="BK674" i="1"/>
  <c r="BK675" i="1"/>
  <c r="BK676" i="1"/>
  <c r="BK677" i="1"/>
  <c r="BK678" i="1"/>
  <c r="BK679" i="1"/>
  <c r="BK680" i="1"/>
  <c r="BK681" i="1"/>
  <c r="BK682" i="1"/>
  <c r="BK683" i="1"/>
  <c r="BK684" i="1"/>
  <c r="BK685" i="1"/>
  <c r="BK686" i="1"/>
  <c r="BK687" i="1"/>
  <c r="BK688" i="1"/>
  <c r="BK689" i="1"/>
  <c r="BK690" i="1"/>
  <c r="BK691" i="1"/>
  <c r="BK692" i="1"/>
  <c r="BK693" i="1"/>
  <c r="BK694" i="1"/>
  <c r="BK695" i="1"/>
  <c r="BK696" i="1"/>
  <c r="BK697" i="1"/>
  <c r="BK698" i="1"/>
  <c r="BK699" i="1"/>
  <c r="BK700" i="1"/>
  <c r="BK701" i="1"/>
  <c r="BK702" i="1"/>
  <c r="BK703" i="1"/>
  <c r="BK704" i="1"/>
  <c r="BK705" i="1"/>
  <c r="BK706" i="1"/>
  <c r="BK707" i="1"/>
  <c r="BK708" i="1"/>
  <c r="BK709" i="1"/>
  <c r="BK710" i="1"/>
  <c r="BK711" i="1"/>
  <c r="BK712" i="1"/>
  <c r="BK713" i="1"/>
  <c r="BK714" i="1"/>
  <c r="BK715" i="1"/>
  <c r="BK716" i="1"/>
  <c r="BK717" i="1"/>
  <c r="BK718" i="1"/>
  <c r="BK719" i="1"/>
  <c r="BK720" i="1"/>
  <c r="BK721" i="1"/>
  <c r="BK722" i="1"/>
  <c r="BK723" i="1"/>
  <c r="BK724" i="1"/>
  <c r="BK725" i="1"/>
  <c r="BK726" i="1"/>
  <c r="BK727" i="1"/>
  <c r="BK728" i="1"/>
  <c r="BK729" i="1"/>
  <c r="BK730" i="1"/>
  <c r="BK731" i="1"/>
  <c r="BK732" i="1"/>
  <c r="BK733" i="1"/>
  <c r="BK734" i="1"/>
  <c r="BK735" i="1"/>
  <c r="BK736" i="1"/>
  <c r="BK737" i="1"/>
  <c r="BK738" i="1"/>
  <c r="BK739" i="1"/>
  <c r="BK740" i="1"/>
  <c r="BK741" i="1"/>
  <c r="BK742" i="1"/>
  <c r="BK743" i="1"/>
  <c r="BK744" i="1"/>
  <c r="BK745" i="1"/>
  <c r="BK746" i="1"/>
  <c r="BK747" i="1"/>
  <c r="BK748" i="1"/>
  <c r="BK749" i="1"/>
  <c r="BK750" i="1"/>
  <c r="BK751" i="1"/>
  <c r="BK752" i="1"/>
  <c r="BK753" i="1"/>
  <c r="BK754" i="1"/>
  <c r="BK755" i="1"/>
  <c r="BK756" i="1"/>
  <c r="BK757" i="1"/>
  <c r="BK758" i="1"/>
  <c r="BK759" i="1"/>
  <c r="BK760" i="1"/>
  <c r="BK761" i="1"/>
  <c r="BK762" i="1"/>
  <c r="BK763" i="1"/>
  <c r="BK764" i="1"/>
  <c r="BK765" i="1"/>
  <c r="BK766" i="1"/>
  <c r="BK767" i="1"/>
  <c r="BK768" i="1"/>
  <c r="BK769" i="1"/>
  <c r="BK770" i="1"/>
  <c r="BK771" i="1"/>
  <c r="BK772" i="1"/>
  <c r="BK773" i="1"/>
  <c r="BK774" i="1"/>
  <c r="BK775" i="1"/>
  <c r="BK776" i="1"/>
  <c r="BK777" i="1"/>
  <c r="BK778" i="1"/>
  <c r="BK779" i="1"/>
  <c r="BK780" i="1"/>
  <c r="BK781" i="1"/>
  <c r="BK782" i="1"/>
  <c r="BK783" i="1"/>
  <c r="BK784" i="1"/>
  <c r="BK785" i="1"/>
  <c r="BK786" i="1"/>
  <c r="BK787" i="1"/>
  <c r="BK788" i="1"/>
  <c r="BK789" i="1"/>
  <c r="BK790" i="1"/>
  <c r="BK791" i="1"/>
  <c r="BK792" i="1"/>
  <c r="BK793" i="1"/>
  <c r="BK794" i="1"/>
  <c r="BK795" i="1"/>
  <c r="BK796" i="1"/>
  <c r="BK797" i="1"/>
  <c r="BK798" i="1"/>
  <c r="BK799" i="1"/>
  <c r="BK800" i="1"/>
  <c r="BK801" i="1"/>
  <c r="BK802" i="1"/>
  <c r="BK803" i="1"/>
  <c r="BK804" i="1"/>
  <c r="BK805" i="1"/>
  <c r="BK806" i="1"/>
  <c r="BK807" i="1"/>
  <c r="BK808" i="1"/>
  <c r="BK809" i="1"/>
  <c r="BK810" i="1"/>
  <c r="BK811" i="1"/>
  <c r="BK812" i="1"/>
  <c r="BK813" i="1"/>
  <c r="BK814" i="1"/>
  <c r="BK815" i="1"/>
  <c r="BK816" i="1"/>
  <c r="BK817" i="1"/>
  <c r="BK818" i="1"/>
  <c r="BK819" i="1"/>
  <c r="BK820" i="1"/>
  <c r="BK821" i="1"/>
  <c r="BK822" i="1"/>
  <c r="BK823" i="1"/>
  <c r="BK824" i="1"/>
  <c r="BK825" i="1"/>
  <c r="BK826" i="1"/>
  <c r="BK827" i="1"/>
  <c r="BK828" i="1"/>
  <c r="BK829" i="1"/>
  <c r="BK830" i="1"/>
  <c r="BK831" i="1"/>
  <c r="BK832" i="1"/>
  <c r="BK833" i="1"/>
  <c r="BK834" i="1"/>
  <c r="BK835" i="1"/>
  <c r="BK836" i="1"/>
  <c r="BK837" i="1"/>
  <c r="BK838" i="1"/>
  <c r="BK839" i="1"/>
  <c r="BK840" i="1"/>
  <c r="BK841" i="1"/>
  <c r="BK842" i="1"/>
  <c r="BK843" i="1"/>
  <c r="BK844" i="1"/>
  <c r="BK845" i="1"/>
  <c r="BK846" i="1"/>
  <c r="BK847" i="1"/>
  <c r="BK848" i="1"/>
  <c r="BK849" i="1"/>
  <c r="BK850" i="1"/>
  <c r="BK851" i="1"/>
  <c r="BK852" i="1"/>
  <c r="BK853" i="1"/>
  <c r="BK854" i="1"/>
  <c r="BK855" i="1"/>
  <c r="BK856" i="1"/>
  <c r="BK857" i="1"/>
  <c r="BK858" i="1"/>
  <c r="BK859" i="1"/>
  <c r="BK860" i="1"/>
  <c r="BK861" i="1"/>
  <c r="BK862" i="1"/>
  <c r="BK863" i="1"/>
  <c r="BK864" i="1"/>
  <c r="BK865" i="1"/>
  <c r="BK866" i="1"/>
  <c r="BK867" i="1"/>
  <c r="BK868" i="1"/>
  <c r="BK869" i="1"/>
  <c r="BK870" i="1"/>
  <c r="BK871" i="1"/>
  <c r="BK872" i="1"/>
  <c r="BK873" i="1"/>
  <c r="BK874" i="1"/>
  <c r="BK875" i="1"/>
  <c r="BK876" i="1"/>
  <c r="BK877" i="1"/>
  <c r="BK878" i="1"/>
  <c r="BK879" i="1"/>
  <c r="BK880" i="1"/>
  <c r="BK881" i="1"/>
  <c r="BK882" i="1"/>
  <c r="BK883" i="1"/>
  <c r="BK884" i="1"/>
  <c r="BK885" i="1"/>
  <c r="BK886" i="1"/>
  <c r="BK887" i="1"/>
  <c r="BK888" i="1"/>
  <c r="BK889" i="1"/>
  <c r="BK890" i="1"/>
  <c r="BK891" i="1"/>
  <c r="BK892" i="1"/>
  <c r="BK893" i="1"/>
  <c r="BK894" i="1"/>
  <c r="BK895" i="1"/>
  <c r="BK896" i="1"/>
  <c r="BK897" i="1"/>
  <c r="BK898" i="1"/>
  <c r="BK899" i="1"/>
  <c r="BK900" i="1"/>
  <c r="BK901" i="1"/>
  <c r="BK902" i="1"/>
  <c r="BK903" i="1"/>
  <c r="BK904" i="1"/>
  <c r="BK905" i="1"/>
  <c r="BK906" i="1"/>
  <c r="BK907" i="1"/>
  <c r="BK908" i="1"/>
  <c r="BK909" i="1"/>
  <c r="BK910" i="1"/>
  <c r="BK911" i="1"/>
  <c r="BK912" i="1"/>
  <c r="BK913" i="1"/>
  <c r="BK914" i="1"/>
  <c r="BK915" i="1"/>
  <c r="BK916" i="1"/>
  <c r="BK917" i="1"/>
  <c r="BK918" i="1"/>
  <c r="BK919" i="1"/>
  <c r="BK920" i="1"/>
  <c r="BK921" i="1"/>
  <c r="BK922" i="1"/>
  <c r="BK923" i="1"/>
  <c r="BK924" i="1"/>
  <c r="BK925" i="1"/>
  <c r="BK926" i="1"/>
  <c r="BK927" i="1"/>
  <c r="BK928" i="1"/>
  <c r="BK929" i="1"/>
  <c r="BK930" i="1"/>
  <c r="BK931" i="1"/>
  <c r="BK932" i="1"/>
  <c r="BK933" i="1"/>
  <c r="BK934" i="1"/>
  <c r="BK935" i="1"/>
  <c r="BK936" i="1"/>
  <c r="BK937" i="1"/>
  <c r="BK938" i="1"/>
  <c r="BK939" i="1"/>
  <c r="BK940" i="1"/>
  <c r="BK941" i="1"/>
  <c r="BK942" i="1"/>
  <c r="BK943" i="1"/>
  <c r="BK944" i="1"/>
  <c r="BK945" i="1"/>
  <c r="BK946" i="1"/>
  <c r="BK947" i="1"/>
  <c r="BK948" i="1"/>
  <c r="BK949" i="1"/>
  <c r="BK950" i="1"/>
  <c r="BK951" i="1"/>
  <c r="BK952" i="1"/>
  <c r="BK953" i="1"/>
  <c r="BK954" i="1"/>
  <c r="BK955" i="1"/>
  <c r="BK956" i="1"/>
  <c r="BK957" i="1"/>
  <c r="BK958" i="1"/>
  <c r="BK959" i="1"/>
  <c r="BK960" i="1"/>
  <c r="BK961" i="1"/>
  <c r="BK962" i="1"/>
  <c r="BK963" i="1"/>
  <c r="BK964" i="1"/>
  <c r="BK965" i="1"/>
  <c r="BK966" i="1"/>
  <c r="BK967" i="1"/>
  <c r="BK968" i="1"/>
  <c r="BK969" i="1"/>
  <c r="BK970" i="1"/>
  <c r="BK971" i="1"/>
  <c r="BK972" i="1"/>
  <c r="BK973" i="1"/>
  <c r="BK974" i="1"/>
  <c r="BK975" i="1"/>
  <c r="BK976" i="1"/>
  <c r="BK977" i="1"/>
  <c r="BK978" i="1"/>
  <c r="BK979" i="1"/>
  <c r="BK980" i="1"/>
  <c r="BK981" i="1"/>
  <c r="BK982" i="1"/>
  <c r="BK983" i="1"/>
  <c r="BK984" i="1"/>
  <c r="BK985" i="1"/>
  <c r="BK986" i="1"/>
  <c r="BK987" i="1"/>
  <c r="BK988" i="1"/>
  <c r="BK989" i="1"/>
  <c r="BK990" i="1"/>
  <c r="BK991" i="1"/>
  <c r="BK992" i="1"/>
  <c r="BK993" i="1"/>
  <c r="BK994" i="1"/>
  <c r="BK995" i="1"/>
  <c r="BK996" i="1"/>
  <c r="BK997" i="1"/>
  <c r="BK998" i="1"/>
  <c r="BK999" i="1"/>
  <c r="BK1000" i="1"/>
  <c r="BK1001" i="1"/>
  <c r="BK1002" i="1"/>
  <c r="BK1003" i="1"/>
  <c r="BK1004" i="1"/>
  <c r="BK1005" i="1"/>
  <c r="BK1006" i="1"/>
  <c r="BK1007" i="1"/>
  <c r="BK1008" i="1"/>
  <c r="BK1009" i="1"/>
  <c r="BK1010" i="1"/>
  <c r="BK1011" i="1"/>
  <c r="BK1012" i="1"/>
  <c r="BK1013" i="1"/>
  <c r="BK1014" i="1"/>
  <c r="BK1015" i="1"/>
  <c r="BK1016" i="1"/>
  <c r="BK1017" i="1"/>
  <c r="BK1018" i="1"/>
  <c r="BK1019" i="1"/>
  <c r="BK1020" i="1"/>
  <c r="BK1021" i="1"/>
  <c r="BK1022" i="1"/>
  <c r="BK1023" i="1"/>
  <c r="BK1024" i="1"/>
  <c r="BK1025" i="1"/>
  <c r="BK1026" i="1"/>
  <c r="BK1027" i="1"/>
  <c r="BK1028" i="1"/>
  <c r="BK1029" i="1"/>
  <c r="BK1030" i="1"/>
  <c r="BK1031" i="1"/>
  <c r="BK1032" i="1"/>
  <c r="BK1033" i="1"/>
  <c r="BK1034" i="1"/>
  <c r="BK1035" i="1"/>
  <c r="BK1036" i="1"/>
  <c r="BK1037" i="1"/>
  <c r="BK1038" i="1"/>
  <c r="BK1039" i="1"/>
  <c r="BK1040" i="1"/>
  <c r="BK1041" i="1"/>
  <c r="BK1042" i="1"/>
  <c r="BK1043" i="1"/>
  <c r="BK1044" i="1"/>
  <c r="BK1045" i="1"/>
  <c r="BK1046" i="1"/>
  <c r="BK1047" i="1"/>
  <c r="BK1048" i="1"/>
  <c r="BK1049" i="1"/>
  <c r="BK1050" i="1"/>
  <c r="BK1051" i="1"/>
  <c r="BK1052" i="1"/>
  <c r="BK1053" i="1"/>
  <c r="BK1054" i="1"/>
  <c r="BK1055" i="1"/>
  <c r="BK1056" i="1"/>
  <c r="BK1057" i="1"/>
  <c r="BK1058" i="1"/>
  <c r="BK1059" i="1"/>
  <c r="BK1060" i="1"/>
  <c r="BK1061" i="1"/>
  <c r="BK1062" i="1"/>
  <c r="BK1063" i="1"/>
  <c r="BK1064" i="1"/>
  <c r="BK1065" i="1"/>
  <c r="BK1066" i="1"/>
  <c r="BK1067" i="1"/>
  <c r="BK1068" i="1"/>
  <c r="BK1069" i="1"/>
  <c r="BK1070" i="1"/>
  <c r="BK1071" i="1"/>
  <c r="BK1072" i="1"/>
  <c r="BK1073" i="1"/>
  <c r="BK1074" i="1"/>
  <c r="BK1075" i="1"/>
  <c r="BK1076" i="1"/>
  <c r="BK1077" i="1"/>
  <c r="BK1078" i="1"/>
  <c r="BK1079" i="1"/>
  <c r="BK1080" i="1"/>
  <c r="BK1081" i="1"/>
  <c r="BK1082" i="1"/>
  <c r="BK1083" i="1"/>
  <c r="BK1084" i="1"/>
  <c r="BK1085" i="1"/>
  <c r="BK1086" i="1"/>
  <c r="BK1087" i="1"/>
  <c r="BK1088" i="1"/>
  <c r="BK1089" i="1"/>
  <c r="BK1090" i="1"/>
  <c r="BK1091" i="1"/>
  <c r="BK1092" i="1"/>
  <c r="BK1093" i="1"/>
  <c r="BK1094" i="1"/>
  <c r="BK1095" i="1"/>
  <c r="BK1096" i="1"/>
  <c r="BK1097" i="1"/>
  <c r="BK1098" i="1"/>
  <c r="BK1099" i="1"/>
  <c r="BK1100" i="1"/>
  <c r="BK1101" i="1"/>
  <c r="BK1102" i="1"/>
  <c r="BK1103" i="1"/>
  <c r="BK1104" i="1"/>
  <c r="BK1105" i="1"/>
  <c r="BK1106" i="1"/>
  <c r="BK1107" i="1"/>
  <c r="BK1108" i="1"/>
  <c r="BK1109" i="1"/>
  <c r="BK1110" i="1"/>
  <c r="BK1111" i="1"/>
  <c r="BK1112" i="1"/>
  <c r="BK1113" i="1"/>
  <c r="BK1114" i="1"/>
  <c r="BK1115" i="1"/>
  <c r="BK1116" i="1"/>
  <c r="BK1117" i="1"/>
  <c r="BK1118" i="1"/>
  <c r="BK1119" i="1"/>
  <c r="BK1120" i="1"/>
  <c r="BK1121" i="1"/>
  <c r="BK1122" i="1"/>
  <c r="BK1123" i="1"/>
  <c r="BK1124" i="1"/>
  <c r="BK1125" i="1"/>
  <c r="BK1126" i="1"/>
  <c r="BK1127" i="1"/>
  <c r="BK1128" i="1"/>
  <c r="BK1129" i="1"/>
  <c r="BK1130" i="1"/>
  <c r="BK1131" i="1"/>
  <c r="BK1132" i="1"/>
  <c r="BK1133" i="1"/>
  <c r="BK1134" i="1"/>
  <c r="BK1135" i="1"/>
  <c r="BK1136" i="1"/>
  <c r="BK1137" i="1"/>
  <c r="BK1138" i="1"/>
  <c r="BK1139" i="1"/>
  <c r="BK1140" i="1"/>
  <c r="BK1141" i="1"/>
  <c r="BK1142" i="1"/>
  <c r="BK1143" i="1"/>
  <c r="BK1144" i="1"/>
  <c r="BK1145" i="1"/>
  <c r="BK1146" i="1"/>
  <c r="BK1147" i="1"/>
  <c r="BK1148" i="1"/>
  <c r="BK1149" i="1"/>
  <c r="BK1150" i="1"/>
  <c r="BK1151" i="1"/>
  <c r="BK1152" i="1"/>
  <c r="BK1153" i="1"/>
  <c r="BK1154" i="1"/>
  <c r="BK1155" i="1"/>
  <c r="BK1156" i="1"/>
  <c r="BK1157" i="1"/>
  <c r="BK1158" i="1"/>
  <c r="BK1159" i="1"/>
  <c r="BK1160" i="1"/>
  <c r="BK1161" i="1"/>
  <c r="BK1162" i="1"/>
  <c r="BK1163" i="1"/>
  <c r="BK1164" i="1"/>
  <c r="BK1165" i="1"/>
  <c r="BK1166" i="1"/>
  <c r="BK1167" i="1"/>
  <c r="BK1168" i="1"/>
  <c r="BK1169" i="1"/>
  <c r="BK1170" i="1"/>
  <c r="BK1171" i="1"/>
  <c r="BK1172" i="1"/>
  <c r="BK1173" i="1"/>
  <c r="BK1174" i="1"/>
  <c r="BK1175" i="1"/>
  <c r="BK1176" i="1"/>
  <c r="BK1177" i="1"/>
  <c r="BK1178" i="1"/>
  <c r="BK1179" i="1"/>
  <c r="BK1180" i="1"/>
  <c r="BK1181" i="1"/>
  <c r="BK1182" i="1"/>
  <c r="BK1183" i="1"/>
  <c r="BK1184" i="1"/>
  <c r="BK1185" i="1"/>
  <c r="BK1186" i="1"/>
  <c r="BK1187" i="1"/>
  <c r="BK1188" i="1"/>
  <c r="BK1189" i="1"/>
  <c r="BK1190" i="1"/>
  <c r="BK1191" i="1"/>
  <c r="BK1192" i="1"/>
  <c r="BK1193" i="1"/>
  <c r="BK1194" i="1"/>
  <c r="BK1195" i="1"/>
  <c r="BK1196" i="1"/>
  <c r="BK1197" i="1"/>
  <c r="BK1198" i="1"/>
  <c r="BK1199" i="1"/>
  <c r="BK1200" i="1"/>
  <c r="BK1201" i="1"/>
  <c r="BK1202" i="1"/>
  <c r="BK1203" i="1"/>
  <c r="BK1204" i="1"/>
  <c r="BK1205" i="1"/>
  <c r="BK1206" i="1"/>
  <c r="BK1207" i="1"/>
  <c r="BK1208" i="1"/>
  <c r="BK1209" i="1"/>
  <c r="BK1210" i="1"/>
  <c r="BK1211" i="1"/>
  <c r="BK1212" i="1"/>
  <c r="BK1213" i="1"/>
  <c r="BK1214" i="1"/>
  <c r="BK1215" i="1"/>
  <c r="BK1216" i="1"/>
  <c r="BK1217" i="1"/>
  <c r="BK1218" i="1"/>
  <c r="BK1219" i="1"/>
  <c r="BK1220" i="1"/>
  <c r="BK1221" i="1"/>
  <c r="BK1222" i="1"/>
  <c r="BK1223" i="1"/>
  <c r="BK1224" i="1"/>
  <c r="BK1225" i="1"/>
  <c r="BK1226" i="1"/>
  <c r="BK1227" i="1"/>
  <c r="BK1228" i="1"/>
  <c r="BK1229" i="1"/>
  <c r="BK1230" i="1"/>
  <c r="BK1231" i="1"/>
  <c r="BK1232" i="1"/>
  <c r="BK1233" i="1"/>
  <c r="BK1234" i="1"/>
  <c r="BK1235" i="1"/>
  <c r="BK1236" i="1"/>
  <c r="BK1237" i="1"/>
  <c r="BK1238" i="1"/>
  <c r="BK1239" i="1"/>
  <c r="BK1240" i="1"/>
  <c r="BK1241" i="1"/>
  <c r="BK1242" i="1"/>
  <c r="BK1243" i="1"/>
  <c r="BK1244" i="1"/>
  <c r="BK1245" i="1"/>
  <c r="BK1246" i="1"/>
  <c r="BK1247" i="1"/>
  <c r="BK1248" i="1"/>
  <c r="BK1249" i="1"/>
  <c r="BK1250" i="1"/>
  <c r="BK1251" i="1"/>
  <c r="BK1252" i="1"/>
  <c r="BK1253" i="1"/>
  <c r="BK1254" i="1"/>
  <c r="BK1255" i="1"/>
  <c r="BK1256" i="1"/>
  <c r="BK1257" i="1"/>
  <c r="BK1258" i="1"/>
  <c r="BK1259" i="1"/>
  <c r="BK1260" i="1"/>
  <c r="BK1261" i="1"/>
  <c r="BK1262" i="1"/>
  <c r="BK1263" i="1"/>
  <c r="BK1264" i="1"/>
  <c r="BK1265" i="1"/>
  <c r="BK1266" i="1"/>
  <c r="BK1267" i="1"/>
  <c r="BK1268" i="1"/>
  <c r="BK1269" i="1"/>
  <c r="BK1270" i="1"/>
  <c r="BK1271" i="1"/>
  <c r="BK1272" i="1"/>
  <c r="BK1273" i="1"/>
  <c r="BK1274" i="1"/>
  <c r="BK1275" i="1"/>
  <c r="BK1276" i="1"/>
  <c r="BK1277" i="1"/>
  <c r="BK1278" i="1"/>
  <c r="BK1279" i="1"/>
  <c r="BK1280" i="1"/>
  <c r="BK1281" i="1"/>
  <c r="BK1282" i="1"/>
  <c r="BK1283" i="1"/>
  <c r="BK1284" i="1"/>
  <c r="BK1285" i="1"/>
  <c r="BK1286" i="1"/>
  <c r="BK1287" i="1"/>
  <c r="BK1288" i="1"/>
  <c r="BK1289" i="1"/>
  <c r="BK1290" i="1"/>
  <c r="BK1291" i="1"/>
  <c r="BK1292" i="1"/>
  <c r="BK1293" i="1"/>
  <c r="BK1294" i="1"/>
  <c r="BK1295" i="1"/>
  <c r="BK1296" i="1"/>
  <c r="BK1297" i="1"/>
  <c r="BK1298" i="1"/>
  <c r="BK1299" i="1"/>
  <c r="BK1300" i="1"/>
  <c r="BK1301" i="1"/>
  <c r="BK1302" i="1"/>
  <c r="BK1303" i="1"/>
  <c r="BK1304" i="1"/>
  <c r="BK1305" i="1"/>
  <c r="BK1306" i="1"/>
  <c r="BK1307" i="1"/>
  <c r="BK1308" i="1"/>
  <c r="BK1309" i="1"/>
  <c r="BK1310" i="1"/>
  <c r="BK1311" i="1"/>
  <c r="BK1312" i="1"/>
  <c r="BK1313" i="1"/>
  <c r="BK1314" i="1"/>
  <c r="BK1315" i="1"/>
  <c r="BK1316" i="1"/>
  <c r="BK1317" i="1"/>
  <c r="BK1318" i="1"/>
  <c r="BK1319" i="1"/>
  <c r="BK1320" i="1"/>
  <c r="BK1321" i="1"/>
  <c r="BK1322" i="1"/>
  <c r="BK1323" i="1"/>
  <c r="BK1324" i="1"/>
  <c r="BK1325" i="1"/>
  <c r="BK1326" i="1"/>
  <c r="BK1327" i="1"/>
  <c r="BK1328" i="1"/>
  <c r="BK1329" i="1"/>
  <c r="BK1330" i="1"/>
  <c r="BK1331" i="1"/>
  <c r="BK1332" i="1"/>
  <c r="BK1333" i="1"/>
  <c r="BK1334" i="1"/>
  <c r="BK1335" i="1"/>
  <c r="BK1336" i="1"/>
  <c r="BK1337" i="1"/>
  <c r="BK1338" i="1"/>
  <c r="BK1339" i="1"/>
  <c r="BK1340" i="1"/>
  <c r="BK1341" i="1"/>
  <c r="BK1342" i="1"/>
  <c r="BK1343" i="1"/>
  <c r="BK1344" i="1"/>
  <c r="BK1345" i="1"/>
  <c r="BK1346" i="1"/>
  <c r="BK1347" i="1"/>
  <c r="BK1348" i="1"/>
  <c r="BK1349" i="1"/>
  <c r="BK1350" i="1"/>
  <c r="BK1351" i="1"/>
  <c r="BK1352" i="1"/>
  <c r="BK1353" i="1"/>
  <c r="BK1354" i="1"/>
  <c r="BK1355" i="1"/>
  <c r="BK1356" i="1"/>
  <c r="BK1357" i="1"/>
  <c r="BK1358" i="1"/>
  <c r="BK1359" i="1"/>
  <c r="BK1360" i="1"/>
  <c r="BK1361" i="1"/>
  <c r="BK1362" i="1"/>
  <c r="BK1363" i="1"/>
  <c r="BK1364" i="1"/>
  <c r="BK1365" i="1"/>
  <c r="BK1366" i="1"/>
  <c r="BK1367" i="1"/>
  <c r="BK1368" i="1"/>
  <c r="BK1369" i="1"/>
  <c r="BK1370" i="1"/>
  <c r="BK1371" i="1"/>
  <c r="BK1372" i="1"/>
  <c r="BK1373" i="1"/>
  <c r="BK1374" i="1"/>
  <c r="BK1375" i="1"/>
  <c r="BK1376" i="1"/>
  <c r="BK1377" i="1"/>
  <c r="BK1378" i="1"/>
  <c r="BK1379" i="1"/>
  <c r="BK1380" i="1"/>
  <c r="BK1381" i="1"/>
  <c r="BK1382" i="1"/>
  <c r="BK1383" i="1"/>
  <c r="BK1384" i="1"/>
  <c r="BK1385" i="1"/>
  <c r="BK1386" i="1"/>
  <c r="BK1387" i="1"/>
  <c r="BK1388" i="1"/>
  <c r="BK1389" i="1"/>
  <c r="BK1390" i="1"/>
  <c r="BK1391" i="1"/>
  <c r="BK1392" i="1"/>
  <c r="BK1393" i="1"/>
  <c r="BK1394" i="1"/>
  <c r="BK1395" i="1"/>
  <c r="BK1396" i="1"/>
  <c r="BK1397" i="1"/>
  <c r="BK1398" i="1"/>
  <c r="BK1399" i="1"/>
  <c r="BK1400" i="1"/>
  <c r="BK1401" i="1"/>
  <c r="BK1402" i="1"/>
  <c r="BK1403" i="1"/>
  <c r="BK1404" i="1"/>
  <c r="BK1405" i="1"/>
  <c r="BK1406" i="1"/>
  <c r="BK1407" i="1"/>
  <c r="BK1408" i="1"/>
  <c r="BK1409" i="1"/>
  <c r="BK1410" i="1"/>
  <c r="BK1411" i="1"/>
  <c r="BK1412" i="1"/>
  <c r="BK1413" i="1"/>
  <c r="BK1414" i="1"/>
  <c r="BK1415" i="1"/>
  <c r="BK1416" i="1"/>
  <c r="BK1417" i="1"/>
  <c r="BK1418" i="1"/>
  <c r="BK1419" i="1"/>
  <c r="BK1420" i="1"/>
  <c r="BK1421" i="1"/>
  <c r="BK1422" i="1"/>
  <c r="BK1423" i="1"/>
  <c r="BK1424" i="1"/>
  <c r="BK1425" i="1"/>
  <c r="BK1426" i="1"/>
  <c r="BK1427" i="1"/>
  <c r="BK1428" i="1"/>
  <c r="BK1429" i="1"/>
  <c r="BK1430" i="1"/>
  <c r="BK1431" i="1"/>
  <c r="BK1432" i="1"/>
  <c r="BK1433" i="1"/>
  <c r="BK1434" i="1"/>
  <c r="BK1435" i="1"/>
  <c r="BK1436" i="1"/>
  <c r="BK1437" i="1"/>
  <c r="BK1438" i="1"/>
  <c r="BK1439" i="1"/>
  <c r="BK1440" i="1"/>
  <c r="BK1441" i="1"/>
  <c r="BK1442" i="1"/>
  <c r="BK1443" i="1"/>
  <c r="BK1444" i="1"/>
  <c r="BK1445" i="1"/>
  <c r="BK1446" i="1"/>
  <c r="BK1447" i="1"/>
  <c r="BK1448" i="1"/>
  <c r="BK1449" i="1"/>
  <c r="BK1450" i="1"/>
  <c r="BK1451" i="1"/>
  <c r="BK1452" i="1"/>
  <c r="BK1453" i="1"/>
  <c r="BK1454" i="1"/>
  <c r="BK1455" i="1"/>
  <c r="BK1456" i="1"/>
  <c r="BK1457" i="1"/>
  <c r="BK1458" i="1"/>
  <c r="BK1459" i="1"/>
  <c r="BK1460" i="1"/>
  <c r="BK1461" i="1"/>
  <c r="BK1462" i="1"/>
  <c r="BK1463" i="1"/>
  <c r="BK1464" i="1"/>
  <c r="BK1465" i="1"/>
  <c r="BK1466" i="1"/>
  <c r="BK1467" i="1"/>
  <c r="BK1468" i="1"/>
  <c r="BK1469" i="1"/>
  <c r="BK1470" i="1"/>
  <c r="BK1471" i="1"/>
  <c r="BK1472" i="1"/>
  <c r="BK1473" i="1"/>
  <c r="BK1474" i="1"/>
  <c r="BK1475" i="1"/>
  <c r="BK1476" i="1"/>
  <c r="BK1477" i="1"/>
  <c r="BK1478" i="1"/>
  <c r="BK1479" i="1"/>
  <c r="BK1480" i="1"/>
  <c r="BK1481" i="1"/>
  <c r="BK1482" i="1"/>
  <c r="BK1483" i="1"/>
  <c r="BK1484" i="1"/>
  <c r="BK1485" i="1"/>
  <c r="BK1486" i="1"/>
  <c r="BK1487" i="1"/>
  <c r="BK1488" i="1"/>
  <c r="BK1489" i="1"/>
  <c r="BK1490" i="1"/>
  <c r="BK1491" i="1"/>
  <c r="BK1492" i="1"/>
  <c r="BK1493" i="1"/>
  <c r="BK1494" i="1"/>
  <c r="BK1495" i="1"/>
  <c r="BK1496" i="1"/>
  <c r="BK1497" i="1"/>
  <c r="BK1498" i="1"/>
  <c r="BK1499" i="1"/>
  <c r="BK1500" i="1"/>
  <c r="BK1501" i="1"/>
  <c r="BK1502" i="1"/>
  <c r="BK1503" i="1"/>
  <c r="BK1504" i="1"/>
  <c r="BK1505" i="1"/>
  <c r="BK1506" i="1"/>
  <c r="BK1507" i="1"/>
  <c r="BK1508" i="1"/>
  <c r="BK1509" i="1"/>
  <c r="BK1510" i="1"/>
  <c r="BK1511" i="1"/>
  <c r="BK1512" i="1"/>
  <c r="BK1513" i="1"/>
  <c r="BK1514" i="1"/>
  <c r="BK1515" i="1"/>
  <c r="BK1516" i="1"/>
  <c r="BK1517" i="1"/>
  <c r="BK1518" i="1"/>
  <c r="BK1519" i="1"/>
  <c r="BK1520" i="1"/>
  <c r="BK1521" i="1"/>
  <c r="BK1522" i="1"/>
  <c r="BK1523" i="1"/>
  <c r="BK1524" i="1"/>
  <c r="BK1525" i="1"/>
  <c r="BK1526" i="1"/>
  <c r="BK1527" i="1"/>
  <c r="BK1528" i="1"/>
  <c r="BK1529" i="1"/>
  <c r="BK1530" i="1"/>
  <c r="BK1531" i="1"/>
  <c r="BK1532" i="1"/>
  <c r="BK1533" i="1"/>
  <c r="BK1534" i="1"/>
  <c r="BK1535" i="1"/>
  <c r="BK1536" i="1"/>
  <c r="BK1537" i="1"/>
  <c r="BK1538" i="1"/>
  <c r="BK1539" i="1"/>
  <c r="BK1540" i="1"/>
  <c r="BK1541" i="1"/>
  <c r="BK1542" i="1"/>
  <c r="BK1543" i="1"/>
  <c r="BK1544" i="1"/>
  <c r="BK1545" i="1"/>
  <c r="BK1546" i="1"/>
  <c r="BK1547" i="1"/>
  <c r="BK1548" i="1"/>
  <c r="BK1549" i="1"/>
  <c r="BK1550" i="1"/>
  <c r="BK1551" i="1"/>
  <c r="BK1552" i="1"/>
  <c r="BK1553" i="1"/>
  <c r="BK1554" i="1"/>
  <c r="BK1555" i="1"/>
  <c r="BK1556" i="1"/>
  <c r="BK1557" i="1"/>
  <c r="BK1558" i="1"/>
  <c r="BK1559" i="1"/>
  <c r="BK1560" i="1"/>
  <c r="BK1561" i="1"/>
  <c r="BK1562" i="1"/>
  <c r="BK1563" i="1"/>
  <c r="BK1564" i="1"/>
  <c r="BK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B1002" i="1"/>
  <c r="AB1003" i="1"/>
  <c r="AB1004" i="1"/>
  <c r="AB1005" i="1"/>
  <c r="AB1006" i="1"/>
  <c r="AB1007" i="1"/>
  <c r="AB1008" i="1"/>
  <c r="AB1009" i="1"/>
  <c r="AB1010" i="1"/>
  <c r="AB1011" i="1"/>
  <c r="AB1012" i="1"/>
  <c r="AB1013" i="1"/>
  <c r="AB1014" i="1"/>
  <c r="AB1015" i="1"/>
  <c r="AB1016" i="1"/>
  <c r="AB1017" i="1"/>
  <c r="AB1018" i="1"/>
  <c r="AB1019" i="1"/>
  <c r="AB1020" i="1"/>
  <c r="AB1021" i="1"/>
  <c r="AB1022" i="1"/>
  <c r="AB1023" i="1"/>
  <c r="AB1024" i="1"/>
  <c r="AB1025" i="1"/>
  <c r="AB1026" i="1"/>
  <c r="AB1027" i="1"/>
  <c r="AB1028" i="1"/>
  <c r="AB1029" i="1"/>
  <c r="AB1030" i="1"/>
  <c r="AB1031" i="1"/>
  <c r="AB1032" i="1"/>
  <c r="AB1033" i="1"/>
  <c r="AB1034" i="1"/>
  <c r="AB1035" i="1"/>
  <c r="AB1036" i="1"/>
  <c r="AB1037" i="1"/>
  <c r="AB1038" i="1"/>
  <c r="AB1039" i="1"/>
  <c r="AB1040" i="1"/>
  <c r="AB1041" i="1"/>
  <c r="AB1042" i="1"/>
  <c r="AB1043" i="1"/>
  <c r="AB1044" i="1"/>
  <c r="AB1045" i="1"/>
  <c r="AB1046" i="1"/>
  <c r="AB1047" i="1"/>
  <c r="AB1048" i="1"/>
  <c r="AB1049" i="1"/>
  <c r="AB1050" i="1"/>
  <c r="AB1051" i="1"/>
  <c r="AB1052" i="1"/>
  <c r="AB1053" i="1"/>
  <c r="AB1054" i="1"/>
  <c r="AB1055" i="1"/>
  <c r="AB1056" i="1"/>
  <c r="AB1057" i="1"/>
  <c r="AB1058" i="1"/>
  <c r="AB1059" i="1"/>
  <c r="AB1060" i="1"/>
  <c r="AB1061" i="1"/>
  <c r="AB1062" i="1"/>
  <c r="AB1063" i="1"/>
  <c r="AB1064" i="1"/>
  <c r="AB1065" i="1"/>
  <c r="AB1066" i="1"/>
  <c r="AB1067" i="1"/>
  <c r="AB1068" i="1"/>
  <c r="AB1069" i="1"/>
  <c r="AB1070" i="1"/>
  <c r="AB1071" i="1"/>
  <c r="AB1072" i="1"/>
  <c r="AB1073" i="1"/>
  <c r="AB1074" i="1"/>
  <c r="AB1075" i="1"/>
  <c r="AB1076" i="1"/>
  <c r="AB1077" i="1"/>
  <c r="AB1078" i="1"/>
  <c r="AB1079" i="1"/>
  <c r="AB1080" i="1"/>
  <c r="AB1081" i="1"/>
  <c r="AB1082" i="1"/>
  <c r="AB1083" i="1"/>
  <c r="AB1084" i="1"/>
  <c r="AB1085" i="1"/>
  <c r="AB1086" i="1"/>
  <c r="AB1087" i="1"/>
  <c r="AB1088" i="1"/>
  <c r="AB1089" i="1"/>
  <c r="AB1090" i="1"/>
  <c r="AB1091" i="1"/>
  <c r="AB1092" i="1"/>
  <c r="AB1093" i="1"/>
  <c r="AB1094" i="1"/>
  <c r="AB1095" i="1"/>
  <c r="AB1096" i="1"/>
  <c r="AB1097" i="1"/>
  <c r="AB1098" i="1"/>
  <c r="AB1099" i="1"/>
  <c r="AB1100" i="1"/>
  <c r="AB1101" i="1"/>
  <c r="AB1102" i="1"/>
  <c r="AB1103" i="1"/>
  <c r="AB1104" i="1"/>
  <c r="AB1105" i="1"/>
  <c r="AB1106" i="1"/>
  <c r="AB1107" i="1"/>
  <c r="AB1108" i="1"/>
  <c r="AB1109" i="1"/>
  <c r="AB1110" i="1"/>
  <c r="AB1111" i="1"/>
  <c r="AB1112" i="1"/>
  <c r="AB1113" i="1"/>
  <c r="AB1114" i="1"/>
  <c r="AB1115" i="1"/>
  <c r="AB1116" i="1"/>
  <c r="AB1117" i="1"/>
  <c r="AB1118" i="1"/>
  <c r="AB1119" i="1"/>
  <c r="AB1120" i="1"/>
  <c r="AB1121" i="1"/>
  <c r="AB1122" i="1"/>
  <c r="AB1123" i="1"/>
  <c r="AB1124" i="1"/>
  <c r="AB1125" i="1"/>
  <c r="AB1126" i="1"/>
  <c r="AB1127" i="1"/>
  <c r="AB1128" i="1"/>
  <c r="AB1129" i="1"/>
  <c r="AB1130" i="1"/>
  <c r="AB1131" i="1"/>
  <c r="AB1132" i="1"/>
  <c r="AB1133" i="1"/>
  <c r="AB1134" i="1"/>
  <c r="AB1135" i="1"/>
  <c r="AB1136" i="1"/>
  <c r="AB1137" i="1"/>
  <c r="AB1138" i="1"/>
  <c r="AB1139" i="1"/>
  <c r="AB1140" i="1"/>
  <c r="AB1141" i="1"/>
  <c r="AB1142" i="1"/>
  <c r="AB1143" i="1"/>
  <c r="AB1144" i="1"/>
  <c r="AB1145" i="1"/>
  <c r="AB1146" i="1"/>
  <c r="AB1147" i="1"/>
  <c r="AB1148" i="1"/>
  <c r="AB1149" i="1"/>
  <c r="AB1150" i="1"/>
  <c r="AB1151" i="1"/>
  <c r="AB1152" i="1"/>
  <c r="AB1153" i="1"/>
  <c r="AB1154" i="1"/>
  <c r="AB1155" i="1"/>
  <c r="AB1156" i="1"/>
  <c r="AB1157" i="1"/>
  <c r="AB1158" i="1"/>
  <c r="AB1159" i="1"/>
  <c r="AB1160" i="1"/>
  <c r="AB1161" i="1"/>
  <c r="AB1162" i="1"/>
  <c r="AB1163" i="1"/>
  <c r="AB1164" i="1"/>
  <c r="AB1165" i="1"/>
  <c r="AB1166" i="1"/>
  <c r="AB1167" i="1"/>
  <c r="AB1168" i="1"/>
  <c r="AB1169" i="1"/>
  <c r="AB1170" i="1"/>
  <c r="AB1171" i="1"/>
  <c r="AB1172" i="1"/>
  <c r="AB1173" i="1"/>
  <c r="AB1174" i="1"/>
  <c r="AB1175" i="1"/>
  <c r="AB1176" i="1"/>
  <c r="AB1177" i="1"/>
  <c r="AB1178" i="1"/>
  <c r="AB1179" i="1"/>
  <c r="AB1180" i="1"/>
  <c r="AB1181" i="1"/>
  <c r="AB1182" i="1"/>
  <c r="AB1183" i="1"/>
  <c r="AB1184" i="1"/>
  <c r="AB1185" i="1"/>
  <c r="AB1186" i="1"/>
  <c r="AB1187" i="1"/>
  <c r="AB1188" i="1"/>
  <c r="AB1189" i="1"/>
  <c r="AB1190" i="1"/>
  <c r="AB1191" i="1"/>
  <c r="AB1192" i="1"/>
  <c r="AB1193" i="1"/>
  <c r="AB1194" i="1"/>
  <c r="AB1195" i="1"/>
  <c r="AB1196" i="1"/>
  <c r="AB1197" i="1"/>
  <c r="AB1198" i="1"/>
  <c r="AB1199" i="1"/>
  <c r="AB1200" i="1"/>
  <c r="AB1201" i="1"/>
  <c r="AB1202" i="1"/>
  <c r="AB1203" i="1"/>
  <c r="AB1204" i="1"/>
  <c r="AB1205" i="1"/>
  <c r="AB1206" i="1"/>
  <c r="AB1207" i="1"/>
  <c r="AB1208" i="1"/>
  <c r="AB1209" i="1"/>
  <c r="AB1210" i="1"/>
  <c r="AB1211" i="1"/>
  <c r="AB1212" i="1"/>
  <c r="AB1213" i="1"/>
  <c r="AB1214" i="1"/>
  <c r="AB1215" i="1"/>
  <c r="AB1216" i="1"/>
  <c r="AB1217" i="1"/>
  <c r="AB1218" i="1"/>
  <c r="AB1219" i="1"/>
  <c r="AB1220" i="1"/>
  <c r="AB1221" i="1"/>
  <c r="AB1222" i="1"/>
  <c r="AB1223" i="1"/>
  <c r="AB1224" i="1"/>
  <c r="AB1225" i="1"/>
  <c r="AB1226" i="1"/>
  <c r="AB1227" i="1"/>
  <c r="AB1228" i="1"/>
  <c r="AB1229" i="1"/>
  <c r="AB1230" i="1"/>
  <c r="AB1231" i="1"/>
  <c r="AB1232" i="1"/>
  <c r="AB1233" i="1"/>
  <c r="AB1234" i="1"/>
  <c r="AB1235" i="1"/>
  <c r="AB1236" i="1"/>
  <c r="AB1237" i="1"/>
  <c r="AB1238" i="1"/>
  <c r="AB1239" i="1"/>
  <c r="AB1240" i="1"/>
  <c r="AB1241" i="1"/>
  <c r="AB1242" i="1"/>
  <c r="AB1243" i="1"/>
  <c r="AB1244" i="1"/>
  <c r="AB1245" i="1"/>
  <c r="AB1246" i="1"/>
  <c r="AB1247" i="1"/>
  <c r="AB1248" i="1"/>
  <c r="AB1249" i="1"/>
  <c r="AB1250" i="1"/>
  <c r="AB1251" i="1"/>
  <c r="AB1252" i="1"/>
  <c r="AB1253" i="1"/>
  <c r="AB1254" i="1"/>
  <c r="AB1255" i="1"/>
  <c r="AB1256" i="1"/>
  <c r="AB1257" i="1"/>
  <c r="AB1258" i="1"/>
  <c r="AB1259" i="1"/>
  <c r="AB1260" i="1"/>
  <c r="AB1261" i="1"/>
  <c r="AB1262" i="1"/>
  <c r="AB1263" i="1"/>
  <c r="AB1264" i="1"/>
  <c r="AB1265" i="1"/>
  <c r="AB1266" i="1"/>
  <c r="AB1267" i="1"/>
  <c r="AB1268" i="1"/>
  <c r="AB1269" i="1"/>
  <c r="AB1270" i="1"/>
  <c r="AB1271" i="1"/>
  <c r="AB1272" i="1"/>
  <c r="AB1273" i="1"/>
  <c r="AB1274" i="1"/>
  <c r="AB1275" i="1"/>
  <c r="AB1276" i="1"/>
  <c r="AB1277" i="1"/>
  <c r="AB1278" i="1"/>
  <c r="AB1279" i="1"/>
  <c r="AB1280" i="1"/>
  <c r="AB1281" i="1"/>
  <c r="AB1282" i="1"/>
  <c r="AB1283" i="1"/>
  <c r="AB1284" i="1"/>
  <c r="AB1285" i="1"/>
  <c r="AB1286" i="1"/>
  <c r="AB1287" i="1"/>
  <c r="AB1288" i="1"/>
  <c r="AB1289" i="1"/>
  <c r="AB1290" i="1"/>
  <c r="AB1291" i="1"/>
  <c r="AB1292" i="1"/>
  <c r="AB1293" i="1"/>
  <c r="AB1294" i="1"/>
  <c r="AB1295" i="1"/>
  <c r="AB1296" i="1"/>
  <c r="AB1297" i="1"/>
  <c r="AB1298" i="1"/>
  <c r="AB1299" i="1"/>
  <c r="AB1300" i="1"/>
  <c r="AB1301" i="1"/>
  <c r="AB1302" i="1"/>
  <c r="AB1303" i="1"/>
  <c r="AB1304" i="1"/>
  <c r="AB1305" i="1"/>
  <c r="AB1306" i="1"/>
  <c r="AB1307" i="1"/>
  <c r="AB1308" i="1"/>
  <c r="AB1309" i="1"/>
  <c r="AB1310" i="1"/>
  <c r="AB1311" i="1"/>
  <c r="AB1312" i="1"/>
  <c r="AB1313" i="1"/>
  <c r="AB1314" i="1"/>
  <c r="AB1315" i="1"/>
  <c r="AB1316" i="1"/>
  <c r="AB1317" i="1"/>
  <c r="AB1318" i="1"/>
  <c r="AB1319" i="1"/>
  <c r="AB1320" i="1"/>
  <c r="AB1321" i="1"/>
  <c r="AB1322" i="1"/>
  <c r="AB1323" i="1"/>
  <c r="AB1324" i="1"/>
  <c r="AB1325" i="1"/>
  <c r="AB1326" i="1"/>
  <c r="AB1327" i="1"/>
  <c r="AB1328" i="1"/>
  <c r="AB1329" i="1"/>
  <c r="AB1330" i="1"/>
  <c r="AB1331" i="1"/>
  <c r="AB1332" i="1"/>
  <c r="AB1333" i="1"/>
  <c r="AB1334" i="1"/>
  <c r="AB1335" i="1"/>
  <c r="AB1336" i="1"/>
  <c r="AB1337" i="1"/>
  <c r="AB1338" i="1"/>
  <c r="AB1339" i="1"/>
  <c r="AB1340" i="1"/>
  <c r="AB1341" i="1"/>
  <c r="AB1342" i="1"/>
  <c r="AB1343" i="1"/>
  <c r="AB1344" i="1"/>
  <c r="AB1345" i="1"/>
  <c r="AB1346" i="1"/>
  <c r="AB1347" i="1"/>
  <c r="AB1348" i="1"/>
  <c r="AB1349" i="1"/>
  <c r="AB1350" i="1"/>
  <c r="AB1351" i="1"/>
  <c r="AB1352" i="1"/>
  <c r="AB1353" i="1"/>
  <c r="AB1354" i="1"/>
  <c r="AB1355" i="1"/>
  <c r="AB1356" i="1"/>
  <c r="AB1357" i="1"/>
  <c r="AB1358" i="1"/>
  <c r="AB1359" i="1"/>
  <c r="AB1360" i="1"/>
  <c r="AB1361" i="1"/>
  <c r="AB1362" i="1"/>
  <c r="AB1363" i="1"/>
  <c r="AB1364" i="1"/>
  <c r="AB1365" i="1"/>
  <c r="AB1366" i="1"/>
  <c r="AB1367" i="1"/>
  <c r="AB1368" i="1"/>
  <c r="AB1369" i="1"/>
  <c r="AB1370" i="1"/>
  <c r="AB1371" i="1"/>
  <c r="AB1372" i="1"/>
  <c r="AB1373" i="1"/>
  <c r="AB1374" i="1"/>
  <c r="AB1375" i="1"/>
  <c r="AB1376" i="1"/>
  <c r="AB1377" i="1"/>
  <c r="AB1378" i="1"/>
  <c r="AB1379" i="1"/>
  <c r="AB1380" i="1"/>
  <c r="AB1381" i="1"/>
  <c r="AB1382" i="1"/>
  <c r="AB1383" i="1"/>
  <c r="AB1384" i="1"/>
  <c r="AB1385" i="1"/>
  <c r="AB1386" i="1"/>
  <c r="AB1387" i="1"/>
  <c r="AB1388" i="1"/>
  <c r="AB1389" i="1"/>
  <c r="AB1390" i="1"/>
  <c r="AB1391" i="1"/>
  <c r="AB1392" i="1"/>
  <c r="AB1393" i="1"/>
  <c r="AB1394" i="1"/>
  <c r="AB1395" i="1"/>
  <c r="AB1396" i="1"/>
  <c r="AB1397" i="1"/>
  <c r="AB1398" i="1"/>
  <c r="AB1399" i="1"/>
  <c r="AB1400" i="1"/>
  <c r="AB1401" i="1"/>
  <c r="AB1402" i="1"/>
  <c r="AB1403" i="1"/>
  <c r="AB1404" i="1"/>
  <c r="AB1405" i="1"/>
  <c r="AB1406" i="1"/>
  <c r="AB1407" i="1"/>
  <c r="AB1408" i="1"/>
  <c r="AB1409" i="1"/>
  <c r="AB1410" i="1"/>
  <c r="AB1411" i="1"/>
  <c r="AB1412" i="1"/>
  <c r="AB1413" i="1"/>
  <c r="AB1414" i="1"/>
  <c r="AB1415" i="1"/>
  <c r="AB1416" i="1"/>
  <c r="AB1417" i="1"/>
  <c r="AB1418" i="1"/>
  <c r="AB1419" i="1"/>
  <c r="AB1420" i="1"/>
  <c r="AB1421" i="1"/>
  <c r="AB1422" i="1"/>
  <c r="AB1423" i="1"/>
  <c r="AB1424" i="1"/>
  <c r="AB1425" i="1"/>
  <c r="AB1426" i="1"/>
  <c r="AB1427" i="1"/>
  <c r="AB1428" i="1"/>
  <c r="AB1429" i="1"/>
  <c r="AB1430" i="1"/>
  <c r="AB1431" i="1"/>
  <c r="AB1432" i="1"/>
  <c r="AB1433" i="1"/>
  <c r="AB1434" i="1"/>
  <c r="AB1435" i="1"/>
  <c r="AB1436" i="1"/>
  <c r="AB1437" i="1"/>
  <c r="AB1438" i="1"/>
  <c r="AB1439" i="1"/>
  <c r="AB1440" i="1"/>
  <c r="AB1441" i="1"/>
  <c r="AB1442" i="1"/>
  <c r="AB1443" i="1"/>
  <c r="AB1444" i="1"/>
  <c r="AB1445" i="1"/>
  <c r="AB1446" i="1"/>
  <c r="AB1447" i="1"/>
  <c r="AB1448" i="1"/>
  <c r="AB1449" i="1"/>
  <c r="AB1450" i="1"/>
  <c r="AB1451" i="1"/>
  <c r="AB1452" i="1"/>
  <c r="AB1453" i="1"/>
  <c r="AB1454" i="1"/>
  <c r="AB1455" i="1"/>
  <c r="AB1456" i="1"/>
  <c r="AB1457" i="1"/>
  <c r="AB1458" i="1"/>
  <c r="AB1459" i="1"/>
  <c r="AB1460" i="1"/>
  <c r="AB1461" i="1"/>
  <c r="AB1462" i="1"/>
  <c r="AB1463" i="1"/>
  <c r="AB1464" i="1"/>
  <c r="AB1465" i="1"/>
  <c r="AB1466" i="1"/>
  <c r="AB1467" i="1"/>
  <c r="AB1468" i="1"/>
  <c r="AB1469" i="1"/>
  <c r="AB1470" i="1"/>
  <c r="AB1471" i="1"/>
  <c r="AB1472" i="1"/>
  <c r="AB1473" i="1"/>
  <c r="AB1474" i="1"/>
  <c r="AB1475" i="1"/>
  <c r="AB1476" i="1"/>
  <c r="AB1477" i="1"/>
  <c r="AB1478" i="1"/>
  <c r="AB1479" i="1"/>
  <c r="AB1480" i="1"/>
  <c r="AB1481" i="1"/>
  <c r="AB1482" i="1"/>
  <c r="AB1483" i="1"/>
  <c r="AB1484" i="1"/>
  <c r="AB1485" i="1"/>
  <c r="AB1486" i="1"/>
  <c r="AB1487" i="1"/>
  <c r="AB1488" i="1"/>
  <c r="AB1489" i="1"/>
  <c r="AB1490" i="1"/>
  <c r="AB1491" i="1"/>
  <c r="AB1492" i="1"/>
  <c r="AB1493" i="1"/>
  <c r="AB1494" i="1"/>
  <c r="AB1495" i="1"/>
  <c r="AB1496" i="1"/>
  <c r="AB1497" i="1"/>
  <c r="AB1498" i="1"/>
  <c r="AB1499" i="1"/>
  <c r="AB1500" i="1"/>
  <c r="AB1501" i="1"/>
  <c r="AB1502" i="1"/>
  <c r="AB1503" i="1"/>
  <c r="AB1504" i="1"/>
  <c r="AB1505" i="1"/>
  <c r="AB1506" i="1"/>
  <c r="AB1507" i="1"/>
  <c r="AB1508" i="1"/>
  <c r="AB1509" i="1"/>
  <c r="AB1510" i="1"/>
  <c r="AB1511" i="1"/>
  <c r="AB1512" i="1"/>
  <c r="AB1513" i="1"/>
  <c r="AB1514" i="1"/>
  <c r="AB1515" i="1"/>
  <c r="AB1516" i="1"/>
  <c r="AB1517" i="1"/>
  <c r="AB1518" i="1"/>
  <c r="AB1519" i="1"/>
  <c r="AB1520" i="1"/>
  <c r="AB1521" i="1"/>
  <c r="AB1522" i="1"/>
  <c r="AB1523" i="1"/>
  <c r="AB1524" i="1"/>
  <c r="AB1525" i="1"/>
  <c r="AB1526" i="1"/>
  <c r="AB1527" i="1"/>
  <c r="AB1528" i="1"/>
  <c r="AB1529" i="1"/>
  <c r="AB1530" i="1"/>
  <c r="AB1531" i="1"/>
  <c r="AB1532" i="1"/>
  <c r="AB1533" i="1"/>
  <c r="AB1534" i="1"/>
  <c r="AB1535" i="1"/>
  <c r="AB1536" i="1"/>
  <c r="AB1537" i="1"/>
  <c r="AB1538" i="1"/>
  <c r="AB1539" i="1"/>
  <c r="AB1540" i="1"/>
  <c r="AB1541" i="1"/>
  <c r="AB1542" i="1"/>
  <c r="AB1543" i="1"/>
  <c r="AB1544" i="1"/>
  <c r="AB1545" i="1"/>
  <c r="AB1546" i="1"/>
  <c r="AB1547" i="1"/>
  <c r="AB1548" i="1"/>
  <c r="AB1549" i="1"/>
  <c r="AB1550" i="1"/>
  <c r="AB1551" i="1"/>
  <c r="AB1552" i="1"/>
  <c r="AB1553" i="1"/>
  <c r="AB1554" i="1"/>
  <c r="AB1555" i="1"/>
  <c r="AB1556" i="1"/>
  <c r="AB1557" i="1"/>
  <c r="AB1558" i="1"/>
  <c r="AB1559" i="1"/>
  <c r="AB1560" i="1"/>
  <c r="AB1561" i="1"/>
  <c r="AB1562" i="1"/>
  <c r="AB1563" i="1"/>
  <c r="AB1564" i="1"/>
  <c r="AB2" i="1"/>
</calcChain>
</file>

<file path=xl/sharedStrings.xml><?xml version="1.0" encoding="utf-8"?>
<sst xmlns="http://schemas.openxmlformats.org/spreadsheetml/2006/main" count="56950" uniqueCount="9450">
  <si>
    <t>X.Chr</t>
  </si>
  <si>
    <t>Start</t>
  </si>
  <si>
    <t>End</t>
  </si>
  <si>
    <t>Len</t>
  </si>
  <si>
    <t>CpGs</t>
  </si>
  <si>
    <t>X...Hits</t>
  </si>
  <si>
    <t>X.NAME.</t>
  </si>
  <si>
    <t>Pr</t>
  </si>
  <si>
    <t>Test</t>
  </si>
  <si>
    <t>X.Meth</t>
  </si>
  <si>
    <t>PropMeth</t>
  </si>
  <si>
    <t>Fold_diff</t>
  </si>
  <si>
    <t>Enddist</t>
  </si>
  <si>
    <t>Overlap</t>
  </si>
  <si>
    <t>TSS_range</t>
  </si>
  <si>
    <t>TSS_dist</t>
  </si>
  <si>
    <t>CpGIs_range</t>
  </si>
  <si>
    <t>CpGIs_dist</t>
  </si>
  <si>
    <t>CpGI_relation</t>
  </si>
  <si>
    <t>Strand</t>
  </si>
  <si>
    <t>GeneID</t>
  </si>
  <si>
    <t>GeneRange</t>
  </si>
  <si>
    <t>X</t>
  </si>
  <si>
    <t>Pr.1</t>
  </si>
  <si>
    <t>PropMethR</t>
  </si>
  <si>
    <t>PropMethS</t>
  </si>
  <si>
    <t>GeneID.1</t>
  </si>
  <si>
    <t>Pr.2</t>
  </si>
  <si>
    <t>p.adj</t>
  </si>
  <si>
    <t>GeneID.1Start</t>
  </si>
  <si>
    <t>FE</t>
  </si>
  <si>
    <t>R</t>
  </si>
  <si>
    <t>R=0.3465,S=0.3329</t>
  </si>
  <si>
    <t>-</t>
  </si>
  <si>
    <t>934811-934816</t>
  </si>
  <si>
    <t>894314-902654</t>
  </si>
  <si>
    <t>CpGI_core</t>
  </si>
  <si>
    <t>5'</t>
  </si>
  <si>
    <t>KLHL17</t>
  </si>
  <si>
    <t>895967-901095</t>
  </si>
  <si>
    <t>NA</t>
  </si>
  <si>
    <t>KLHL17895128</t>
  </si>
  <si>
    <t>R=0.6329,S=0.4815</t>
  </si>
  <si>
    <t>900250-900251</t>
  </si>
  <si>
    <t>933388-937410</t>
  </si>
  <si>
    <t>3'</t>
  </si>
  <si>
    <t>HES4</t>
  </si>
  <si>
    <t>934342-935552</t>
  </si>
  <si>
    <t>HES4996098</t>
  </si>
  <si>
    <t>R=0.3443,S=0.2485</t>
  </si>
  <si>
    <t>HES4999863</t>
  </si>
  <si>
    <t>R=0.3435,S=0.3087</t>
  </si>
  <si>
    <t>HES41005190</t>
  </si>
  <si>
    <t>S</t>
  </si>
  <si>
    <t>R=0.7632,S=0.7924</t>
  </si>
  <si>
    <t>1004864-1004868</t>
  </si>
  <si>
    <t>1050516-1052462</t>
  </si>
  <si>
    <t>C1orf159</t>
  </si>
  <si>
    <t>1017198-1051741</t>
  </si>
  <si>
    <t>C1orf1591072469</t>
  </si>
  <si>
    <t>R=0.5138,S=0.2113</t>
  </si>
  <si>
    <t>on_intron</t>
  </si>
  <si>
    <t>1342896-1342900</t>
  </si>
  <si>
    <t>1362897-1363338</t>
  </si>
  <si>
    <t>ANKRD65</t>
  </si>
  <si>
    <t>1353800-1357149</t>
  </si>
  <si>
    <t>ANKRD651355587</t>
  </si>
  <si>
    <t>R=0.4261,S=0.3600</t>
  </si>
  <si>
    <t>ANKRD651355693</t>
  </si>
  <si>
    <t>R=0.5554,S=0.5511</t>
  </si>
  <si>
    <t>ANKRD651355770</t>
  </si>
  <si>
    <t>R=0.2582,S=0.2188</t>
  </si>
  <si>
    <t>1580471-1580473</t>
  </si>
  <si>
    <t>1562050-1570006</t>
  </si>
  <si>
    <t>MMP23B</t>
  </si>
  <si>
    <t>1567474-1570639</t>
  </si>
  <si>
    <t>MMP23B1566825</t>
  </si>
  <si>
    <t>R=0.4440,S=0.4030</t>
  </si>
  <si>
    <t>1678249-1678253</t>
  </si>
  <si>
    <t>1713640-1714141</t>
  </si>
  <si>
    <t>NADK</t>
  </si>
  <si>
    <t>1682671-1711896</t>
  </si>
  <si>
    <t>NADK1714001</t>
  </si>
  <si>
    <t>R=0.1470,S=0.1289</t>
  </si>
  <si>
    <t>1850838-1850839</t>
  </si>
  <si>
    <t>1950412-1951479</t>
  </si>
  <si>
    <t>C1orf222</t>
  </si>
  <si>
    <t>1853396-1935276</t>
  </si>
  <si>
    <t>C1orf2221976225</t>
  </si>
  <si>
    <t>R=0.1686,S=0.1474</t>
  </si>
  <si>
    <t>C1orf2221976547</t>
  </si>
  <si>
    <t>R=0.4332,S=0.4195</t>
  </si>
  <si>
    <t>2005358-2005363</t>
  </si>
  <si>
    <t>2158213-2161173</t>
  </si>
  <si>
    <t>C1orf86</t>
  </si>
  <si>
    <t>2115903-2144159</t>
  </si>
  <si>
    <t>C1orf862137186</t>
  </si>
  <si>
    <t>R=0.5660,S=0.6139</t>
  </si>
  <si>
    <t>on_exon</t>
  </si>
  <si>
    <t>2246613-2246615</t>
  </si>
  <si>
    <t>SKI</t>
  </si>
  <si>
    <t>2160134-2241558</t>
  </si>
  <si>
    <t>SKI2238058</t>
  </si>
  <si>
    <t>R=0.4387,S=0.3725</t>
  </si>
  <si>
    <t>2343865-2343868</t>
  </si>
  <si>
    <t>2322482-2323764</t>
  </si>
  <si>
    <t>RER1</t>
  </si>
  <si>
    <t>2323267-2335190</t>
  </si>
  <si>
    <t>RER12245715</t>
  </si>
  <si>
    <t>R=0.6438,S=0.3891</t>
  </si>
  <si>
    <t>2246654-2246656</t>
  </si>
  <si>
    <t>MORN1</t>
  </si>
  <si>
    <t>2252692-2323146</t>
  </si>
  <si>
    <t>MORN12253766</t>
  </si>
  <si>
    <t>R=0.7908,S=0.8005</t>
  </si>
  <si>
    <t>2457583-2457588</t>
  </si>
  <si>
    <t>2387670-2388086</t>
  </si>
  <si>
    <t>PLCH2</t>
  </si>
  <si>
    <t>2398898-2436969</t>
  </si>
  <si>
    <t>PLCH22399796</t>
  </si>
  <si>
    <t>R=0.6155,S=0.4754</t>
  </si>
  <si>
    <t>2458001-2458003</t>
  </si>
  <si>
    <t>2460761-2462010</t>
  </si>
  <si>
    <t>HES5</t>
  </si>
  <si>
    <t>2460184-2461684</t>
  </si>
  <si>
    <t>HES52475222</t>
  </si>
  <si>
    <t>R=0.2622,S=0.2556</t>
  </si>
  <si>
    <t>3371569-3371572</t>
  </si>
  <si>
    <t>2983926-2987962</t>
  </si>
  <si>
    <t>PRDM16</t>
  </si>
  <si>
    <t>2985732-3355185</t>
  </si>
  <si>
    <t>PRDM162987521</t>
  </si>
  <si>
    <t>R=0.5258,S=0.5603</t>
  </si>
  <si>
    <t>PRDM162987742</t>
  </si>
  <si>
    <t>R=0.9781,S=0.8829</t>
  </si>
  <si>
    <t>PRDM163056104</t>
  </si>
  <si>
    <t>R=0.5748,S=0.6076</t>
  </si>
  <si>
    <t>PRDM163121476</t>
  </si>
  <si>
    <t>R=0.7835,S=0.8113</t>
  </si>
  <si>
    <t>3773431-3773432</t>
  </si>
  <si>
    <t>3816357-3818084</t>
  </si>
  <si>
    <t>C1orf174</t>
  </si>
  <si>
    <t>3805689-3816857</t>
  </si>
  <si>
    <t>C1orf1744015012</t>
  </si>
  <si>
    <t>R=0.7671,S=0.7904</t>
  </si>
  <si>
    <t>6208801-6208802</t>
  </si>
  <si>
    <t>6051502-6053406</t>
  </si>
  <si>
    <t>KCNAB2</t>
  </si>
  <si>
    <t>6051526-6161253</t>
  </si>
  <si>
    <t>KCNAB25034863</t>
  </si>
  <si>
    <t>R=0.6825,S=0.6439</t>
  </si>
  <si>
    <t>KCNAB25831334</t>
  </si>
  <si>
    <t>R=0.2142,S=0.1374</t>
  </si>
  <si>
    <t>intron_exon_boundary</t>
  </si>
  <si>
    <t>6052936-6052939</t>
  </si>
  <si>
    <t>6239238-6240814</t>
  </si>
  <si>
    <t>CHD5</t>
  </si>
  <si>
    <t>6161853-6240183</t>
  </si>
  <si>
    <t>CHD56188094</t>
  </si>
  <si>
    <t>R=0.1477,S=0.1660</t>
  </si>
  <si>
    <t>6295691-6295691</t>
  </si>
  <si>
    <t>6259179-6259883</t>
  </si>
  <si>
    <t>RNF207</t>
  </si>
  <si>
    <t>6265535-6281359</t>
  </si>
  <si>
    <t>RNF2076265998</t>
  </si>
  <si>
    <t>R=0.5351,S=0.5057</t>
  </si>
  <si>
    <t>RNF2076266416</t>
  </si>
  <si>
    <t>R=0.2084,S=0.2122</t>
  </si>
  <si>
    <t>6453914-6453914</t>
  </si>
  <si>
    <t>6484209-6485327</t>
  </si>
  <si>
    <t>CpGI_shelf</t>
  </si>
  <si>
    <t>HES2</t>
  </si>
  <si>
    <t>6472478-6484730</t>
  </si>
  <si>
    <t>HES26480483</t>
  </si>
  <si>
    <t>R=0.8519,S=0.8652</t>
  </si>
  <si>
    <t>6521595-6521597</t>
  </si>
  <si>
    <t>ESPN</t>
  </si>
  <si>
    <t>6484848-6521430</t>
  </si>
  <si>
    <t>ESPN6515488</t>
  </si>
  <si>
    <t>R=0.4290,S=0.3927</t>
  </si>
  <si>
    <t>6521637-6521639</t>
  </si>
  <si>
    <t>6614137-6614835</t>
  </si>
  <si>
    <t>PLEKHG5</t>
  </si>
  <si>
    <t>6526152-6580121</t>
  </si>
  <si>
    <t>PLEKHG56526055</t>
  </si>
  <si>
    <t>R=0.4704,S=0.4265</t>
  </si>
  <si>
    <t>exon_intron_boundary</t>
  </si>
  <si>
    <t>PLEKHG56531063</t>
  </si>
  <si>
    <t>R=0.6413,S=0.5951</t>
  </si>
  <si>
    <t>PLEKHG56531617</t>
  </si>
  <si>
    <t>R=0.4179,S=0.4390</t>
  </si>
  <si>
    <t>PLEKHG56545539</t>
  </si>
  <si>
    <t>R=0.6983,S=0.6308</t>
  </si>
  <si>
    <t>10490822-10490824</t>
  </si>
  <si>
    <t>10853895-10856964</t>
  </si>
  <si>
    <t>CASZ1</t>
  </si>
  <si>
    <t>10696661-10856707</t>
  </si>
  <si>
    <t>CASZ110795360</t>
  </si>
  <si>
    <t>R=0.7655,S=0.7341</t>
  </si>
  <si>
    <t>CASZ110885160</t>
  </si>
  <si>
    <t>R=0.8637,S=0.8563</t>
  </si>
  <si>
    <t>11159967-11159970</t>
  </si>
  <si>
    <t>11322259-11323036</t>
  </si>
  <si>
    <t>MTOR</t>
  </si>
  <si>
    <t>11166592-11322608</t>
  </si>
  <si>
    <t>MTOR11365758</t>
  </si>
  <si>
    <t>R=0.6679,S=0.6294</t>
  </si>
  <si>
    <t>11561889-11561891</t>
  </si>
  <si>
    <t>11724114-11724885</t>
  </si>
  <si>
    <t>FBXO2</t>
  </si>
  <si>
    <t>11708424-11715842</t>
  </si>
  <si>
    <t>FBXO211708785</t>
  </si>
  <si>
    <t>R=0.1380,S=0.1602</t>
  </si>
  <si>
    <t>15479596-15479597</t>
  </si>
  <si>
    <t>14924611-14925993</t>
  </si>
  <si>
    <t>KAZN</t>
  </si>
  <si>
    <t>14925200-15444539</t>
  </si>
  <si>
    <t>KAZN15250374</t>
  </si>
  <si>
    <t>R=0.2554,S=0.1588</t>
  </si>
  <si>
    <t>16533039-16533043</t>
  </si>
  <si>
    <t>16543684-16544307</t>
  </si>
  <si>
    <t>ANO7L1</t>
  </si>
  <si>
    <t>16542404-16543823</t>
  </si>
  <si>
    <t>ANO7L116553733</t>
  </si>
  <si>
    <t>R=0.2672,S=0.2129</t>
  </si>
  <si>
    <t>16939695-16939699</t>
  </si>
  <si>
    <t>16860874-16862296</t>
  </si>
  <si>
    <t>CpGI_coreshore</t>
  </si>
  <si>
    <t>AL355149.1</t>
  </si>
  <si>
    <t>16862255-16864669</t>
  </si>
  <si>
    <t>AL355149.116862202</t>
  </si>
  <si>
    <t>R=0.4447,S=0.4540</t>
  </si>
  <si>
    <t>CpGI_shore</t>
  </si>
  <si>
    <t>AL355149.116862329</t>
  </si>
  <si>
    <t>R=0.8154,S=0.7911</t>
  </si>
  <si>
    <t>17306984-17306988</t>
  </si>
  <si>
    <t>17215422-17216245</t>
  </si>
  <si>
    <t>CROCC</t>
  </si>
  <si>
    <t>17222232-17299459</t>
  </si>
  <si>
    <t>CROCC17019323</t>
  </si>
  <si>
    <t>R=0.2104,S=0.1885</t>
  </si>
  <si>
    <t>CROCC17026418</t>
  </si>
  <si>
    <t>R=0.8344,S=0.8489</t>
  </si>
  <si>
    <t>17034040-17034044</t>
  </si>
  <si>
    <t>17186112-17186523</t>
  </si>
  <si>
    <t>MST1P9</t>
  </si>
  <si>
    <t>17081405-17096732</t>
  </si>
  <si>
    <t>MST1P917087036</t>
  </si>
  <si>
    <t>R=0.8249,S=0.8586</t>
  </si>
  <si>
    <t>MST1P917186248</t>
  </si>
  <si>
    <t>R=0.7052,S=0.6895</t>
  </si>
  <si>
    <t>18957613-18957623</t>
  </si>
  <si>
    <t>18434106-18437673</t>
  </si>
  <si>
    <t>IGSF21</t>
  </si>
  <si>
    <t>18434240-18704977</t>
  </si>
  <si>
    <t>IGSF2118381768</t>
  </si>
  <si>
    <t>R=0.2780,S=0.2132</t>
  </si>
  <si>
    <t>19204011-19204015</t>
  </si>
  <si>
    <t>18956896-18959829</t>
  </si>
  <si>
    <t>PAX7</t>
  </si>
  <si>
    <t>18957500-19075360</t>
  </si>
  <si>
    <t>PAX719043737</t>
  </si>
  <si>
    <t>R=0.5212,S=0.4254</t>
  </si>
  <si>
    <t>19600627-19600632</t>
  </si>
  <si>
    <t>19577885-19578992</t>
  </si>
  <si>
    <t>MRTO4</t>
  </si>
  <si>
    <t>19578033-19586622</t>
  </si>
  <si>
    <t>MRTO419145858</t>
  </si>
  <si>
    <t>R=0.1904,S=0.1955</t>
  </si>
  <si>
    <t>19991433-19991440</t>
  </si>
  <si>
    <t>19923342-19924002</t>
  </si>
  <si>
    <t>NBL1</t>
  </si>
  <si>
    <t>19967048-19984945</t>
  </si>
  <si>
    <t>NBL119970327</t>
  </si>
  <si>
    <t>R=0.1159,S=0.2338</t>
  </si>
  <si>
    <t>NBL119971834</t>
  </si>
  <si>
    <t>R=0.2172,S=0.2049</t>
  </si>
  <si>
    <t>22379444-22379448</t>
  </si>
  <si>
    <t>22263347-22264277</t>
  </si>
  <si>
    <t>CELA3B</t>
  </si>
  <si>
    <t>22303514-22325135</t>
  </si>
  <si>
    <t>CELA3B22264219</t>
  </si>
  <si>
    <t>R=0.6392,S=0.6032</t>
  </si>
  <si>
    <t>22889827-22889833</t>
  </si>
  <si>
    <t>22778237-22778863</t>
  </si>
  <si>
    <t>ZBTB40</t>
  </si>
  <si>
    <t>22778344-22857650</t>
  </si>
  <si>
    <t>ZBTB4022668725</t>
  </si>
  <si>
    <t>R=0.7147,S=0.6678</t>
  </si>
  <si>
    <t>24194775-24194782</t>
  </si>
  <si>
    <t>24285538-24286701</t>
  </si>
  <si>
    <t>CNR2</t>
  </si>
  <si>
    <t>24197016-24285549</t>
  </si>
  <si>
    <t>CNR224229150</t>
  </si>
  <si>
    <t>R=0.3581,S=0.2553</t>
  </si>
  <si>
    <t>24829163-24829163</t>
  </si>
  <si>
    <t>24513541-24514477</t>
  </si>
  <si>
    <t>GRHL3</t>
  </si>
  <si>
    <t>24645812-24690972</t>
  </si>
  <si>
    <t>GRHL324648388</t>
  </si>
  <si>
    <t>R=0.1768,S=0.1429</t>
  </si>
  <si>
    <t>GRHL324648435</t>
  </si>
  <si>
    <t>R=0.4347,S=0.3117</t>
  </si>
  <si>
    <t>27687556-27687556</t>
  </si>
  <si>
    <t>27648454-27649006</t>
  </si>
  <si>
    <t>SYTL1</t>
  </si>
  <si>
    <t>27668513-27680421</t>
  </si>
  <si>
    <t>SYTL127676903</t>
  </si>
  <si>
    <t>R=0.1444,S=0.1217</t>
  </si>
  <si>
    <t>29241352-29241356</t>
  </si>
  <si>
    <t>29447700-29451847</t>
  </si>
  <si>
    <t>TMEM200B</t>
  </si>
  <si>
    <t>29445940-29450447</t>
  </si>
  <si>
    <t>TMEM200B29447868</t>
  </si>
  <si>
    <t>R=0.4214,S=0.4279</t>
  </si>
  <si>
    <t>29508456-29508462</t>
  </si>
  <si>
    <t>29557221-29557627</t>
  </si>
  <si>
    <t>MECR</t>
  </si>
  <si>
    <t>29519385-29557454</t>
  </si>
  <si>
    <t>MECR29683308</t>
  </si>
  <si>
    <t>R=0.5815,S=0.4167</t>
  </si>
  <si>
    <t>31886001-31886006</t>
  </si>
  <si>
    <t>31769247-31769978</t>
  </si>
  <si>
    <t>ZCCHC17</t>
  </si>
  <si>
    <t>31769842-31837783</t>
  </si>
  <si>
    <t>ZCCHC1730815609</t>
  </si>
  <si>
    <t>R=0.8940,S=0.8373</t>
  </si>
  <si>
    <t>29586555-29586563</t>
  </si>
  <si>
    <t>31380845-31381966</t>
  </si>
  <si>
    <t>LAPTM5</t>
  </si>
  <si>
    <t>31205316-31230667</t>
  </si>
  <si>
    <t>LAPTM531280323</t>
  </si>
  <si>
    <t>R=0.7893,S=0.7876</t>
  </si>
  <si>
    <t>33207655-33207660</t>
  </si>
  <si>
    <t>33282676-33283906</t>
  </si>
  <si>
    <t>YARS</t>
  </si>
  <si>
    <t>33240840-33283754</t>
  </si>
  <si>
    <t>YARS33267759</t>
  </si>
  <si>
    <t>R=0.5831,S=0.5667</t>
  </si>
  <si>
    <t>33546751-33546760</t>
  </si>
  <si>
    <t>33646327-33647878</t>
  </si>
  <si>
    <t>TRIM62</t>
  </si>
  <si>
    <t>33611003-33647671</t>
  </si>
  <si>
    <t>TRIM6233772383</t>
  </si>
  <si>
    <t>R=0.4317,S=0.2954</t>
  </si>
  <si>
    <t>35258599-35258599</t>
  </si>
  <si>
    <t>35394748-35396206</t>
  </si>
  <si>
    <t>DLGAP3</t>
  </si>
  <si>
    <t>35331037-35395186</t>
  </si>
  <si>
    <t>DLGAP335350624</t>
  </si>
  <si>
    <t>R=0.7442,S=0.6824</t>
  </si>
  <si>
    <t>36173629-36173632</t>
  </si>
  <si>
    <t>36038850-36040051</t>
  </si>
  <si>
    <t>TFAP2E</t>
  </si>
  <si>
    <t>36038971-36060929</t>
  </si>
  <si>
    <t>TFAP2E36039912</t>
  </si>
  <si>
    <t>R=0.4172,S=0.3974</t>
  </si>
  <si>
    <t>36786999-36787002</t>
  </si>
  <si>
    <t>36851090-36851873</t>
  </si>
  <si>
    <t>FAM176B</t>
  </si>
  <si>
    <t>36787632-36789755</t>
  </si>
  <si>
    <t>FAM176B36787979</t>
  </si>
  <si>
    <t>R=0.1427,S=0.2398</t>
  </si>
  <si>
    <t>38511155-38511159</t>
  </si>
  <si>
    <t>38470618-38471396</t>
  </si>
  <si>
    <t>UTP11L</t>
  </si>
  <si>
    <t>38474930-38490496</t>
  </si>
  <si>
    <t>UTP11L38461649</t>
  </si>
  <si>
    <t>R=0.5866,S=0.5963</t>
  </si>
  <si>
    <t>39492058-39492061</t>
  </si>
  <si>
    <t>39456656-39457271</t>
  </si>
  <si>
    <t>AKIRIN1</t>
  </si>
  <si>
    <t>39456895-39471731</t>
  </si>
  <si>
    <t>AKIRIN139025209</t>
  </si>
  <si>
    <t>R=0.3759,S=0.3146</t>
  </si>
  <si>
    <t>41962063-41962066</t>
  </si>
  <si>
    <t>41826681-41828290</t>
  </si>
  <si>
    <t>FOXO6</t>
  </si>
  <si>
    <t>41827594-41849262</t>
  </si>
  <si>
    <t>FOXO641847297</t>
  </si>
  <si>
    <t>R=0.4570,S=0.3658</t>
  </si>
  <si>
    <t>44401994-44401995</t>
  </si>
  <si>
    <t>44115617-44116309</t>
  </si>
  <si>
    <t>ST3GAL3</t>
  </si>
  <si>
    <t>44171495-44396831</t>
  </si>
  <si>
    <t>ST3GAL344351048</t>
  </si>
  <si>
    <t>R=0.5975,S=0.6020</t>
  </si>
  <si>
    <t>45190304-45190305</t>
  </si>
  <si>
    <t>44820658-44821113</t>
  </si>
  <si>
    <t>RNF220</t>
  </si>
  <si>
    <t>44870866-45117396</t>
  </si>
  <si>
    <t>RNF22045082840</t>
  </si>
  <si>
    <t>R=0.7719,S=0.6161</t>
  </si>
  <si>
    <t>RNF22045082970</t>
  </si>
  <si>
    <t>R=0.6764,S=0.6590</t>
  </si>
  <si>
    <t>45308784-45308788</t>
  </si>
  <si>
    <t>45271680-45272318</t>
  </si>
  <si>
    <t>BTBD19</t>
  </si>
  <si>
    <t>45274154-45281257</t>
  </si>
  <si>
    <t>BTBD1945279453</t>
  </si>
  <si>
    <t>R=0.4146,S=0.2947</t>
  </si>
  <si>
    <t>45805712-45805715</t>
  </si>
  <si>
    <t>45792420-45793301</t>
  </si>
  <si>
    <t>HPDL</t>
  </si>
  <si>
    <t>45792545-45794347</t>
  </si>
  <si>
    <t>HPDL45793097</t>
  </si>
  <si>
    <t>R=0.1287,S=0.1138</t>
  </si>
  <si>
    <t>47910584-47910585</t>
  </si>
  <si>
    <t>47899662-47900385</t>
  </si>
  <si>
    <t>FOXD2</t>
  </si>
  <si>
    <t>47901689-47906363</t>
  </si>
  <si>
    <t>FOXD247905407</t>
  </si>
  <si>
    <t>R=0.4915,S=0.4513</t>
  </si>
  <si>
    <t>53686333-53686339</t>
  </si>
  <si>
    <t>53527573-53528974</t>
  </si>
  <si>
    <t>PODN</t>
  </si>
  <si>
    <t>53527854-53551174</t>
  </si>
  <si>
    <t>PODN53528964</t>
  </si>
  <si>
    <t>R=0.4504,S=0.3308</t>
  </si>
  <si>
    <t>54411582-54411585</t>
  </si>
  <si>
    <t>54518602-54519299</t>
  </si>
  <si>
    <t>TMEM59</t>
  </si>
  <si>
    <t>54497347-54519177</t>
  </si>
  <si>
    <t>TMEM5954588005</t>
  </si>
  <si>
    <t>R=0.6957,S=0.6711</t>
  </si>
  <si>
    <t>55680527-55680534</t>
  </si>
  <si>
    <t>55505061-55506015</t>
  </si>
  <si>
    <t>PCSK9</t>
  </si>
  <si>
    <t>55505221-55530525</t>
  </si>
  <si>
    <t>PCSK955506469</t>
  </si>
  <si>
    <t>R=0.4388,S=0.5046</t>
  </si>
  <si>
    <t>59165827-59165831</t>
  </si>
  <si>
    <t>59247462-59250940</t>
  </si>
  <si>
    <t>JUN</t>
  </si>
  <si>
    <t>59246465-59249785</t>
  </si>
  <si>
    <t>JUN59280295</t>
  </si>
  <si>
    <t>R=0.5534,S=0.4414</t>
  </si>
  <si>
    <t>JUN59280387</t>
  </si>
  <si>
    <t>R=0.2932,S=0.2330</t>
  </si>
  <si>
    <t>63791877-63791878</t>
  </si>
  <si>
    <t>63782395-63790471</t>
  </si>
  <si>
    <t>FOXD3</t>
  </si>
  <si>
    <t>63788730-63790797</t>
  </si>
  <si>
    <t>FOXD363786011</t>
  </si>
  <si>
    <t>R=0.2027,S=0.1881</t>
  </si>
  <si>
    <t>FOXD363787235</t>
  </si>
  <si>
    <t>R=0.5163,S=0.6074</t>
  </si>
  <si>
    <t>91176577-91176578</t>
  </si>
  <si>
    <t>91182098-91185577</t>
  </si>
  <si>
    <t>BARHL2</t>
  </si>
  <si>
    <t>91177159-91182794</t>
  </si>
  <si>
    <t>BARHL291301628</t>
  </si>
  <si>
    <t>R=0.4580,S=0.5518</t>
  </si>
  <si>
    <t>107683789-107683799</t>
  </si>
  <si>
    <t>107599206-107600410</t>
  </si>
  <si>
    <t>PRMT6</t>
  </si>
  <si>
    <t>107599267-107601916</t>
  </si>
  <si>
    <t>PRMT6106623394</t>
  </si>
  <si>
    <t>R=0.6239,S=0.8034</t>
  </si>
  <si>
    <t>109102623-109102629</t>
  </si>
  <si>
    <t>108815331-108816406</t>
  </si>
  <si>
    <t>NBPF6</t>
  </si>
  <si>
    <t>108918421-109013624</t>
  </si>
  <si>
    <t>NBPF6108113100</t>
  </si>
  <si>
    <t>R=0.3740,S=0.2883</t>
  </si>
  <si>
    <t>110950366-110950366</t>
  </si>
  <si>
    <t>111216245-111218297</t>
  </si>
  <si>
    <t>KCNA2</t>
  </si>
  <si>
    <t>111136202-111174096</t>
  </si>
  <si>
    <t>KCNA2111150014</t>
  </si>
  <si>
    <t>R=0.5632,S=0.4980</t>
  </si>
  <si>
    <t>111150104-111150109</t>
  </si>
  <si>
    <t>KCNA3</t>
  </si>
  <si>
    <t>111214310-111217655</t>
  </si>
  <si>
    <t>KCNA3111216600</t>
  </si>
  <si>
    <t>R=0.1813,S=0.3147</t>
  </si>
  <si>
    <t>111217840-111217841</t>
  </si>
  <si>
    <t>111746314-111747303</t>
  </si>
  <si>
    <t>DENND2D</t>
  </si>
  <si>
    <t>111729796-111747157</t>
  </si>
  <si>
    <t>DENND2D111746648</t>
  </si>
  <si>
    <t>R=0.4717,S=0.4157</t>
  </si>
  <si>
    <t>DENND2D111747135</t>
  </si>
  <si>
    <t>R=1.0000,S=0.9561</t>
  </si>
  <si>
    <t>118148668-118148674</t>
  </si>
  <si>
    <t>119543822-119544339</t>
  </si>
  <si>
    <t>TBX15</t>
  </si>
  <si>
    <t>119425666-119532179</t>
  </si>
  <si>
    <t>TBX15119550836</t>
  </si>
  <si>
    <t>R=0.7148,S=0.7039</t>
  </si>
  <si>
    <t>144341058-144341061</t>
  </si>
  <si>
    <t>143912737-143916156</t>
  </si>
  <si>
    <t>RP3-377D14.1</t>
  </si>
  <si>
    <t>144146808-144224481</t>
  </si>
  <si>
    <t>RP3-377D14.1143467525</t>
  </si>
  <si>
    <t>R=0.6302,S=0.6265</t>
  </si>
  <si>
    <t>144593904-144593908</t>
  </si>
  <si>
    <t>145139473-145139944</t>
  </si>
  <si>
    <t>PDE4DIP</t>
  </si>
  <si>
    <t>144836157-145076186</t>
  </si>
  <si>
    <t>PDE4DIP144994817</t>
  </si>
  <si>
    <t>R=0.6635,S=0.6722</t>
  </si>
  <si>
    <t>147071583-147071593</t>
  </si>
  <si>
    <t>146714090-146715278</t>
  </si>
  <si>
    <t>CHD1L</t>
  </si>
  <si>
    <t>146714291-146767443</t>
  </si>
  <si>
    <t>CHD1L146544169</t>
  </si>
  <si>
    <t>R=0.6762,S=0.6978</t>
  </si>
  <si>
    <t>147072054-147072057</t>
  </si>
  <si>
    <t>147623647-147624656</t>
  </si>
  <si>
    <t>NBPF24</t>
  </si>
  <si>
    <t>147574428-147624601</t>
  </si>
  <si>
    <t>NBPF24147737091</t>
  </si>
  <si>
    <t>R=0.7266,S=0.7052</t>
  </si>
  <si>
    <t>148176496-148176499</t>
  </si>
  <si>
    <t>148555641-148556626</t>
  </si>
  <si>
    <t>NBPF20</t>
  </si>
  <si>
    <t>148250245-148347506</t>
  </si>
  <si>
    <t>NBPF20148853870</t>
  </si>
  <si>
    <t>R=0.5662,S=0.5872</t>
  </si>
  <si>
    <t>NBPF20148901914</t>
  </si>
  <si>
    <t>R=0.6723,S=0.6809</t>
  </si>
  <si>
    <t>149576178-149576181</t>
  </si>
  <si>
    <t>149513968-149514592</t>
  </si>
  <si>
    <t>PPIAL4C</t>
  </si>
  <si>
    <t>149553003-149553787</t>
  </si>
  <si>
    <t>PPIAL4C149144976</t>
  </si>
  <si>
    <t>R=0.7284,S=0.7814</t>
  </si>
  <si>
    <t>PPIAL4C149156294</t>
  </si>
  <si>
    <t>R=0.6977,S=0.7068</t>
  </si>
  <si>
    <t>PPIAL4C149222773</t>
  </si>
  <si>
    <t>R=0.1634,S=0.1192</t>
  </si>
  <si>
    <t>PPIAL4C149223529</t>
  </si>
  <si>
    <t>R=0.5266,S=0.4897</t>
  </si>
  <si>
    <t>PPIAL4C149333101</t>
  </si>
  <si>
    <t>R=0.5184,S=0.5054</t>
  </si>
  <si>
    <t>PPIAL4C149333181</t>
  </si>
  <si>
    <t>R=0.1374,S=0.1355</t>
  </si>
  <si>
    <t>149764518-149764522</t>
  </si>
  <si>
    <t>149671992-149674285</t>
  </si>
  <si>
    <t>FCGR1A</t>
  </si>
  <si>
    <t>149754227-149764074</t>
  </si>
  <si>
    <t>FCGR1A149718613</t>
  </si>
  <si>
    <t>R=0.3197,S=0.2548</t>
  </si>
  <si>
    <t>150947340-150947347</t>
  </si>
  <si>
    <t>151118050-151119373</t>
  </si>
  <si>
    <t>SEMA6C</t>
  </si>
  <si>
    <t>151104161-151119104</t>
  </si>
  <si>
    <t>SEMA6C151105487</t>
  </si>
  <si>
    <t>R=0.6261,S=0.5393</t>
  </si>
  <si>
    <t>SEMA6C151105984</t>
  </si>
  <si>
    <t>R=0.3418,S=0.3130</t>
  </si>
  <si>
    <t>151966365-151966366</t>
  </si>
  <si>
    <t>152161322-152161928</t>
  </si>
  <si>
    <t>TCHH</t>
  </si>
  <si>
    <t>152078793-152086556</t>
  </si>
  <si>
    <t>TCHH152085319</t>
  </si>
  <si>
    <t>R=0.6035,S=0.5927</t>
  </si>
  <si>
    <t>153234123-153234126</t>
  </si>
  <si>
    <t>153508425-153508840</t>
  </si>
  <si>
    <t>S100A6</t>
  </si>
  <si>
    <t>153507075-153508720</t>
  </si>
  <si>
    <t>S100A6153508425</t>
  </si>
  <si>
    <t>R=0.5117,S=0.4173</t>
  </si>
  <si>
    <t>154301399-154301404</t>
  </si>
  <si>
    <t>154474108-154475835</t>
  </si>
  <si>
    <t>SHE</t>
  </si>
  <si>
    <t>154442248-154474589</t>
  </si>
  <si>
    <t>SHE154475417</t>
  </si>
  <si>
    <t>R=0.3602,S=0.3416</t>
  </si>
  <si>
    <t>SHE154475530</t>
  </si>
  <si>
    <t>R=0.3704,S=0.8280</t>
  </si>
  <si>
    <t>155293657-155293663</t>
  </si>
  <si>
    <t>155531915-155533280</t>
  </si>
  <si>
    <t>ASH1L</t>
  </si>
  <si>
    <t>155305059-155532598</t>
  </si>
  <si>
    <t>ASH1L155393644</t>
  </si>
  <si>
    <t>R=0.3585,S=0.3160</t>
  </si>
  <si>
    <t>156023545-156023546</t>
  </si>
  <si>
    <t>156051240-156052803</t>
  </si>
  <si>
    <t>MEX3A</t>
  </si>
  <si>
    <t>156046280-156051789</t>
  </si>
  <si>
    <t>MEX3A156046538</t>
  </si>
  <si>
    <t>R=0.3694,S=0.3323</t>
  </si>
  <si>
    <t>MEX3A156046815</t>
  </si>
  <si>
    <t>R=0.3594,S=0.3327</t>
  </si>
  <si>
    <t>156215529-156215529</t>
  </si>
  <si>
    <t>156186238-156186647</t>
  </si>
  <si>
    <t>BGLAP</t>
  </si>
  <si>
    <t>156211753-156213112</t>
  </si>
  <si>
    <t>BGLAP156186321</t>
  </si>
  <si>
    <t>R=0.5017,S=0.4240</t>
  </si>
  <si>
    <t>BGLAP156186433</t>
  </si>
  <si>
    <t>R=0.3240,S=0.3208</t>
  </si>
  <si>
    <t>BGLAP156186496</t>
  </si>
  <si>
    <t>R=0.2306,S=0.2458</t>
  </si>
  <si>
    <t>156358173-156358177</t>
  </si>
  <si>
    <t>156338759-156339251</t>
  </si>
  <si>
    <t>RHBG</t>
  </si>
  <si>
    <t>156339003-156355011</t>
  </si>
  <si>
    <t>RHBG156339179</t>
  </si>
  <si>
    <t>R=0.1107,S=0.1242</t>
  </si>
  <si>
    <t>CCT3</t>
  </si>
  <si>
    <t>156278759-156337664</t>
  </si>
  <si>
    <t>CCT3156358051</t>
  </si>
  <si>
    <t>R=0.8058,S=0.7650</t>
  </si>
  <si>
    <t>156646577-156646578</t>
  </si>
  <si>
    <t>156593658-156595466</t>
  </si>
  <si>
    <t>BCAN</t>
  </si>
  <si>
    <t>156611182-156629324</t>
  </si>
  <si>
    <t>BCAN156616757</t>
  </si>
  <si>
    <t>R=0.4731,S=0.4278</t>
  </si>
  <si>
    <t>159894902-159894907</t>
  </si>
  <si>
    <t>159915369-159915797</t>
  </si>
  <si>
    <t>IGSF9</t>
  </si>
  <si>
    <t>159896829-159915394</t>
  </si>
  <si>
    <t>IGSF9159899570</t>
  </si>
  <si>
    <t>R=0.9885,S=0.9315</t>
  </si>
  <si>
    <t>161087883-161087886</t>
  </si>
  <si>
    <t>160370113-160370684</t>
  </si>
  <si>
    <t>VANGL2</t>
  </si>
  <si>
    <t>160370376-160398468</t>
  </si>
  <si>
    <t>VANGL2160385859</t>
  </si>
  <si>
    <t>R=0.2920,S=0.3061</t>
  </si>
  <si>
    <t>160370628-160370630</t>
  </si>
  <si>
    <t>161008378-161008830</t>
  </si>
  <si>
    <t>TSTD1</t>
  </si>
  <si>
    <t>161007421-161008780</t>
  </si>
  <si>
    <t>TSTD1161008342</t>
  </si>
  <si>
    <t>R=0.4444,S=0.4586</t>
  </si>
  <si>
    <t>167189787-167189790</t>
  </si>
  <si>
    <t>166998628-166999203</t>
  </si>
  <si>
    <t>DUSP27</t>
  </si>
  <si>
    <t>167063282-167098402</t>
  </si>
  <si>
    <t>DUSP27167090665</t>
  </si>
  <si>
    <t>R=0.7110,S=0.7723</t>
  </si>
  <si>
    <t>179263256-179263257</t>
  </si>
  <si>
    <t>179544721-179545307</t>
  </si>
  <si>
    <t>NPHS2</t>
  </si>
  <si>
    <t>179519674-179545087</t>
  </si>
  <si>
    <t>NPHS2179560865</t>
  </si>
  <si>
    <t>R=0.2627,S=0.1935</t>
  </si>
  <si>
    <t>180923502-180923505</t>
  </si>
  <si>
    <t>180881317-180882592</t>
  </si>
  <si>
    <t>KIAA1614</t>
  </si>
  <si>
    <t>180882290-180920750</t>
  </si>
  <si>
    <t>KIAA1614180895808</t>
  </si>
  <si>
    <t>R=0.2000,S=0.3743</t>
  </si>
  <si>
    <t>181999003-181999006</t>
  </si>
  <si>
    <t>181287301-181287873</t>
  </si>
  <si>
    <t>CACNA1E</t>
  </si>
  <si>
    <t>181382238-181777219</t>
  </si>
  <si>
    <t>CACNA1E181452972</t>
  </si>
  <si>
    <t>R=0.3904,S=0.3808</t>
  </si>
  <si>
    <t>197744410-197744412</t>
  </si>
  <si>
    <t>193090729-193091356</t>
  </si>
  <si>
    <t>CFHR4</t>
  </si>
  <si>
    <t>196857144-196887843</t>
  </si>
  <si>
    <t>CFHR4196847224</t>
  </si>
  <si>
    <t>R=0.3978,S=0.2904</t>
  </si>
  <si>
    <t>CFHR4196847319</t>
  </si>
  <si>
    <t>R=0.5601,S=0.4638</t>
  </si>
  <si>
    <t>198126100-198126100</t>
  </si>
  <si>
    <t>197880017-197881637</t>
  </si>
  <si>
    <t>LHX9</t>
  </si>
  <si>
    <t>197881618-197904608</t>
  </si>
  <si>
    <t>LHX9197892352</t>
  </si>
  <si>
    <t>R=0.6677,S=0.5413</t>
  </si>
  <si>
    <t>201438325-201438326</t>
  </si>
  <si>
    <t>201507780-201509317</t>
  </si>
  <si>
    <t>CSRP1</t>
  </si>
  <si>
    <t>201452658-201478584</t>
  </si>
  <si>
    <t>CSRP1201475946</t>
  </si>
  <si>
    <t>R=0.3148,S=0.1330</t>
  </si>
  <si>
    <t>205313206-205313210</t>
  </si>
  <si>
    <t>205424830-205426556</t>
  </si>
  <si>
    <t>LEMD1</t>
  </si>
  <si>
    <t>205350506-205425082</t>
  </si>
  <si>
    <t>LEMD1205399791</t>
  </si>
  <si>
    <t>R=0.5379,S=0.5498</t>
  </si>
  <si>
    <t>209848878-209848884</t>
  </si>
  <si>
    <t>209404846-209405473</t>
  </si>
  <si>
    <t>CAMK1G</t>
  </si>
  <si>
    <t>209757062-209787283</t>
  </si>
  <si>
    <t>CAMK1G209404960</t>
  </si>
  <si>
    <t>R=0.6394,S=0.5561</t>
  </si>
  <si>
    <t>CAMK1G209405050</t>
  </si>
  <si>
    <t>R=0.8208,S=0.6581</t>
  </si>
  <si>
    <t>CAMK1G209405302</t>
  </si>
  <si>
    <t>R=0.9493,S=0.8989</t>
  </si>
  <si>
    <t>212873327-212873332</t>
  </si>
  <si>
    <t>212731669-212732457</t>
  </si>
  <si>
    <t>ATF3</t>
  </si>
  <si>
    <t>212738676-212794119</t>
  </si>
  <si>
    <t>ATF3212688096</t>
  </si>
  <si>
    <t>R=0.3426,S=0.3144</t>
  </si>
  <si>
    <t>228270900-228270901</t>
  </si>
  <si>
    <t>228296788-228297276</t>
  </si>
  <si>
    <t>C1orf35</t>
  </si>
  <si>
    <t>228288427-228293112</t>
  </si>
  <si>
    <t>C1orf35228289747</t>
  </si>
  <si>
    <t>R=0.5509,S=0.5616</t>
  </si>
  <si>
    <t>228346429-228346432</t>
  </si>
  <si>
    <t>228399472-228402037</t>
  </si>
  <si>
    <t>C1orf145</t>
  </si>
  <si>
    <t>228391207-228401365</t>
  </si>
  <si>
    <t>C1orf145228400120</t>
  </si>
  <si>
    <t>R=0.4902,S=0.3339</t>
  </si>
  <si>
    <t>C1orf145228400210</t>
  </si>
  <si>
    <t>R=0.8851,S=0.8818</t>
  </si>
  <si>
    <t>228566760-228566764</t>
  </si>
  <si>
    <t>228353071-228353986</t>
  </si>
  <si>
    <t>OBSCN</t>
  </si>
  <si>
    <t>228395831-228566575</t>
  </si>
  <si>
    <t>OBSCN228558946</t>
  </si>
  <si>
    <t>R=0.7127,S=0.6963</t>
  </si>
  <si>
    <t>228675486-228675495</t>
  </si>
  <si>
    <t>228742687-228784168</t>
  </si>
  <si>
    <t>RP5-915N17.9</t>
  </si>
  <si>
    <t>228698126-228700004</t>
  </si>
  <si>
    <t>RP5-915N17.9228756749</t>
  </si>
  <si>
    <t>R=0.5141,S=0.4004</t>
  </si>
  <si>
    <t>RP5-915N17.9228768733</t>
  </si>
  <si>
    <t>R=0.3289,S=0.3733</t>
  </si>
  <si>
    <t>RP5-915N17.9228771106</t>
  </si>
  <si>
    <t>R=0.4908,S=0.4410</t>
  </si>
  <si>
    <t>RP5-915N17.9228771163</t>
  </si>
  <si>
    <t>R=0.3123,S=0.3178</t>
  </si>
  <si>
    <t>231114252-231114254</t>
  </si>
  <si>
    <t>231175063-231177009</t>
  </si>
  <si>
    <t>FAM89A</t>
  </si>
  <si>
    <t>231154704-231175992</t>
  </si>
  <si>
    <t>FAM89A231176368</t>
  </si>
  <si>
    <t>R=0.5754,S=0.4853</t>
  </si>
  <si>
    <t>231473101-231473104</t>
  </si>
  <si>
    <t>231297813-231299777</t>
  </si>
  <si>
    <t>TRIM67</t>
  </si>
  <si>
    <t>231297858-231357302</t>
  </si>
  <si>
    <t>TRIM67231299439</t>
  </si>
  <si>
    <t>R=0.5161,S=0.5073</t>
  </si>
  <si>
    <t>TRIM67231299566</t>
  </si>
  <si>
    <t>R=0.5953,S=0.3907</t>
  </si>
  <si>
    <t>241520043-241520044</t>
  </si>
  <si>
    <t>240160838-240161616</t>
  </si>
  <si>
    <t>FMN2</t>
  </si>
  <si>
    <t>240177648-240655529</t>
  </si>
  <si>
    <t>FMN2240160968</t>
  </si>
  <si>
    <t>R=0.3854,S=0.3576</t>
  </si>
  <si>
    <t>FMN2240161382</t>
  </si>
  <si>
    <t>R=0.4284,S=0.5023</t>
  </si>
  <si>
    <t>240256605-240256606</t>
  </si>
  <si>
    <t>241519940-241520790</t>
  </si>
  <si>
    <t>GREM2</t>
  </si>
  <si>
    <t>240652873-240775449</t>
  </si>
  <si>
    <t>GREM2240656263</t>
  </si>
  <si>
    <t>R=0.4772,S=0.6195</t>
  </si>
  <si>
    <t>246887962-246887962</t>
  </si>
  <si>
    <t>247094486-247095667</t>
  </si>
  <si>
    <t>RP11-439E19.8</t>
  </si>
  <si>
    <t>246939531-246952963</t>
  </si>
  <si>
    <t>RP11-439E19.8246952342</t>
  </si>
  <si>
    <t>R=0.5850,S=0.4610</t>
  </si>
  <si>
    <t>RP11-439E19.8246952406</t>
  </si>
  <si>
    <t>R=0.8337,S=0.8434</t>
  </si>
  <si>
    <t>287951-287956</t>
  </si>
  <si>
    <t>263401-265238</t>
  </si>
  <si>
    <t>ACP1</t>
  </si>
  <si>
    <t>264140-278283</t>
  </si>
  <si>
    <t>ACP111910</t>
  </si>
  <si>
    <t>R=0.8659,S=0.8270</t>
  </si>
  <si>
    <t>3751313-3751318</t>
  </si>
  <si>
    <t>3637969-3639922</t>
  </si>
  <si>
    <t>COLEC11</t>
  </si>
  <si>
    <t>3642426-3692048</t>
  </si>
  <si>
    <t>COLEC113658886</t>
  </si>
  <si>
    <t>R=0.2960,S=0.2278</t>
  </si>
  <si>
    <t>7005966-7005966</t>
  </si>
  <si>
    <t>5831188-5834208</t>
  </si>
  <si>
    <t>SOX11</t>
  </si>
  <si>
    <t>5832799-5841516</t>
  </si>
  <si>
    <t>SOX115831206</t>
  </si>
  <si>
    <t>R=0.2694,S=0.2086</t>
  </si>
  <si>
    <t>SOX115832099</t>
  </si>
  <si>
    <t>R=0.2716,S=0.2130</t>
  </si>
  <si>
    <t>SOX115832228</t>
  </si>
  <si>
    <t>R=0.3443,S=0.2081</t>
  </si>
  <si>
    <t>SOX115832945</t>
  </si>
  <si>
    <t>R=0.3066,S=0.2746</t>
  </si>
  <si>
    <t>SOX115833068</t>
  </si>
  <si>
    <t>R=0.3736,S=0.2872</t>
  </si>
  <si>
    <t>SOX115833151</t>
  </si>
  <si>
    <t>R=0.3090,S=0.2395</t>
  </si>
  <si>
    <t>SOX115836738</t>
  </si>
  <si>
    <t>R=0.1532,S=0.1590</t>
  </si>
  <si>
    <t>10588087-10588091</t>
  </si>
  <si>
    <t>10442309-10444509</t>
  </si>
  <si>
    <t>HPCAL1</t>
  </si>
  <si>
    <t>10443015-10567743</t>
  </si>
  <si>
    <t>HPCAL110444412</t>
  </si>
  <si>
    <t>R=0.4947,S=0.3964</t>
  </si>
  <si>
    <t>15731908-15731913</t>
  </si>
  <si>
    <t>14772378-14775809</t>
  </si>
  <si>
    <t>FAM84A</t>
  </si>
  <si>
    <t>14772810-14790933</t>
  </si>
  <si>
    <t>FAM84A13448739</t>
  </si>
  <si>
    <t>R=0.2461,S=0.2195</t>
  </si>
  <si>
    <t>20850884-20850886</t>
  </si>
  <si>
    <t>20646429-20647988</t>
  </si>
  <si>
    <t>RHOB</t>
  </si>
  <si>
    <t>20646835-20649200</t>
  </si>
  <si>
    <t>RHOB20646212</t>
  </si>
  <si>
    <t>R=0.3934,S=0.3713</t>
  </si>
  <si>
    <t>24272500-24272504</t>
  </si>
  <si>
    <t>24345991-24346793</t>
  </si>
  <si>
    <t>TP53I3</t>
  </si>
  <si>
    <t>24300303-24308731</t>
  </si>
  <si>
    <t>TP53I324300253</t>
  </si>
  <si>
    <t>R=0.2130,S=0.1849</t>
  </si>
  <si>
    <t>26568901-26568906</t>
  </si>
  <si>
    <t>26395417-26397204</t>
  </si>
  <si>
    <t>FAM59B</t>
  </si>
  <si>
    <t>26395960-26412513</t>
  </si>
  <si>
    <t>FAM59B26408105</t>
  </si>
  <si>
    <t>R=0.4865,S=0.4153</t>
  </si>
  <si>
    <t>27718035-27718040</t>
  </si>
  <si>
    <t>27664940-27665670</t>
  </si>
  <si>
    <t>KRTCAP3</t>
  </si>
  <si>
    <t>27665233-27669348</t>
  </si>
  <si>
    <t>KRTCAP327665584</t>
  </si>
  <si>
    <t>R=0.4278,S=0.3469</t>
  </si>
  <si>
    <t>37898709-37898711</t>
  </si>
  <si>
    <t>37571677-37572397</t>
  </si>
  <si>
    <t>QPCT</t>
  </si>
  <si>
    <t>37571717-37600465</t>
  </si>
  <si>
    <t>QPCT37571843</t>
  </si>
  <si>
    <t>R=0.4881,S=0.3646</t>
  </si>
  <si>
    <t>38300922-38300927</t>
  </si>
  <si>
    <t>37898143-37899830</t>
  </si>
  <si>
    <t>FAM82A1</t>
  </si>
  <si>
    <t>38150330-38294285</t>
  </si>
  <si>
    <t>FAM82A138265332</t>
  </si>
  <si>
    <t>R=0.9630,S=0.9136</t>
  </si>
  <si>
    <t>39347407-39347411</t>
  </si>
  <si>
    <t>39102663-39103214</t>
  </si>
  <si>
    <t>ARHGEF33</t>
  </si>
  <si>
    <t>39117021-39202590</t>
  </si>
  <si>
    <t>ARHGEF3339187045</t>
  </si>
  <si>
    <t>R=0.9019,S=0.8154</t>
  </si>
  <si>
    <t>ARHGEF3339187197</t>
  </si>
  <si>
    <t>R=0.2645,S=0.2412</t>
  </si>
  <si>
    <t>43328098-43328105</t>
  </si>
  <si>
    <t>43451446-43454951</t>
  </si>
  <si>
    <t>ZFP36L2</t>
  </si>
  <si>
    <t>43449541-43453748</t>
  </si>
  <si>
    <t>ZFP36L243452464</t>
  </si>
  <si>
    <t>R=0.5545,S=0.5275</t>
  </si>
  <si>
    <t>44396413-44396419</t>
  </si>
  <si>
    <t>44588955-44589358</t>
  </si>
  <si>
    <t>PREPL</t>
  </si>
  <si>
    <t>44543420-44589001</t>
  </si>
  <si>
    <t>PREPL45176480</t>
  </si>
  <si>
    <t>R=0.3099,S=0.2623</t>
  </si>
  <si>
    <t>PREPL45179819</t>
  </si>
  <si>
    <t>R=0.3639,S=0.4887</t>
  </si>
  <si>
    <t>47630426-47630433</t>
  </si>
  <si>
    <t>47402810-47404105</t>
  </si>
  <si>
    <t>EPCAM</t>
  </si>
  <si>
    <t>47572297-47614740</t>
  </si>
  <si>
    <t>EPCAM47597161</t>
  </si>
  <si>
    <t>R=0.8836,S=0.9626</t>
  </si>
  <si>
    <t>47797047-47797051</t>
  </si>
  <si>
    <t>47630068-47630791</t>
  </si>
  <si>
    <t>MSH2</t>
  </si>
  <si>
    <t>47630108-47789450</t>
  </si>
  <si>
    <t>MSH247660880</t>
  </si>
  <si>
    <t>R=0.3918,S=0.3531</t>
  </si>
  <si>
    <t>54014220-54014228</t>
  </si>
  <si>
    <t>54086777-54087266</t>
  </si>
  <si>
    <t>GPR75</t>
  </si>
  <si>
    <t>54080050-54087126</t>
  </si>
  <si>
    <t>GPR7554087008</t>
  </si>
  <si>
    <t>R=0.1983,S=0.3535</t>
  </si>
  <si>
    <t>GPR7554087087</t>
  </si>
  <si>
    <t>R=0.8356,S=0.8180</t>
  </si>
  <si>
    <t>58274154-58274156</t>
  </si>
  <si>
    <t>58468114-58468632</t>
  </si>
  <si>
    <t>FANCL</t>
  </si>
  <si>
    <t>58386378-58468507</t>
  </si>
  <si>
    <t>FANCL59294032</t>
  </si>
  <si>
    <t>R=0.1402,S=0.1210</t>
  </si>
  <si>
    <t>74692118-74692118</t>
  </si>
  <si>
    <t>74734323-74735273</t>
  </si>
  <si>
    <t>LBX2</t>
  </si>
  <si>
    <t>74724644-74732192</t>
  </si>
  <si>
    <t>LBX274729418</t>
  </si>
  <si>
    <t>R=0.8466,S=0.9626</t>
  </si>
  <si>
    <t>79740052-79740057</t>
  </si>
  <si>
    <t>80529678-80531908</t>
  </si>
  <si>
    <t>LRRTM1</t>
  </si>
  <si>
    <t>80515483-80531874</t>
  </si>
  <si>
    <t>LRRTM180549678</t>
  </si>
  <si>
    <t>R=0.5882,S=0.3841</t>
  </si>
  <si>
    <t>86948218-86948221</t>
  </si>
  <si>
    <t>87036601-87037001</t>
  </si>
  <si>
    <t>CD8A</t>
  </si>
  <si>
    <t>87011729-87035519</t>
  </si>
  <si>
    <t>CD8A87017780</t>
  </si>
  <si>
    <t>R=0.1783,S=0.1518</t>
  </si>
  <si>
    <t>87016888-87016890</t>
  </si>
  <si>
    <t>87140690-87142075</t>
  </si>
  <si>
    <t>CD8B</t>
  </si>
  <si>
    <t>87042462-87089047</t>
  </si>
  <si>
    <t>CD8B87141358</t>
  </si>
  <si>
    <t>R=0.2495,S=0.2621</t>
  </si>
  <si>
    <t>87170041-87170044</t>
  </si>
  <si>
    <t>87302523-87304571</t>
  </si>
  <si>
    <t>PLGLB1</t>
  </si>
  <si>
    <t>87229682-87248975</t>
  </si>
  <si>
    <t>PLGLB187568937</t>
  </si>
  <si>
    <t>R=0.4699,S=0.4320</t>
  </si>
  <si>
    <t>PLGLB187576352</t>
  </si>
  <si>
    <t>R=0.1356,S=0.1189</t>
  </si>
  <si>
    <t>90284003-90284005</t>
  </si>
  <si>
    <t>89219579-89220326</t>
  </si>
  <si>
    <t>AC233264.3</t>
  </si>
  <si>
    <t>89890996-89891307</t>
  </si>
  <si>
    <t>AC233264.389504750</t>
  </si>
  <si>
    <t>R=0.7759,S=0.8058</t>
  </si>
  <si>
    <t>AC009958.1</t>
  </si>
  <si>
    <t>90060415-90061001</t>
  </si>
  <si>
    <t>AC009958.190016215</t>
  </si>
  <si>
    <t>R=0.9031,S=0.8992</t>
  </si>
  <si>
    <t>89065202-89065208</t>
  </si>
  <si>
    <t>90276916-90277698</t>
  </si>
  <si>
    <t>AC110080.1</t>
  </si>
  <si>
    <t>89533687-89533965</t>
  </si>
  <si>
    <t>AC110080.190413429</t>
  </si>
  <si>
    <t>R=0.7111,S=0.6226</t>
  </si>
  <si>
    <t>AC110080.190449764</t>
  </si>
  <si>
    <t>R=0.9247,S=0.9312</t>
  </si>
  <si>
    <t>AC110080.190449827</t>
  </si>
  <si>
    <t>R=0.9403,S=0.9348</t>
  </si>
  <si>
    <t>90528072-90528074</t>
  </si>
  <si>
    <t>91634539-91636111</t>
  </si>
  <si>
    <t>AC233263.1</t>
  </si>
  <si>
    <t>90537799-90538363</t>
  </si>
  <si>
    <t>AC233263.191670331</t>
  </si>
  <si>
    <t>R=0.9674,S=0.9585</t>
  </si>
  <si>
    <t>AC233263.191670472</t>
  </si>
  <si>
    <t>R=0.8413,S=0.7849</t>
  </si>
  <si>
    <t>AC233263.191670905</t>
  </si>
  <si>
    <t>R=0.7141,S=0.7014</t>
  </si>
  <si>
    <t>AC233263.191689656</t>
  </si>
  <si>
    <t>R=0.7165,S=0.7358</t>
  </si>
  <si>
    <t>AC233263.191776876</t>
  </si>
  <si>
    <t>R=0.8824,S=0.8761</t>
  </si>
  <si>
    <t>AC233263.191776995</t>
  </si>
  <si>
    <t>R=0.6683,S=0.7128</t>
  </si>
  <si>
    <t>AC233263.191777041</t>
  </si>
  <si>
    <t>R=0.8509,S=0.8600</t>
  </si>
  <si>
    <t>AC233263.191777505</t>
  </si>
  <si>
    <t>R=0.7701,S=0.7390</t>
  </si>
  <si>
    <t>AC233263.191777569</t>
  </si>
  <si>
    <t>R=0.5415,S=0.5112</t>
  </si>
  <si>
    <t>AC233263.191933065</t>
  </si>
  <si>
    <t>R=0.4754,S=0.4086</t>
  </si>
  <si>
    <t>AC233263.191937067</t>
  </si>
  <si>
    <t>R=0.6818,S=0.6739</t>
  </si>
  <si>
    <t>95691395-95691400</t>
  </si>
  <si>
    <t>95527081-95527636</t>
  </si>
  <si>
    <t>TEKT4</t>
  </si>
  <si>
    <t>95537178-95542574</t>
  </si>
  <si>
    <t>TEKT495522727</t>
  </si>
  <si>
    <t>R=0.5744,S=0.6697</t>
  </si>
  <si>
    <t>TEKT495522839</t>
  </si>
  <si>
    <t>R=0.4446,S=0.4019</t>
  </si>
  <si>
    <t>95787381-95787382</t>
  </si>
  <si>
    <t>95690858-95692431</t>
  </si>
  <si>
    <t>MAL</t>
  </si>
  <si>
    <t>95691422-95719737</t>
  </si>
  <si>
    <t>MAL95693438</t>
  </si>
  <si>
    <t>R=0.4314,S=0.4137</t>
  </si>
  <si>
    <t>99348008-99348011</t>
  </si>
  <si>
    <t>99552186-99553831</t>
  </si>
  <si>
    <t>C2orf55</t>
  </si>
  <si>
    <t>99410309-99552722</t>
  </si>
  <si>
    <t>C2orf5599438921</t>
  </si>
  <si>
    <t>R=0.5582,S=0.5873</t>
  </si>
  <si>
    <t>106810877-106810882</t>
  </si>
  <si>
    <t>107082329-107085000</t>
  </si>
  <si>
    <t>RGPD3</t>
  </si>
  <si>
    <t>107007564-107084832</t>
  </si>
  <si>
    <t>RGPD3107200895</t>
  </si>
  <si>
    <t>R=0.6961,S=0.6817</t>
  </si>
  <si>
    <t>111368702-111368705</t>
  </si>
  <si>
    <t>111435319-111435884</t>
  </si>
  <si>
    <t>BUB1</t>
  </si>
  <si>
    <t>111395275-111435691</t>
  </si>
  <si>
    <t>BUB1111982524</t>
  </si>
  <si>
    <t>R=0.5851,S=0.3575</t>
  </si>
  <si>
    <t>113012300-113012301</t>
  </si>
  <si>
    <t>112895793-112897841</t>
  </si>
  <si>
    <t>FBLN7</t>
  </si>
  <si>
    <t>112895962-112945791</t>
  </si>
  <si>
    <t>FBLN7112939288</t>
  </si>
  <si>
    <t>R=0.6028,S=0.5979</t>
  </si>
  <si>
    <t>114514334-114514340</t>
  </si>
  <si>
    <t>114384590-114385317</t>
  </si>
  <si>
    <t>RABL2A</t>
  </si>
  <si>
    <t>114384806-114400973</t>
  </si>
  <si>
    <t>RABL2A114359804</t>
  </si>
  <si>
    <t>R=0.5450,S=0.5054</t>
  </si>
  <si>
    <t>RABL2A114359861</t>
  </si>
  <si>
    <t>R=0.4878,S=0.3336</t>
  </si>
  <si>
    <t>RABL2A114361162</t>
  </si>
  <si>
    <t>R=0.4323,S=0.3824</t>
  </si>
  <si>
    <t>RABL2A114361254</t>
  </si>
  <si>
    <t>R=0.2836,S=0.1587</t>
  </si>
  <si>
    <t>119067842-119067843</t>
  </si>
  <si>
    <t>119592603-119593845</t>
  </si>
  <si>
    <t>RP11-19E11.1</t>
  </si>
  <si>
    <t>119591401-119592686</t>
  </si>
  <si>
    <t>RP11-19E11.1119591534</t>
  </si>
  <si>
    <t>R=0.1939,S=0.1058</t>
  </si>
  <si>
    <t>119602617-119605620</t>
  </si>
  <si>
    <t>EN1</t>
  </si>
  <si>
    <t>119599766-119605254</t>
  </si>
  <si>
    <t>EN1119616728</t>
  </si>
  <si>
    <t>R=0.1898,S=0.1557</t>
  </si>
  <si>
    <t>120771044-120771047</t>
  </si>
  <si>
    <t>120980333-120981451</t>
  </si>
  <si>
    <t>TMEM185B</t>
  </si>
  <si>
    <t>120978854-120980984</t>
  </si>
  <si>
    <t>TMEM185B120980577</t>
  </si>
  <si>
    <t>R=0.8103,S=0.8306</t>
  </si>
  <si>
    <t>127413636-127413637</t>
  </si>
  <si>
    <t>124782253-124783255</t>
  </si>
  <si>
    <t>CNTNAP5</t>
  </si>
  <si>
    <t>124782864-125672864</t>
  </si>
  <si>
    <t>CNTNAP5125176635</t>
  </si>
  <si>
    <t>R=0.5446,S=0.5320</t>
  </si>
  <si>
    <t>128991104-128991111</t>
  </si>
  <si>
    <t>129075198-129077639</t>
  </si>
  <si>
    <t>HS6ST1</t>
  </si>
  <si>
    <t>128994290-129076151</t>
  </si>
  <si>
    <t>HS6ST1129494620</t>
  </si>
  <si>
    <t>R=0.8078,S=0.7600</t>
  </si>
  <si>
    <t>130763662-130763664</t>
  </si>
  <si>
    <t>130737206-130737718</t>
  </si>
  <si>
    <t>RAB6C</t>
  </si>
  <si>
    <t>130737235-130740311</t>
  </si>
  <si>
    <t>RAB6C130635830</t>
  </si>
  <si>
    <t>R=0.4302,S=0.5370</t>
  </si>
  <si>
    <t>131113446-131113455</t>
  </si>
  <si>
    <t>131099470-131100863</t>
  </si>
  <si>
    <t>IMP4</t>
  </si>
  <si>
    <t>131099798-131105383</t>
  </si>
  <si>
    <t>IMP4131046077</t>
  </si>
  <si>
    <t>R=0.8552,S=0.7766</t>
  </si>
  <si>
    <t>132511736-132511736</t>
  </si>
  <si>
    <t>132558960-132559614</t>
  </si>
  <si>
    <t>C2orf27B</t>
  </si>
  <si>
    <t>132552534-132559234</t>
  </si>
  <si>
    <t>C2orf27B132587064</t>
  </si>
  <si>
    <t>R=0.7543,S=0.6775</t>
  </si>
  <si>
    <t>C2orf27B132587597</t>
  </si>
  <si>
    <t>R=0.7462,S=0.7431</t>
  </si>
  <si>
    <t>132796310-132796318</t>
  </si>
  <si>
    <t>133013778-133015861</t>
  </si>
  <si>
    <t>ANKRD30BL</t>
  </si>
  <si>
    <t>132905164-133015542</t>
  </si>
  <si>
    <t>ANKRD30BL133013806</t>
  </si>
  <si>
    <t>R=0.9002,S=0.9046</t>
  </si>
  <si>
    <t>ANKRD30BL133014272</t>
  </si>
  <si>
    <t>R=0.8373,S=0.8534</t>
  </si>
  <si>
    <t>ANKRD30BL133014922</t>
  </si>
  <si>
    <t>R=0.9355,S=0.9185</t>
  </si>
  <si>
    <t>157178259-157178263</t>
  </si>
  <si>
    <t>157198069-157199346</t>
  </si>
  <si>
    <t>NR4A2</t>
  </si>
  <si>
    <t>157180944-157198860</t>
  </si>
  <si>
    <t>NR4A2157474893</t>
  </si>
  <si>
    <t>R=0.7514,S=0.5461</t>
  </si>
  <si>
    <t>157292864-157292869</t>
  </si>
  <si>
    <t>158484859-158485695</t>
  </si>
  <si>
    <t>CYTIP</t>
  </si>
  <si>
    <t>158271131-158345473</t>
  </si>
  <si>
    <t>CYTIP158286953</t>
  </si>
  <si>
    <t>R=0.4726,S=0.5958</t>
  </si>
  <si>
    <t>162275334-162275340</t>
  </si>
  <si>
    <t>162094461-162096195</t>
  </si>
  <si>
    <t>PSMD14</t>
  </si>
  <si>
    <t>162164549-162268228</t>
  </si>
  <si>
    <t>PSMD14162101509</t>
  </si>
  <si>
    <t>R=0.5198,S=0.4379</t>
  </si>
  <si>
    <t>162930515-162930517</t>
  </si>
  <si>
    <t>162279836-162280897</t>
  </si>
  <si>
    <t>SLC4A10</t>
  </si>
  <si>
    <t>162280843-162841792</t>
  </si>
  <si>
    <t>SLC4A10162284694</t>
  </si>
  <si>
    <t>R=0.2382,S=0.1925</t>
  </si>
  <si>
    <t>165904216-165904217</t>
  </si>
  <si>
    <t>166809971-166810826</t>
  </si>
  <si>
    <t>GALNT3</t>
  </si>
  <si>
    <t>166604101-166651192</t>
  </si>
  <si>
    <t>GALNT3166650889</t>
  </si>
  <si>
    <t>R=0.1745,S=0.1158</t>
  </si>
  <si>
    <t>171785522-171785524</t>
  </si>
  <si>
    <t>171627226-171628062</t>
  </si>
  <si>
    <t>GAD1</t>
  </si>
  <si>
    <t>171669723-171717661</t>
  </si>
  <si>
    <t>GAD1171671776</t>
  </si>
  <si>
    <t>R=0.6667,S=0.3461</t>
  </si>
  <si>
    <t>176971691-176971697</t>
  </si>
  <si>
    <t>176957055-176958279</t>
  </si>
  <si>
    <t>HOXD13</t>
  </si>
  <si>
    <t>176957619-176960666</t>
  </si>
  <si>
    <t>HOXD13176931880</t>
  </si>
  <si>
    <t>R=0.4188,S=0.4211</t>
  </si>
  <si>
    <t>176987669-176987670</t>
  </si>
  <si>
    <t>176993480-176995557</t>
  </si>
  <si>
    <t>AC009336.1</t>
  </si>
  <si>
    <t>176992555-176994493</t>
  </si>
  <si>
    <t>AC009336.1177355387</t>
  </si>
  <si>
    <t>R=0.2579,S=0.2549</t>
  </si>
  <si>
    <t>198669836-198669839</t>
  </si>
  <si>
    <t>200335498-200336413</t>
  </si>
  <si>
    <t>SATB2</t>
  </si>
  <si>
    <t>200134223-200335989</t>
  </si>
  <si>
    <t>SATB2200333703</t>
  </si>
  <si>
    <t>R=0.2986,S=0.1214</t>
  </si>
  <si>
    <t>202316486-202316487</t>
  </si>
  <si>
    <t>201980504-201981689</t>
  </si>
  <si>
    <t>CFLAR</t>
  </si>
  <si>
    <t>201980827-202029033</t>
  </si>
  <si>
    <t>CFLAR201981274</t>
  </si>
  <si>
    <t>R=0.2892,S=0.2288</t>
  </si>
  <si>
    <t>203241270-203241271</t>
  </si>
  <si>
    <t>202897387-202901046</t>
  </si>
  <si>
    <t>AC079354.1</t>
  </si>
  <si>
    <t>202937978-203062585</t>
  </si>
  <si>
    <t>AC079354.1203036152</t>
  </si>
  <si>
    <t>R=0.5600,S=0.7339</t>
  </si>
  <si>
    <t>207307692-207307697</t>
  </si>
  <si>
    <t>207139288-207140031</t>
  </si>
  <si>
    <t>ZDBF2</t>
  </si>
  <si>
    <t>207139387-207179148</t>
  </si>
  <si>
    <t>ZDBF2207115507</t>
  </si>
  <si>
    <t>R=0.4017,S=0.3843</t>
  </si>
  <si>
    <t>219844913-219844915</t>
  </si>
  <si>
    <t>219824152-219825864</t>
  </si>
  <si>
    <t>CDK5R2</t>
  </si>
  <si>
    <t>219824377-219826876</t>
  </si>
  <si>
    <t>CDK5R2219826844</t>
  </si>
  <si>
    <t>R=0.5906,S=0.3662</t>
  </si>
  <si>
    <t>219866606-219866610</t>
  </si>
  <si>
    <t>219922024-219926130</t>
  </si>
  <si>
    <t>IHH</t>
  </si>
  <si>
    <t>219919146-219925189</t>
  </si>
  <si>
    <t>IHH219922362</t>
  </si>
  <si>
    <t>R=0.7307,S=0.7463</t>
  </si>
  <si>
    <t>220174141-220174145</t>
  </si>
  <si>
    <t>220615784-220616604</t>
  </si>
  <si>
    <t>DNPEP</t>
  </si>
  <si>
    <t>220238268-220586393</t>
  </si>
  <si>
    <t>DNPEP220299819</t>
  </si>
  <si>
    <t>R=0.9093,S=0.8125</t>
  </si>
  <si>
    <t>DNPEP220299956</t>
  </si>
  <si>
    <t>R=0.8996,S=0.9660</t>
  </si>
  <si>
    <t>220407930-220407934</t>
  </si>
  <si>
    <t>220299484-220300243</t>
  </si>
  <si>
    <t>SPEG</t>
  </si>
  <si>
    <t>220299568-220363009</t>
  </si>
  <si>
    <t>SPEG220361535</t>
  </si>
  <si>
    <t>R=0.6836,S=0.5994</t>
  </si>
  <si>
    <t>231921783-231921786</t>
  </si>
  <si>
    <t>232063032-232063616</t>
  </si>
  <si>
    <t>HTR2B</t>
  </si>
  <si>
    <t>231972944-231989832</t>
  </si>
  <si>
    <t>HTR2B232055626</t>
  </si>
  <si>
    <t>R=0.2656,S=0.2582</t>
  </si>
  <si>
    <t>232645644-232645646</t>
  </si>
  <si>
    <t>232571138-232575833</t>
  </si>
  <si>
    <t>PTMA</t>
  </si>
  <si>
    <t>232571605-232578251</t>
  </si>
  <si>
    <t>PTMA232545348</t>
  </si>
  <si>
    <t>R=0.5796,S=0.5797</t>
  </si>
  <si>
    <t>237073022-237073022</t>
  </si>
  <si>
    <t>236401800-236403946</t>
  </si>
  <si>
    <t>AGAP1</t>
  </si>
  <si>
    <t>236402733-237035198</t>
  </si>
  <si>
    <t>AGAP1236962013</t>
  </si>
  <si>
    <t>R=0.6707,S=0.6766</t>
  </si>
  <si>
    <t>237416236-237416246</t>
  </si>
  <si>
    <t>237071795-237078762</t>
  </si>
  <si>
    <t>AC079135.1</t>
  </si>
  <si>
    <t>237076090-237203570</t>
  </si>
  <si>
    <t>AC079135.1237072299</t>
  </si>
  <si>
    <t>R=0.2620,S=0.1541</t>
  </si>
  <si>
    <t>237994402-237994406</t>
  </si>
  <si>
    <t>237476312-237477263</t>
  </si>
  <si>
    <t>CXCR7</t>
  </si>
  <si>
    <t>237476430-237491001</t>
  </si>
  <si>
    <t>CXCR7237476386</t>
  </si>
  <si>
    <t>R=0.5058,S=0.5153</t>
  </si>
  <si>
    <t>238969420-238969423</t>
  </si>
  <si>
    <t>238875132-238876327</t>
  </si>
  <si>
    <t>UBE2F</t>
  </si>
  <si>
    <t>238875469-238951236</t>
  </si>
  <si>
    <t>UBE2F238865239</t>
  </si>
  <si>
    <t>R=0.2364,S=0.2280</t>
  </si>
  <si>
    <t>239067557-239067560</t>
  </si>
  <si>
    <t>238969035-238970012</t>
  </si>
  <si>
    <t>KLHL30</t>
  </si>
  <si>
    <t>239047363-239061588</t>
  </si>
  <si>
    <t>KLHL30239048373</t>
  </si>
  <si>
    <t>R=0.6842,S=0.5408</t>
  </si>
  <si>
    <t>240964815-240964818</t>
  </si>
  <si>
    <t>240321778-240323919</t>
  </si>
  <si>
    <t>AC062017.1</t>
  </si>
  <si>
    <t>240323130-240324058</t>
  </si>
  <si>
    <t>AC062017.1240302576</t>
  </si>
  <si>
    <t>R=0.1900,S=0.1351</t>
  </si>
  <si>
    <t>AC062017.1240323809</t>
  </si>
  <si>
    <t>R=0.6534,S=0.6292</t>
  </si>
  <si>
    <t>241075868-241075869</t>
  </si>
  <si>
    <t>241097405-241097934</t>
  </si>
  <si>
    <t>OTOS</t>
  </si>
  <si>
    <t>241078446-241083979</t>
  </si>
  <si>
    <t>OTOS241185154</t>
  </si>
  <si>
    <t>R=0.4272,S=0.3406</t>
  </si>
  <si>
    <t>OTOS241185241</t>
  </si>
  <si>
    <t>R=0.8154,S=0.9409</t>
  </si>
  <si>
    <t>241640907-241640913</t>
  </si>
  <si>
    <t>241758142-241760783</t>
  </si>
  <si>
    <t>KIF1A</t>
  </si>
  <si>
    <t>241653181-241759725</t>
  </si>
  <si>
    <t>KIF1A241656672</t>
  </si>
  <si>
    <t>R=0.5751,S=0.4242</t>
  </si>
  <si>
    <t>241771769-241771773</t>
  </si>
  <si>
    <t>241855375-241856201</t>
  </si>
  <si>
    <t>C2orf54</t>
  </si>
  <si>
    <t>241825465-241836306</t>
  </si>
  <si>
    <t>C2orf54241855713</t>
  </si>
  <si>
    <t>R=0.3576,S=0.2724</t>
  </si>
  <si>
    <t>243030381-243030386</t>
  </si>
  <si>
    <t>242785912-242786616</t>
  </si>
  <si>
    <t>C2orf85</t>
  </si>
  <si>
    <t>242811752-242815975</t>
  </si>
  <si>
    <t>C2orf85242786046</t>
  </si>
  <si>
    <t>R=0.5635,S=0.5819</t>
  </si>
  <si>
    <t>242786572-242786576</t>
  </si>
  <si>
    <t>242843761-242845377</t>
  </si>
  <si>
    <t>AC131097.4</t>
  </si>
  <si>
    <t>242836136-242844702</t>
  </si>
  <si>
    <t>AC131097.4243153741</t>
  </si>
  <si>
    <t>R=0.4385,S=0.4421</t>
  </si>
  <si>
    <t>AC131097.4243153857</t>
  </si>
  <si>
    <t>R=0.6236,S=0.5927</t>
  </si>
  <si>
    <t>AC131097.4243153991</t>
  </si>
  <si>
    <t>R=0.3878,S=0.4763</t>
  </si>
  <si>
    <t>3221151-3221153</t>
  </si>
  <si>
    <t>3167632-3169231</t>
  </si>
  <si>
    <t>TRNT1</t>
  </si>
  <si>
    <t>3168600-3192563</t>
  </si>
  <si>
    <t>TRNT13168433</t>
  </si>
  <si>
    <t>R=0.3277,S=0.2412</t>
  </si>
  <si>
    <t>TRNT13168767</t>
  </si>
  <si>
    <t>R=0.3727,S=0.3192</t>
  </si>
  <si>
    <t>TRNT13169077</t>
  </si>
  <si>
    <t>R=0.4604,S=0.2803</t>
  </si>
  <si>
    <t>8543431-8543435</t>
  </si>
  <si>
    <t>5325481-5326280</t>
  </si>
  <si>
    <t>GRM7</t>
  </si>
  <si>
    <t>6811688-7783215</t>
  </si>
  <si>
    <t>GRM76904484</t>
  </si>
  <si>
    <t>R=0.5484,S=0.4935</t>
  </si>
  <si>
    <t>9834637-9834637</t>
  </si>
  <si>
    <t>9904332-9904811</t>
  </si>
  <si>
    <t>RPUSD3</t>
  </si>
  <si>
    <t>9879533-9886286</t>
  </si>
  <si>
    <t>RPUSD39884843</t>
  </si>
  <si>
    <t>R=0.2834,S=0.1884</t>
  </si>
  <si>
    <t>9975304-9975308</t>
  </si>
  <si>
    <t>9993731-9994136</t>
  </si>
  <si>
    <t>PRRT3</t>
  </si>
  <si>
    <t>9987226-9994078</t>
  </si>
  <si>
    <t>PRRT39988868</t>
  </si>
  <si>
    <t>R=0.1114,S=0.1058</t>
  </si>
  <si>
    <t>13590489-13590495</t>
  </si>
  <si>
    <t>13520913-13522262</t>
  </si>
  <si>
    <t>HDAC11</t>
  </si>
  <si>
    <t>13521224-13547916</t>
  </si>
  <si>
    <t>HDAC1113323618</t>
  </si>
  <si>
    <t>R=0.3142,S=0.3128</t>
  </si>
  <si>
    <t>44518933-44518937</t>
  </si>
  <si>
    <t>44283240-44283838</t>
  </si>
  <si>
    <t>C3orf77</t>
  </si>
  <si>
    <t>44283378-44373590</t>
  </si>
  <si>
    <t>C3orf7743936062</t>
  </si>
  <si>
    <t>R=0.2289,S=0.3855</t>
  </si>
  <si>
    <t>44771045-44771047</t>
  </si>
  <si>
    <t>44690127-44690587</t>
  </si>
  <si>
    <t>ZNF502</t>
  </si>
  <si>
    <t>44754135-44765323</t>
  </si>
  <si>
    <t>ZNF50244754368</t>
  </si>
  <si>
    <t>R=0.5756,S=0.5549</t>
  </si>
  <si>
    <t>45837878-45837881</t>
  </si>
  <si>
    <t>46037014-46037473</t>
  </si>
  <si>
    <t>FYCO1</t>
  </si>
  <si>
    <t>45959396-46037316</t>
  </si>
  <si>
    <t>FYCO146037405</t>
  </si>
  <si>
    <t>R=0.7856,S=0.6482</t>
  </si>
  <si>
    <t>46759498-46759498</t>
  </si>
  <si>
    <t>46734732-46735717</t>
  </si>
  <si>
    <t>TMIE</t>
  </si>
  <si>
    <t>46742823-46752376</t>
  </si>
  <si>
    <t>TMIE46742778</t>
  </si>
  <si>
    <t>R=0.7638,S=0.7050</t>
  </si>
  <si>
    <t>TMIE46742991</t>
  </si>
  <si>
    <t>R=0.1203,S=0.2830</t>
  </si>
  <si>
    <t>46874893-46875769</t>
  </si>
  <si>
    <t>PRSS42</t>
  </si>
  <si>
    <t>46871032-46875585</t>
  </si>
  <si>
    <t>PRSS4246887449</t>
  </si>
  <si>
    <t>R=0.2114,S=0.2267</t>
  </si>
  <si>
    <t>47517428-47517434</t>
  </si>
  <si>
    <t>47822922-47823824</t>
  </si>
  <si>
    <t>CSPG5</t>
  </si>
  <si>
    <t>47603729-47622282</t>
  </si>
  <si>
    <t>CSPG547620869</t>
  </si>
  <si>
    <t>R=0.4274,S=0.3604</t>
  </si>
  <si>
    <t>50329811-50329816</t>
  </si>
  <si>
    <t>50310446-50314419</t>
  </si>
  <si>
    <t>C3orf45</t>
  </si>
  <si>
    <t>50316458-50325545</t>
  </si>
  <si>
    <t>C3orf4550310960</t>
  </si>
  <si>
    <t>R=0.8255,S=0.6663</t>
  </si>
  <si>
    <t>C3orf4550313796</t>
  </si>
  <si>
    <t>R=0.1557,S=0.1756</t>
  </si>
  <si>
    <t>50365427-50365428</t>
  </si>
  <si>
    <t>50377804-50378540</t>
  </si>
  <si>
    <t>RASSF1</t>
  </si>
  <si>
    <t>50367219-50378411</t>
  </si>
  <si>
    <t>RASSF150375379</t>
  </si>
  <si>
    <t>R=0.4836,S=0.4785</t>
  </si>
  <si>
    <t>52001327-52001331</t>
  </si>
  <si>
    <t>51975613-51976505</t>
  </si>
  <si>
    <t>GPR62</t>
  </si>
  <si>
    <t>51989330-51991509</t>
  </si>
  <si>
    <t>GPR6251989796</t>
  </si>
  <si>
    <t>R=0.1789,S=0.1947</t>
  </si>
  <si>
    <t>GPR6251990294</t>
  </si>
  <si>
    <t>R=0.2978,S=0.2476</t>
  </si>
  <si>
    <t>52001637-52001640</t>
  </si>
  <si>
    <t>52017057-52017592</t>
  </si>
  <si>
    <t>ABHD14B</t>
  </si>
  <si>
    <t>52002526-52017425</t>
  </si>
  <si>
    <t>ABHD14B52007689</t>
  </si>
  <si>
    <t>R=0.8642,S=0.6351</t>
  </si>
  <si>
    <t>52489719-52489722</t>
  </si>
  <si>
    <t>52570363-52570842</t>
  </si>
  <si>
    <t>NT5DC2</t>
  </si>
  <si>
    <t>52558386-52569070</t>
  </si>
  <si>
    <t>NT5DC252568568</t>
  </si>
  <si>
    <t>R=0.1519,S=0.1273</t>
  </si>
  <si>
    <t>54155762-54155763</t>
  </si>
  <si>
    <t>53879639-53880831</t>
  </si>
  <si>
    <t>IL17RB</t>
  </si>
  <si>
    <t>53880607-53899827</t>
  </si>
  <si>
    <t>IL17RB53880710</t>
  </si>
  <si>
    <t>R=0.5284,S=0.4817</t>
  </si>
  <si>
    <t>53880602-53880606</t>
  </si>
  <si>
    <t>53925439-53926174</t>
  </si>
  <si>
    <t>RP11-884K10.5</t>
  </si>
  <si>
    <t>53918437-53926015</t>
  </si>
  <si>
    <t>RP11-884K10.554121988</t>
  </si>
  <si>
    <t>R=0.5615,S=0.5353</t>
  </si>
  <si>
    <t>56502741-56502743</t>
  </si>
  <si>
    <t>56716493-56717658</t>
  </si>
  <si>
    <t>FAM208A</t>
  </si>
  <si>
    <t>56654161-56717265</t>
  </si>
  <si>
    <t>FAM208A56717505</t>
  </si>
  <si>
    <t>R=0.1839,S=0.1178</t>
  </si>
  <si>
    <t>62354483-62354486</t>
  </si>
  <si>
    <t>62362611-62363082</t>
  </si>
  <si>
    <t>FEZF2</t>
  </si>
  <si>
    <t>62355356-62359999</t>
  </si>
  <si>
    <t>FEZF262363041</t>
  </si>
  <si>
    <t>R=0.5068,S=0.5302</t>
  </si>
  <si>
    <t>71834262-71834267</t>
  </si>
  <si>
    <t>71802561-71804209</t>
  </si>
  <si>
    <t>GPR27</t>
  </si>
  <si>
    <t>71803201-71805647</t>
  </si>
  <si>
    <t>GPR2771802176</t>
  </si>
  <si>
    <t>R=0.5315,S=0.4138</t>
  </si>
  <si>
    <t>75721757-75721760</t>
  </si>
  <si>
    <t>75707624-75708198</t>
  </si>
  <si>
    <t>FRG2C</t>
  </si>
  <si>
    <t>75713481-75716371</t>
  </si>
  <si>
    <t>FRG2C75704842</t>
  </si>
  <si>
    <t>R=0.2938,S=0.4112</t>
  </si>
  <si>
    <t>FRG2C75708095</t>
  </si>
  <si>
    <t>R=0.4098,S=0.3955</t>
  </si>
  <si>
    <t>73674126-73674130</t>
  </si>
  <si>
    <t>74663507-74664121</t>
  </si>
  <si>
    <t>CNTN3</t>
  </si>
  <si>
    <t>74311719-74570291</t>
  </si>
  <si>
    <t>CNTN375716998</t>
  </si>
  <si>
    <t>R=0.6531,S=0.6283</t>
  </si>
  <si>
    <t>CNTN375718068</t>
  </si>
  <si>
    <t>R=0.6703,S=0.6536</t>
  </si>
  <si>
    <t>CNTN375718339</t>
  </si>
  <si>
    <t>R=0.5830,S=0.5897</t>
  </si>
  <si>
    <t>CNTN375718387</t>
  </si>
  <si>
    <t>R=0.4504,S=0.4411</t>
  </si>
  <si>
    <t>CNTN375718530</t>
  </si>
  <si>
    <t>R=0.5202,S=0.4178</t>
  </si>
  <si>
    <t>CNTN375718820</t>
  </si>
  <si>
    <t>R=0.4534,S=0.4360</t>
  </si>
  <si>
    <t>CNTN375718996</t>
  </si>
  <si>
    <t>R=0.4681,S=0.3963</t>
  </si>
  <si>
    <t>CNTN375719086</t>
  </si>
  <si>
    <t>R=0.5063,S=0.4422</t>
  </si>
  <si>
    <t>CNTN375721656</t>
  </si>
  <si>
    <t>R=0.2385,S=0.2265</t>
  </si>
  <si>
    <t>75834255-75834761</t>
  </si>
  <si>
    <t>ZNF717</t>
  </si>
  <si>
    <t>75758794-75834734</t>
  </si>
  <si>
    <t>ZNF71775834484</t>
  </si>
  <si>
    <t>R=0.8739,S=0.8656</t>
  </si>
  <si>
    <t>120169838-120169843</t>
  </si>
  <si>
    <t>120626881-120627640</t>
  </si>
  <si>
    <t>HGD</t>
  </si>
  <si>
    <t>120347020-120401418</t>
  </si>
  <si>
    <t>HGD120354046</t>
  </si>
  <si>
    <t>R=0.5378,S=0.5017</t>
  </si>
  <si>
    <t>127174697-127174698</t>
  </si>
  <si>
    <t>126854107-126854848</t>
  </si>
  <si>
    <t>C3orf56</t>
  </si>
  <si>
    <t>126911974-126917025</t>
  </si>
  <si>
    <t>C3orf56126854731</t>
  </si>
  <si>
    <t>R=0.4070,S=0.2507</t>
  </si>
  <si>
    <t>C3orf56126892022</t>
  </si>
  <si>
    <t>R=0.6989,S=0.6977</t>
  </si>
  <si>
    <t>128274262-128274268</t>
  </si>
  <si>
    <t>128326938-128327507</t>
  </si>
  <si>
    <t>C3orf27</t>
  </si>
  <si>
    <t>128290843-128294929</t>
  </si>
  <si>
    <t>C3orf27128326899</t>
  </si>
  <si>
    <t>R=0.4410,S=0.1650</t>
  </si>
  <si>
    <t>128336551-128336555</t>
  </si>
  <si>
    <t>128399370-128400155</t>
  </si>
  <si>
    <t>RPN1</t>
  </si>
  <si>
    <t>128338817-128399918</t>
  </si>
  <si>
    <t>RPN1128417241</t>
  </si>
  <si>
    <t>R=0.2263,S=0.1165</t>
  </si>
  <si>
    <t>RPN1128417649</t>
  </si>
  <si>
    <t>R=0.5832,S=0.5855</t>
  </si>
  <si>
    <t>128764697-128764698</t>
  </si>
  <si>
    <t>128719866-128721245</t>
  </si>
  <si>
    <t>CCDC48</t>
  </si>
  <si>
    <t>128720472-128759585</t>
  </si>
  <si>
    <t>CCDC48128722689</t>
  </si>
  <si>
    <t>R=0.4264,S=0.4338</t>
  </si>
  <si>
    <t>138739340-138739341</t>
  </si>
  <si>
    <t>138663719-138666407</t>
  </si>
  <si>
    <t>C3orf72</t>
  </si>
  <si>
    <t>138666076-138672293</t>
  </si>
  <si>
    <t>C3orf72138658345</t>
  </si>
  <si>
    <t>R=0.4903,S=0.4167</t>
  </si>
  <si>
    <t>C3orf72138658837</t>
  </si>
  <si>
    <t>R=0.8761,S=0.7970</t>
  </si>
  <si>
    <t>145968895-145968895</t>
  </si>
  <si>
    <t>147126989-147128999</t>
  </si>
  <si>
    <t>ZIC4</t>
  </si>
  <si>
    <t>147103833-147124647</t>
  </si>
  <si>
    <t>ZIC4147114195</t>
  </si>
  <si>
    <t>R=0.5820,S=0.5861</t>
  </si>
  <si>
    <t>156838298-156838298</t>
  </si>
  <si>
    <t>156892555-156893036</t>
  </si>
  <si>
    <t>CCNL1</t>
  </si>
  <si>
    <t>156864297-156878549</t>
  </si>
  <si>
    <t>CCNL1156892175</t>
  </si>
  <si>
    <t>R=0.6297,S=0.5963</t>
  </si>
  <si>
    <t>184016911-184016914</t>
  </si>
  <si>
    <t>183966573-183967801</t>
  </si>
  <si>
    <t>ECE2</t>
  </si>
  <si>
    <t>183967438-184010819</t>
  </si>
  <si>
    <t>ECE2183993906</t>
  </si>
  <si>
    <t>R=0.4901,S=0.5397</t>
  </si>
  <si>
    <t>194090470-194090472</t>
  </si>
  <si>
    <t>194304305-194305051</t>
  </si>
  <si>
    <t>ATP13A3</t>
  </si>
  <si>
    <t>194123401-194219093</t>
  </si>
  <si>
    <t>ATP13A3194208408</t>
  </si>
  <si>
    <t>R=0.7931,S=0.5568</t>
  </si>
  <si>
    <t>ATP13A3194208474</t>
  </si>
  <si>
    <t>R=0.1326,S=0.1305</t>
  </si>
  <si>
    <t>195384988-195384994</t>
  </si>
  <si>
    <t>195552635-195553164</t>
  </si>
  <si>
    <t>MUC4</t>
  </si>
  <si>
    <t>195473636-195539148</t>
  </si>
  <si>
    <t>MUC4195474952</t>
  </si>
  <si>
    <t>R=0.4205,S=0.2821</t>
  </si>
  <si>
    <t>195808961-195808970</t>
  </si>
  <si>
    <t>195970549-195971513</t>
  </si>
  <si>
    <t>ZDHHC19</t>
  </si>
  <si>
    <t>195924320-195938308</t>
  </si>
  <si>
    <t>ZDHHC19195934935</t>
  </si>
  <si>
    <t>R=0.3425,S=0.4818</t>
  </si>
  <si>
    <t>196669765-196669769</t>
  </si>
  <si>
    <t>196695320-196697065</t>
  </si>
  <si>
    <t>PIGZ</t>
  </si>
  <si>
    <t>196673214-196695931</t>
  </si>
  <si>
    <t>PIGZ196693993</t>
  </si>
  <si>
    <t>R=0.7662,S=0.6894</t>
  </si>
  <si>
    <t>107231-107232</t>
  </si>
  <si>
    <t>10297-11723</t>
  </si>
  <si>
    <t>ZNF595</t>
  </si>
  <si>
    <t>53179-88099</t>
  </si>
  <si>
    <t>ZNF59553199</t>
  </si>
  <si>
    <t>R=0.5939,S=0.5682</t>
  </si>
  <si>
    <t>ZNF59553362</t>
  </si>
  <si>
    <t>R=0.7468,S=0.7758</t>
  </si>
  <si>
    <t>ZNF59553436</t>
  </si>
  <si>
    <t>R=0.7335,S=0.7397</t>
  </si>
  <si>
    <t>ZNF59553523</t>
  </si>
  <si>
    <t>R=0.8057,S=0.7568</t>
  </si>
  <si>
    <t>ZNF59553649</t>
  </si>
  <si>
    <t>R=0.7953,S=0.7795</t>
  </si>
  <si>
    <t>ZNF59554475</t>
  </si>
  <si>
    <t>R=0.4329,S=0.4701</t>
  </si>
  <si>
    <t>668241-668241</t>
  </si>
  <si>
    <t>582172-582635</t>
  </si>
  <si>
    <t>PDE6B</t>
  </si>
  <si>
    <t>619373-664571</t>
  </si>
  <si>
    <t>PDE6B657236</t>
  </si>
  <si>
    <t>R=0.3193,S=0.3215</t>
  </si>
  <si>
    <t>675606-675609</t>
  </si>
  <si>
    <t>699200-699951</t>
  </si>
  <si>
    <t>MFSD7</t>
  </si>
  <si>
    <t>675618-683230</t>
  </si>
  <si>
    <t>MFSD7682873</t>
  </si>
  <si>
    <t>R=0.9093,S=0.9092</t>
  </si>
  <si>
    <t>779842-779848</t>
  </si>
  <si>
    <t>PCGF3</t>
  </si>
  <si>
    <t>699537-764428</t>
  </si>
  <si>
    <t>PCGF3752349</t>
  </si>
  <si>
    <t>R=0.5454,S=0.5697</t>
  </si>
  <si>
    <t>926254-926257</t>
  </si>
  <si>
    <t>984927-985695</t>
  </si>
  <si>
    <t>DGKQ</t>
  </si>
  <si>
    <t>952675-980683</t>
  </si>
  <si>
    <t>DGKQ967774</t>
  </si>
  <si>
    <t>R=0.6700,S=0.6404</t>
  </si>
  <si>
    <t>DGKQ967862</t>
  </si>
  <si>
    <t>R=0.5142,S=0.2786</t>
  </si>
  <si>
    <t>1017888-1017889</t>
  </si>
  <si>
    <t>1106690-1107728</t>
  </si>
  <si>
    <t>RNF212</t>
  </si>
  <si>
    <t>1050038-1107350</t>
  </si>
  <si>
    <t>RNF2121107694</t>
  </si>
  <si>
    <t>R=0.1797,S=0.1949</t>
  </si>
  <si>
    <t>1340087-1340092</t>
  </si>
  <si>
    <t>1283251-1284331</t>
  </si>
  <si>
    <t>MAEA</t>
  </si>
  <si>
    <t>1283639-1333935</t>
  </si>
  <si>
    <t>MAEA1303620</t>
  </si>
  <si>
    <t>R=0.8795,S=0.9110</t>
  </si>
  <si>
    <t>1396699-1396701</t>
  </si>
  <si>
    <t>1396292-1401730</t>
  </si>
  <si>
    <t>NKX1-1</t>
  </si>
  <si>
    <t>1396720-1400119</t>
  </si>
  <si>
    <t>NKX1-11399634</t>
  </si>
  <si>
    <t>R=0.6023,S=0.4228</t>
  </si>
  <si>
    <t>NKX1-11400096</t>
  </si>
  <si>
    <t>R=0.5388,S=0.4921</t>
  </si>
  <si>
    <t>NKX1-11400369</t>
  </si>
  <si>
    <t>R=0.5533,S=0.3105</t>
  </si>
  <si>
    <t>NKX1-11400436</t>
  </si>
  <si>
    <t>R=0.6393,S=0.4674</t>
  </si>
  <si>
    <t>NKX1-11400614</t>
  </si>
  <si>
    <t>R=0.8294,S=0.8383</t>
  </si>
  <si>
    <t>NKX1-11401598</t>
  </si>
  <si>
    <t>R=0.8262,S=0.8062</t>
  </si>
  <si>
    <t>NKX1-11535666</t>
  </si>
  <si>
    <t>R=0.7724,S=0.7306</t>
  </si>
  <si>
    <t>NKX1-11558674</t>
  </si>
  <si>
    <t>R=0.1632,S=0.1445</t>
  </si>
  <si>
    <t>1857639-1857641</t>
  </si>
  <si>
    <t>1794443-1797181</t>
  </si>
  <si>
    <t>FGFR3</t>
  </si>
  <si>
    <t>1795034-1810599</t>
  </si>
  <si>
    <t>FGFR31779952</t>
  </si>
  <si>
    <t>R=0.4364,S=0.3978</t>
  </si>
  <si>
    <t>2845883-2845888</t>
  </si>
  <si>
    <t>2935462-2937015</t>
  </si>
  <si>
    <t>MFSD10</t>
  </si>
  <si>
    <t>2932288-2936586</t>
  </si>
  <si>
    <t>MFSD102935509</t>
  </si>
  <si>
    <t>R=0.7776,S=0.6317</t>
  </si>
  <si>
    <t>3643802-3643808</t>
  </si>
  <si>
    <t>3565312-3567185</t>
  </si>
  <si>
    <t>RP3-368B9.1</t>
  </si>
  <si>
    <t>3578596-3592712</t>
  </si>
  <si>
    <t>RP3-368B9.13578660</t>
  </si>
  <si>
    <t>R=0.7081,S=0.6889</t>
  </si>
  <si>
    <t>RP3-368B9.13591918</t>
  </si>
  <si>
    <t>R=0.2648,S=0.2519</t>
  </si>
  <si>
    <t>4145282-4145284</t>
  </si>
  <si>
    <t>4228100-4229839</t>
  </si>
  <si>
    <t>OTOP1</t>
  </si>
  <si>
    <t>4190530-4228616</t>
  </si>
  <si>
    <t>OTOP14228557</t>
  </si>
  <si>
    <t>R=0.2965,S=0.2734</t>
  </si>
  <si>
    <t>OTOP14228922</t>
  </si>
  <si>
    <t>R=0.4959,S=0.4484</t>
  </si>
  <si>
    <t>OTOP14229020</t>
  </si>
  <si>
    <t>R=0.8036,S=0.7768</t>
  </si>
  <si>
    <t>6474081-6474086</t>
  </si>
  <si>
    <t>6271281-6272182</t>
  </si>
  <si>
    <t>WFS1</t>
  </si>
  <si>
    <t>6271576-6304992</t>
  </si>
  <si>
    <t>WFS16224149</t>
  </si>
  <si>
    <t>R=0.9261,S=0.9616</t>
  </si>
  <si>
    <t>5895094-5895095</t>
  </si>
  <si>
    <t>6200844-6202822</t>
  </si>
  <si>
    <t>JAKMIP1</t>
  </si>
  <si>
    <t>6027926-6202318</t>
  </si>
  <si>
    <t>JAKMIP16311075</t>
  </si>
  <si>
    <t>R=0.4573,S=0.3018</t>
  </si>
  <si>
    <t>8442680-8442683</t>
  </si>
  <si>
    <t>8271215-8272091</t>
  </si>
  <si>
    <t>HTRA3</t>
  </si>
  <si>
    <t>8271492-8308838</t>
  </si>
  <si>
    <t>HTRA38272139</t>
  </si>
  <si>
    <t>R=0.2496,S=0.1725</t>
  </si>
  <si>
    <t>8872821-8876433</t>
  </si>
  <si>
    <t>HMX1</t>
  </si>
  <si>
    <t>8847931-8873543</t>
  </si>
  <si>
    <t>HMX18869950</t>
  </si>
  <si>
    <t>R=0.3637,S=0.3628</t>
  </si>
  <si>
    <t>HMX18870000</t>
  </si>
  <si>
    <t>R=0.7483,S=0.7679</t>
  </si>
  <si>
    <t>9533899-9533904</t>
  </si>
  <si>
    <t>9153958-9155504</t>
  </si>
  <si>
    <t>RP11-1286E23.4</t>
  </si>
  <si>
    <t>9172135-9178453</t>
  </si>
  <si>
    <t>RP11-1286E23.49099658</t>
  </si>
  <si>
    <t>R=0.7190,S=0.7102</t>
  </si>
  <si>
    <t>9382729-9383135</t>
  </si>
  <si>
    <t>DEFB131</t>
  </si>
  <si>
    <t>9446260-9452240</t>
  </si>
  <si>
    <t>DEFB1319382749</t>
  </si>
  <si>
    <t>R=0.7960,S=0.7489</t>
  </si>
  <si>
    <t>9155427-9155427</t>
  </si>
  <si>
    <t>9499226-9500317</t>
  </si>
  <si>
    <t>RP11-1396O13.13</t>
  </si>
  <si>
    <t>9385743-9390709</t>
  </si>
  <si>
    <t>RP11-1396O13.139487980</t>
  </si>
  <si>
    <t>R=0.3191,S=0.2523</t>
  </si>
  <si>
    <t>10117987-10117990</t>
  </si>
  <si>
    <t>9783036-9784960</t>
  </si>
  <si>
    <t>DRD5</t>
  </si>
  <si>
    <t>9783258-9785632</t>
  </si>
  <si>
    <t>DRD59782961</t>
  </si>
  <si>
    <t>R=0.5668,S=0.5749</t>
  </si>
  <si>
    <t>12611317-12611322</t>
  </si>
  <si>
    <t>13485523-13486533</t>
  </si>
  <si>
    <t>RAB28</t>
  </si>
  <si>
    <t>13362978-13485989</t>
  </si>
  <si>
    <t>RAB2813524491</t>
  </si>
  <si>
    <t>R=0.7381,S=0.7760</t>
  </si>
  <si>
    <t>RAB2813525601</t>
  </si>
  <si>
    <t>R=0.6247,S=0.3553</t>
  </si>
  <si>
    <t>15006337-15006343</t>
  </si>
  <si>
    <t>15682922-15683601</t>
  </si>
  <si>
    <t>FBXL5</t>
  </si>
  <si>
    <t>15606162-15683302</t>
  </si>
  <si>
    <t>FBXL515907669</t>
  </si>
  <si>
    <t>R=0.1378,S=0.1208</t>
  </si>
  <si>
    <t>48781739-48781744</t>
  </si>
  <si>
    <t>48492118-48493589</t>
  </si>
  <si>
    <t>ZAR1</t>
  </si>
  <si>
    <t>48492269-48509084</t>
  </si>
  <si>
    <t>ZAR148492926</t>
  </si>
  <si>
    <t>R=0.2515,S=0.2618</t>
  </si>
  <si>
    <t>ZAR148493150</t>
  </si>
  <si>
    <t>R=0.7278,S=0.6977</t>
  </si>
  <si>
    <t>48781862-48781869</t>
  </si>
  <si>
    <t>48987791-48988808</t>
  </si>
  <si>
    <t>OCIAD2</t>
  </si>
  <si>
    <t>48887036-48908954</t>
  </si>
  <si>
    <t>OCIAD249272765</t>
  </si>
  <si>
    <t>R=0.3511,S=0.3944</t>
  </si>
  <si>
    <t>OCIAD249272869</t>
  </si>
  <si>
    <t>R=0.6489,S=0.6486</t>
  </si>
  <si>
    <t>OCIAD249514443</t>
  </si>
  <si>
    <t>R=0.4635,S=0.4418</t>
  </si>
  <si>
    <t>OCIAD249526529</t>
  </si>
  <si>
    <t>R=0.6986,S=0.5413</t>
  </si>
  <si>
    <t>87515920-87515920</t>
  </si>
  <si>
    <t>87916588-87917319</t>
  </si>
  <si>
    <t>C4orf36</t>
  </si>
  <si>
    <t>87797358-87857354</t>
  </si>
  <si>
    <t>C4orf3687825341</t>
  </si>
  <si>
    <t>R=0.7157,S=0.6266</t>
  </si>
  <si>
    <t>C4orf3687825397</t>
  </si>
  <si>
    <t>R=0.4543,S=0.4292</t>
  </si>
  <si>
    <t>89444384-89444386</t>
  </si>
  <si>
    <t>89377492-89378948</t>
  </si>
  <si>
    <t>HERC5</t>
  </si>
  <si>
    <t>89378268-89427314</t>
  </si>
  <si>
    <t>HERC589377607</t>
  </si>
  <si>
    <t>R=0.3742,S=0.1760</t>
  </si>
  <si>
    <t>103940768-103940772</t>
  </si>
  <si>
    <t>103789995-103790510</t>
  </si>
  <si>
    <t>CISD2</t>
  </si>
  <si>
    <t>103790135-103810399</t>
  </si>
  <si>
    <t>CISD2103790925</t>
  </si>
  <si>
    <t>R=0.8964,S=0.8948</t>
  </si>
  <si>
    <t>135122809-135122816</t>
  </si>
  <si>
    <t>134069163-134070442</t>
  </si>
  <si>
    <t>PCDH10</t>
  </si>
  <si>
    <t>134070470-134129356</t>
  </si>
  <si>
    <t>PCDH10132656227</t>
  </si>
  <si>
    <t>R=0.8485,S=0.8552</t>
  </si>
  <si>
    <t>PCDH10132671308</t>
  </si>
  <si>
    <t>R=0.8951,S=0.8866</t>
  </si>
  <si>
    <t>PCDH10132671825</t>
  </si>
  <si>
    <t>R=0.5663,S=0.4743</t>
  </si>
  <si>
    <t>144621723-144621725</t>
  </si>
  <si>
    <t>145566243-145567413</t>
  </si>
  <si>
    <t>GYPE</t>
  </si>
  <si>
    <t>144792020-144826716</t>
  </si>
  <si>
    <t>GYPE144833356</t>
  </si>
  <si>
    <t>R=0.8832,S=0.8827</t>
  </si>
  <si>
    <t>153456715-153456717</t>
  </si>
  <si>
    <t>153686253-153687145</t>
  </si>
  <si>
    <t>TMEM154</t>
  </si>
  <si>
    <t>153539784-153601317</t>
  </si>
  <si>
    <t>TMEM154153641526</t>
  </si>
  <si>
    <t>R=0.1710,S=0.1328</t>
  </si>
  <si>
    <t>169753241-169753251</t>
  </si>
  <si>
    <t>169930791-169931833</t>
  </si>
  <si>
    <t>CBR4</t>
  </si>
  <si>
    <t>169784921-169931426</t>
  </si>
  <si>
    <t>CBR4169798928</t>
  </si>
  <si>
    <t>R=0.3562,S=0.3360</t>
  </si>
  <si>
    <t>174292360-174292365</t>
  </si>
  <si>
    <t>174422025-174422443</t>
  </si>
  <si>
    <t>SCRG1</t>
  </si>
  <si>
    <t>174309299-174327531</t>
  </si>
  <si>
    <t>SCRG1174422043</t>
  </si>
  <si>
    <t>R=0.1155,S=0.1042</t>
  </si>
  <si>
    <t>184264066-184264066</t>
  </si>
  <si>
    <t>184018831-184021379</t>
  </si>
  <si>
    <t>WWC2</t>
  </si>
  <si>
    <t>184020446-184241930</t>
  </si>
  <si>
    <t>WWC2183728019</t>
  </si>
  <si>
    <t>R=0.3404,S=0.2917</t>
  </si>
  <si>
    <t>184425402-184425404</t>
  </si>
  <si>
    <t>184365198-184366435</t>
  </si>
  <si>
    <t>CDKN2AIP</t>
  </si>
  <si>
    <t>184365744-184369351</t>
  </si>
  <si>
    <t>CDKN2AIP184319638</t>
  </si>
  <si>
    <t>R=0.2011,S=0.2195</t>
  </si>
  <si>
    <t>187810535-187810542</t>
  </si>
  <si>
    <t>189139656-189140585</t>
  </si>
  <si>
    <t>TRIML2</t>
  </si>
  <si>
    <t>189012427-189030757</t>
  </si>
  <si>
    <t>TRIML2189203827</t>
  </si>
  <si>
    <t>R=0.4396,S=0.4204</t>
  </si>
  <si>
    <t>190906083-190906088</t>
  </si>
  <si>
    <t>190861592-190862475</t>
  </si>
  <si>
    <t>FRG1</t>
  </si>
  <si>
    <t>190861943-190884359</t>
  </si>
  <si>
    <t>FRG1190641141</t>
  </si>
  <si>
    <t>R=0.4245,S=0.3442</t>
  </si>
  <si>
    <t>FRG1190862158</t>
  </si>
  <si>
    <t>R=0.4725,S=0.4171</t>
  </si>
  <si>
    <t>190994484-190994488</t>
  </si>
  <si>
    <t>190986383-191014426</t>
  </si>
  <si>
    <t>DUX4L7</t>
  </si>
  <si>
    <t>190992087-190993946</t>
  </si>
  <si>
    <t>DUX4L7190935969</t>
  </si>
  <si>
    <t>R=0.6297,S=0.5315</t>
  </si>
  <si>
    <t>DUX4L7190936015</t>
  </si>
  <si>
    <t>R=0.3288,S=0.3779</t>
  </si>
  <si>
    <t>DUX4L7190936598</t>
  </si>
  <si>
    <t>R=0.6284,S=0.6122</t>
  </si>
  <si>
    <t>DUX4L7190942580</t>
  </si>
  <si>
    <t>R=0.4444,S=0.4182</t>
  </si>
  <si>
    <t>DUX4L7190943896</t>
  </si>
  <si>
    <t>R=0.3218,S=0.1265</t>
  </si>
  <si>
    <t>190943815-190943818</t>
  </si>
  <si>
    <t>190959045-190960011</t>
  </si>
  <si>
    <t>FRG2</t>
  </si>
  <si>
    <t>190945506-190948412</t>
  </si>
  <si>
    <t>FRG2190959689</t>
  </si>
  <si>
    <t>R=0.5449,S=0.5250</t>
  </si>
  <si>
    <t>FRG2190962270</t>
  </si>
  <si>
    <t>R=0.8994,S=0.8914</t>
  </si>
  <si>
    <t>DUX4L7190989638</t>
  </si>
  <si>
    <t>R=0.6700,S=0.6461</t>
  </si>
  <si>
    <t>191004368-191004372</t>
  </si>
  <si>
    <t>DUX4L4</t>
  </si>
  <si>
    <t>191001979-191003583</t>
  </si>
  <si>
    <t>DUX4L4191003212</t>
  </si>
  <si>
    <t>R=0.4442,S=0.4488</t>
  </si>
  <si>
    <t>218134-218137</t>
  </si>
  <si>
    <t>92008-92737</t>
  </si>
  <si>
    <t>PLEKHG4B</t>
  </si>
  <si>
    <t>140373-190085</t>
  </si>
  <si>
    <t>PLEKHG4B12322</t>
  </si>
  <si>
    <t>R=0.3188,S=0.2842</t>
  </si>
  <si>
    <t>PLEKHG4B12414</t>
  </si>
  <si>
    <t>R=0.5231,S=0.5780</t>
  </si>
  <si>
    <t>PLEKHG4B50841</t>
  </si>
  <si>
    <t>R=0.7354,S=0.5773</t>
  </si>
  <si>
    <t>374069-374069</t>
  </si>
  <si>
    <t>271528-272485</t>
  </si>
  <si>
    <t>PDCD6</t>
  </si>
  <si>
    <t>271736-353971</t>
  </si>
  <si>
    <t>PDCD6323709</t>
  </si>
  <si>
    <t>R=0.8528,S=0.8734</t>
  </si>
  <si>
    <t>PDCD6343765</t>
  </si>
  <si>
    <t>R=0.4318,S=0.4028</t>
  </si>
  <si>
    <t>PDCD6343939</t>
  </si>
  <si>
    <t>R=0.5193,S=0.4841</t>
  </si>
  <si>
    <t>443298-443301</t>
  </si>
  <si>
    <t>293626-294130</t>
  </si>
  <si>
    <t>AHRR</t>
  </si>
  <si>
    <t>304291-438406</t>
  </si>
  <si>
    <t>AHRR399835</t>
  </si>
  <si>
    <t>R=0.1894,S=0.1989</t>
  </si>
  <si>
    <t>693914-693919</t>
  </si>
  <si>
    <t>784063-785709</t>
  </si>
  <si>
    <t>ZDHHC11B</t>
  </si>
  <si>
    <t>710475-767067</t>
  </si>
  <si>
    <t>ZDHHC11B784036</t>
  </si>
  <si>
    <t>R=0.1932,S=0.2475</t>
  </si>
  <si>
    <t>1005014-1005016</t>
  </si>
  <si>
    <t>926587-927401</t>
  </si>
  <si>
    <t>RP11-661C8.3</t>
  </si>
  <si>
    <t>979480-981415</t>
  </si>
  <si>
    <t>RP11-661C8.3926920</t>
  </si>
  <si>
    <t>R=0.3388,S=0.3420</t>
  </si>
  <si>
    <t>1876913-1876918</t>
  </si>
  <si>
    <t>1874908-1887743</t>
  </si>
  <si>
    <t>IRX4</t>
  </si>
  <si>
    <t>1877541-1887350</t>
  </si>
  <si>
    <t>IRX41882280</t>
  </si>
  <si>
    <t>R=0.3025,S=0.3052</t>
  </si>
  <si>
    <t>IRX41886168</t>
  </si>
  <si>
    <t>R=0.3589,S=0.3097</t>
  </si>
  <si>
    <t>IRX41931298</t>
  </si>
  <si>
    <t>R=0.3720,S=0.3978</t>
  </si>
  <si>
    <t>3288675-3288676</t>
  </si>
  <si>
    <t>2748369-2757024</t>
  </si>
  <si>
    <t>C5orf38</t>
  </si>
  <si>
    <t>2752245-2755508</t>
  </si>
  <si>
    <t>C5orf382536973</t>
  </si>
  <si>
    <t>R=0.1550,S=0.1867</t>
  </si>
  <si>
    <t>2743706-2743709</t>
  </si>
  <si>
    <t>IRX2</t>
  </si>
  <si>
    <t>2745959-2752969</t>
  </si>
  <si>
    <t>IRX22748954</t>
  </si>
  <si>
    <t>R=0.2919,S=0.2024</t>
  </si>
  <si>
    <t>3606509-3606509</t>
  </si>
  <si>
    <t>3594468-3603250</t>
  </si>
  <si>
    <t>IRX1</t>
  </si>
  <si>
    <t>3596168-3601517</t>
  </si>
  <si>
    <t>IRX13489517</t>
  </si>
  <si>
    <t>R=0.5401,S=0.4867</t>
  </si>
  <si>
    <t>5139813-5139817</t>
  </si>
  <si>
    <t>3606489-3607135</t>
  </si>
  <si>
    <t>CpGI_shelfoverlap</t>
  </si>
  <si>
    <t>CTD-2012M11.2</t>
  </si>
  <si>
    <t>3609099-3612053</t>
  </si>
  <si>
    <t>CTD-2012M11.23602459</t>
  </si>
  <si>
    <t>R=0.4059,S=0.3146</t>
  </si>
  <si>
    <t>CTD-2012M11.23602636</t>
  </si>
  <si>
    <t>R=0.3846,S=0.4335</t>
  </si>
  <si>
    <t>6583148-6583149</t>
  </si>
  <si>
    <t>6378292-6378846</t>
  </si>
  <si>
    <t>UBE2QL1</t>
  </si>
  <si>
    <t>6448736-6495022</t>
  </si>
  <si>
    <t>UBE2QL15887350</t>
  </si>
  <si>
    <t>R=0.1504,S=0.2056</t>
  </si>
  <si>
    <t>7851031-7851037</t>
  </si>
  <si>
    <t>7394987-7397022</t>
  </si>
  <si>
    <t>ADCY2</t>
  </si>
  <si>
    <t>7396321-7830194</t>
  </si>
  <si>
    <t>ADCY27395080</t>
  </si>
  <si>
    <t>R=0.5306,S=0.4275</t>
  </si>
  <si>
    <t>7851077-7851079</t>
  </si>
  <si>
    <t>7868864-7869840</t>
  </si>
  <si>
    <t>FASTKD3</t>
  </si>
  <si>
    <t>7859272-7869150</t>
  </si>
  <si>
    <t>FASTKD38457906</t>
  </si>
  <si>
    <t>R=0.4592,S=0.5551</t>
  </si>
  <si>
    <t>FASTKD38457970</t>
  </si>
  <si>
    <t>R=0.5000,S=0.4738</t>
  </si>
  <si>
    <t>FASTKD38458052</t>
  </si>
  <si>
    <t>R=0.5943,S=0.6658</t>
  </si>
  <si>
    <t>10760896-10760903</t>
  </si>
  <si>
    <t>10562817-10565680</t>
  </si>
  <si>
    <t>ANKRD33B</t>
  </si>
  <si>
    <t>10564442-10650308</t>
  </si>
  <si>
    <t>ANKRD33B10649920</t>
  </si>
  <si>
    <t>R=0.4547,S=0.3616</t>
  </si>
  <si>
    <t>10761424-10761430</t>
  </si>
  <si>
    <t>11903551-11904703</t>
  </si>
  <si>
    <t>CTNND2</t>
  </si>
  <si>
    <t>10971952-11904155</t>
  </si>
  <si>
    <t>CTNND211903726</t>
  </si>
  <si>
    <t>R=0.6434,S=0.6447</t>
  </si>
  <si>
    <t>34656483-34656486</t>
  </si>
  <si>
    <t>33936169-33938309</t>
  </si>
  <si>
    <t>RXFP3</t>
  </si>
  <si>
    <t>33936491-33939023</t>
  </si>
  <si>
    <t>RXFP333936931</t>
  </si>
  <si>
    <t>R=0.6291,S=0.6399</t>
  </si>
  <si>
    <t>42424937-42424945</t>
  </si>
  <si>
    <t>42924215-42924670</t>
  </si>
  <si>
    <t>SEPP1</t>
  </si>
  <si>
    <t>42799982-42887494</t>
  </si>
  <si>
    <t>SEPP142992211</t>
  </si>
  <si>
    <t>R=0.2819,S=0.3478</t>
  </si>
  <si>
    <t>43192797-43192801</t>
  </si>
  <si>
    <t>43042108-43043477</t>
  </si>
  <si>
    <t>ZNF131</t>
  </si>
  <si>
    <t>43065278-43192123</t>
  </si>
  <si>
    <t>ZNF13143007966</t>
  </si>
  <si>
    <t>R=0.3098,S=0.2995</t>
  </si>
  <si>
    <t>55290724-55290730</t>
  </si>
  <si>
    <t>55007837-55008368</t>
  </si>
  <si>
    <t>IL31RA</t>
  </si>
  <si>
    <t>55147207-55218678</t>
  </si>
  <si>
    <t>IL31RA55117655</t>
  </si>
  <si>
    <t>R=0.3027,S=0.2763</t>
  </si>
  <si>
    <t>56111102-56111104</t>
  </si>
  <si>
    <t>55290336-55291389</t>
  </si>
  <si>
    <t>CTD-2031P19.3</t>
  </si>
  <si>
    <t>55290995-55299477</t>
  </si>
  <si>
    <t>CTD-2031P19.355290723</t>
  </si>
  <si>
    <t>R=0.6191,S=0.5946</t>
  </si>
  <si>
    <t>68390118-68390122</t>
  </si>
  <si>
    <t>68665062-68665866</t>
  </si>
  <si>
    <t>CCDC125</t>
  </si>
  <si>
    <t>68576002-68628636</t>
  </si>
  <si>
    <t>CCDC12568628568</t>
  </si>
  <si>
    <t>R=0.1242,S=0.1413</t>
  </si>
  <si>
    <t>68788246-68788250</t>
  </si>
  <si>
    <t>68710808-68711520</t>
  </si>
  <si>
    <t>MARVELD2</t>
  </si>
  <si>
    <t>68710939-68740157</t>
  </si>
  <si>
    <t>MARVELD268711138</t>
  </si>
  <si>
    <t>R=0.3595,S=0.3669</t>
  </si>
  <si>
    <t>71604254-71604255</t>
  </si>
  <si>
    <t>71402878-71404868</t>
  </si>
  <si>
    <t>MAP1B</t>
  </si>
  <si>
    <t>71403061-71505395</t>
  </si>
  <si>
    <t>MAP1B71146788</t>
  </si>
  <si>
    <t>R=0.5206,S=0.3532</t>
  </si>
  <si>
    <t>72922008-72922011</t>
  </si>
  <si>
    <t>72794041-72794657</t>
  </si>
  <si>
    <t>BTF3</t>
  </si>
  <si>
    <t>72794233-72801460</t>
  </si>
  <si>
    <t>BTF372528242</t>
  </si>
  <si>
    <t>R=0.4421,S=0.3746</t>
  </si>
  <si>
    <t>BTF372598965</t>
  </si>
  <si>
    <t>R=0.4785,S=0.4519</t>
  </si>
  <si>
    <t>BTF372731939</t>
  </si>
  <si>
    <t>R=0.3682,S=0.3090</t>
  </si>
  <si>
    <t>134735029-134735035</t>
  </si>
  <si>
    <t>134824433-134826496</t>
  </si>
  <si>
    <t>TIFAB</t>
  </si>
  <si>
    <t>134779908-134788089</t>
  </si>
  <si>
    <t>TIFAB134826411</t>
  </si>
  <si>
    <t>R=0.2765,S=0.1800</t>
  </si>
  <si>
    <t>137368485-137368486</t>
  </si>
  <si>
    <t>137088870-137090878</t>
  </si>
  <si>
    <t>PKD2L2</t>
  </si>
  <si>
    <t>137223657-137278436</t>
  </si>
  <si>
    <t>PKD2L2137225015</t>
  </si>
  <si>
    <t>R=0.1954,S=0.1309</t>
  </si>
  <si>
    <t>138677412-138677416</t>
  </si>
  <si>
    <t>138727711-138730911</t>
  </si>
  <si>
    <t>C5orf65</t>
  </si>
  <si>
    <t>138727635-138730885</t>
  </si>
  <si>
    <t>C5orf65138729682</t>
  </si>
  <si>
    <t>R=0.3731,S=0.2704</t>
  </si>
  <si>
    <t>C5orf65138730357</t>
  </si>
  <si>
    <t>R=0.5458,S=0.5062</t>
  </si>
  <si>
    <t>C5orf65138730826</t>
  </si>
  <si>
    <t>R=0.4967,S=0.4308</t>
  </si>
  <si>
    <t>139017221-139017224</t>
  </si>
  <si>
    <t>138897461-138897975</t>
  </si>
  <si>
    <t>UBE2D2</t>
  </si>
  <si>
    <t>138906016-139008018</t>
  </si>
  <si>
    <t>UBE2D2138940934</t>
  </si>
  <si>
    <t>R=0.7331,S=0.7368</t>
  </si>
  <si>
    <t>139090829-139090834</t>
  </si>
  <si>
    <t>139016994-139017668</t>
  </si>
  <si>
    <t>CXXC5</t>
  </si>
  <si>
    <t>139026884-139063467</t>
  </si>
  <si>
    <t>CXXC5139047955</t>
  </si>
  <si>
    <t>R=0.7920,S=0.7528</t>
  </si>
  <si>
    <t>140052352-140052356</t>
  </si>
  <si>
    <t>140167092-140168139</t>
  </si>
  <si>
    <t>HARS</t>
  </si>
  <si>
    <t>140052758-140071609</t>
  </si>
  <si>
    <t>HARS140201464</t>
  </si>
  <si>
    <t>R=0.1799,S=0.1627</t>
  </si>
  <si>
    <t>140237462-140237464</t>
  </si>
  <si>
    <t>140249735-140250949</t>
  </si>
  <si>
    <t>AC005609.17</t>
  </si>
  <si>
    <t>140240341-140243224</t>
  </si>
  <si>
    <t>AC005609.17140306894</t>
  </si>
  <si>
    <t>R=0.7328,S=0.6440</t>
  </si>
  <si>
    <t>140683669-140683672</t>
  </si>
  <si>
    <t>140699899-140700495</t>
  </si>
  <si>
    <t>TAF7</t>
  </si>
  <si>
    <t>140698057-140700330</t>
  </si>
  <si>
    <t>TAF7140739780</t>
  </si>
  <si>
    <t>R=0.9647,S=0.8060</t>
  </si>
  <si>
    <t>TAF7140762635</t>
  </si>
  <si>
    <t>R=0.5445,S=0.4915</t>
  </si>
  <si>
    <t>140998151-140998152</t>
  </si>
  <si>
    <t>140798758-140799359</t>
  </si>
  <si>
    <t>PCDHGA11</t>
  </si>
  <si>
    <t>140800762-140891835</t>
  </si>
  <si>
    <t>PCDHGA11140855796</t>
  </si>
  <si>
    <t>R=0.8206,S=0.8253</t>
  </si>
  <si>
    <t>PCDHGA11140856460</t>
  </si>
  <si>
    <t>R=0.1591,S=0.1640</t>
  </si>
  <si>
    <t>145718398-145718407</t>
  </si>
  <si>
    <t>145214650-145215139</t>
  </si>
  <si>
    <t>PPP1R39</t>
  </si>
  <si>
    <t>145316142-145461354</t>
  </si>
  <si>
    <t>PPP1R39145214426</t>
  </si>
  <si>
    <t>R=0.2349,S=0.2340</t>
  </si>
  <si>
    <t>149569803-149569805</t>
  </si>
  <si>
    <t>149546028-149547223</t>
  </si>
  <si>
    <t>CDX1</t>
  </si>
  <si>
    <t>149546359-149565107</t>
  </si>
  <si>
    <t>CDX1149546247</t>
  </si>
  <si>
    <t>R=0.4573,S=0.3881</t>
  </si>
  <si>
    <t>149676979-149677751</t>
  </si>
  <si>
    <t>CAMK2A</t>
  </si>
  <si>
    <t>149599054-149669854</t>
  </si>
  <si>
    <t>CAMK2A149669327</t>
  </si>
  <si>
    <t>R=0.2504,S=0.3128</t>
  </si>
  <si>
    <t>157117275-157117279</t>
  </si>
  <si>
    <t>157098264-157099041</t>
  </si>
  <si>
    <t>C5orf52</t>
  </si>
  <si>
    <t>157098561-157107151</t>
  </si>
  <si>
    <t>C5orf52157098383</t>
  </si>
  <si>
    <t>R=0.6791,S=0.4611</t>
  </si>
  <si>
    <t>158737743-158737745</t>
  </si>
  <si>
    <t>158690014-158690541</t>
  </si>
  <si>
    <t>UBLCP1</t>
  </si>
  <si>
    <t>158690089-158713044</t>
  </si>
  <si>
    <t>UBLCP1158524862</t>
  </si>
  <si>
    <t>R=0.1845,S=0.1670</t>
  </si>
  <si>
    <t>159414263-159414269</t>
  </si>
  <si>
    <t>159343216-159343872</t>
  </si>
  <si>
    <t>ADRA1B</t>
  </si>
  <si>
    <t>159343790-159399551</t>
  </si>
  <si>
    <t>ADRA1B159200582</t>
  </si>
  <si>
    <t>R=0.6225,S=0.5596</t>
  </si>
  <si>
    <t>162932562-162932566</t>
  </si>
  <si>
    <t>159738782-159739913</t>
  </si>
  <si>
    <t>GABRA6</t>
  </si>
  <si>
    <t>160974069-161129599</t>
  </si>
  <si>
    <t>GABRA6160944975</t>
  </si>
  <si>
    <t>R=0.2993,S=0.2217</t>
  </si>
  <si>
    <t>170846595-170846600</t>
  </si>
  <si>
    <t>170735170-170744115</t>
  </si>
  <si>
    <t>NPM1</t>
  </si>
  <si>
    <t>170814120-170838141</t>
  </si>
  <si>
    <t>NPM1170763622</t>
  </si>
  <si>
    <t>R=0.1926,S=0.1107</t>
  </si>
  <si>
    <t>172655876-172655877</t>
  </si>
  <si>
    <t>172663617-172664584</t>
  </si>
  <si>
    <t>NKX2-5</t>
  </si>
  <si>
    <t>172659112-172662360</t>
  </si>
  <si>
    <t>NKX2-5172661895</t>
  </si>
  <si>
    <t>R=0.7745,S=0.6789</t>
  </si>
  <si>
    <t>174158766-174158767</t>
  </si>
  <si>
    <t>174151479-174152364</t>
  </si>
  <si>
    <t>MSX2</t>
  </si>
  <si>
    <t>174151536-174158144</t>
  </si>
  <si>
    <t>MSX2174135715</t>
  </si>
  <si>
    <t>R=0.7276,S=0.7227</t>
  </si>
  <si>
    <t>175792515-175792521</t>
  </si>
  <si>
    <t>175665137-175666027</t>
  </si>
  <si>
    <t>C5orf25</t>
  </si>
  <si>
    <t>175665365-175772994</t>
  </si>
  <si>
    <t>C5orf25175649215</t>
  </si>
  <si>
    <t>R=0.2485,S=0.2000</t>
  </si>
  <si>
    <t>175970488-175970496</t>
  </si>
  <si>
    <t>176036459-176037737</t>
  </si>
  <si>
    <t>GPRIN1</t>
  </si>
  <si>
    <t>176022803-176037134</t>
  </si>
  <si>
    <t>GPRIN1176045960</t>
  </si>
  <si>
    <t>R=0.6783,S=0.6519</t>
  </si>
  <si>
    <t>176827220-176827223</t>
  </si>
  <si>
    <t>176778573-176779090</t>
  </si>
  <si>
    <t>RGS14</t>
  </si>
  <si>
    <t>176784838-176799602</t>
  </si>
  <si>
    <t>RGS14176794732</t>
  </si>
  <si>
    <t>R=0.8491,S=0.6064</t>
  </si>
  <si>
    <t>177540474-177540474</t>
  </si>
  <si>
    <t>177433282-177434493</t>
  </si>
  <si>
    <t>FAM153C</t>
  </si>
  <si>
    <t>177433406-177482560</t>
  </si>
  <si>
    <t>FAM153C177371461</t>
  </si>
  <si>
    <t>R=0.1670,S=0.1261</t>
  </si>
  <si>
    <t>178548091-178548099</t>
  </si>
  <si>
    <t>178487147-178487921</t>
  </si>
  <si>
    <t>ZNF354C</t>
  </si>
  <si>
    <t>178487416-178510538</t>
  </si>
  <si>
    <t>ZNF354C178487637</t>
  </si>
  <si>
    <t>R=0.3795,S=0.4171</t>
  </si>
  <si>
    <t>179049856-179049863</t>
  </si>
  <si>
    <t>178977299-178978291</t>
  </si>
  <si>
    <t>RUFY1</t>
  </si>
  <si>
    <t>178977559-179037027</t>
  </si>
  <si>
    <t>RUFY1178957490</t>
  </si>
  <si>
    <t>R=0.6256,S=0.5834</t>
  </si>
  <si>
    <t>180018544-180018545</t>
  </si>
  <si>
    <t>180075689-180077284</t>
  </si>
  <si>
    <t>FLT4</t>
  </si>
  <si>
    <t>180028506-180076624</t>
  </si>
  <si>
    <t>FLT4180100955</t>
  </si>
  <si>
    <t>R=0.3268,S=0.3643</t>
  </si>
  <si>
    <t>391560-391560</t>
  </si>
  <si>
    <t>291949-292839</t>
  </si>
  <si>
    <t>DUSP22</t>
  </si>
  <si>
    <t>292097-351355</t>
  </si>
  <si>
    <t>DUSP22291986</t>
  </si>
  <si>
    <t>R=0.3939,S=0.3626</t>
  </si>
  <si>
    <t>DUSP22292138</t>
  </si>
  <si>
    <t>R=0.4834,S=0.4842</t>
  </si>
  <si>
    <t>DUSP22292511</t>
  </si>
  <si>
    <t>R=0.7365,S=0.7905</t>
  </si>
  <si>
    <t>424766-424771</t>
  </si>
  <si>
    <t>391189-393802</t>
  </si>
  <si>
    <t>IRF4</t>
  </si>
  <si>
    <t>391739-411447</t>
  </si>
  <si>
    <t>IRF4361978</t>
  </si>
  <si>
    <t>R=0.8180,S=0.7732</t>
  </si>
  <si>
    <t>IRF4374510</t>
  </si>
  <si>
    <t>R=0.7091,S=0.7599</t>
  </si>
  <si>
    <t>1614239-1614243</t>
  </si>
  <si>
    <t>1604607-1615866</t>
  </si>
  <si>
    <t>FOXC1</t>
  </si>
  <si>
    <t>1610679-1614127</t>
  </si>
  <si>
    <t>FOXC11457483</t>
  </si>
  <si>
    <t>R=0.2500,S=0.1826</t>
  </si>
  <si>
    <t>537265-537266</t>
  </si>
  <si>
    <t>656410-657155</t>
  </si>
  <si>
    <t>HUS1B</t>
  </si>
  <si>
    <t>655939-656963</t>
  </si>
  <si>
    <t>HUS1B1620405</t>
  </si>
  <si>
    <t>R=0.1493,S=0.1817</t>
  </si>
  <si>
    <t>7051800-7051804</t>
  </si>
  <si>
    <t>6546371-6547230</t>
  </si>
  <si>
    <t>LY86</t>
  </si>
  <si>
    <t>6588341-6655216</t>
  </si>
  <si>
    <t>LY865995339</t>
  </si>
  <si>
    <t>R=0.2037,S=0.1328</t>
  </si>
  <si>
    <t>10747931-10747937</t>
  </si>
  <si>
    <t>10487980-10488386</t>
  </si>
  <si>
    <t>GCNT2</t>
  </si>
  <si>
    <t>10492456-10629601</t>
  </si>
  <si>
    <t>GCNT210382069</t>
  </si>
  <si>
    <t>R=0.3244,S=0.2462</t>
  </si>
  <si>
    <t>17394088-17394094</t>
  </si>
  <si>
    <t>17280740-17282334</t>
  </si>
  <si>
    <t>RBM24</t>
  </si>
  <si>
    <t>17281577-17294106</t>
  </si>
  <si>
    <t>RBM2417016337</t>
  </si>
  <si>
    <t>R=0.2860,S=0.1948</t>
  </si>
  <si>
    <t>RBM2417200811</t>
  </si>
  <si>
    <t>R=0.6328,S=0.6227</t>
  </si>
  <si>
    <t>25992902-25992904</t>
  </si>
  <si>
    <t>26156450-26157544</t>
  </si>
  <si>
    <t>HIST1H1C</t>
  </si>
  <si>
    <t>26055968-26056699</t>
  </si>
  <si>
    <t>HIST1H1C26075768</t>
  </si>
  <si>
    <t>R=0.2198,S=0.2244</t>
  </si>
  <si>
    <t>26240778-26240782</t>
  </si>
  <si>
    <t>26197071-26197537</t>
  </si>
  <si>
    <t>HIST1H2BF</t>
  </si>
  <si>
    <t>26199748-26200942</t>
  </si>
  <si>
    <t>HIST1H2BF26195910</t>
  </si>
  <si>
    <t>R=0.3839,S=0.3664</t>
  </si>
  <si>
    <t>27791868-27791870</t>
  </si>
  <si>
    <t>27775330-27776258</t>
  </si>
  <si>
    <t>HIST1H2BM</t>
  </si>
  <si>
    <t>27782822-27783267</t>
  </si>
  <si>
    <t>HIST1H2BM27783046</t>
  </si>
  <si>
    <t>R=0.8922,S=0.8095</t>
  </si>
  <si>
    <t>28584117-28584124</t>
  </si>
  <si>
    <t>28469477-28470382</t>
  </si>
  <si>
    <t>GPX5</t>
  </si>
  <si>
    <t>28493702-28502729</t>
  </si>
  <si>
    <t>GPX528459112</t>
  </si>
  <si>
    <t>R=0.2260,S=0.2287</t>
  </si>
  <si>
    <t>28864812-28864816</t>
  </si>
  <si>
    <t>28890952-28892094</t>
  </si>
  <si>
    <t>TRIM27</t>
  </si>
  <si>
    <t>28870779-28891766</t>
  </si>
  <si>
    <t>TRIM2728945290</t>
  </si>
  <si>
    <t>R=0.2187,S=0.1698</t>
  </si>
  <si>
    <t>29974352-29974355</t>
  </si>
  <si>
    <t>29899965-29900932</t>
  </si>
  <si>
    <t>HLA-A</t>
  </si>
  <si>
    <t>29909037-29913661</t>
  </si>
  <si>
    <t>HLA-A29894496</t>
  </si>
  <si>
    <t>R=0.4411,S=0.3620</t>
  </si>
  <si>
    <t>HLA-A29910878</t>
  </si>
  <si>
    <t>R=0.2556,S=0.1647</t>
  </si>
  <si>
    <t>30294644-30294647</t>
  </si>
  <si>
    <t>30095174-30095610</t>
  </si>
  <si>
    <t>TRIM15</t>
  </si>
  <si>
    <t>30130983-30140473</t>
  </si>
  <si>
    <t>TRIM1530139933</t>
  </si>
  <si>
    <t>R=0.3599,S=0.4107</t>
  </si>
  <si>
    <t>TRIM1530140063</t>
  </si>
  <si>
    <t>R=0.6328,S=0.5639</t>
  </si>
  <si>
    <t>30524137-30524138</t>
  </si>
  <si>
    <t>30442403-30443062</t>
  </si>
  <si>
    <t>HLA-E</t>
  </si>
  <si>
    <t>30457244-30461982</t>
  </si>
  <si>
    <t>HLA-E30434072</t>
  </si>
  <si>
    <t>R=0.6937,S=0.6805</t>
  </si>
  <si>
    <t>31802419-31802422</t>
  </si>
  <si>
    <t>31864898-31865523</t>
  </si>
  <si>
    <t>SLC44A4</t>
  </si>
  <si>
    <t>31830969-31846823</t>
  </si>
  <si>
    <t>SLC44A431846697</t>
  </si>
  <si>
    <t>R=0.1001,S=0.1148</t>
  </si>
  <si>
    <t>33266758-33266758</t>
  </si>
  <si>
    <t>33244678-33245554</t>
  </si>
  <si>
    <t>B3GALT4</t>
  </si>
  <si>
    <t>33244917-33246602</t>
  </si>
  <si>
    <t>B3GALT433245438</t>
  </si>
  <si>
    <t>R=0.3399,S=0.3495</t>
  </si>
  <si>
    <t>33267744-33267745</t>
  </si>
  <si>
    <t>33290371-33291087</t>
  </si>
  <si>
    <t>ZBTB22</t>
  </si>
  <si>
    <t>33282183-33285719</t>
  </si>
  <si>
    <t>ZBTB2233282914</t>
  </si>
  <si>
    <t>R=0.1821,S=0.1781</t>
  </si>
  <si>
    <t>34217045-34217052</t>
  </si>
  <si>
    <t>34202568-34206193</t>
  </si>
  <si>
    <t>HMGA1</t>
  </si>
  <si>
    <t>34204577-34214008</t>
  </si>
  <si>
    <t>HMGA134119252</t>
  </si>
  <si>
    <t>R=0.2604,S=0.2297</t>
  </si>
  <si>
    <t>36807620-36807622</t>
  </si>
  <si>
    <t>36628587-36628997</t>
  </si>
  <si>
    <t>CDKN1A</t>
  </si>
  <si>
    <t>36644305-36655116</t>
  </si>
  <si>
    <t>CDKN1A36628591</t>
  </si>
  <si>
    <t>R=0.4366,S=0.4106</t>
  </si>
  <si>
    <t>37504104-37504105</t>
  </si>
  <si>
    <t>37663762-37667102</t>
  </si>
  <si>
    <t>MDGA1</t>
  </si>
  <si>
    <t>37598455-37667082</t>
  </si>
  <si>
    <t>MDGA137616758</t>
  </si>
  <si>
    <t>R=0.4781,S=0.4543</t>
  </si>
  <si>
    <t>41606388-41606391</t>
  </si>
  <si>
    <t>41513653-41516189</t>
  </si>
  <si>
    <t>FOXP4</t>
  </si>
  <si>
    <t>41514164-41570122</t>
  </si>
  <si>
    <t>FOXP441438546</t>
  </si>
  <si>
    <t>R=0.4436,S=0.3757</t>
  </si>
  <si>
    <t>41774116-41774121</t>
  </si>
  <si>
    <t>41753881-41755576</t>
  </si>
  <si>
    <t>TOMM6</t>
  </si>
  <si>
    <t>41755400-41757636</t>
  </si>
  <si>
    <t>TOMM641645384</t>
  </si>
  <si>
    <t>R=0.4332,S=0.3993</t>
  </si>
  <si>
    <t>44225404-44225408</t>
  </si>
  <si>
    <t>44238132-44238868</t>
  </si>
  <si>
    <t>NFKBIE</t>
  </si>
  <si>
    <t>44225919-44233500</t>
  </si>
  <si>
    <t>NFKBIE44243851</t>
  </si>
  <si>
    <t>R=0.2306,S=0.2215</t>
  </si>
  <si>
    <t>56954901-56954906</t>
  </si>
  <si>
    <t>57086397-57087311</t>
  </si>
  <si>
    <t>RAB23</t>
  </si>
  <si>
    <t>57053581-57087078</t>
  </si>
  <si>
    <t>RAB2358148457</t>
  </si>
  <si>
    <t>R=0.4646,S=0.4280</t>
  </si>
  <si>
    <t>100441853-100441857</t>
  </si>
  <si>
    <t>100051019-100051972</t>
  </si>
  <si>
    <t>PRDM13</t>
  </si>
  <si>
    <t>100054606-100063454</t>
  </si>
  <si>
    <t>PRDM1399295978</t>
  </si>
  <si>
    <t>R=0.6234,S=0.3459</t>
  </si>
  <si>
    <t>100644619-100644622</t>
  </si>
  <si>
    <t>100912072-100913337</t>
  </si>
  <si>
    <t>SIM1</t>
  </si>
  <si>
    <t>100832891-100912805</t>
  </si>
  <si>
    <t>SIM1100897214</t>
  </si>
  <si>
    <t>R=0.7216,S=0.6032</t>
  </si>
  <si>
    <t>SIM1100897262</t>
  </si>
  <si>
    <t>R=0.5426,S=0.5345</t>
  </si>
  <si>
    <t>SIM1100897563</t>
  </si>
  <si>
    <t>R=0.2833,S=0.1414</t>
  </si>
  <si>
    <t>SIM1100901758</t>
  </si>
  <si>
    <t>R=0.4093,S=0.5148</t>
  </si>
  <si>
    <t>105307486-105307488</t>
  </si>
  <si>
    <t>101841426-101841905</t>
  </si>
  <si>
    <t>GRIK2</t>
  </si>
  <si>
    <t>101846664-102517958</t>
  </si>
  <si>
    <t>GRIK2101847582</t>
  </si>
  <si>
    <t>R=0.3100,S=0.3590</t>
  </si>
  <si>
    <t>110679215-110679221</t>
  </si>
  <si>
    <t>110299366-110301267</t>
  </si>
  <si>
    <t>GPR6</t>
  </si>
  <si>
    <t>110299509-110301921</t>
  </si>
  <si>
    <t>GPR6110300509</t>
  </si>
  <si>
    <t>R=0.4420,S=0.2893</t>
  </si>
  <si>
    <t>111805141-111805147</t>
  </si>
  <si>
    <t>112193836-112194854</t>
  </si>
  <si>
    <t>FYN</t>
  </si>
  <si>
    <t>111981535-112194655</t>
  </si>
  <si>
    <t>FYN111994483</t>
  </si>
  <si>
    <t>R=0.2997,S=0.2165</t>
  </si>
  <si>
    <t>122721156-122721162</t>
  </si>
  <si>
    <t>121655493-121656022</t>
  </si>
  <si>
    <t>GJA1</t>
  </si>
  <si>
    <t>121756791-121770873</t>
  </si>
  <si>
    <t>GJA1121069769</t>
  </si>
  <si>
    <t>R=0.9351,S=0.8639</t>
  </si>
  <si>
    <t>137365258-137365263</t>
  </si>
  <si>
    <t>137242316-137245442</t>
  </si>
  <si>
    <t>SLC35D3</t>
  </si>
  <si>
    <t>137243402-137246777</t>
  </si>
  <si>
    <t>SLC35D3137244663</t>
  </si>
  <si>
    <t>R=0.3292,S=0.3014</t>
  </si>
  <si>
    <t>137366102-137366108</t>
  </si>
  <si>
    <t>137540080-137540678</t>
  </si>
  <si>
    <t>IFNGR1</t>
  </si>
  <si>
    <t>137518621-137540586</t>
  </si>
  <si>
    <t>IFNGR1137809966</t>
  </si>
  <si>
    <t>R=0.2164,S=0.1860</t>
  </si>
  <si>
    <t>139308956-139308960</t>
  </si>
  <si>
    <t>139116947-139117469</t>
  </si>
  <si>
    <t>ECT2L</t>
  </si>
  <si>
    <t>139117063-139225207</t>
  </si>
  <si>
    <t>ECT2L139117233</t>
  </si>
  <si>
    <t>R=0.5069,S=0.1017</t>
  </si>
  <si>
    <t>144164346-144164347</t>
  </si>
  <si>
    <t>144384895-144385918</t>
  </si>
  <si>
    <t>PLAGL1</t>
  </si>
  <si>
    <t>144261437-144385735</t>
  </si>
  <si>
    <t>PLAGL1144329088</t>
  </si>
  <si>
    <t>R=0.4854,S=0.4210</t>
  </si>
  <si>
    <t>PLAGL1144329246</t>
  </si>
  <si>
    <t>R=0.5943,S=0.4923</t>
  </si>
  <si>
    <t>PLAGL1144329301</t>
  </si>
  <si>
    <t>R=0.6073,S=0.5285</t>
  </si>
  <si>
    <t>PLAGL1144329548</t>
  </si>
  <si>
    <t>R=0.5169,S=0.3319</t>
  </si>
  <si>
    <t>PLAGL1144329692</t>
  </si>
  <si>
    <t>R=0.1905,S=0.3689</t>
  </si>
  <si>
    <t>146135859-146135863</t>
  </si>
  <si>
    <t>146284796-146285902</t>
  </si>
  <si>
    <t>SHPRH</t>
  </si>
  <si>
    <t>146185381-146285559</t>
  </si>
  <si>
    <t>SHPRH146350400</t>
  </si>
  <si>
    <t>R=0.2626,S=0.3678</t>
  </si>
  <si>
    <t>SHPRH146350588</t>
  </si>
  <si>
    <t>R=0.2551,S=0.2120</t>
  </si>
  <si>
    <t>149638826-149638831</t>
  </si>
  <si>
    <t>149813277-149813765</t>
  </si>
  <si>
    <t>ZC3H12D</t>
  </si>
  <si>
    <t>149768794-149806197</t>
  </si>
  <si>
    <t>ZC3H12D149771897</t>
  </si>
  <si>
    <t>R=0.6048,S=0.6151</t>
  </si>
  <si>
    <t>149969983-149969987</t>
  </si>
  <si>
    <t>150038665-150039440</t>
  </si>
  <si>
    <t>LATS1</t>
  </si>
  <si>
    <t>149979289-150039392</t>
  </si>
  <si>
    <t>LATS1150039699</t>
  </si>
  <si>
    <t>R=0.3452,S=0.2628</t>
  </si>
  <si>
    <t>151711383-151711386</t>
  </si>
  <si>
    <t>151186748-151188112</t>
  </si>
  <si>
    <t>AKAP12</t>
  </si>
  <si>
    <t>151561134-151679692</t>
  </si>
  <si>
    <t>AKAP12151646861</t>
  </si>
  <si>
    <t>R=0.8351,S=0.6196</t>
  </si>
  <si>
    <t>158243825-158243827</t>
  </si>
  <si>
    <t>157801063-157803377</t>
  </si>
  <si>
    <t>ZDHHC14</t>
  </si>
  <si>
    <t>157802165-158099178</t>
  </si>
  <si>
    <t>ZDHHC14157542472</t>
  </si>
  <si>
    <t>R=0.6972,S=0.6733</t>
  </si>
  <si>
    <t>329431-329432</t>
  </si>
  <si>
    <t>191812-193799</t>
  </si>
  <si>
    <t>FAM20C</t>
  </si>
  <si>
    <t>192969-300711</t>
  </si>
  <si>
    <t>FAM20C150002</t>
  </si>
  <si>
    <t>R=0.5429,S=0.4704</t>
  </si>
  <si>
    <t>193680-193683</t>
  </si>
  <si>
    <t>295731-296831</t>
  </si>
  <si>
    <t>AC145676.2</t>
  </si>
  <si>
    <t>227554-229557</t>
  </si>
  <si>
    <t>AC145676.2373446</t>
  </si>
  <si>
    <t>R=0.6312,S=0.5274</t>
  </si>
  <si>
    <t>AC145676.2373571</t>
  </si>
  <si>
    <t>R=0.3883,S=0.3081</t>
  </si>
  <si>
    <t>AC145676.2419548</t>
  </si>
  <si>
    <t>R=0.7312,S=0.7319</t>
  </si>
  <si>
    <t>AC145676.2481203</t>
  </si>
  <si>
    <t>R=0.5361,S=0.4193</t>
  </si>
  <si>
    <t>562530-562532</t>
  </si>
  <si>
    <t>791915-792336</t>
  </si>
  <si>
    <t>PRKAR1B</t>
  </si>
  <si>
    <t>588834-767287</t>
  </si>
  <si>
    <t>PRKAR1B612567</t>
  </si>
  <si>
    <t>R=0.8380,S=0.8251</t>
  </si>
  <si>
    <t>926033-926035</t>
  </si>
  <si>
    <t>1014583-1015555</t>
  </si>
  <si>
    <t>COX19</t>
  </si>
  <si>
    <t>938415-1015235</t>
  </si>
  <si>
    <t>COX19947520</t>
  </si>
  <si>
    <t>R=0.4356,S=0.3984</t>
  </si>
  <si>
    <t>COX19949064</t>
  </si>
  <si>
    <t>R=0.1549,S=0.1296</t>
  </si>
  <si>
    <t>1067745-1067747</t>
  </si>
  <si>
    <t>CYP2W1</t>
  </si>
  <si>
    <t>1022835-1029276</t>
  </si>
  <si>
    <t>CYP2W1993421</t>
  </si>
  <si>
    <t>R=0.3396,S=0.1008</t>
  </si>
  <si>
    <t>1177621-1177624</t>
  </si>
  <si>
    <t>1113226-1113997</t>
  </si>
  <si>
    <t>GPER</t>
  </si>
  <si>
    <t>1121844-1133451</t>
  </si>
  <si>
    <t>GPER1126775</t>
  </si>
  <si>
    <t>R=0.3026,S=0.3861</t>
  </si>
  <si>
    <t>1281371-1281377</t>
  </si>
  <si>
    <t>1269166-1282864</t>
  </si>
  <si>
    <t>UNCX</t>
  </si>
  <si>
    <t>1272543-1276954</t>
  </si>
  <si>
    <t>UNCX1263581</t>
  </si>
  <si>
    <t>R=0.1415,S=0.1256</t>
  </si>
  <si>
    <t>1177860-1177864</t>
  </si>
  <si>
    <t>1263497-1264390</t>
  </si>
  <si>
    <t>ZFAND2A</t>
  </si>
  <si>
    <t>1191707-1200395</t>
  </si>
  <si>
    <t>ZFAND2A1286686</t>
  </si>
  <si>
    <t>R=0.4107,S=0.4456</t>
  </si>
  <si>
    <t>1609464-1609471</t>
  </si>
  <si>
    <t>1570174-1571136</t>
  </si>
  <si>
    <t>MAFK</t>
  </si>
  <si>
    <t>1570350-1582679</t>
  </si>
  <si>
    <t>MAFK1435165</t>
  </si>
  <si>
    <t>R=0.5130,S=0.4565</t>
  </si>
  <si>
    <t>MAFK1443131</t>
  </si>
  <si>
    <t>R=0.8207,S=0.6675</t>
  </si>
  <si>
    <t>4831946-4831949</t>
  </si>
  <si>
    <t>4681251-4682117</t>
  </si>
  <si>
    <t>FOXK1</t>
  </si>
  <si>
    <t>4683388-4811074</t>
  </si>
  <si>
    <t>FOXK14690465</t>
  </si>
  <si>
    <t>R=0.5479,S=0.6181</t>
  </si>
  <si>
    <t>23508896-23508898</t>
  </si>
  <si>
    <t>23245557-23246161</t>
  </si>
  <si>
    <t>GPNMB</t>
  </si>
  <si>
    <t>23275586-23314727</t>
  </si>
  <si>
    <t>GPNMB23245888</t>
  </si>
  <si>
    <t>R=0.7117,S=0.6755</t>
  </si>
  <si>
    <t>GPNMB23245948</t>
  </si>
  <si>
    <t>R=0.4508,S=0.4767</t>
  </si>
  <si>
    <t>27184570-27184573</t>
  </si>
  <si>
    <t>27195602-27196567</t>
  </si>
  <si>
    <t>HOXA6</t>
  </si>
  <si>
    <t>27185015-27192217</t>
  </si>
  <si>
    <t>HOXA627187071</t>
  </si>
  <si>
    <t>R=0.3213,S=0.3070</t>
  </si>
  <si>
    <t>HOXA627188562</t>
  </si>
  <si>
    <t>R=0.4310,S=0.4731</t>
  </si>
  <si>
    <t>37956416-37956421</t>
  </si>
  <si>
    <t>37487274-37488672</t>
  </si>
  <si>
    <t>GPR141</t>
  </si>
  <si>
    <t>37723399-37873390</t>
  </si>
  <si>
    <t>GPR14137531709</t>
  </si>
  <si>
    <t>R=0.4850,S=0.4922</t>
  </si>
  <si>
    <t>44530327-44530328</t>
  </si>
  <si>
    <t>44621294-44622377</t>
  </si>
  <si>
    <t>TMED4</t>
  </si>
  <si>
    <t>44617493-44621886</t>
  </si>
  <si>
    <t>TMED444621113</t>
  </si>
  <si>
    <t>R=0.2737,S=0.3540</t>
  </si>
  <si>
    <t>50518055-50518062</t>
  </si>
  <si>
    <t>50860242-50861655</t>
  </si>
  <si>
    <t>GRB10</t>
  </si>
  <si>
    <t>50657760-50861159</t>
  </si>
  <si>
    <t>GRB1050850017</t>
  </si>
  <si>
    <t>R=0.4856,S=0.4929</t>
  </si>
  <si>
    <t>GRB1050850316</t>
  </si>
  <si>
    <t>R=0.8037,S=0.7905</t>
  </si>
  <si>
    <t>56119819-56119824</t>
  </si>
  <si>
    <t>56173913-56174398</t>
  </si>
  <si>
    <t>CHCHD2</t>
  </si>
  <si>
    <t>56169262-56174269</t>
  </si>
  <si>
    <t>CHCHD256435280</t>
  </si>
  <si>
    <t>R=0.9041,S=0.8819</t>
  </si>
  <si>
    <t>CHCHD256439560</t>
  </si>
  <si>
    <t>R=0.7814,S=0.7743</t>
  </si>
  <si>
    <t>CHCHD256441233</t>
  </si>
  <si>
    <t>R=0.8890,S=0.9089</t>
  </si>
  <si>
    <t>57017014-57017017</t>
  </si>
  <si>
    <t>57270848-57271464</t>
  </si>
  <si>
    <t>ZNF479</t>
  </si>
  <si>
    <t>57187321-57207571</t>
  </si>
  <si>
    <t>ZNF47957271058</t>
  </si>
  <si>
    <t>R=0.5738,S=0.5717</t>
  </si>
  <si>
    <t>ZNF47957706084</t>
  </si>
  <si>
    <t>R=0.9234,S=0.9318</t>
  </si>
  <si>
    <t>64349847-64349849</t>
  </si>
  <si>
    <t>63642013-63643802</t>
  </si>
  <si>
    <t>ZNF679</t>
  </si>
  <si>
    <t>63688852-63727309</t>
  </si>
  <si>
    <t>ZNF67963642565</t>
  </si>
  <si>
    <t>R=0.9522,S=0.8630</t>
  </si>
  <si>
    <t>63642438-63642441</t>
  </si>
  <si>
    <t>64029903-64030972</t>
  </si>
  <si>
    <t>ZNF680</t>
  </si>
  <si>
    <t>63980262-64023484</t>
  </si>
  <si>
    <t>ZNF68064037462</t>
  </si>
  <si>
    <t>R=0.8597,S=0.8566</t>
  </si>
  <si>
    <t>64407935-64407935</t>
  </si>
  <si>
    <t>64316024-64317469</t>
  </si>
  <si>
    <t>ZNF273</t>
  </si>
  <si>
    <t>64330550-64391344</t>
  </si>
  <si>
    <t>ZNF27364333104</t>
  </si>
  <si>
    <t>R=0.6568,S=0.4541</t>
  </si>
  <si>
    <t>ZNF27364349584</t>
  </si>
  <si>
    <t>R=0.6927,S=0.4311</t>
  </si>
  <si>
    <t>ZNF68064408134</t>
  </si>
  <si>
    <t>R=0.5217,S=0.4769</t>
  </si>
  <si>
    <t>64493464-64494190</t>
  </si>
  <si>
    <t>ERV3-1</t>
  </si>
  <si>
    <t>64451187-64467121</t>
  </si>
  <si>
    <t>ERV3-164498449</t>
  </si>
  <si>
    <t>R=0.3937,S=0.4057</t>
  </si>
  <si>
    <t>ERV3-164498967</t>
  </si>
  <si>
    <t>R=0.2738,S=0.2698</t>
  </si>
  <si>
    <t>ERV3-164601828</t>
  </si>
  <si>
    <t>R=0.2951,S=0.6250</t>
  </si>
  <si>
    <t>65447150-65447156</t>
  </si>
  <si>
    <t>65337914-65339028</t>
  </si>
  <si>
    <t>VKORC1L1</t>
  </si>
  <si>
    <t>65338254-65424530</t>
  </si>
  <si>
    <t>VKORC1L164973530</t>
  </si>
  <si>
    <t>R=0.7297,S=0.6161</t>
  </si>
  <si>
    <t>66386525-66386529</t>
  </si>
  <si>
    <t>66460113-66460803</t>
  </si>
  <si>
    <t>SBDS</t>
  </si>
  <si>
    <t>66452664-66460635</t>
  </si>
  <si>
    <t>SBDS66829657</t>
  </si>
  <si>
    <t>R=0.6264,S=0.4804</t>
  </si>
  <si>
    <t>72446544-72446547</t>
  </si>
  <si>
    <t>72349775-72350765</t>
  </si>
  <si>
    <t>POM121</t>
  </si>
  <si>
    <t>72349936-72421979</t>
  </si>
  <si>
    <t>POM12171911541</t>
  </si>
  <si>
    <t>R=0.5913,S=0.5312</t>
  </si>
  <si>
    <t>72936175-72936180</t>
  </si>
  <si>
    <t>72847934-72850032</t>
  </si>
  <si>
    <t>FZD9</t>
  </si>
  <si>
    <t>72848109-72850450</t>
  </si>
  <si>
    <t>FZD972838731</t>
  </si>
  <si>
    <t>R=0.3671,S=0.3462</t>
  </si>
  <si>
    <t>73498005-73498011</t>
  </si>
  <si>
    <t>73249700-73251055</t>
  </si>
  <si>
    <t>ELN</t>
  </si>
  <si>
    <t>73442119-73484237</t>
  </si>
  <si>
    <t>ELN73457700</t>
  </si>
  <si>
    <t>R=0.4138,S=0.3840</t>
  </si>
  <si>
    <t>79764927-79764929</t>
  </si>
  <si>
    <t>82072022-82073520</t>
  </si>
  <si>
    <t>SEMA3C</t>
  </si>
  <si>
    <t>80371854-80551675</t>
  </si>
  <si>
    <t>SEMA3C81179128</t>
  </si>
  <si>
    <t>R=0.7265,S=0.7025</t>
  </si>
  <si>
    <t>90225338-90225346</t>
  </si>
  <si>
    <t>89963591-89964161</t>
  </si>
  <si>
    <t>GTPBP10</t>
  </si>
  <si>
    <t>89964537-90020769</t>
  </si>
  <si>
    <t>GTPBP1089967503</t>
  </si>
  <si>
    <t>R=0.8208,S=0.9560</t>
  </si>
  <si>
    <t>97361535-97361538</t>
  </si>
  <si>
    <t>97501184-97501919</t>
  </si>
  <si>
    <t>ASNS</t>
  </si>
  <si>
    <t>97481430-97501854</t>
  </si>
  <si>
    <t>ASNS97513156</t>
  </si>
  <si>
    <t>R=0.5229,S=0.3065</t>
  </si>
  <si>
    <t>98972733-98972736</t>
  </si>
  <si>
    <t>99070296-99070859</t>
  </si>
  <si>
    <t>ATP5J2</t>
  </si>
  <si>
    <t>99046098-99063954</t>
  </si>
  <si>
    <t>ATP5J299069342</t>
  </si>
  <si>
    <t>R=0.8851,S=0.8634</t>
  </si>
  <si>
    <t>100137084-100137085</t>
  </si>
  <si>
    <t>100183402-100184625</t>
  </si>
  <si>
    <t>LRCH4</t>
  </si>
  <si>
    <t>100169855-100183776</t>
  </si>
  <si>
    <t>LRCH4100171416</t>
  </si>
  <si>
    <t>R=0.2194,S=0.1644</t>
  </si>
  <si>
    <t>100808903-100808910</t>
  </si>
  <si>
    <t>100845051-100845726</t>
  </si>
  <si>
    <t>C7orf52</t>
  </si>
  <si>
    <t>100813774-100823557</t>
  </si>
  <si>
    <t>C7orf52100817768</t>
  </si>
  <si>
    <t>R=0.5253,S=0.5389</t>
  </si>
  <si>
    <t>100823582-100823584</t>
  </si>
  <si>
    <t>100860298-100861029</t>
  </si>
  <si>
    <t>AC004876.1</t>
  </si>
  <si>
    <t>100845043-100846556</t>
  </si>
  <si>
    <t>AC004876.1100845415</t>
  </si>
  <si>
    <t>R=0.1342,S=0.3056</t>
  </si>
  <si>
    <t>100860731-100860735</t>
  </si>
  <si>
    <t>100895203-100895805</t>
  </si>
  <si>
    <t>FIS1</t>
  </si>
  <si>
    <t>100882739-100895597</t>
  </si>
  <si>
    <t>FIS1100945933</t>
  </si>
  <si>
    <t>R=0.4914,S=0.4839</t>
  </si>
  <si>
    <t>FIS1100946849</t>
  </si>
  <si>
    <t>R=0.4299,S=0.2856</t>
  </si>
  <si>
    <t>102789638-102789644</t>
  </si>
  <si>
    <t>102715107-102716015</t>
  </si>
  <si>
    <t>ARMC10</t>
  </si>
  <si>
    <t>102715328-102740205</t>
  </si>
  <si>
    <t>ARMC10102715732</t>
  </si>
  <si>
    <t>R=0.4305,S=0.4597</t>
  </si>
  <si>
    <t>111202611-111202620</t>
  </si>
  <si>
    <t>111845853-111846887</t>
  </si>
  <si>
    <t>DOCK4</t>
  </si>
  <si>
    <t>111366168-111846466</t>
  </si>
  <si>
    <t>DOCK4111368783</t>
  </si>
  <si>
    <t>R=0.3905,S=0.2783</t>
  </si>
  <si>
    <t>127292245-127292252</t>
  </si>
  <si>
    <t>127671159-127672853</t>
  </si>
  <si>
    <t>LRRC4</t>
  </si>
  <si>
    <t>127667124-127672160</t>
  </si>
  <si>
    <t>LRRC4127670461</t>
  </si>
  <si>
    <t>R=0.4721,S=0.4168</t>
  </si>
  <si>
    <t>127983854-127983860</t>
  </si>
  <si>
    <t>128001259-128002066</t>
  </si>
  <si>
    <t>PRRT4</t>
  </si>
  <si>
    <t>127990379-128001739</t>
  </si>
  <si>
    <t>PRRT4127991526</t>
  </si>
  <si>
    <t>R=0.5704,S=0.5500</t>
  </si>
  <si>
    <t>PRRT4127991684</t>
  </si>
  <si>
    <t>R=0.2960,S=0.2590</t>
  </si>
  <si>
    <t>PRRT4127991924</t>
  </si>
  <si>
    <t>R=0.2880,S=0.2775</t>
  </si>
  <si>
    <t>130080607-130080612</t>
  </si>
  <si>
    <t>129710093-129710686</t>
  </si>
  <si>
    <t>KLHDC10</t>
  </si>
  <si>
    <t>129710350-129773596</t>
  </si>
  <si>
    <t>KLHDC10129423045</t>
  </si>
  <si>
    <t>R=0.6641,S=0.5537</t>
  </si>
  <si>
    <t>130353273-130353274</t>
  </si>
  <si>
    <t>130126018-130126801</t>
  </si>
  <si>
    <t>MEST</t>
  </si>
  <si>
    <t>130126046-130146133</t>
  </si>
  <si>
    <t>MEST130131948</t>
  </si>
  <si>
    <t>R=0.5174,S=0.2965</t>
  </si>
  <si>
    <t>MEST130132637</t>
  </si>
  <si>
    <t>R=0.4201,S=0.2980</t>
  </si>
  <si>
    <t>MEST130132711</t>
  </si>
  <si>
    <t>R=0.6621,S=0.6196</t>
  </si>
  <si>
    <t>149462199-149462202</t>
  </si>
  <si>
    <t>149410859-149412351</t>
  </si>
  <si>
    <t>KRBA1</t>
  </si>
  <si>
    <t>149411872-149431664</t>
  </si>
  <si>
    <t>KRBA1149120125</t>
  </si>
  <si>
    <t>R=0.3773,S=0.3630</t>
  </si>
  <si>
    <t>149412132-149412136</t>
  </si>
  <si>
    <t>149468727-149471054</t>
  </si>
  <si>
    <t>ZNF467</t>
  </si>
  <si>
    <t>149461271-149470568</t>
  </si>
  <si>
    <t>ZNF467149744521</t>
  </si>
  <si>
    <t>R=0.2744,S=0.2411</t>
  </si>
  <si>
    <t>150653061-150653061</t>
  </si>
  <si>
    <t>150496810-150498206</t>
  </si>
  <si>
    <t>TMEM176A</t>
  </si>
  <si>
    <t>150497491-150502208</t>
  </si>
  <si>
    <t>TMEM176A150496943</t>
  </si>
  <si>
    <t>R=0.2297,S=0.1987</t>
  </si>
  <si>
    <t>150777922-150777924</t>
  </si>
  <si>
    <t>150777306-150780879</t>
  </si>
  <si>
    <t>TMUB1</t>
  </si>
  <si>
    <t>150778167-150780633</t>
  </si>
  <si>
    <t>TMUB1150778541</t>
  </si>
  <si>
    <t>R=0.1316,S=0.1290</t>
  </si>
  <si>
    <t>150864316-150864322</t>
  </si>
  <si>
    <t>AGAP3</t>
  </si>
  <si>
    <t>150782918-150841523</t>
  </si>
  <si>
    <t>AGAP3150812116</t>
  </si>
  <si>
    <t>R=0.3771,S=0.3006</t>
  </si>
  <si>
    <t>150974268-150974272</t>
  </si>
  <si>
    <t>151145100-151145975</t>
  </si>
  <si>
    <t>WDR86</t>
  </si>
  <si>
    <t>151072995-151107813</t>
  </si>
  <si>
    <t>WDR86151078995</t>
  </si>
  <si>
    <t>R=0.8721,S=0.9026</t>
  </si>
  <si>
    <t>154705906-154705910</t>
  </si>
  <si>
    <t>153583318-153585666</t>
  </si>
  <si>
    <t>DPP6</t>
  </si>
  <si>
    <t>153584182-154685995</t>
  </si>
  <si>
    <t>DPP6153585525</t>
  </si>
  <si>
    <t>R=0.7190,S=0.7721</t>
  </si>
  <si>
    <t>DPP6153749247</t>
  </si>
  <si>
    <t>R=0.7884,S=0.7434</t>
  </si>
  <si>
    <t>156742453-156742459</t>
  </si>
  <si>
    <t>156802171-156804414</t>
  </si>
  <si>
    <t>MNX1</t>
  </si>
  <si>
    <t>156786745-156803370</t>
  </si>
  <si>
    <t>MNX1156833753</t>
  </si>
  <si>
    <t>R=0.8065,S=0.7523</t>
  </si>
  <si>
    <t>157477468-157477473</t>
  </si>
  <si>
    <t>157404372-157406608</t>
  </si>
  <si>
    <t>AC005481.5</t>
  </si>
  <si>
    <t>157406715-157411457</t>
  </si>
  <si>
    <t>AC005481.5157372255</t>
  </si>
  <si>
    <t>R=0.3991,S=0.3836</t>
  </si>
  <si>
    <t>157202878-157202879</t>
  </si>
  <si>
    <t>158379329-158381221</t>
  </si>
  <si>
    <t>PTPRN2</t>
  </si>
  <si>
    <t>157331750-158380480</t>
  </si>
  <si>
    <t>PTPRN2157478003</t>
  </si>
  <si>
    <t>R=0.5740,S=0.4945</t>
  </si>
  <si>
    <t>PTPRN2157483428</t>
  </si>
  <si>
    <t>R=0.4184,S=0.3821</t>
  </si>
  <si>
    <t>PTPRN2157483508</t>
  </si>
  <si>
    <t>R=0.5898,S=0.4344</t>
  </si>
  <si>
    <t>PTPRN2157484875</t>
  </si>
  <si>
    <t>R=0.5090,S=0.3877</t>
  </si>
  <si>
    <t>PTPRN2157485904</t>
  </si>
  <si>
    <t>R=0.3288,S=0.2993</t>
  </si>
  <si>
    <t>PTPRN2157486146</t>
  </si>
  <si>
    <t>R=0.4252,S=0.3113</t>
  </si>
  <si>
    <t>PTPRN2157486334</t>
  </si>
  <si>
    <t>R=0.7841,S=0.7901</t>
  </si>
  <si>
    <t>PTPRN2157589770</t>
  </si>
  <si>
    <t>R=0.6849,S=0.7245</t>
  </si>
  <si>
    <t>158766937-158766939</t>
  </si>
  <si>
    <t>158648926-158649759</t>
  </si>
  <si>
    <t>WDR60</t>
  </si>
  <si>
    <t>158649269-158749438</t>
  </si>
  <si>
    <t>WDR60158049807</t>
  </si>
  <si>
    <t>R=0.8310,S=0.8611</t>
  </si>
  <si>
    <t>158497685-158497686</t>
  </si>
  <si>
    <t>ESYT2</t>
  </si>
  <si>
    <t>158523686-158622944</t>
  </si>
  <si>
    <t>ESYT2158766133</t>
  </si>
  <si>
    <t>R=0.7273,S=0.5489</t>
  </si>
  <si>
    <t>ESYT2158808418</t>
  </si>
  <si>
    <t>R=0.8024,S=0.8255</t>
  </si>
  <si>
    <t>158798640-158798643</t>
  </si>
  <si>
    <t>158936508-158938492</t>
  </si>
  <si>
    <t>VIPR2</t>
  </si>
  <si>
    <t>158820866-158937649</t>
  </si>
  <si>
    <t>VIPR2158964927</t>
  </si>
  <si>
    <t>R=0.8086,S=0.8140</t>
  </si>
  <si>
    <t>496027-496034</t>
  </si>
  <si>
    <t>686831-689496</t>
  </si>
  <si>
    <t>ERICH1</t>
  </si>
  <si>
    <t>564744-688106</t>
  </si>
  <si>
    <t>ERICH1847554</t>
  </si>
  <si>
    <t>R=0.6772,S=0.6423</t>
  </si>
  <si>
    <t>1765353-1765357</t>
  </si>
  <si>
    <t>1639892-1640612</t>
  </si>
  <si>
    <t>CLN8</t>
  </si>
  <si>
    <t>1703944-1734738</t>
  </si>
  <si>
    <t>CLN81697428</t>
  </si>
  <si>
    <t>R=0.7975,S=0.8196</t>
  </si>
  <si>
    <t>4644770-4644773</t>
  </si>
  <si>
    <t>1921560-1922872</t>
  </si>
  <si>
    <t>KBTBD11</t>
  </si>
  <si>
    <t>1922044-1955102</t>
  </si>
  <si>
    <t>KBTBD111914944</t>
  </si>
  <si>
    <t>R=0.5589,S=0.5833</t>
  </si>
  <si>
    <t>1951102-1951106</t>
  </si>
  <si>
    <t>4848969-4852635</t>
  </si>
  <si>
    <t>CSMD1</t>
  </si>
  <si>
    <t>2792992-4852494</t>
  </si>
  <si>
    <t>CSMD13245095</t>
  </si>
  <si>
    <t>R=0.5838,S=0.4000</t>
  </si>
  <si>
    <t>9008385-9008390</t>
  </si>
  <si>
    <t>8748653-8751478</t>
  </si>
  <si>
    <t>ERI1</t>
  </si>
  <si>
    <t>8859657-8974256</t>
  </si>
  <si>
    <t>ERI18580948</t>
  </si>
  <si>
    <t>R=0.1964,S=0.1516</t>
  </si>
  <si>
    <t>8860724-8860728</t>
  </si>
  <si>
    <t>9008059-9009353</t>
  </si>
  <si>
    <t>PPP1R3B</t>
  </si>
  <si>
    <t>8993765-9009084</t>
  </si>
  <si>
    <t>PPP1R3B9009042</t>
  </si>
  <si>
    <t>R=0.2615,S=0.2904</t>
  </si>
  <si>
    <t>PPP1R3B9009163</t>
  </si>
  <si>
    <t>R=0.1956,S=0.1644</t>
  </si>
  <si>
    <t>10555426-10555426</t>
  </si>
  <si>
    <t>10696929-10697634</t>
  </si>
  <si>
    <t>CTD-2135J3.4</t>
  </si>
  <si>
    <t>10582909-10697357</t>
  </si>
  <si>
    <t>CTD-2135J3.410589492</t>
  </si>
  <si>
    <t>R=0.1942,S=0.1551</t>
  </si>
  <si>
    <t>12523151-12523151</t>
  </si>
  <si>
    <t>12788910-12789333</t>
  </si>
  <si>
    <t>LONRF1</t>
  </si>
  <si>
    <t>12579403-12613582</t>
  </si>
  <si>
    <t>LONRF112891164</t>
  </si>
  <si>
    <t>R=0.2287,S=0.2643</t>
  </si>
  <si>
    <t>18870951-18870952</t>
  </si>
  <si>
    <t>18244456-18245226</t>
  </si>
  <si>
    <t>NAT2</t>
  </si>
  <si>
    <t>18248755-18258728</t>
  </si>
  <si>
    <t>NAT218244835</t>
  </si>
  <si>
    <t>R=0.3782,S=0.3143</t>
  </si>
  <si>
    <t>26436618-26436622</t>
  </si>
  <si>
    <t>26971152-26971578</t>
  </si>
  <si>
    <t>ADRA1A</t>
  </si>
  <si>
    <t>26605667-26724790</t>
  </si>
  <si>
    <t>ADRA1A26721761</t>
  </si>
  <si>
    <t>R=0.7300,S=0.6758</t>
  </si>
  <si>
    <t>28243042-28243044</t>
  </si>
  <si>
    <t>27631847-27632323</t>
  </si>
  <si>
    <t>PNOC</t>
  </si>
  <si>
    <t>28174503-28200872</t>
  </si>
  <si>
    <t>PNOC28174814</t>
  </si>
  <si>
    <t>R=0.7963,S=0.9402</t>
  </si>
  <si>
    <t>28174785-28174788</t>
  </si>
  <si>
    <t>28351457-28352560</t>
  </si>
  <si>
    <t>FBXO16</t>
  </si>
  <si>
    <t>28205804-28347835</t>
  </si>
  <si>
    <t>FBXO1628239521</t>
  </si>
  <si>
    <t>R=0.1499,S=0.1459</t>
  </si>
  <si>
    <t>37594120-37594124</t>
  </si>
  <si>
    <t>37551945-37556177</t>
  </si>
  <si>
    <t>ZNF703</t>
  </si>
  <si>
    <t>37553269-37557537</t>
  </si>
  <si>
    <t>ZNF70337555676</t>
  </si>
  <si>
    <t>R=0.6204,S=0.4063</t>
  </si>
  <si>
    <t>37654296-37654299</t>
  </si>
  <si>
    <t>37593835-37594703</t>
  </si>
  <si>
    <t>ERLIN2</t>
  </si>
  <si>
    <t>37594117-37616619</t>
  </si>
  <si>
    <t>ERLIN237605365</t>
  </si>
  <si>
    <t>R=0.7831,S=0.7645</t>
  </si>
  <si>
    <t>42698105-42698109</t>
  </si>
  <si>
    <t>42751213-42753132</t>
  </si>
  <si>
    <t>RNF170</t>
  </si>
  <si>
    <t>42704780-42752433</t>
  </si>
  <si>
    <t>RNF17043127129</t>
  </si>
  <si>
    <t>R=0.8337,S=0.8456</t>
  </si>
  <si>
    <t>RNF17043132334</t>
  </si>
  <si>
    <t>R=0.2800,S=0.2507</t>
  </si>
  <si>
    <t>48173449-48173451</t>
  </si>
  <si>
    <t>43542721-43543654</t>
  </si>
  <si>
    <t>LINC00293</t>
  </si>
  <si>
    <t>47733859-47765929</t>
  </si>
  <si>
    <t>LINC0029346941234</t>
  </si>
  <si>
    <t>R=0.4096,S=0.5564</t>
  </si>
  <si>
    <t>48100164-48100914</t>
  </si>
  <si>
    <t>RP11-1134I14.8</t>
  </si>
  <si>
    <t>48102395-48104885</t>
  </si>
  <si>
    <t>RP11-1134I14.848100217</t>
  </si>
  <si>
    <t>R=0.2760,S=0.1269</t>
  </si>
  <si>
    <t>49468824-49468830</t>
  </si>
  <si>
    <t>49782688-49783270</t>
  </si>
  <si>
    <t>EFCAB1</t>
  </si>
  <si>
    <t>49623348-49647870</t>
  </si>
  <si>
    <t>EFCAB149782694</t>
  </si>
  <si>
    <t>R=0.1566,S=0.1275</t>
  </si>
  <si>
    <t>EFCAB149782806</t>
  </si>
  <si>
    <t>R=0.2674,S=0.2546</t>
  </si>
  <si>
    <t>EFCAB149782979</t>
  </si>
  <si>
    <t>R=0.4612,S=0.4431</t>
  </si>
  <si>
    <t>57124462-57124465</t>
  </si>
  <si>
    <t>57358127-57359415</t>
  </si>
  <si>
    <t>PENK</t>
  </si>
  <si>
    <t>57335949-57359293</t>
  </si>
  <si>
    <t>PENK57359900</t>
  </si>
  <si>
    <t>R=0.4596,S=0.4394</t>
  </si>
  <si>
    <t>73449701-73449706</t>
  </si>
  <si>
    <t>74206224-74208179</t>
  </si>
  <si>
    <t>C8orf84</t>
  </si>
  <si>
    <t>73976775-74036323</t>
  </si>
  <si>
    <t>C8orf8474005059</t>
  </si>
  <si>
    <t>R=0.2653,S=0.1996</t>
  </si>
  <si>
    <t>C8orf8474005125</t>
  </si>
  <si>
    <t>R=0.2523,S=0.2409</t>
  </si>
  <si>
    <t>96146547-96146550</t>
  </si>
  <si>
    <t>97172635-97173880</t>
  </si>
  <si>
    <t>GDF6</t>
  </si>
  <si>
    <t>97154558-97173020</t>
  </si>
  <si>
    <t>GDF697157974</t>
  </si>
  <si>
    <t>R=0.7850,S=0.7813</t>
  </si>
  <si>
    <t>99306429-99306430</t>
  </si>
  <si>
    <t>99956559-99957023</t>
  </si>
  <si>
    <t>STK3</t>
  </si>
  <si>
    <t>99413631-99955055</t>
  </si>
  <si>
    <t>STK399984853</t>
  </si>
  <si>
    <t>R=0.2149,S=0.2044</t>
  </si>
  <si>
    <t>110552160-110552161</t>
  </si>
  <si>
    <t>110703410-110704131</t>
  </si>
  <si>
    <t>SYBU</t>
  </si>
  <si>
    <t>110586207-110704020</t>
  </si>
  <si>
    <t>SYBU110703460</t>
  </si>
  <si>
    <t>R=0.9048,S=0.8856</t>
  </si>
  <si>
    <t>110656977-110656981</t>
  </si>
  <si>
    <t>117309438-117310067</t>
  </si>
  <si>
    <t>TRPS1</t>
  </si>
  <si>
    <t>116420724-116821899</t>
  </si>
  <si>
    <t>TRPS1117103601</t>
  </si>
  <si>
    <t>R=0.6058,S=0.6029</t>
  </si>
  <si>
    <t>136470275-136470277</t>
  </si>
  <si>
    <t>139508796-139509774</t>
  </si>
  <si>
    <t>FAM135B</t>
  </si>
  <si>
    <t>139142266-139509065</t>
  </si>
  <si>
    <t>FAM135B139180178</t>
  </si>
  <si>
    <t>R=0.2966,S=0.3366</t>
  </si>
  <si>
    <t>142528324-142528329</t>
  </si>
  <si>
    <t>142401534-142402494</t>
  </si>
  <si>
    <t>PTP4A3</t>
  </si>
  <si>
    <t>142402093-142441620</t>
  </si>
  <si>
    <t>PTP4A3142428278</t>
  </si>
  <si>
    <t>R=0.7287,S=0.8804</t>
  </si>
  <si>
    <t>143820978-143820980</t>
  </si>
  <si>
    <t>144240762-144242206</t>
  </si>
  <si>
    <t>LY6H</t>
  </si>
  <si>
    <t>144239331-144242128</t>
  </si>
  <si>
    <t>LY6H144267551</t>
  </si>
  <si>
    <t>R=0.8718,S=0.8847</t>
  </si>
  <si>
    <t>144373438-144373438</t>
  </si>
  <si>
    <t>144328071-144329545</t>
  </si>
  <si>
    <t>ZFP41</t>
  </si>
  <si>
    <t>144328991-144358573</t>
  </si>
  <si>
    <t>ZFP41144311838</t>
  </si>
  <si>
    <t>R=0.2538,S=0.1346</t>
  </si>
  <si>
    <t>144408642-144408647</t>
  </si>
  <si>
    <t>144371447-144373839</t>
  </si>
  <si>
    <t>ZNF696</t>
  </si>
  <si>
    <t>144371846-144380231</t>
  </si>
  <si>
    <t>ZNF696144361365</t>
  </si>
  <si>
    <t>R=0.2753,S=0.2687</t>
  </si>
  <si>
    <t>ZNF696144371506</t>
  </si>
  <si>
    <t>R=0.3893,S=0.4145</t>
  </si>
  <si>
    <t>144379092-144379092</t>
  </si>
  <si>
    <t>144441871-144442438</t>
  </si>
  <si>
    <t>TOP1MT</t>
  </si>
  <si>
    <t>144386554-144442149</t>
  </si>
  <si>
    <t>TOP1MT144489720</t>
  </si>
  <si>
    <t>R=0.7164,S=0.5263</t>
  </si>
  <si>
    <t>144651579-144651581</t>
  </si>
  <si>
    <t>144679238-144681851</t>
  </si>
  <si>
    <t>NAPRT1</t>
  </si>
  <si>
    <t>144656955-144660819</t>
  </si>
  <si>
    <t>NAPRT1144659888</t>
  </si>
  <si>
    <t>R=0.3844,S=0.3977</t>
  </si>
  <si>
    <t>NAPRT1144660388</t>
  </si>
  <si>
    <t>R=0.2097,S=0.1269</t>
  </si>
  <si>
    <t>144854069-144854070</t>
  </si>
  <si>
    <t>144897284-144898616</t>
  </si>
  <si>
    <t>SCRIB</t>
  </si>
  <si>
    <t>144873090-144897549</t>
  </si>
  <si>
    <t>SCRIB144898215</t>
  </si>
  <si>
    <t>R=0.1656,S=0.1329</t>
  </si>
  <si>
    <t>144952924-144952924</t>
  </si>
  <si>
    <t>145047294-145052305</t>
  </si>
  <si>
    <t>PLEC</t>
  </si>
  <si>
    <t>144989321-145050902</t>
  </si>
  <si>
    <t>PLEC145016696</t>
  </si>
  <si>
    <t>R=0.5171,S=0.5076</t>
  </si>
  <si>
    <t>145051186-145051193</t>
  </si>
  <si>
    <t>145103286-145108027</t>
  </si>
  <si>
    <t>PARP10</t>
  </si>
  <si>
    <t>145051321-145086940</t>
  </si>
  <si>
    <t>PARP10145052200</t>
  </si>
  <si>
    <t>R=0.6877,S=0.6298</t>
  </si>
  <si>
    <t>145137495-145137497</t>
  </si>
  <si>
    <t>145133200-145134134</t>
  </si>
  <si>
    <t>EXOSC4</t>
  </si>
  <si>
    <t>145133529-145135550</t>
  </si>
  <si>
    <t>EXOSC4145106973</t>
  </si>
  <si>
    <t>R=0.2390,S=0.2411</t>
  </si>
  <si>
    <t>EXOSC4145115401</t>
  </si>
  <si>
    <t>R=0.9543,S=0.9468</t>
  </si>
  <si>
    <t>145202528-145202532</t>
  </si>
  <si>
    <t>145192297-145193537</t>
  </si>
  <si>
    <t>FAM203A</t>
  </si>
  <si>
    <t>145192672-145195746</t>
  </si>
  <si>
    <t>FAM203A145180803</t>
  </si>
  <si>
    <t>R=0.3803,S=0.2411</t>
  </si>
  <si>
    <t>145752607-145752609</t>
  </si>
  <si>
    <t>145742465-145756326</t>
  </si>
  <si>
    <t>LRRC14</t>
  </si>
  <si>
    <t>145743376-145750557</t>
  </si>
  <si>
    <t>LRRC14145747485</t>
  </si>
  <si>
    <t>R=0.2771,S=0.3451</t>
  </si>
  <si>
    <t>145743722-145743723</t>
  </si>
  <si>
    <t>LRRC24</t>
  </si>
  <si>
    <t>145747788-145752416</t>
  </si>
  <si>
    <t>LRRC24145747739</t>
  </si>
  <si>
    <t>R=0.5645,S=0.5742</t>
  </si>
  <si>
    <t>LRRC24145747828</t>
  </si>
  <si>
    <t>R=0.4522,S=0.1864</t>
  </si>
  <si>
    <t>LRRC14145749937</t>
  </si>
  <si>
    <t>R=0.5333,S=0.4557</t>
  </si>
  <si>
    <t>145911409-145911411</t>
  </si>
  <si>
    <t>145925411-145926101</t>
  </si>
  <si>
    <t>AF186192.1</t>
  </si>
  <si>
    <t>145923999-145924570</t>
  </si>
  <si>
    <t>AF186192.1145925419</t>
  </si>
  <si>
    <t>R=0.8030,S=0.7593</t>
  </si>
  <si>
    <t>2621540-2621546</t>
  </si>
  <si>
    <t>2014832-2018105</t>
  </si>
  <si>
    <t>SMARCA2</t>
  </si>
  <si>
    <t>2015342-2193624</t>
  </si>
  <si>
    <t>SMARCA22047294</t>
  </si>
  <si>
    <t>R=0.8421,S=0.7522</t>
  </si>
  <si>
    <t>6413917-6413920</t>
  </si>
  <si>
    <t>6645081-6645975</t>
  </si>
  <si>
    <t>GLDC</t>
  </si>
  <si>
    <t>6532464-6645650</t>
  </si>
  <si>
    <t>GLDC6716079</t>
  </si>
  <si>
    <t>R=0.5209,S=0.4356</t>
  </si>
  <si>
    <t>14693072-14693074</t>
  </si>
  <si>
    <t>14978095-14978585</t>
  </si>
  <si>
    <t>FREM1</t>
  </si>
  <si>
    <t>14734664-14910993</t>
  </si>
  <si>
    <t>FREM114993315</t>
  </si>
  <si>
    <t>R=0.9818,S=0.9060</t>
  </si>
  <si>
    <t>17906696-17906698</t>
  </si>
  <si>
    <t>19049082-19049949</t>
  </si>
  <si>
    <t>FAM154A</t>
  </si>
  <si>
    <t>18927656-19033251</t>
  </si>
  <si>
    <t>FAM154A18930658</t>
  </si>
  <si>
    <t>R=0.3005,S=0.2962</t>
  </si>
  <si>
    <t>34523204-34523206</t>
  </si>
  <si>
    <t>34589036-34591978</t>
  </si>
  <si>
    <t>CNTFR</t>
  </si>
  <si>
    <t>34551430-34590121</t>
  </si>
  <si>
    <t>CNTFR34591325</t>
  </si>
  <si>
    <t>R=0.2391,S=0.2324</t>
  </si>
  <si>
    <t>CNTFR34593200</t>
  </si>
  <si>
    <t>R=0.5007,S=0.4191</t>
  </si>
  <si>
    <t>34665453-34665457</t>
  </si>
  <si>
    <t>34809591-34810229</t>
  </si>
  <si>
    <t>FAM205A</t>
  </si>
  <si>
    <t>34723052-34729464</t>
  </si>
  <si>
    <t>FAM205A34809888</t>
  </si>
  <si>
    <t>R=0.1142,S=0.1130</t>
  </si>
  <si>
    <t>35072020-35072023</t>
  </si>
  <si>
    <t>34936210-34937089</t>
  </si>
  <si>
    <t>KIAA1045</t>
  </si>
  <si>
    <t>34957484-34984679</t>
  </si>
  <si>
    <t>KIAA104534958426</t>
  </si>
  <si>
    <t>R=0.2425,S=0.1885</t>
  </si>
  <si>
    <t>36739709-36739712</t>
  </si>
  <si>
    <t>37034136-37038341</t>
  </si>
  <si>
    <t>PAX5</t>
  </si>
  <si>
    <t>36833272-37034476</t>
  </si>
  <si>
    <t>PAX537037862</t>
  </si>
  <si>
    <t>R=0.3697,S=0.4646</t>
  </si>
  <si>
    <t>PAX537038059</t>
  </si>
  <si>
    <t>R=0.3556,S=0.1680</t>
  </si>
  <si>
    <t>37120888-37120891</t>
  </si>
  <si>
    <t>37464815-37466885</t>
  </si>
  <si>
    <t>ZBTB5</t>
  </si>
  <si>
    <t>37438111-37465396</t>
  </si>
  <si>
    <t>ZBTB537466777</t>
  </si>
  <si>
    <t>R=0.5240,S=0.5335</t>
  </si>
  <si>
    <t>44992660-44992665</t>
  </si>
  <si>
    <t>44990095-44990641</t>
  </si>
  <si>
    <t>FAM27C</t>
  </si>
  <si>
    <t>44990314-44991483</t>
  </si>
  <si>
    <t>FAM27C44882415</t>
  </si>
  <si>
    <t>R=0.5429,S=0.5036</t>
  </si>
  <si>
    <t>45740659-45740663</t>
  </si>
  <si>
    <t>45726888-45727434</t>
  </si>
  <si>
    <t>FAM27A</t>
  </si>
  <si>
    <t>45727107-45728274</t>
  </si>
  <si>
    <t>FAM27A45357153</t>
  </si>
  <si>
    <t>R=0.2313,S=0.2633</t>
  </si>
  <si>
    <t>66957979-66957992</t>
  </si>
  <si>
    <t>66457552-66458640</t>
  </si>
  <si>
    <t>RP11-262H14.4</t>
  </si>
  <si>
    <t>66553273-66555928</t>
  </si>
  <si>
    <t>RP11-262H14.466455958</t>
  </si>
  <si>
    <t>R=0.2877,S=0.2527</t>
  </si>
  <si>
    <t>RP11-262H14.466456505</t>
  </si>
  <si>
    <t>R=0.3752,S=0.3804</t>
  </si>
  <si>
    <t>RP11-262H14.466457899</t>
  </si>
  <si>
    <t>R=0.2854,S=0.1883</t>
  </si>
  <si>
    <t>RP11-262H14.466458338</t>
  </si>
  <si>
    <t>R=0.6045,S=0.6280</t>
  </si>
  <si>
    <t>68299695-68299700</t>
  </si>
  <si>
    <t>67925460-67927188</t>
  </si>
  <si>
    <t>ANKRD20A1</t>
  </si>
  <si>
    <t>67926761-67969840</t>
  </si>
  <si>
    <t>ANKRD20A167339728</t>
  </si>
  <si>
    <t>R=0.3349,S=0.2778</t>
  </si>
  <si>
    <t>67791757-67791762</t>
  </si>
  <si>
    <t>67793784-67794330</t>
  </si>
  <si>
    <t>FAM27B</t>
  </si>
  <si>
    <t>67792938-67794111</t>
  </si>
  <si>
    <t>FAM27B68410814</t>
  </si>
  <si>
    <t>R=0.4953,S=0.3697</t>
  </si>
  <si>
    <t>FAM27B68412561</t>
  </si>
  <si>
    <t>R=0.3794,S=0.3303</t>
  </si>
  <si>
    <t>FAM27B68413725</t>
  </si>
  <si>
    <t>R=0.6803,S=0.6594</t>
  </si>
  <si>
    <t>69381686-69381687</t>
  </si>
  <si>
    <t>69200369-69201591</t>
  </si>
  <si>
    <t>BX255923.1</t>
  </si>
  <si>
    <t>69252845-69254032</t>
  </si>
  <si>
    <t>BX255923.168726201</t>
  </si>
  <si>
    <t>R=0.6149,S=0.6530</t>
  </si>
  <si>
    <t>BX255923.168726311</t>
  </si>
  <si>
    <t>R=0.5119,S=0.4634</t>
  </si>
  <si>
    <t>BX255923.168726445</t>
  </si>
  <si>
    <t>R=0.2173,S=0.1452</t>
  </si>
  <si>
    <t>69724124-69724125</t>
  </si>
  <si>
    <t>69380680-69382408</t>
  </si>
  <si>
    <t>ANKRD20A4</t>
  </si>
  <si>
    <t>69381812-69425560</t>
  </si>
  <si>
    <t>ANKRD20A469381664</t>
  </si>
  <si>
    <t>R=0.4646,S=0.3672</t>
  </si>
  <si>
    <t>70152642-70152648</t>
  </si>
  <si>
    <t>70199730-70200156</t>
  </si>
  <si>
    <t>FOXD4L5</t>
  </si>
  <si>
    <t>70175707-70178815</t>
  </si>
  <si>
    <t>FOXD4L570177673</t>
  </si>
  <si>
    <t>R=0.1712,S=0.2682</t>
  </si>
  <si>
    <t>79793110-79793113</t>
  </si>
  <si>
    <t>80262447-80263701</t>
  </si>
  <si>
    <t>GNA14</t>
  </si>
  <si>
    <t>80037995-80263223</t>
  </si>
  <si>
    <t>GNA1480262553</t>
  </si>
  <si>
    <t>R=0.2555,S=0.1985</t>
  </si>
  <si>
    <t>GNA1480263496</t>
  </si>
  <si>
    <t>R=0.4068,S=0.4007</t>
  </si>
  <si>
    <t>91606333-91606337</t>
  </si>
  <si>
    <t>91148984-91151045</t>
  </si>
  <si>
    <t>NXNL2</t>
  </si>
  <si>
    <t>91150016-91199189</t>
  </si>
  <si>
    <t>NXNL291150791</t>
  </si>
  <si>
    <t>R=0.1912,S=0.1097</t>
  </si>
  <si>
    <t>96928459-96928462</t>
  </si>
  <si>
    <t>96792653-96793436</t>
  </si>
  <si>
    <t>PTPDC1</t>
  </si>
  <si>
    <t>96793076-96872138</t>
  </si>
  <si>
    <t>PTPDC196711448</t>
  </si>
  <si>
    <t>R=0.3184,S=0.2421</t>
  </si>
  <si>
    <t>99329324-99329330</t>
  </si>
  <si>
    <t>99212165-99213507</t>
  </si>
  <si>
    <t>HABP4</t>
  </si>
  <si>
    <t>99212483-99253618</t>
  </si>
  <si>
    <t>HABP498789954</t>
  </si>
  <si>
    <t>R=0.2240,S=0.2315</t>
  </si>
  <si>
    <t>100396334-100396337</t>
  </si>
  <si>
    <t>100459097-100459775</t>
  </si>
  <si>
    <t>XPA</t>
  </si>
  <si>
    <t>100437191-100459639</t>
  </si>
  <si>
    <t>XPA100503923</t>
  </si>
  <si>
    <t>R=0.2827,S=0.2745</t>
  </si>
  <si>
    <t>XPA100503968</t>
  </si>
  <si>
    <t>R=0.5370,S=0.3333</t>
  </si>
  <si>
    <t>118916772-118916775</t>
  </si>
  <si>
    <t>120175254-120177496</t>
  </si>
  <si>
    <t>ASTN2</t>
  </si>
  <si>
    <t>119187504-120177348</t>
  </si>
  <si>
    <t>ASTN2119722142</t>
  </si>
  <si>
    <t>R=0.3587,S=0.3062</t>
  </si>
  <si>
    <t>124062105-124062114</t>
  </si>
  <si>
    <t>123836703-123837585</t>
  </si>
  <si>
    <t>CNTRL</t>
  </si>
  <si>
    <t>123837141-123939888</t>
  </si>
  <si>
    <t>CNTRL123004822</t>
  </si>
  <si>
    <t>R=0.9539,S=0.7929</t>
  </si>
  <si>
    <t>123555603-123555604</t>
  </si>
  <si>
    <t>123638503-123639936</t>
  </si>
  <si>
    <t>PHF19</t>
  </si>
  <si>
    <t>123617976-123639606</t>
  </si>
  <si>
    <t>PHF19123656915</t>
  </si>
  <si>
    <t>R=0.9418,S=0.8776</t>
  </si>
  <si>
    <t>PHF19123657001</t>
  </si>
  <si>
    <t>R=0.2235,S=0.2609</t>
  </si>
  <si>
    <t>124975996-124976004</t>
  </si>
  <si>
    <t>124888950-124889382</t>
  </si>
  <si>
    <t>MORN5</t>
  </si>
  <si>
    <t>124922190-124962367</t>
  </si>
  <si>
    <t>MORN5124889267</t>
  </si>
  <si>
    <t>R=0.8625,S=0.8432</t>
  </si>
  <si>
    <t>124889060-124889062</t>
  </si>
  <si>
    <t>125026816-125027250</t>
  </si>
  <si>
    <t>LHX6</t>
  </si>
  <si>
    <t>124964856-124991905</t>
  </si>
  <si>
    <t>LHX6124988445</t>
  </si>
  <si>
    <t>R=0.2735,S=0.2143</t>
  </si>
  <si>
    <t>125667439-125667442</t>
  </si>
  <si>
    <t>125693677-125694113</t>
  </si>
  <si>
    <t>ZBTB6</t>
  </si>
  <si>
    <t>125670335-125675609</t>
  </si>
  <si>
    <t>ZBTB6125675946</t>
  </si>
  <si>
    <t>R=0.9148,S=0.7940</t>
  </si>
  <si>
    <t>127215432-127215437</t>
  </si>
  <si>
    <t>126807511-126808181</t>
  </si>
  <si>
    <t>NEK6</t>
  </si>
  <si>
    <t>127019885-127115586</t>
  </si>
  <si>
    <t>NEK6127029635</t>
  </si>
  <si>
    <t>R=0.1446,S=0.1452</t>
  </si>
  <si>
    <t>127215542-127215546</t>
  </si>
  <si>
    <t>127350647-127351186</t>
  </si>
  <si>
    <t>NR5A1</t>
  </si>
  <si>
    <t>127243516-127269709</t>
  </si>
  <si>
    <t>NR5A1127265611</t>
  </si>
  <si>
    <t>R=0.9364,S=0.8290</t>
  </si>
  <si>
    <t>129374064-129374065</t>
  </si>
  <si>
    <t>129088647-129089620</t>
  </si>
  <si>
    <t>FAM125B</t>
  </si>
  <si>
    <t>129089128-129269320</t>
  </si>
  <si>
    <t>FAM125B129244998</t>
  </si>
  <si>
    <t>R=0.6524,S=0.5919</t>
  </si>
  <si>
    <t>129485237-129485242</t>
  </si>
  <si>
    <t>129372738-129378106</t>
  </si>
  <si>
    <t>LMX1B</t>
  </si>
  <si>
    <t>129376722-129463311</t>
  </si>
  <si>
    <t>LMX1B129373039</t>
  </si>
  <si>
    <t>R=0.5417,S=0.5289</t>
  </si>
  <si>
    <t>131038497-131038497</t>
  </si>
  <si>
    <t>130965465-130966516</t>
  </si>
  <si>
    <t>DNM1</t>
  </si>
  <si>
    <t>130965658-131017527</t>
  </si>
  <si>
    <t>DNM1131013356</t>
  </si>
  <si>
    <t>R=0.7348,S=0.6032</t>
  </si>
  <si>
    <t>132404390-132404393</t>
  </si>
  <si>
    <t>132359476-132360061</t>
  </si>
  <si>
    <t>METTL11A</t>
  </si>
  <si>
    <t>132371163-132398209</t>
  </si>
  <si>
    <t>METTL11A132200805</t>
  </si>
  <si>
    <t>R=0.2311,S=0.2855</t>
  </si>
  <si>
    <t>133588040-133588044</t>
  </si>
  <si>
    <t>133556390-133557645</t>
  </si>
  <si>
    <t>EXOSC2</t>
  </si>
  <si>
    <t>133569108-133580248</t>
  </si>
  <si>
    <t>EXOSC2133567816</t>
  </si>
  <si>
    <t>R=0.8164,S=0.6916</t>
  </si>
  <si>
    <t>134000926-134000929</t>
  </si>
  <si>
    <t>133884360-133885010</t>
  </si>
  <si>
    <t>LAMC3</t>
  </si>
  <si>
    <t>133884469-133969860</t>
  </si>
  <si>
    <t>LAMC3133892451</t>
  </si>
  <si>
    <t>R=0.8425,S=0.7886</t>
  </si>
  <si>
    <t>134151854-134153545</t>
  </si>
  <si>
    <t>FAM78A</t>
  </si>
  <si>
    <t>134133463-134151934</t>
  </si>
  <si>
    <t>FAM78A134155715</t>
  </si>
  <si>
    <t>R=0.2559,S=0.2325</t>
  </si>
  <si>
    <t>134270051-134270057</t>
  </si>
  <si>
    <t>134406026-134407385</t>
  </si>
  <si>
    <t>UCK1</t>
  </si>
  <si>
    <t>134399188-134406655</t>
  </si>
  <si>
    <t>UCK1134406853</t>
  </si>
  <si>
    <t>R=0.8067,S=0.8094</t>
  </si>
  <si>
    <t>UCK1134407065</t>
  </si>
  <si>
    <t>R=0.9741,S=0.8151</t>
  </si>
  <si>
    <t>135230132-135230136</t>
  </si>
  <si>
    <t>135036714-135039978</t>
  </si>
  <si>
    <t>NTNG2</t>
  </si>
  <si>
    <t>135037334-135119921</t>
  </si>
  <si>
    <t>NTNG2135057259</t>
  </si>
  <si>
    <t>R=0.2527,S=0.2710</t>
  </si>
  <si>
    <t>136243211-136243216</t>
  </si>
  <si>
    <t>136282681-136283483</t>
  </si>
  <si>
    <t>REXO4</t>
  </si>
  <si>
    <t>136271186-136283164</t>
  </si>
  <si>
    <t>REXO4136295044</t>
  </si>
  <si>
    <t>R=0.4756,S=0.4352</t>
  </si>
  <si>
    <t>136474526-136474530</t>
  </si>
  <si>
    <t>136856231-136858681</t>
  </si>
  <si>
    <t>VAV2</t>
  </si>
  <si>
    <t>136627016-136857726</t>
  </si>
  <si>
    <t>VAV2136815771</t>
  </si>
  <si>
    <t>R=0.3730,S=0.2055</t>
  </si>
  <si>
    <t>136878862-136878865</t>
  </si>
  <si>
    <t>136931997-136933801</t>
  </si>
  <si>
    <t>BRD3</t>
  </si>
  <si>
    <t>136897963-136933657</t>
  </si>
  <si>
    <t>BRD3137028718</t>
  </si>
  <si>
    <t>R=0.4673,S=0.3162</t>
  </si>
  <si>
    <t>137534206-137534209</t>
  </si>
  <si>
    <t>137967111-137967866</t>
  </si>
  <si>
    <t>C9orf104</t>
  </si>
  <si>
    <t>137541273-137544656</t>
  </si>
  <si>
    <t>C9orf104137631197</t>
  </si>
  <si>
    <t>R=0.4576,S=0.4912</t>
  </si>
  <si>
    <t>138233262-138233264</t>
  </si>
  <si>
    <t>OLFM1</t>
  </si>
  <si>
    <t>137967268-138013025</t>
  </si>
  <si>
    <t>OLFM1137978822</t>
  </si>
  <si>
    <t>R=0.1633,S=0.1630</t>
  </si>
  <si>
    <t>138393095-138393098</t>
  </si>
  <si>
    <t>138593528-138594253</t>
  </si>
  <si>
    <t>SOHLH1</t>
  </si>
  <si>
    <t>138585253-138591374</t>
  </si>
  <si>
    <t>SOHLH1138594177</t>
  </si>
  <si>
    <t>R=0.1854,S=0.1567</t>
  </si>
  <si>
    <t>SOHLH1138606765</t>
  </si>
  <si>
    <t>R=0.5592,S=0.4714</t>
  </si>
  <si>
    <t>138628637-138628640</t>
  </si>
  <si>
    <t>138798463-138800325</t>
  </si>
  <si>
    <t>CAMSAP1</t>
  </si>
  <si>
    <t>138700333-138799074</t>
  </si>
  <si>
    <t>CAMSAP1138800222</t>
  </si>
  <si>
    <t>R=0.8014,S=0.5704</t>
  </si>
  <si>
    <t>138853184-138853187</t>
  </si>
  <si>
    <t>138985838-138987846</t>
  </si>
  <si>
    <t>NACC2</t>
  </si>
  <si>
    <t>138898383-138987131</t>
  </si>
  <si>
    <t>NACC2138903410</t>
  </si>
  <si>
    <t>R=0.4245,S=0.4343</t>
  </si>
  <si>
    <t>139085766-139085771</t>
  </si>
  <si>
    <t>139090421-139097256</t>
  </si>
  <si>
    <t>LHX3</t>
  </si>
  <si>
    <t>139088096-139096955</t>
  </si>
  <si>
    <t>LHX3139094573</t>
  </si>
  <si>
    <t>R=0.1913,S=0.1726</t>
  </si>
  <si>
    <t>LHX3139094781</t>
  </si>
  <si>
    <t>R=0.3308,S=0.3442</t>
  </si>
  <si>
    <t>139581757-139581763</t>
  </si>
  <si>
    <t>139538817-139539217</t>
  </si>
  <si>
    <t>EGFL7</t>
  </si>
  <si>
    <t>139553308-139567130</t>
  </si>
  <si>
    <t>EGFL7139559808</t>
  </si>
  <si>
    <t>R=0.2507,S=0.2763</t>
  </si>
  <si>
    <t>139742299-139742301</t>
  </si>
  <si>
    <t>139738277-139744618</t>
  </si>
  <si>
    <t>C9orf172</t>
  </si>
  <si>
    <t>139738867-139741797</t>
  </si>
  <si>
    <t>C9orf172139738934</t>
  </si>
  <si>
    <t>R=0.6640,S=0.6546</t>
  </si>
  <si>
    <t>C9orf172139739470</t>
  </si>
  <si>
    <t>R=0.8187,S=0.7933</t>
  </si>
  <si>
    <t>139872539-139872544</t>
  </si>
  <si>
    <t>139844293-139844693</t>
  </si>
  <si>
    <t>C9orf141</t>
  </si>
  <si>
    <t>139863695-139866442</t>
  </si>
  <si>
    <t>C9orf141139863885</t>
  </si>
  <si>
    <t>R=0.4414,S=0.4532</t>
  </si>
  <si>
    <t>139880531-139880535</t>
  </si>
  <si>
    <t>PTGDS</t>
  </si>
  <si>
    <t>139871956-139879887</t>
  </si>
  <si>
    <t>PTGDS139873403</t>
  </si>
  <si>
    <t>R=0.3041,S=0.3362</t>
  </si>
  <si>
    <t>139940580-139940581</t>
  </si>
  <si>
    <t>139947907-139948937</t>
  </si>
  <si>
    <t>ENTPD2</t>
  </si>
  <si>
    <t>139942550-139948497</t>
  </si>
  <si>
    <t>ENTPD2139948871</t>
  </si>
  <si>
    <t>R=0.2716,S=0.2354</t>
  </si>
  <si>
    <t>139980710-139980714</t>
  </si>
  <si>
    <t>139971500-139973965</t>
  </si>
  <si>
    <t>UAP1L1</t>
  </si>
  <si>
    <t>139971953-139978991</t>
  </si>
  <si>
    <t>UAP1L1139972671</t>
  </si>
  <si>
    <t>R=0.7241,S=0.7399</t>
  </si>
  <si>
    <t>140063276-140063279</t>
  </si>
  <si>
    <t>140023748-140025010</t>
  </si>
  <si>
    <t>GRIN1</t>
  </si>
  <si>
    <t>140032842-140063207</t>
  </si>
  <si>
    <t>GRIN1140056633</t>
  </si>
  <si>
    <t>R=0.2795,S=0.2593</t>
  </si>
  <si>
    <t>GRIN1140062475</t>
  </si>
  <si>
    <t>R=0.3271,S=0.3058</t>
  </si>
  <si>
    <t>140064077-140064080</t>
  </si>
  <si>
    <t>140082466-140083853</t>
  </si>
  <si>
    <t>ANAPC2</t>
  </si>
  <si>
    <t>140069236-140082989</t>
  </si>
  <si>
    <t>ANAPC2140069941</t>
  </si>
  <si>
    <t>R=0.8747,S=0.9068</t>
  </si>
  <si>
    <t>140189916-140189920</t>
  </si>
  <si>
    <t>140149100-140150502</t>
  </si>
  <si>
    <t>C9orf167</t>
  </si>
  <si>
    <t>140172201-140177093</t>
  </si>
  <si>
    <t>C9orf167140173334</t>
  </si>
  <si>
    <t>R=0.8137,S=0.6884</t>
  </si>
  <si>
    <t>140197028-140197030</t>
  </si>
  <si>
    <t>140317161-140318663</t>
  </si>
  <si>
    <t>EXD3</t>
  </si>
  <si>
    <t>140201348-140317714</t>
  </si>
  <si>
    <t>EXD3140208989</t>
  </si>
  <si>
    <t>R=0.7592,S=0.5042</t>
  </si>
  <si>
    <t>140336229-140336231</t>
  </si>
  <si>
    <t>NOXA1</t>
  </si>
  <si>
    <t>140317802-140328858</t>
  </si>
  <si>
    <t>NOXA1140265489</t>
  </si>
  <si>
    <t>R=0.1218,S=0.1143</t>
  </si>
  <si>
    <t>NOXA1140318180</t>
  </si>
  <si>
    <t>R=0.2876,S=0.2903</t>
  </si>
  <si>
    <t>NOXA1140318281</t>
  </si>
  <si>
    <t>R=0.4216,S=0.3644</t>
  </si>
  <si>
    <t>140728998-140729002</t>
  </si>
  <si>
    <t>140815705-140816788</t>
  </si>
  <si>
    <t>AL772363.1</t>
  </si>
  <si>
    <t>140762377-140787022</t>
  </si>
  <si>
    <t>AL772363.1140773406</t>
  </si>
  <si>
    <t>R=0.1582,S=0.1089</t>
  </si>
  <si>
    <t>141069433-141069438</t>
  </si>
  <si>
    <t>140771301-140773513</t>
  </si>
  <si>
    <t>CACNA1B</t>
  </si>
  <si>
    <t>140772241-141019076</t>
  </si>
  <si>
    <t>CACNA1B140918039</t>
  </si>
  <si>
    <t>R=0.5942,S=0.3548</t>
  </si>
  <si>
    <t>1094926-1094930</t>
  </si>
  <si>
    <t>1033791-1034615</t>
  </si>
  <si>
    <t>GTPBP4</t>
  </si>
  <si>
    <t>1034338-1065876</t>
  </si>
  <si>
    <t>GTPBP4830878</t>
  </si>
  <si>
    <t>R=0.1553,S=0.1461</t>
  </si>
  <si>
    <t>6622340-6622348</t>
  </si>
  <si>
    <t>6186521-6187855</t>
  </si>
  <si>
    <t>PFKFB3</t>
  </si>
  <si>
    <t>6186881-6277495</t>
  </si>
  <si>
    <t>PFKFB36205515</t>
  </si>
  <si>
    <t>R=0.3831,S=0.1744</t>
  </si>
  <si>
    <t>PFKFB36205792</t>
  </si>
  <si>
    <t>R=0.5039,S=0.3821</t>
  </si>
  <si>
    <t>11865226-11865231</t>
  </si>
  <si>
    <t>11784015-11784937</t>
  </si>
  <si>
    <t>ECHDC3</t>
  </si>
  <si>
    <t>11784365-11806069</t>
  </si>
  <si>
    <t>ECHDC311784531</t>
  </si>
  <si>
    <t>R=0.6398,S=0.4842</t>
  </si>
  <si>
    <t>ECHDC311784754</t>
  </si>
  <si>
    <t>R=0.6772,S=0.7185</t>
  </si>
  <si>
    <t>ECHDC311784832</t>
  </si>
  <si>
    <t>R=0.8929,S=0.6815</t>
  </si>
  <si>
    <t>13571282-13571282</t>
  </si>
  <si>
    <t>14645753-14646705</t>
  </si>
  <si>
    <t>FRMD4A</t>
  </si>
  <si>
    <t>13685706-14504141</t>
  </si>
  <si>
    <t>FRMD4A13758560</t>
  </si>
  <si>
    <t>R=0.4642,S=0.4298</t>
  </si>
  <si>
    <t>26505346-26505347</t>
  </si>
  <si>
    <t>26222922-26224022</t>
  </si>
  <si>
    <t>MYO3A</t>
  </si>
  <si>
    <t>26223196-26501456</t>
  </si>
  <si>
    <t>MYO3A25990749</t>
  </si>
  <si>
    <t>R=0.3668,S=0.3373</t>
  </si>
  <si>
    <t>28287920-28287921</t>
  </si>
  <si>
    <t>28591404-28592117</t>
  </si>
  <si>
    <t>MPP7</t>
  </si>
  <si>
    <t>28339922-28591995</t>
  </si>
  <si>
    <t>MPP728537288</t>
  </si>
  <si>
    <t>R=0.5385,S=0.4168</t>
  </si>
  <si>
    <t>38146591-38146596</t>
  </si>
  <si>
    <t>38265076-38265723</t>
  </si>
  <si>
    <t>ZNF25</t>
  </si>
  <si>
    <t>38238500-38265561</t>
  </si>
  <si>
    <t>ZNF2538265211</t>
  </si>
  <si>
    <t>R=0.8659,S=0.8362</t>
  </si>
  <si>
    <t>38299632-38299635</t>
  </si>
  <si>
    <t>38691425-38692162</t>
  </si>
  <si>
    <t>SEPT7L</t>
  </si>
  <si>
    <t>38671951-38691844</t>
  </si>
  <si>
    <t>SEPT7L39023546</t>
  </si>
  <si>
    <t>R=0.4655,S=0.3504</t>
  </si>
  <si>
    <t>43633244-43633247</t>
  </si>
  <si>
    <t>43571940-43573434</t>
  </si>
  <si>
    <t>RET</t>
  </si>
  <si>
    <t>43572475-43625799</t>
  </si>
  <si>
    <t>RET43361570</t>
  </si>
  <si>
    <t>R=0.4222,S=0.3781</t>
  </si>
  <si>
    <t>RET43361629</t>
  </si>
  <si>
    <t>R=0.3870,S=0.4027</t>
  </si>
  <si>
    <t>44144297-44144303</t>
  </si>
  <si>
    <t>44879715-44882391</t>
  </si>
  <si>
    <t>CXCL12</t>
  </si>
  <si>
    <t>44793038-44881941</t>
  </si>
  <si>
    <t>CXCL1244881084</t>
  </si>
  <si>
    <t>R=0.2022,S=0.4444</t>
  </si>
  <si>
    <t>60094750-60094753</t>
  </si>
  <si>
    <t>60027008-60029241</t>
  </si>
  <si>
    <t>CISD1</t>
  </si>
  <si>
    <t>60028818-60049346</t>
  </si>
  <si>
    <t>CISD157914941</t>
  </si>
  <si>
    <t>R=0.1780,S=0.1225</t>
  </si>
  <si>
    <t>73724219-73724220</t>
  </si>
  <si>
    <t>73156165-73157954</t>
  </si>
  <si>
    <t>CDH23</t>
  </si>
  <si>
    <t>73156691-73575702</t>
  </si>
  <si>
    <t>CDH2373137275</t>
  </si>
  <si>
    <t>R=0.2047,S=0.1538</t>
  </si>
  <si>
    <t>CDH2373565665</t>
  </si>
  <si>
    <t>R=0.1482,S=0.1808</t>
  </si>
  <si>
    <t>77161412-77161415</t>
  </si>
  <si>
    <t>77155129-77169600</t>
  </si>
  <si>
    <t>AC010997.1</t>
  </si>
  <si>
    <t>77160759-77161385</t>
  </si>
  <si>
    <t>AC010997.177157097</t>
  </si>
  <si>
    <t>R=0.6760,S=0.4810</t>
  </si>
  <si>
    <t>79686680-79686685</t>
  </si>
  <si>
    <t>79793495-79793952</t>
  </si>
  <si>
    <t>POLR3A</t>
  </si>
  <si>
    <t>79729008-79789303</t>
  </si>
  <si>
    <t>POLR3A80224853</t>
  </si>
  <si>
    <t>R=0.9015,S=0.7291</t>
  </si>
  <si>
    <t>95360988-95360998</t>
  </si>
  <si>
    <t>95256134-95256680</t>
  </si>
  <si>
    <t>CEP55</t>
  </si>
  <si>
    <t>95256389-95288849</t>
  </si>
  <si>
    <t>CEP5594887946</t>
  </si>
  <si>
    <t>R=0.4779,S=0.4314</t>
  </si>
  <si>
    <t>96943507-96943509</t>
  </si>
  <si>
    <t>97050186-97051124</t>
  </si>
  <si>
    <t>PDLIM1</t>
  </si>
  <si>
    <t>96997329-97050781</t>
  </si>
  <si>
    <t>PDLIM197055132</t>
  </si>
  <si>
    <t>R=0.8020,S=0.7665</t>
  </si>
  <si>
    <t>98135124-98135126</t>
  </si>
  <si>
    <t>97889637-97890412</t>
  </si>
  <si>
    <t>DNTT</t>
  </si>
  <si>
    <t>98064085-98098321</t>
  </si>
  <si>
    <t>DNTT97849996</t>
  </si>
  <si>
    <t>R=0.2253,S=0.1866</t>
  </si>
  <si>
    <t>99094078-99094079</t>
  </si>
  <si>
    <t>99078646-99081048</t>
  </si>
  <si>
    <t>FRAT1</t>
  </si>
  <si>
    <t>99079022-99081672</t>
  </si>
  <si>
    <t>FRAT198946102</t>
  </si>
  <si>
    <t>R=0.6413,S=0.5221</t>
  </si>
  <si>
    <t>FRAT199080878</t>
  </si>
  <si>
    <t>R=0.6495,S=0.7572</t>
  </si>
  <si>
    <t>102976640-102976640</t>
  </si>
  <si>
    <t>102882978-102883551</t>
  </si>
  <si>
    <t>TLX1</t>
  </si>
  <si>
    <t>102889257-102897545</t>
  </si>
  <si>
    <t>TLX1102881103</t>
  </si>
  <si>
    <t>R=0.3119,S=0.2801</t>
  </si>
  <si>
    <t>103454051-103454059</t>
  </si>
  <si>
    <t>103329853-103330311</t>
  </si>
  <si>
    <t>DPCD</t>
  </si>
  <si>
    <t>103330317-103369425</t>
  </si>
  <si>
    <t>DPCD103326504</t>
  </si>
  <si>
    <t>R=0.9102,S=0.9324</t>
  </si>
  <si>
    <t>105420914-105420914</t>
  </si>
  <si>
    <t>105253192-105254428</t>
  </si>
  <si>
    <t>NEURL</t>
  </si>
  <si>
    <t>105253736-105352309</t>
  </si>
  <si>
    <t>NEURL105344311</t>
  </si>
  <si>
    <t>R=0.6500,S=0.6030</t>
  </si>
  <si>
    <t>114206956-114206957</t>
  </si>
  <si>
    <t>112835991-112839303</t>
  </si>
  <si>
    <t>ADRA2A</t>
  </si>
  <si>
    <t>112836790-112840658</t>
  </si>
  <si>
    <t>ADRA2A112838648</t>
  </si>
  <si>
    <t>R=0.7523,S=0.7319</t>
  </si>
  <si>
    <t>118387478-118387483</t>
  </si>
  <si>
    <t>118030580-118034230</t>
  </si>
  <si>
    <t>PNLIPRP1</t>
  </si>
  <si>
    <t>118349897-118368687</t>
  </si>
  <si>
    <t>PNLIPRP1118368634</t>
  </si>
  <si>
    <t>R=0.8488,S=0.9344</t>
  </si>
  <si>
    <t>118764422-118764424</t>
  </si>
  <si>
    <t>118608600-118609377</t>
  </si>
  <si>
    <t>ENO4</t>
  </si>
  <si>
    <t>118609023-118671297</t>
  </si>
  <si>
    <t>ENO4118387425</t>
  </si>
  <si>
    <t>R=0.3073,S=0.2615</t>
  </si>
  <si>
    <t>124221332-124221337</t>
  </si>
  <si>
    <t>124638744-124639793</t>
  </si>
  <si>
    <t>FAM24B</t>
  </si>
  <si>
    <t>124608594-124639157</t>
  </si>
  <si>
    <t>FAM24B124639466</t>
  </si>
  <si>
    <t>R=0.3000,S=0.2123</t>
  </si>
  <si>
    <t>FAM24B124639549</t>
  </si>
  <si>
    <t>R=0.3836,S=0.2450</t>
  </si>
  <si>
    <t>126107632-126107634</t>
  </si>
  <si>
    <t>126135810-126138896</t>
  </si>
  <si>
    <t>NKX1-2</t>
  </si>
  <si>
    <t>126135592-126138753</t>
  </si>
  <si>
    <t>NKX1-2126135816</t>
  </si>
  <si>
    <t>R=0.2495,S=0.2693</t>
  </si>
  <si>
    <t>126606102-126606103</t>
  </si>
  <si>
    <t>126847225-126851327</t>
  </si>
  <si>
    <t>CTBP2</t>
  </si>
  <si>
    <t>126676421-126849739</t>
  </si>
  <si>
    <t>CTBP2126840873</t>
  </si>
  <si>
    <t>R=0.5089,S=0.4658</t>
  </si>
  <si>
    <t>127408128-127408128</t>
  </si>
  <si>
    <t>127584250-127585538</t>
  </si>
  <si>
    <t>DHX32</t>
  </si>
  <si>
    <t>127524906-127585005</t>
  </si>
  <si>
    <t>DHX32127584530</t>
  </si>
  <si>
    <t>R=0.6330,S=0.6182</t>
  </si>
  <si>
    <t>DHX32127584600</t>
  </si>
  <si>
    <t>R=0.7072,S=0.7089</t>
  </si>
  <si>
    <t>DHX32127584720</t>
  </si>
  <si>
    <t>R=0.3841,S=0.2071</t>
  </si>
  <si>
    <t>DHX32127585027</t>
  </si>
  <si>
    <t>R=0.6886,S=0.5706</t>
  </si>
  <si>
    <t>DHX32127585282</t>
  </si>
  <si>
    <t>R=0.5536,S=0.5870</t>
  </si>
  <si>
    <t>131265531-131265533</t>
  </si>
  <si>
    <t>131761170-131771696</t>
  </si>
  <si>
    <t>EBF3</t>
  </si>
  <si>
    <t>131633547-131762538</t>
  </si>
  <si>
    <t>EBF3132177375</t>
  </si>
  <si>
    <t>R=0.2698,S=0.2616</t>
  </si>
  <si>
    <t>133110485-133110488</t>
  </si>
  <si>
    <t>133794899-133796598</t>
  </si>
  <si>
    <t>BNIP3</t>
  </si>
  <si>
    <t>133781578-133795435</t>
  </si>
  <si>
    <t>BNIP3133796181</t>
  </si>
  <si>
    <t>R=0.9415,S=0.8498</t>
  </si>
  <si>
    <t>134001116-134001119</t>
  </si>
  <si>
    <t>134145097-134146025</t>
  </si>
  <si>
    <t>STK32C</t>
  </si>
  <si>
    <t>134020994-134145353</t>
  </si>
  <si>
    <t>STK32C134053191</t>
  </si>
  <si>
    <t>R=0.9323,S=0.8853</t>
  </si>
  <si>
    <t>134350744-134350745</t>
  </si>
  <si>
    <t>134209368-134211119</t>
  </si>
  <si>
    <t>PWWP2B</t>
  </si>
  <si>
    <t>134210672-134231367</t>
  </si>
  <si>
    <t>PWWP2B134218657</t>
  </si>
  <si>
    <t>R=0.4364,S=0.3997</t>
  </si>
  <si>
    <t>134238687-134239282</t>
  </si>
  <si>
    <t>C10orf91</t>
  </si>
  <si>
    <t>134257831-134262912</t>
  </si>
  <si>
    <t>C10orf91134234808</t>
  </si>
  <si>
    <t>R=0.3180,S=0.3629</t>
  </si>
  <si>
    <t>134598094-134598094</t>
  </si>
  <si>
    <t>134597358-134602649</t>
  </si>
  <si>
    <t>NKX6-2</t>
  </si>
  <si>
    <t>134598297-134599556</t>
  </si>
  <si>
    <t>NKX6-2134598751</t>
  </si>
  <si>
    <t>R=0.1223,S=0.1259</t>
  </si>
  <si>
    <t>NKX6-2134600265</t>
  </si>
  <si>
    <t>R=0.8634,S=0.9444</t>
  </si>
  <si>
    <t>134602325-134602331</t>
  </si>
  <si>
    <t>134755664-134756852</t>
  </si>
  <si>
    <t>C10orf93</t>
  </si>
  <si>
    <t>134621896-134756327</t>
  </si>
  <si>
    <t>C10orf93134756019</t>
  </si>
  <si>
    <t>R=0.7328,S=0.5784</t>
  </si>
  <si>
    <t>134973588-134973592</t>
  </si>
  <si>
    <t>134876331-134878539</t>
  </si>
  <si>
    <t>GPR123</t>
  </si>
  <si>
    <t>134884433-134945179</t>
  </si>
  <si>
    <t>GPR123134938256</t>
  </si>
  <si>
    <t>R=0.8547,S=0.7872</t>
  </si>
  <si>
    <t>135043502-135043504</t>
  </si>
  <si>
    <t>134973404-134974311</t>
  </si>
  <si>
    <t>KNDC1</t>
  </si>
  <si>
    <t>134973951-135039916</t>
  </si>
  <si>
    <t>KNDC1134953506</t>
  </si>
  <si>
    <t>R=0.8036,S=0.7778</t>
  </si>
  <si>
    <t>KNDC1135000443</t>
  </si>
  <si>
    <t>R=0.5668,S=0.5622</t>
  </si>
  <si>
    <t>135186858-135186860</t>
  </si>
  <si>
    <t>135104737-135105991</t>
  </si>
  <si>
    <t>ZNF511</t>
  </si>
  <si>
    <t>135121979-135166033</t>
  </si>
  <si>
    <t>ZNF511135138730</t>
  </si>
  <si>
    <t>R=0.5709,S=0.4348</t>
  </si>
  <si>
    <t>135379234-135379238</t>
  </si>
  <si>
    <t>135278717-135279116</t>
  </si>
  <si>
    <t>CYP2E1</t>
  </si>
  <si>
    <t>135333910-135374724</t>
  </si>
  <si>
    <t>CYP2E1135342191</t>
  </si>
  <si>
    <t>R=0.6898,S=0.6575</t>
  </si>
  <si>
    <t>135382869-135382875</t>
  </si>
  <si>
    <t>135450884-135451867</t>
  </si>
  <si>
    <t>FRG2B</t>
  </si>
  <si>
    <t>135437399-135440299</t>
  </si>
  <si>
    <t>FRG2B135491021</t>
  </si>
  <si>
    <t>R=0.9280,S=0.9085</t>
  </si>
  <si>
    <t>FRG2B135523618</t>
  </si>
  <si>
    <t>R=0.9352,S=0.9275</t>
  </si>
  <si>
    <t>207266-207270</t>
  </si>
  <si>
    <t>189425-189880</t>
  </si>
  <si>
    <t>SCGB1C1</t>
  </si>
  <si>
    <t>193080-194573</t>
  </si>
  <si>
    <t>SCGB1C1189592</t>
  </si>
  <si>
    <t>R=0.6411,S=0.5336</t>
  </si>
  <si>
    <t>289107-289110</t>
  </si>
  <si>
    <t>304080-304493</t>
  </si>
  <si>
    <t>IFITM5</t>
  </si>
  <si>
    <t>298200-299526</t>
  </si>
  <si>
    <t>IFITM5315784</t>
  </si>
  <si>
    <t>R=0.5025,S=0.4645</t>
  </si>
  <si>
    <t>IFITM5315857</t>
  </si>
  <si>
    <t>R=0.7310,S=0.7436</t>
  </si>
  <si>
    <t>IFITM5315935</t>
  </si>
  <si>
    <t>R=0.2619,S=0.2353</t>
  </si>
  <si>
    <t>401486-401489</t>
  </si>
  <si>
    <t>416420-417650</t>
  </si>
  <si>
    <t>SIGIRR</t>
  </si>
  <si>
    <t>405716-417455</t>
  </si>
  <si>
    <t>SIGIRR406851</t>
  </si>
  <si>
    <t>R=0.3910,S=0.3864</t>
  </si>
  <si>
    <t>417081-417085</t>
  </si>
  <si>
    <t>447838-448316</t>
  </si>
  <si>
    <t>ANO9</t>
  </si>
  <si>
    <t>417933-442011</t>
  </si>
  <si>
    <t>ANO9449896</t>
  </si>
  <si>
    <t>R=0.4108,S=0.3555</t>
  </si>
  <si>
    <t>554926-554927</t>
  </si>
  <si>
    <t>534692-537718</t>
  </si>
  <si>
    <t>LRRC56</t>
  </si>
  <si>
    <t>537527-554916</t>
  </si>
  <si>
    <t>LRRC56554755</t>
  </si>
  <si>
    <t>R=0.1413,S=0.2538</t>
  </si>
  <si>
    <t>615998-616001</t>
  </si>
  <si>
    <t>626729-628647</t>
  </si>
  <si>
    <t>SCT</t>
  </si>
  <si>
    <t>626431-627143</t>
  </si>
  <si>
    <t>SCT626984</t>
  </si>
  <si>
    <t>R=0.1379,S=0.1395</t>
  </si>
  <si>
    <t>790001-790002</t>
  </si>
  <si>
    <t>797641-798544</t>
  </si>
  <si>
    <t>SLC25A22</t>
  </si>
  <si>
    <t>790475-798316</t>
  </si>
  <si>
    <t>SLC25A22798484</t>
  </si>
  <si>
    <t>R=0.5170,S=0.5066</t>
  </si>
  <si>
    <t>827250-827250</t>
  </si>
  <si>
    <t>809203-810532</t>
  </si>
  <si>
    <t>PNPLA2</t>
  </si>
  <si>
    <t>818902-825573</t>
  </si>
  <si>
    <t>PNPLA2818975</t>
  </si>
  <si>
    <t>R=0.8934,S=0.9024</t>
  </si>
  <si>
    <t>1330823-1330829</t>
  </si>
  <si>
    <t>1056332-1056741</t>
  </si>
  <si>
    <t>MUC2</t>
  </si>
  <si>
    <t>1074875-1104419</t>
  </si>
  <si>
    <t>MUC21092978</t>
  </si>
  <si>
    <t>R=0.7376,S=0.7342</t>
  </si>
  <si>
    <t>MUC21093392</t>
  </si>
  <si>
    <t>R=0.1396,S=0.1532</t>
  </si>
  <si>
    <t>1036770-1036774</t>
  </si>
  <si>
    <t>1330391-1331657</t>
  </si>
  <si>
    <t>TOLLIP</t>
  </si>
  <si>
    <t>1295601-1330884</t>
  </si>
  <si>
    <t>TOLLIP1331345</t>
  </si>
  <si>
    <t>R=0.4928,S=0.5157</t>
  </si>
  <si>
    <t>1569483-1569483</t>
  </si>
  <si>
    <t>1592499-1596143</t>
  </si>
  <si>
    <t>DUSP8</t>
  </si>
  <si>
    <t>1575274-1593150</t>
  </si>
  <si>
    <t>DUSP81577926</t>
  </si>
  <si>
    <t>R=0.5312,S=0.4866</t>
  </si>
  <si>
    <t>DUSP81578184</t>
  </si>
  <si>
    <t>R=0.8720,S=0.9688</t>
  </si>
  <si>
    <t>1596118-1596124</t>
  </si>
  <si>
    <t>1715348-1716002</t>
  </si>
  <si>
    <t>KRTAP5-4</t>
  </si>
  <si>
    <t>1642188-1643368</t>
  </si>
  <si>
    <t>KRTAP5-41669657</t>
  </si>
  <si>
    <t>R=0.8207,S=0.8174</t>
  </si>
  <si>
    <t>1770333-1770334</t>
  </si>
  <si>
    <t>KRTAP5-6</t>
  </si>
  <si>
    <t>1718425-1718985</t>
  </si>
  <si>
    <t>KRTAP5-61715893</t>
  </si>
  <si>
    <t>R=0.4160,S=0.3512</t>
  </si>
  <si>
    <t>1784806-1785553</t>
  </si>
  <si>
    <t>RP11-295K3.1</t>
  </si>
  <si>
    <t>1768897-1780281</t>
  </si>
  <si>
    <t>RP11-295K3.11769749</t>
  </si>
  <si>
    <t>R=0.3570,S=0.2671</t>
  </si>
  <si>
    <t>RP11-295K3.11769865</t>
  </si>
  <si>
    <t>R=0.4834,S=0.3967</t>
  </si>
  <si>
    <t>1785293-1785302</t>
  </si>
  <si>
    <t>1947532-1947958</t>
  </si>
  <si>
    <t>C11orf89</t>
  </si>
  <si>
    <t>1910375-1912084</t>
  </si>
  <si>
    <t>C11orf892021947</t>
  </si>
  <si>
    <t>R=0.2587,S=0.2440</t>
  </si>
  <si>
    <t>2187611-2187613</t>
  </si>
  <si>
    <t>2290105-2292932</t>
  </si>
  <si>
    <t>ASCL2</t>
  </si>
  <si>
    <t>2289725-2292182</t>
  </si>
  <si>
    <t>ASCL22291495</t>
  </si>
  <si>
    <t>R=0.6230,S=0.4308</t>
  </si>
  <si>
    <t>2883678-2883684</t>
  </si>
  <si>
    <t>2465172-2466818</t>
  </si>
  <si>
    <t>KCNQ1</t>
  </si>
  <si>
    <t>2465914-2870221</t>
  </si>
  <si>
    <t>KCNQ12720268</t>
  </si>
  <si>
    <t>R=0.4099,S=0.3185</t>
  </si>
  <si>
    <t>KCNQ12720953</t>
  </si>
  <si>
    <t>R=0.3656,S=0.3486</t>
  </si>
  <si>
    <t>KCNQ12721032</t>
  </si>
  <si>
    <t>R=0.5734,S=0.4741</t>
  </si>
  <si>
    <t>KCNQ12721916</t>
  </si>
  <si>
    <t>R=0.3719,S=0.3232</t>
  </si>
  <si>
    <t>2950262-2950264</t>
  </si>
  <si>
    <t>2905024-2907675</t>
  </si>
  <si>
    <t>SLC22A18</t>
  </si>
  <si>
    <t>2920951-2946476</t>
  </si>
  <si>
    <t>SLC22A182890369</t>
  </si>
  <si>
    <t>R=0.2081,S=0.2220</t>
  </si>
  <si>
    <t>6633737-6633738</t>
  </si>
  <si>
    <t>6676497-6677352</t>
  </si>
  <si>
    <t>DCHS1</t>
  </si>
  <si>
    <t>6642554-6677085</t>
  </si>
  <si>
    <t>DCHS16651472</t>
  </si>
  <si>
    <t>R=0.2184,S=0.2161</t>
  </si>
  <si>
    <t>DCHS16651678</t>
  </si>
  <si>
    <t>R=0.2304,S=0.1771</t>
  </si>
  <si>
    <t>18034291-18034291</t>
  </si>
  <si>
    <t>17756057-17758286</t>
  </si>
  <si>
    <t>KCNC1</t>
  </si>
  <si>
    <t>17756359-17804602</t>
  </si>
  <si>
    <t>KCNC117757639</t>
  </si>
  <si>
    <t>R=0.1349,S=0.1250</t>
  </si>
  <si>
    <t>18127292-18127711</t>
  </si>
  <si>
    <t>TPH1</t>
  </si>
  <si>
    <t>18039111-18063973</t>
  </si>
  <si>
    <t>TPH118067693</t>
  </si>
  <si>
    <t>R=0.4679,S=0.4305</t>
  </si>
  <si>
    <t>46402785-46402789</t>
  </si>
  <si>
    <t>46354092-46355190</t>
  </si>
  <si>
    <t>DGKZ</t>
  </si>
  <si>
    <t>46354455-46402104</t>
  </si>
  <si>
    <t>DGKZ46369240</t>
  </si>
  <si>
    <t>R=0.8203,S=0.6630</t>
  </si>
  <si>
    <t>47430228-47430231</t>
  </si>
  <si>
    <t>47447705-47448810</t>
  </si>
  <si>
    <t>PSMC3</t>
  </si>
  <si>
    <t>47440320-47447993</t>
  </si>
  <si>
    <t>PSMC347448710</t>
  </si>
  <si>
    <t>R=0.3192,S=0.1935</t>
  </si>
  <si>
    <t>47664231-47664235</t>
  </si>
  <si>
    <t>47788201-47789022</t>
  </si>
  <si>
    <t>AGBL2</t>
  </si>
  <si>
    <t>47681143-47736941</t>
  </si>
  <si>
    <t>AGBL247736912</t>
  </si>
  <si>
    <t>R=0.3391,S=0.2216</t>
  </si>
  <si>
    <t>60692066-60692072</t>
  </si>
  <si>
    <t>60775037-60776307</t>
  </si>
  <si>
    <t>SLC15A3</t>
  </si>
  <si>
    <t>60704556-60720002</t>
  </si>
  <si>
    <t>SLC15A360718497</t>
  </si>
  <si>
    <t>R=0.7625,S=0.7636</t>
  </si>
  <si>
    <t>61100223-61100227</t>
  </si>
  <si>
    <t>60933803-60934620</t>
  </si>
  <si>
    <t>PGA3</t>
  </si>
  <si>
    <t>60970779-60980570</t>
  </si>
  <si>
    <t>PGA360970916</t>
  </si>
  <si>
    <t>R=0.1558,S=0.3070</t>
  </si>
  <si>
    <t>61584282-61584288</t>
  </si>
  <si>
    <t>61519742-61520354</t>
  </si>
  <si>
    <t>C11orf9</t>
  </si>
  <si>
    <t>61520114-61555990</t>
  </si>
  <si>
    <t>C11orf961544845</t>
  </si>
  <si>
    <t>R=0.4784,S=0.5394</t>
  </si>
  <si>
    <t>62693621-62693622</t>
  </si>
  <si>
    <t>63258379-63258804</t>
  </si>
  <si>
    <t>SLC22A8</t>
  </si>
  <si>
    <t>62756626-62783311</t>
  </si>
  <si>
    <t>SLC22A862788304</t>
  </si>
  <si>
    <t>R=0.4153,S=0.5021</t>
  </si>
  <si>
    <t>64126681-64126684</t>
  </si>
  <si>
    <t>64490277-64491146</t>
  </si>
  <si>
    <t>NRXN2</t>
  </si>
  <si>
    <t>64373646-64490660</t>
  </si>
  <si>
    <t>NRXN264478990</t>
  </si>
  <si>
    <t>R=0.2042,S=0.2028</t>
  </si>
  <si>
    <t>64546374-64546374</t>
  </si>
  <si>
    <t>64570249-64570901</t>
  </si>
  <si>
    <t>MAP4K2</t>
  </si>
  <si>
    <t>64556290-64570713</t>
  </si>
  <si>
    <t>MAP4K264570249</t>
  </si>
  <si>
    <t>R=0.3448,S=0.3307</t>
  </si>
  <si>
    <t>65341671-65341679</t>
  </si>
  <si>
    <t>65337214-65338474</t>
  </si>
  <si>
    <t>SSSCA1</t>
  </si>
  <si>
    <t>65337901-65341413</t>
  </si>
  <si>
    <t>SSSCA165325112</t>
  </si>
  <si>
    <t>R=0.6667,S=0.6765</t>
  </si>
  <si>
    <t>65367010-65367012</t>
  </si>
  <si>
    <t>65339774-65343849</t>
  </si>
  <si>
    <t>EHBP1L1</t>
  </si>
  <si>
    <t>65343509-65360121</t>
  </si>
  <si>
    <t>EHBP1L165352600</t>
  </si>
  <si>
    <t>R=0.5934,S=0.5327</t>
  </si>
  <si>
    <t>EHBP1L165352743</t>
  </si>
  <si>
    <t>R=0.4837,S=0.5143</t>
  </si>
  <si>
    <t>EHBP1L165352915</t>
  </si>
  <si>
    <t>R=0.4075,S=0.4375</t>
  </si>
  <si>
    <t>65414423-65414423</t>
  </si>
  <si>
    <t>65382825-65383857</t>
  </si>
  <si>
    <t>PCNXL3</t>
  </si>
  <si>
    <t>65383244-65404910</t>
  </si>
  <si>
    <t>PCNXL365360211</t>
  </si>
  <si>
    <t>R=0.8500,S=0.7051</t>
  </si>
  <si>
    <t>65420271-65420272</t>
  </si>
  <si>
    <t>65402736-65403182</t>
  </si>
  <si>
    <t>SIPA1</t>
  </si>
  <si>
    <t>65405568-65418401</t>
  </si>
  <si>
    <t>SIPA165409855</t>
  </si>
  <si>
    <t>R=0.3391,S=0.3852</t>
  </si>
  <si>
    <t>67033820-67033824</t>
  </si>
  <si>
    <t>66885276-66887330</t>
  </si>
  <si>
    <t>KDM2A</t>
  </si>
  <si>
    <t>66886740-67025141</t>
  </si>
  <si>
    <t>KDM2A66885276</t>
  </si>
  <si>
    <t>R=0.2486,S=0.2932</t>
  </si>
  <si>
    <t>KDM2A66885401</t>
  </si>
  <si>
    <t>R=0.2391,S=0.2003</t>
  </si>
  <si>
    <t>67140145-67140145</t>
  </si>
  <si>
    <t>67070738-67071801</t>
  </si>
  <si>
    <t>SSH3</t>
  </si>
  <si>
    <t>67070919-67080078</t>
  </si>
  <si>
    <t>SSH367071719</t>
  </si>
  <si>
    <t>R=0.8148,S=0.8128</t>
  </si>
  <si>
    <t>68228409-68228409</t>
  </si>
  <si>
    <t>68079806-68080931</t>
  </si>
  <si>
    <t>LRP5</t>
  </si>
  <si>
    <t>68080077-68216743</t>
  </si>
  <si>
    <t>LRP568139885</t>
  </si>
  <si>
    <t>R=0.1848,S=0.1769</t>
  </si>
  <si>
    <t>68452701-68452703</t>
  </si>
  <si>
    <t>68517668-68519175</t>
  </si>
  <si>
    <t>MTL5</t>
  </si>
  <si>
    <t>68474908-68519032</t>
  </si>
  <si>
    <t>MTL568517724</t>
  </si>
  <si>
    <t>R=0.6399,S=0.5541</t>
  </si>
  <si>
    <t>68671366-68671372</t>
  </si>
  <si>
    <t>68816342-68816951</t>
  </si>
  <si>
    <t>MRGPRF</t>
  </si>
  <si>
    <t>68771863-68780877</t>
  </si>
  <si>
    <t>MRGPRF68968153</t>
  </si>
  <si>
    <t>R=0.4579,S=0.3155</t>
  </si>
  <si>
    <t>69489416-69489418</t>
  </si>
  <si>
    <t>69451137-69458596</t>
  </si>
  <si>
    <t>CCND1</t>
  </si>
  <si>
    <t>69455855-69469242</t>
  </si>
  <si>
    <t>CCND169298595</t>
  </si>
  <si>
    <t>R=0.1329,S=0.1367</t>
  </si>
  <si>
    <t>69490177-69490181</t>
  </si>
  <si>
    <t>69516932-69519929</t>
  </si>
  <si>
    <t>FGF19</t>
  </si>
  <si>
    <t>69513000-69519410</t>
  </si>
  <si>
    <t>FGF1969517189</t>
  </si>
  <si>
    <t>R=0.5050,S=0.4777</t>
  </si>
  <si>
    <t>69519553-69519555</t>
  </si>
  <si>
    <t>69588827-69590546</t>
  </si>
  <si>
    <t>FGF4</t>
  </si>
  <si>
    <t>69587797-69590171</t>
  </si>
  <si>
    <t>FGF469589193</t>
  </si>
  <si>
    <t>R=0.7111,S=0.6700</t>
  </si>
  <si>
    <t>70049319-70049324</t>
  </si>
  <si>
    <t>69924339-69925197</t>
  </si>
  <si>
    <t>ANO1</t>
  </si>
  <si>
    <t>69924408-70035634</t>
  </si>
  <si>
    <t>ANO169951883</t>
  </si>
  <si>
    <t>R=0.1760,S=0.1577</t>
  </si>
  <si>
    <t>71955272-71955276</t>
  </si>
  <si>
    <t>72408051-72408513</t>
  </si>
  <si>
    <t>PDE2A</t>
  </si>
  <si>
    <t>72287185-72385635</t>
  </si>
  <si>
    <t>PDE2A72295425</t>
  </si>
  <si>
    <t>R=0.7714,S=0.7008</t>
  </si>
  <si>
    <t>73019544-73019546</t>
  </si>
  <si>
    <t>72945280-72946228</t>
  </si>
  <si>
    <t>P2RY6</t>
  </si>
  <si>
    <t>72975550-73009662</t>
  </si>
  <si>
    <t>P2RY672975734</t>
  </si>
  <si>
    <t>R=0.2429,S=0.2867</t>
  </si>
  <si>
    <t>73087313-73087321</t>
  </si>
  <si>
    <t>73018453-73020563</t>
  </si>
  <si>
    <t>ARHGEF17</t>
  </si>
  <si>
    <t>73019334-73080136</t>
  </si>
  <si>
    <t>ARHGEF1773073119</t>
  </si>
  <si>
    <t>R=0.4520,S=0.5137</t>
  </si>
  <si>
    <t>ARHGEF1773073534</t>
  </si>
  <si>
    <t>R=0.6114,S=0.6535</t>
  </si>
  <si>
    <t>74699903-74699905</t>
  </si>
  <si>
    <t>74459859-74460558</t>
  </si>
  <si>
    <t>RNF169</t>
  </si>
  <si>
    <t>74459913-74553458</t>
  </si>
  <si>
    <t>RNF16974394477</t>
  </si>
  <si>
    <t>R=0.3846,S=0.6149</t>
  </si>
  <si>
    <t>RNF16974394586</t>
  </si>
  <si>
    <t>R=0.4371,S=0.3784</t>
  </si>
  <si>
    <t>85376154-85376155</t>
  </si>
  <si>
    <t>85035823-85036249</t>
  </si>
  <si>
    <t>TMEM126B</t>
  </si>
  <si>
    <t>85339629-85347580</t>
  </si>
  <si>
    <t>TMEM126B85195089</t>
  </si>
  <si>
    <t>R=0.5973,S=0.5350</t>
  </si>
  <si>
    <t>94473622-94473623</t>
  </si>
  <si>
    <t>94276895-94278913</t>
  </si>
  <si>
    <t>FUT4</t>
  </si>
  <si>
    <t>94277017-94283063</t>
  </si>
  <si>
    <t>FUT494278480</t>
  </si>
  <si>
    <t>R=0.7439,S=0.5131</t>
  </si>
  <si>
    <t>100558112-100558117</t>
  </si>
  <si>
    <t>96122537-96123587</t>
  </si>
  <si>
    <t>JRKL</t>
  </si>
  <si>
    <t>96123153-96240738</t>
  </si>
  <si>
    <t>JRKL96074857</t>
  </si>
  <si>
    <t>R=0.1463,S=0.1278</t>
  </si>
  <si>
    <t>118024070-118024073</t>
  </si>
  <si>
    <t>117856639-117857298</t>
  </si>
  <si>
    <t>IL10RA</t>
  </si>
  <si>
    <t>117857063-117872196</t>
  </si>
  <si>
    <t>IL10RA117857259</t>
  </si>
  <si>
    <t>R=0.2309,S=0.2491</t>
  </si>
  <si>
    <t>118661969-118661973</t>
  </si>
  <si>
    <t>118443017-118443631</t>
  </si>
  <si>
    <t>PHLDB1</t>
  </si>
  <si>
    <t>118477155-118528741</t>
  </si>
  <si>
    <t>PHLDB1118480598</t>
  </si>
  <si>
    <t>R=0.6038,S=0.5787</t>
  </si>
  <si>
    <t>118481772-118481776</t>
  </si>
  <si>
    <t>118661306-118663026</t>
  </si>
  <si>
    <t>TREH</t>
  </si>
  <si>
    <t>118528026-118550399</t>
  </si>
  <si>
    <t>TREH118561182</t>
  </si>
  <si>
    <t>R=0.5034,S=0.4412</t>
  </si>
  <si>
    <t>128392171-128392173</t>
  </si>
  <si>
    <t>126225356-126226073</t>
  </si>
  <si>
    <t>ST3GAL4</t>
  </si>
  <si>
    <t>126225535-126310239</t>
  </si>
  <si>
    <t>ST3GAL4126286676</t>
  </si>
  <si>
    <t>R=0.4059,S=0.2512</t>
  </si>
  <si>
    <t>134093925-134093929</t>
  </si>
  <si>
    <t>133920494-133920971</t>
  </si>
  <si>
    <t>JAM3</t>
  </si>
  <si>
    <t>133938820-134021896</t>
  </si>
  <si>
    <t>JAM3133657751</t>
  </si>
  <si>
    <t>R=0.2462,S=0.2215</t>
  </si>
  <si>
    <t>569310-569312</t>
  </si>
  <si>
    <t>498099-498920</t>
  </si>
  <si>
    <t>CCDC77</t>
  </si>
  <si>
    <t>498439-551811</t>
  </si>
  <si>
    <t>CCDC77297564</t>
  </si>
  <si>
    <t>R=0.6534,S=0.6364</t>
  </si>
  <si>
    <t>5153511-5153515</t>
  </si>
  <si>
    <t>5018586-5021171</t>
  </si>
  <si>
    <t>KCNA1</t>
  </si>
  <si>
    <t>5019073-5027422</t>
  </si>
  <si>
    <t>KCNA15020620</t>
  </si>
  <si>
    <t>R=0.3395,S=0.3329</t>
  </si>
  <si>
    <t>5541117-5541120</t>
  </si>
  <si>
    <t>5152931-5154346</t>
  </si>
  <si>
    <t>KCNA5</t>
  </si>
  <si>
    <t>5153085-5155949</t>
  </si>
  <si>
    <t>KCNA55153531</t>
  </si>
  <si>
    <t>R=0.1432,S=0.1695</t>
  </si>
  <si>
    <t>6054481-6054483</t>
  </si>
  <si>
    <t>6253611-6254148</t>
  </si>
  <si>
    <t>VWF</t>
  </si>
  <si>
    <t>6058040-6233936</t>
  </si>
  <si>
    <t>VWF6167110</t>
  </si>
  <si>
    <t>R=0.5301,S=0.3282</t>
  </si>
  <si>
    <t>8185131-8185135</t>
  </si>
  <si>
    <t>7858500-7858901</t>
  </si>
  <si>
    <t>DPPA3</t>
  </si>
  <si>
    <t>7864050-7870155</t>
  </si>
  <si>
    <t>DPPA37781057</t>
  </si>
  <si>
    <t>R=0.4218,S=0.3264</t>
  </si>
  <si>
    <t>DPPA37792742</t>
  </si>
  <si>
    <t>R=0.4890,S=0.4044</t>
  </si>
  <si>
    <t>8850253-8850253</t>
  </si>
  <si>
    <t>8576728-8577192</t>
  </si>
  <si>
    <t>CLEC6A</t>
  </si>
  <si>
    <t>8608522-8630926</t>
  </si>
  <si>
    <t>CLEC6A8542839</t>
  </si>
  <si>
    <t>R=0.3069,S=0.2831</t>
  </si>
  <si>
    <t>24715735-24715739</t>
  </si>
  <si>
    <t>25403267-25404511</t>
  </si>
  <si>
    <t>BCAT1</t>
  </si>
  <si>
    <t>24964295-25102393</t>
  </si>
  <si>
    <t>BCAT125054786</t>
  </si>
  <si>
    <t>R=0.5742,S=0.5945</t>
  </si>
  <si>
    <t>33050032-33050032</t>
  </si>
  <si>
    <t>33591764-33593050</t>
  </si>
  <si>
    <t>SYT10</t>
  </si>
  <si>
    <t>33527173-33592754</t>
  </si>
  <si>
    <t>SYT1034371654</t>
  </si>
  <si>
    <t>R=0.8013,S=0.8091</t>
  </si>
  <si>
    <t>SYT1034488309</t>
  </si>
  <si>
    <t>R=0.4645,S=0.4748</t>
  </si>
  <si>
    <t>SYT1034488640</t>
  </si>
  <si>
    <t>R=0.7367,S=0.7145</t>
  </si>
  <si>
    <t>SYT1034489001</t>
  </si>
  <si>
    <t>R=0.5501,S=0.5302</t>
  </si>
  <si>
    <t>SYT1034491179</t>
  </si>
  <si>
    <t>R=0.7706,S=0.7458</t>
  </si>
  <si>
    <t>SYT1034494852</t>
  </si>
  <si>
    <t>R=0.5748,S=0.6014</t>
  </si>
  <si>
    <t>SYT1034498837</t>
  </si>
  <si>
    <t>R=0.3419,S=0.2944</t>
  </si>
  <si>
    <t>SYT1034498937</t>
  </si>
  <si>
    <t>R=0.4070,S=0.4483</t>
  </si>
  <si>
    <t>SYT1034501634</t>
  </si>
  <si>
    <t>R=0.6867,S=0.7171</t>
  </si>
  <si>
    <t>SYT1034502584</t>
  </si>
  <si>
    <t>R=0.5590,S=0.5099</t>
  </si>
  <si>
    <t>SYT1034504527</t>
  </si>
  <si>
    <t>R=0.7874,S=0.6667</t>
  </si>
  <si>
    <t>39539217-39539223</t>
  </si>
  <si>
    <t>38556947-38557693</t>
  </si>
  <si>
    <t>ALG10B</t>
  </si>
  <si>
    <t>38710380-38717784</t>
  </si>
  <si>
    <t>ALG10B38554498</t>
  </si>
  <si>
    <t>R=0.1469,S=0.2557</t>
  </si>
  <si>
    <t>49182854-49182859</t>
  </si>
  <si>
    <t>49350840-49351459</t>
  </si>
  <si>
    <t>AC073610.5</t>
  </si>
  <si>
    <t>49315767-49333446</t>
  </si>
  <si>
    <t>AC073610.549319141</t>
  </si>
  <si>
    <t>R=0.5925,S=0.5246</t>
  </si>
  <si>
    <t>50419277-50419278</t>
  </si>
  <si>
    <t>50354840-50356163</t>
  </si>
  <si>
    <t>AQP5</t>
  </si>
  <si>
    <t>50355653-50359434</t>
  </si>
  <si>
    <t>AQP550354938</t>
  </si>
  <si>
    <t>R=0.3288,S=0.3077</t>
  </si>
  <si>
    <t>52345165-52345166</t>
  </si>
  <si>
    <t>52262597-52263450</t>
  </si>
  <si>
    <t>ANKRD33</t>
  </si>
  <si>
    <t>52281744-52285448</t>
  </si>
  <si>
    <t>ANKRD3352214153</t>
  </si>
  <si>
    <t>R=0.3373,S=0.3212</t>
  </si>
  <si>
    <t>ANKRD3352215269</t>
  </si>
  <si>
    <t>R=0.5632,S=0.5174</t>
  </si>
  <si>
    <t>52430786-52430792</t>
  </si>
  <si>
    <t>52400468-52401696</t>
  </si>
  <si>
    <t>GRASP</t>
  </si>
  <si>
    <t>52400724-52409673</t>
  </si>
  <si>
    <t>GRASP52408593</t>
  </si>
  <si>
    <t>R=0.3613,S=0.3600</t>
  </si>
  <si>
    <t>GRASP52408754</t>
  </si>
  <si>
    <t>R=0.4767,S=0.4188</t>
  </si>
  <si>
    <t>57824852-57824856</t>
  </si>
  <si>
    <t>57888862-57889797</t>
  </si>
  <si>
    <t>ARHGAP9</t>
  </si>
  <si>
    <t>57866038-57882597</t>
  </si>
  <si>
    <t>ARHGAP957869338</t>
  </si>
  <si>
    <t>R=0.4979,S=0.3636</t>
  </si>
  <si>
    <t>ARHGAP957869406</t>
  </si>
  <si>
    <t>R=0.2670,S=0.2688</t>
  </si>
  <si>
    <t>58021459-58021463</t>
  </si>
  <si>
    <t>57984777-57985302</t>
  </si>
  <si>
    <t>ARHGEF25</t>
  </si>
  <si>
    <t>58003963-58017959</t>
  </si>
  <si>
    <t>ARHGEF2558013487</t>
  </si>
  <si>
    <t>R=0.2578,S=0.2160</t>
  </si>
  <si>
    <t>58005189-58005192</t>
  </si>
  <si>
    <t>58087532-58088029</t>
  </si>
  <si>
    <t>B4GALNT1</t>
  </si>
  <si>
    <t>58017193-58027138</t>
  </si>
  <si>
    <t>B4GALNT158021614</t>
  </si>
  <si>
    <t>R=0.3136,S=0.3569</t>
  </si>
  <si>
    <t>58131813-58131816</t>
  </si>
  <si>
    <t>58119910-58121551</t>
  </si>
  <si>
    <t>RP11-571M6.6</t>
  </si>
  <si>
    <t>58120054-58122139</t>
  </si>
  <si>
    <t>RP11-571M6.658121416</t>
  </si>
  <si>
    <t>R=0.4062,S=0.3561</t>
  </si>
  <si>
    <t>68113349-68113352</t>
  </si>
  <si>
    <t>68725848-68726475</t>
  </si>
  <si>
    <t>MDM1</t>
  </si>
  <si>
    <t>68666223-68726161</t>
  </si>
  <si>
    <t>MDM168758890</t>
  </si>
  <si>
    <t>R=0.6544,S=0.5983</t>
  </si>
  <si>
    <t>69326949-69326953</t>
  </si>
  <si>
    <t>69201623-69202663</t>
  </si>
  <si>
    <t>MDM2</t>
  </si>
  <si>
    <t>69201956-69239214</t>
  </si>
  <si>
    <t>MDM269229416</t>
  </si>
  <si>
    <t>R=0.2785,S=0.3302</t>
  </si>
  <si>
    <t>76425375-76425378</t>
  </si>
  <si>
    <t>75601082-75601752</t>
  </si>
  <si>
    <t>GLIPR1L1</t>
  </si>
  <si>
    <t>75728419-75764340</t>
  </si>
  <si>
    <t>GLIPR1L175601294</t>
  </si>
  <si>
    <t>R=0.8548,S=0.9877</t>
  </si>
  <si>
    <t>88429583-88429585</t>
  </si>
  <si>
    <t>85306283-85306829</t>
  </si>
  <si>
    <t>LRRIQ1</t>
  </si>
  <si>
    <t>85430092-85657002</t>
  </si>
  <si>
    <t>LRRIQ184197140</t>
  </si>
  <si>
    <t>R=0.2185,S=0.2756</t>
  </si>
  <si>
    <t>96588668-96588670</t>
  </si>
  <si>
    <t>96793192-96794530</t>
  </si>
  <si>
    <t>CDK17</t>
  </si>
  <si>
    <t>96672039-96794338</t>
  </si>
  <si>
    <t>CDK1797379949</t>
  </si>
  <si>
    <t>R=0.5387,S=0.5488</t>
  </si>
  <si>
    <t>101603673-101603678</t>
  </si>
  <si>
    <t>101109864-101111622</t>
  </si>
  <si>
    <t>ANO4</t>
  </si>
  <si>
    <t>101111304-101522419</t>
  </si>
  <si>
    <t>ANO4101480415</t>
  </si>
  <si>
    <t>R=0.4925,S=0.4449</t>
  </si>
  <si>
    <t>107713597-107713605</t>
  </si>
  <si>
    <t>108154395-108155137</t>
  </si>
  <si>
    <t>PRDM4</t>
  </si>
  <si>
    <t>108126643-108155049</t>
  </si>
  <si>
    <t>PRDM4108238294</t>
  </si>
  <si>
    <t>R=0.4028,S=0.3475</t>
  </si>
  <si>
    <t>PRDM4108238497</t>
  </si>
  <si>
    <t>R=0.3273,S=0.2872</t>
  </si>
  <si>
    <t>108956304-108956309</t>
  </si>
  <si>
    <t>109124225-109125964</t>
  </si>
  <si>
    <t>CORO1C</t>
  </si>
  <si>
    <t>109038885-109125372</t>
  </si>
  <si>
    <t>CORO1C109162620</t>
  </si>
  <si>
    <t>R=0.5563,S=0.5166</t>
  </si>
  <si>
    <t>110156318-110156322</t>
  </si>
  <si>
    <t>110270949-110271582</t>
  </si>
  <si>
    <t>TRPV4</t>
  </si>
  <si>
    <t>110220890-110271212</t>
  </si>
  <si>
    <t>TRPV4110271448</t>
  </si>
  <si>
    <t>R=0.7986,S=0.7764</t>
  </si>
  <si>
    <t>113796280-113796284</t>
  </si>
  <si>
    <t>113908888-113910681</t>
  </si>
  <si>
    <t>LHX5</t>
  </si>
  <si>
    <t>113899838-113910085</t>
  </si>
  <si>
    <t>LHX5114162770</t>
  </si>
  <si>
    <t>R=0.7311,S=0.7997</t>
  </si>
  <si>
    <t>114204051-114204056</t>
  </si>
  <si>
    <t>114845862-114847650</t>
  </si>
  <si>
    <t>TBX5</t>
  </si>
  <si>
    <t>114791736-114846247</t>
  </si>
  <si>
    <t>TBX5114838313</t>
  </si>
  <si>
    <t>R=0.2495,S=0.2484</t>
  </si>
  <si>
    <t>TBX5114852256</t>
  </si>
  <si>
    <t>R=0.2886,S=0.2905</t>
  </si>
  <si>
    <t>115103964-115103968</t>
  </si>
  <si>
    <t>115120775-115122945</t>
  </si>
  <si>
    <t>TBX3</t>
  </si>
  <si>
    <t>115108059-115121969</t>
  </si>
  <si>
    <t>TBX3115112026</t>
  </si>
  <si>
    <t>R=0.8210,S=0.7876</t>
  </si>
  <si>
    <t>TBX3115173645</t>
  </si>
  <si>
    <t>R=0.5016,S=0.3900</t>
  </si>
  <si>
    <t>124829423-124829426</t>
  </si>
  <si>
    <t>124586215-124587372</t>
  </si>
  <si>
    <t>FAM101A</t>
  </si>
  <si>
    <t>124773710-124800570</t>
  </si>
  <si>
    <t>FAM101A124781121</t>
  </si>
  <si>
    <t>R=0.8445,S=0.8431</t>
  </si>
  <si>
    <t>125399634-125399638</t>
  </si>
  <si>
    <t>125473415-125473824</t>
  </si>
  <si>
    <t>DHX37</t>
  </si>
  <si>
    <t>125431371-125473668</t>
  </si>
  <si>
    <t>DHX37126346041</t>
  </si>
  <si>
    <t>R=0.4219,S=0.3248</t>
  </si>
  <si>
    <t>129308139-129308141</t>
  </si>
  <si>
    <t>128751042-128753151</t>
  </si>
  <si>
    <t>TMEM132C</t>
  </si>
  <si>
    <t>128751948-129192460</t>
  </si>
  <si>
    <t>TMEM132C127650615</t>
  </si>
  <si>
    <t>R=0.4855,S=0.3809</t>
  </si>
  <si>
    <t>130822403-130822407</t>
  </si>
  <si>
    <t>130645328-130648988</t>
  </si>
  <si>
    <t>FZD10</t>
  </si>
  <si>
    <t>130647004-130650285</t>
  </si>
  <si>
    <t>FZD10130645556</t>
  </si>
  <si>
    <t>R=0.4991,S=0.3855</t>
  </si>
  <si>
    <t>FZD10130646029</t>
  </si>
  <si>
    <t>R=0.4220,S=0.3663</t>
  </si>
  <si>
    <t>FZD10130646139</t>
  </si>
  <si>
    <t>R=0.5393,S=0.4583</t>
  </si>
  <si>
    <t>FZD10130646497</t>
  </si>
  <si>
    <t>R=0.4778,S=0.4625</t>
  </si>
  <si>
    <t>FZD10130646725</t>
  </si>
  <si>
    <t>R=0.3686,S=0.2552</t>
  </si>
  <si>
    <t>FZD10130646900</t>
  </si>
  <si>
    <t>R=0.4812,S=0.2800</t>
  </si>
  <si>
    <t>FZD10130646952</t>
  </si>
  <si>
    <t>R=0.5382,S=0.4807</t>
  </si>
  <si>
    <t>FZD10130647260</t>
  </si>
  <si>
    <t>R=0.4317,S=0.5514</t>
  </si>
  <si>
    <t>FZD10130647367</t>
  </si>
  <si>
    <t>R=0.9799,S=0.9231</t>
  </si>
  <si>
    <t>131647890-131647893</t>
  </si>
  <si>
    <t>131389264-131389825</t>
  </si>
  <si>
    <t>GPR133</t>
  </si>
  <si>
    <t>131438452-131626014</t>
  </si>
  <si>
    <t>GPR133131523748</t>
  </si>
  <si>
    <t>R=0.8923,S=0.6296</t>
  </si>
  <si>
    <t>132312789-132312791</t>
  </si>
  <si>
    <t>132195035-132196454</t>
  </si>
  <si>
    <t>SFSWAP</t>
  </si>
  <si>
    <t>132195626-132284282</t>
  </si>
  <si>
    <t>SFSWAP131917722</t>
  </si>
  <si>
    <t>R=0.7597,S=0.6560</t>
  </si>
  <si>
    <t>132569315-132569315</t>
  </si>
  <si>
    <t>132627867-132629469</t>
  </si>
  <si>
    <t>DDX51</t>
  </si>
  <si>
    <t>132621139-132628880</t>
  </si>
  <si>
    <t>DDX51132676738</t>
  </si>
  <si>
    <t>R=0.7393,S=0.7263</t>
  </si>
  <si>
    <t>132674642-132674646</t>
  </si>
  <si>
    <t>132905450-132906576</t>
  </si>
  <si>
    <t>GALNT9</t>
  </si>
  <si>
    <t>132680924-132905935</t>
  </si>
  <si>
    <t>GALNT9132689881</t>
  </si>
  <si>
    <t>R=0.5073,S=0.4314</t>
  </si>
  <si>
    <t>133174590-133174591</t>
  </si>
  <si>
    <t>133065774-133067735</t>
  </si>
  <si>
    <t>FBRSL1</t>
  </si>
  <si>
    <t>133066137-133161774</t>
  </si>
  <si>
    <t>FBRSL1132956863</t>
  </si>
  <si>
    <t>R=0.7126,S=0.7131</t>
  </si>
  <si>
    <t>FBRSL1133000245</t>
  </si>
  <si>
    <t>R=0.4106,S=0.3275</t>
  </si>
  <si>
    <t>FBRSL1133100405</t>
  </si>
  <si>
    <t>R=0.2352,S=0.1825</t>
  </si>
  <si>
    <t>FBRSL1133159207</t>
  </si>
  <si>
    <t>R=0.9371,S=0.9213</t>
  </si>
  <si>
    <t>133294416-133294417</t>
  </si>
  <si>
    <t>133337801-133339084</t>
  </si>
  <si>
    <t>ANKLE2</t>
  </si>
  <si>
    <t>133302254-133338474</t>
  </si>
  <si>
    <t>ANKLE2133335588</t>
  </si>
  <si>
    <t>R=0.8354,S=0.6423</t>
  </si>
  <si>
    <t>133405273-133405276</t>
  </si>
  <si>
    <t>133532451-133532979</t>
  </si>
  <si>
    <t>CHFR</t>
  </si>
  <si>
    <t>133416937-133485772</t>
  </si>
  <si>
    <t>CHFR133453473</t>
  </si>
  <si>
    <t>R=0.2404,S=0.2606</t>
  </si>
  <si>
    <t>133614007-133614011</t>
  </si>
  <si>
    <t>133562711-133563453</t>
  </si>
  <si>
    <t>ZNF26</t>
  </si>
  <si>
    <t>133562951-133589154</t>
  </si>
  <si>
    <t>ZNF26133553644</t>
  </si>
  <si>
    <t>R=0.4928,S=0.3758</t>
  </si>
  <si>
    <t>19449177-19449181</t>
  </si>
  <si>
    <t>19918586-19919221</t>
  </si>
  <si>
    <t>TUBA3C</t>
  </si>
  <si>
    <t>19747910-19755992</t>
  </si>
  <si>
    <t>TUBA3C19918828</t>
  </si>
  <si>
    <t>R=0.6294,S=0.5602</t>
  </si>
  <si>
    <t>20356323-20356326</t>
  </si>
  <si>
    <t>20207462-20208252</t>
  </si>
  <si>
    <t>MPHOSPH8</t>
  </si>
  <si>
    <t>20207788-20247596</t>
  </si>
  <si>
    <t>MPHOSPH820139181</t>
  </si>
  <si>
    <t>R=0.5366,S=0.4836</t>
  </si>
  <si>
    <t>20767071-20767080</t>
  </si>
  <si>
    <t>20806017-20806867</t>
  </si>
  <si>
    <t>GJB6</t>
  </si>
  <si>
    <t>20796110-20806534</t>
  </si>
  <si>
    <t>GJB620875570</t>
  </si>
  <si>
    <t>R=0.4962,S=0.4828</t>
  </si>
  <si>
    <t>GJB620875905</t>
  </si>
  <si>
    <t>R=0.3515,S=0.3273</t>
  </si>
  <si>
    <t>GJB620875953</t>
  </si>
  <si>
    <t>R=0.3052,S=0.2606</t>
  </si>
  <si>
    <t>21476963-21476967</t>
  </si>
  <si>
    <t>21140952-21141719</t>
  </si>
  <si>
    <t>IL17D</t>
  </si>
  <si>
    <t>21276266-21297237</t>
  </si>
  <si>
    <t>IL17D21295615</t>
  </si>
  <si>
    <t>R=0.1987,S=0.1430</t>
  </si>
  <si>
    <t>21872231-21872231</t>
  </si>
  <si>
    <t>21750288-21751332</t>
  </si>
  <si>
    <t>MRP63</t>
  </si>
  <si>
    <t>21750784-21753223</t>
  </si>
  <si>
    <t>MRP6321750546</t>
  </si>
  <si>
    <t>R=0.4202,S=0.4167</t>
  </si>
  <si>
    <t>23949198-23949201</t>
  </si>
  <si>
    <t>23733809-23734816</t>
  </si>
  <si>
    <t>SGCG</t>
  </si>
  <si>
    <t>23755091-23899304</t>
  </si>
  <si>
    <t>SGCG23500630</t>
  </si>
  <si>
    <t>R=0.5968,S=0.4220</t>
  </si>
  <si>
    <t>25497081-25497083</t>
  </si>
  <si>
    <t>25319669-25322255</t>
  </si>
  <si>
    <t>RNF17</t>
  </si>
  <si>
    <t>25338290-25454059</t>
  </si>
  <si>
    <t>RNF1725320420</t>
  </si>
  <si>
    <t>R=0.6204,S=0.5153</t>
  </si>
  <si>
    <t>31735771-31735775</t>
  </si>
  <si>
    <t>31480273-31481105</t>
  </si>
  <si>
    <t>C13orf33</t>
  </si>
  <si>
    <t>31480328-31499709</t>
  </si>
  <si>
    <t>C13orf3331480614</t>
  </si>
  <si>
    <t>R=0.6073,S=0.5326</t>
  </si>
  <si>
    <t>33924153-33924156</t>
  </si>
  <si>
    <t>33589929-33591428</t>
  </si>
  <si>
    <t>KL</t>
  </si>
  <si>
    <t>33590207-33640282</t>
  </si>
  <si>
    <t>KL33590498</t>
  </si>
  <si>
    <t>R=0.2127,S=0.1286</t>
  </si>
  <si>
    <t>36045467-36045470</t>
  </si>
  <si>
    <t>36052554-36053119</t>
  </si>
  <si>
    <t>MAB21L1</t>
  </si>
  <si>
    <t>36047926-36050832</t>
  </si>
  <si>
    <t>MAB21L136052625</t>
  </si>
  <si>
    <t>R=0.1820,S=0.1383</t>
  </si>
  <si>
    <t>53191690-53191690</t>
  </si>
  <si>
    <t>53419898-53422872</t>
  </si>
  <si>
    <t>PCDH8</t>
  </si>
  <si>
    <t>53418109-53422775</t>
  </si>
  <si>
    <t>PCDH853420022</t>
  </si>
  <si>
    <t>R=0.7183,S=0.5644</t>
  </si>
  <si>
    <t>82264138-82264139</t>
  </si>
  <si>
    <t>87444374-87444888</t>
  </si>
  <si>
    <t>SLITRK6</t>
  </si>
  <si>
    <t>86366925-86373623</t>
  </si>
  <si>
    <t>SLITRK687194582</t>
  </si>
  <si>
    <t>R=0.3812,S=0.3356</t>
  </si>
  <si>
    <t>113862634-113862634</t>
  </si>
  <si>
    <t>113807289-113808783</t>
  </si>
  <si>
    <t>PROZ</t>
  </si>
  <si>
    <t>113812968-113826694</t>
  </si>
  <si>
    <t>PROZ113807384</t>
  </si>
  <si>
    <t>R=0.4855,S=0.4514</t>
  </si>
  <si>
    <t>114055903-114055904</t>
  </si>
  <si>
    <t>114144456-114145625</t>
  </si>
  <si>
    <t>DCUN1D2</t>
  </si>
  <si>
    <t>114110134-114145267</t>
  </si>
  <si>
    <t>DCUN1D2114138072</t>
  </si>
  <si>
    <t>R=0.6200,S=0.5881</t>
  </si>
  <si>
    <t>19685458-19685458</t>
  </si>
  <si>
    <t>19552585-19553054</t>
  </si>
  <si>
    <t>POTEG</t>
  </si>
  <si>
    <t>19553365-19590078</t>
  </si>
  <si>
    <t>POTEG19533015</t>
  </si>
  <si>
    <t>R=0.8203,S=0.7929</t>
  </si>
  <si>
    <t>20922735-20922736</t>
  </si>
  <si>
    <t>19949660-19950063</t>
  </si>
  <si>
    <t>OR4Q3</t>
  </si>
  <si>
    <t>20215587-20216528</t>
  </si>
  <si>
    <t>OR4Q319888732</t>
  </si>
  <si>
    <t>R=0.8403,S=0.8555</t>
  </si>
  <si>
    <t>OR4Q319888879</t>
  </si>
  <si>
    <t>R=0.7524,S=0.7827</t>
  </si>
  <si>
    <t>OR4Q319888971</t>
  </si>
  <si>
    <t>R=0.7620,S=0.7646</t>
  </si>
  <si>
    <t>OR4Q319889999</t>
  </si>
  <si>
    <t>R=0.6621,S=0.6820</t>
  </si>
  <si>
    <t>OR4Q319890096</t>
  </si>
  <si>
    <t>R=0.7643,S=0.7546</t>
  </si>
  <si>
    <t>OR4Q319890146</t>
  </si>
  <si>
    <t>R=0.6015,S=0.5805</t>
  </si>
  <si>
    <t>OR4N2</t>
  </si>
  <si>
    <t>20187174-20296531</t>
  </si>
  <si>
    <t>OR4N220254146</t>
  </si>
  <si>
    <t>R=0.5910,S=0.4896</t>
  </si>
  <si>
    <t>24476185-24476190</t>
  </si>
  <si>
    <t>24438909-24439446</t>
  </si>
  <si>
    <t>DHRS4L2</t>
  </si>
  <si>
    <t>24439148-24475617</t>
  </si>
  <si>
    <t>DHRS4L224458235</t>
  </si>
  <si>
    <t>R=0.4119,S=0.5107</t>
  </si>
  <si>
    <t>24899295-24899299</t>
  </si>
  <si>
    <t>24779875-24780932</t>
  </si>
  <si>
    <t>LTB4R</t>
  </si>
  <si>
    <t>24780656-24787242</t>
  </si>
  <si>
    <t>LTB4R24785389</t>
  </si>
  <si>
    <t>R=0.4344,S=0.1990</t>
  </si>
  <si>
    <t>50235455-50235465</t>
  </si>
  <si>
    <t>50329323-50329902</t>
  </si>
  <si>
    <t>AL627171.1</t>
  </si>
  <si>
    <t>50300810-50311552</t>
  </si>
  <si>
    <t>AL627171.150320487</t>
  </si>
  <si>
    <t>R=0.2227,S=0.1071</t>
  </si>
  <si>
    <t>51298071-51298074</t>
  </si>
  <si>
    <t>51410615-51411464</t>
  </si>
  <si>
    <t>PYGL</t>
  </si>
  <si>
    <t>51324609-51411454</t>
  </si>
  <si>
    <t>PYGL51338844</t>
  </si>
  <si>
    <t>R=0.6831,S=0.6863</t>
  </si>
  <si>
    <t>56585901-56585902</t>
  </si>
  <si>
    <t>57260879-57262123</t>
  </si>
  <si>
    <t>RP11-1085N6.3</t>
  </si>
  <si>
    <t>57115683-57197253</t>
  </si>
  <si>
    <t>RP11-1085N6.357261826</t>
  </si>
  <si>
    <t>R=0.2404,S=0.1650</t>
  </si>
  <si>
    <t>RP11-1085N6.357264784</t>
  </si>
  <si>
    <t>R=0.3319,S=0.2500</t>
  </si>
  <si>
    <t>RP11-1085N6.357264854</t>
  </si>
  <si>
    <t>R=0.5226,S=0.3522</t>
  </si>
  <si>
    <t>62162525-62162529</t>
  </si>
  <si>
    <t>61787881-61789467</t>
  </si>
  <si>
    <t>RP11-47I22.4</t>
  </si>
  <si>
    <t>61995846-62124682</t>
  </si>
  <si>
    <t>RP11-47I22.462035458</t>
  </si>
  <si>
    <t>R=0.2835,S=0.1649</t>
  </si>
  <si>
    <t>62279238-62279242</t>
  </si>
  <si>
    <t>62161848-62163231</t>
  </si>
  <si>
    <t>SNAPC1</t>
  </si>
  <si>
    <t>62229075-62263146</t>
  </si>
  <si>
    <t>SNAPC162217864</t>
  </si>
  <si>
    <t>R=0.3954,S=0.3444</t>
  </si>
  <si>
    <t>70346131-70346135</t>
  </si>
  <si>
    <t>70193468-70193955</t>
  </si>
  <si>
    <t>SRSF5</t>
  </si>
  <si>
    <t>70193617-70238722</t>
  </si>
  <si>
    <t>SRSF570193619</t>
  </si>
  <si>
    <t>R=0.3936,S=0.6441</t>
  </si>
  <si>
    <t>73958008-73958012</t>
  </si>
  <si>
    <t>73704055-73705106</t>
  </si>
  <si>
    <t>PAPLN</t>
  </si>
  <si>
    <t>73704205-73741348</t>
  </si>
  <si>
    <t>PAPLN73712808</t>
  </si>
  <si>
    <t>R=0.7897,S=0.8796</t>
  </si>
  <si>
    <t>96001471-96001472</t>
  </si>
  <si>
    <t>95982422-95983533</t>
  </si>
  <si>
    <t>RP11-1070N10.3</t>
  </si>
  <si>
    <t>95982473-95984248</t>
  </si>
  <si>
    <t>RP11-1070N10.395826753</t>
  </si>
  <si>
    <t>R=0.7877,S=0.8475</t>
  </si>
  <si>
    <t>RP11-1070N10.395826830</t>
  </si>
  <si>
    <t>R=0.8812,S=0.6353</t>
  </si>
  <si>
    <t>96968270-96968271</t>
  </si>
  <si>
    <t>96857556-96858727</t>
  </si>
  <si>
    <t>AK7</t>
  </si>
  <si>
    <t>96858448-96955764</t>
  </si>
  <si>
    <t>AK796890526</t>
  </si>
  <si>
    <t>R=0.3522,S=0.3081</t>
  </si>
  <si>
    <t>96506133-96506136</t>
  </si>
  <si>
    <t>96829341-96830334</t>
  </si>
  <si>
    <t>ATG2B</t>
  </si>
  <si>
    <t>96747595-96830207</t>
  </si>
  <si>
    <t>ATG2B97499665</t>
  </si>
  <si>
    <t>R=0.4614,S=0.4806</t>
  </si>
  <si>
    <t>ATG2B97499846</t>
  </si>
  <si>
    <t>R=0.4891,S=0.4035</t>
  </si>
  <si>
    <t>101294582-101294582</t>
  </si>
  <si>
    <t>101175196-101176267</t>
  </si>
  <si>
    <t>DLK1</t>
  </si>
  <si>
    <t>101192042-101201539</t>
  </si>
  <si>
    <t>DLK1101175931</t>
  </si>
  <si>
    <t>R=0.5054,S=0.4916</t>
  </si>
  <si>
    <t>DLK1101192860</t>
  </si>
  <si>
    <t>R=0.6955,S=0.6689</t>
  </si>
  <si>
    <t>102030055-102030058</t>
  </si>
  <si>
    <t>102025990-102031567</t>
  </si>
  <si>
    <t>DIO3</t>
  </si>
  <si>
    <t>102027834-102028748</t>
  </si>
  <si>
    <t>DIO3101925140</t>
  </si>
  <si>
    <t>R=0.3093,S=0.3573</t>
  </si>
  <si>
    <t>DIO3101925382</t>
  </si>
  <si>
    <t>R=0.5349,S=0.4481</t>
  </si>
  <si>
    <t>102227842-102227844</t>
  </si>
  <si>
    <t>102172004-102172705</t>
  </si>
  <si>
    <t>LINC00239</t>
  </si>
  <si>
    <t>102196774-102198859</t>
  </si>
  <si>
    <t>LINC00239102172149</t>
  </si>
  <si>
    <t>R=0.6277,S=0.5338</t>
  </si>
  <si>
    <t>LINC00239102172621</t>
  </si>
  <si>
    <t>R=0.2266,S=0.1604</t>
  </si>
  <si>
    <t>102829828-102829831</t>
  </si>
  <si>
    <t>102973318-102976921</t>
  </si>
  <si>
    <t>ANKRD9</t>
  </si>
  <si>
    <t>102973179-102976136</t>
  </si>
  <si>
    <t>ANKRD9103011287</t>
  </si>
  <si>
    <t>R=0.3985,S=0.3614</t>
  </si>
  <si>
    <t>103593407-103593408</t>
  </si>
  <si>
    <t>103557607-103558235</t>
  </si>
  <si>
    <t>EXOC3L4</t>
  </si>
  <si>
    <t>103566481-103576896</t>
  </si>
  <si>
    <t>EXOC3L4103557607</t>
  </si>
  <si>
    <t>R=0.5179,S=0.3888</t>
  </si>
  <si>
    <t>103571415-103571417</t>
  </si>
  <si>
    <t>103589354-103590246</t>
  </si>
  <si>
    <t>RP11-736N17.6</t>
  </si>
  <si>
    <t>103587184-103589344</t>
  </si>
  <si>
    <t>RP11-736N17.6103589900</t>
  </si>
  <si>
    <t>R=0.4565,S=0.3971</t>
  </si>
  <si>
    <t>RP11-736N17.6103686673</t>
  </si>
  <si>
    <t>R=0.4160,S=0.4212</t>
  </si>
  <si>
    <t>104181447-104181454</t>
  </si>
  <si>
    <t>104028309-104029671</t>
  </si>
  <si>
    <t>RP11-73M18.2</t>
  </si>
  <si>
    <t>104029299-104152261</t>
  </si>
  <si>
    <t>RP11-73M18.2104094552</t>
  </si>
  <si>
    <t>R=0.6354,S=0.6409</t>
  </si>
  <si>
    <t>104583225-104583227</t>
  </si>
  <si>
    <t>104551727-104552478</t>
  </si>
  <si>
    <t>ASPG</t>
  </si>
  <si>
    <t>104552016-104579098</t>
  </si>
  <si>
    <t>ASPG104551884</t>
  </si>
  <si>
    <t>R=0.4263,S=0.3177</t>
  </si>
  <si>
    <t>104928418-104928420</t>
  </si>
  <si>
    <t>104601960-104605672</t>
  </si>
  <si>
    <t>KIF26A</t>
  </si>
  <si>
    <t>104605060-104647231</t>
  </si>
  <si>
    <t>KIF26A104583831</t>
  </si>
  <si>
    <t>R=0.3588,S=0.2556</t>
  </si>
  <si>
    <t>105116497-105116923</t>
  </si>
  <si>
    <t>TMEM179</t>
  </si>
  <si>
    <t>105057201-105071984</t>
  </si>
  <si>
    <t>TMEM179105070577</t>
  </si>
  <si>
    <t>R=0.5592,S=0.5074</t>
  </si>
  <si>
    <t>105452144-105452147</t>
  </si>
  <si>
    <t>105486612-105487915</t>
  </si>
  <si>
    <t>CDCA4</t>
  </si>
  <si>
    <t>105475910-105487485</t>
  </si>
  <si>
    <t>CDCA4105505172</t>
  </si>
  <si>
    <t>R=0.6182,S=0.6034</t>
  </si>
  <si>
    <t>105635448-105635448</t>
  </si>
  <si>
    <t>105647264-105648043</t>
  </si>
  <si>
    <t>NUDT14</t>
  </si>
  <si>
    <t>105639275-105647660</t>
  </si>
  <si>
    <t>NUDT14105663452</t>
  </si>
  <si>
    <t>R=0.5526,S=0.6310</t>
  </si>
  <si>
    <t>105956793-105956796</t>
  </si>
  <si>
    <t>105952604-105954296</t>
  </si>
  <si>
    <t>CRIP1</t>
  </si>
  <si>
    <t>105952654-105955284</t>
  </si>
  <si>
    <t>CRIP1105954029</t>
  </si>
  <si>
    <t>R=0.4553,S=0.4061</t>
  </si>
  <si>
    <t>106744262-106744264</t>
  </si>
  <si>
    <t>106333493-106333920</t>
  </si>
  <si>
    <t>KIAA0125</t>
  </si>
  <si>
    <t>106383838-106391825</t>
  </si>
  <si>
    <t>KIAA0125106306741</t>
  </si>
  <si>
    <t>R=0.6778,S=0.7063</t>
  </si>
  <si>
    <t>KIAA0125106320510</t>
  </si>
  <si>
    <t>R=0.8645,S=0.8528</t>
  </si>
  <si>
    <t>105995034-105995038</t>
  </si>
  <si>
    <t>106188129-106188860</t>
  </si>
  <si>
    <t>AL901608.1</t>
  </si>
  <si>
    <t>106185955-106188274</t>
  </si>
  <si>
    <t>AL901608.1106938223</t>
  </si>
  <si>
    <t>R=0.7576,S=0.7622</t>
  </si>
  <si>
    <t>21359907-21359907</t>
  </si>
  <si>
    <t>21083014-21084348</t>
  </si>
  <si>
    <t>RP11-810K23.3</t>
  </si>
  <si>
    <t>21145767-21198632</t>
  </si>
  <si>
    <t>RP11-810K23.320487872</t>
  </si>
  <si>
    <t>R=0.4902,S=0.5066</t>
  </si>
  <si>
    <t>RP11-810K23.320487997</t>
  </si>
  <si>
    <t>R=0.9402,S=0.9317</t>
  </si>
  <si>
    <t>RP11-810K23.320500318</t>
  </si>
  <si>
    <t>R=0.9515,S=0.9485</t>
  </si>
  <si>
    <t>RP11-810K23.320500537</t>
  </si>
  <si>
    <t>R=0.7258,S=0.7274</t>
  </si>
  <si>
    <t>RP11-810K23.320563868</t>
  </si>
  <si>
    <t>R=0.7164,S=0.7018</t>
  </si>
  <si>
    <t>RP11-810K23.320563990</t>
  </si>
  <si>
    <t>R=0.7573,S=0.7251</t>
  </si>
  <si>
    <t>22545611-22545613</t>
  </si>
  <si>
    <t>22094183-22095519</t>
  </si>
  <si>
    <t>OR4M2</t>
  </si>
  <si>
    <t>22368478-22369561</t>
  </si>
  <si>
    <t>OR4M221904639</t>
  </si>
  <si>
    <t>R=0.7738,S=0.7693</t>
  </si>
  <si>
    <t>OR4M221930259</t>
  </si>
  <si>
    <t>R=0.5371,S=0.5435</t>
  </si>
  <si>
    <t>OR4M221970628</t>
  </si>
  <si>
    <t>R=0.9084,S=0.9016</t>
  </si>
  <si>
    <t>OR4M221987989</t>
  </si>
  <si>
    <t>R=0.7995,S=0.7952</t>
  </si>
  <si>
    <t>OR4M222095084</t>
  </si>
  <si>
    <t>R=0.8563,S=0.8693</t>
  </si>
  <si>
    <t>OR4M222095208</t>
  </si>
  <si>
    <t>R=0.9394,S=0.9450</t>
  </si>
  <si>
    <t>22833330-22833331</t>
  </si>
  <si>
    <t>22692687-22693190</t>
  </si>
  <si>
    <t>GOLGA6L1</t>
  </si>
  <si>
    <t>22736246-22746002</t>
  </si>
  <si>
    <t>GOLGA6L122545931</t>
  </si>
  <si>
    <t>R=0.3654,S=0.3164</t>
  </si>
  <si>
    <t>GOLGA6L122692687</t>
  </si>
  <si>
    <t>R=0.5144,S=0.5477</t>
  </si>
  <si>
    <t>22893024-22893027</t>
  </si>
  <si>
    <t>23033934-23035813</t>
  </si>
  <si>
    <t>NIPA2</t>
  </si>
  <si>
    <t>23004684-23034427</t>
  </si>
  <si>
    <t>NIPA223034916</t>
  </si>
  <si>
    <t>R=0.4358,S=0.3603</t>
  </si>
  <si>
    <t>25683648-25683650</t>
  </si>
  <si>
    <t>25018175-25018906</t>
  </si>
  <si>
    <t>SNRPN</t>
  </si>
  <si>
    <t>25068794-25223870</t>
  </si>
  <si>
    <t>SNRPN25093215</t>
  </si>
  <si>
    <t>R=0.4535,S=0.3578</t>
  </si>
  <si>
    <t>SNRPN25200152</t>
  </si>
  <si>
    <t>R=0.4153,S=0.3199</t>
  </si>
  <si>
    <t>29131566-29131570</t>
  </si>
  <si>
    <t>29561495-29562143</t>
  </si>
  <si>
    <t>NDNL2</t>
  </si>
  <si>
    <t>29560353-29562033</t>
  </si>
  <si>
    <t>NDNL229968014</t>
  </si>
  <si>
    <t>R=0.1504,S=0.1196</t>
  </si>
  <si>
    <t>31733410-31733415</t>
  </si>
  <si>
    <t>32162165-32163204</t>
  </si>
  <si>
    <t>OTUD7A</t>
  </si>
  <si>
    <t>31775329-32162992</t>
  </si>
  <si>
    <t>OTUD7A31775784</t>
  </si>
  <si>
    <t>R=0.9125,S=0.8177</t>
  </si>
  <si>
    <t>35838413-35838419</t>
  </si>
  <si>
    <t>37390799-37394248</t>
  </si>
  <si>
    <t>MEIS2</t>
  </si>
  <si>
    <t>37181409-37393504</t>
  </si>
  <si>
    <t>MEIS237348746</t>
  </si>
  <si>
    <t>R=0.1827,S=0.1779</t>
  </si>
  <si>
    <t>40401043-40401047</t>
  </si>
  <si>
    <t>40226211-40226631</t>
  </si>
  <si>
    <t>EIF2AK4</t>
  </si>
  <si>
    <t>40226347-40327797</t>
  </si>
  <si>
    <t>EIF2AK440213326</t>
  </si>
  <si>
    <t>R=0.4180,S=0.4129</t>
  </si>
  <si>
    <t>40401104-40401105</t>
  </si>
  <si>
    <t>40544353-40545512</t>
  </si>
  <si>
    <t>C15orf56</t>
  </si>
  <si>
    <t>40542865-40545170</t>
  </si>
  <si>
    <t>C15orf5640544480</t>
  </si>
  <si>
    <t>R=0.3812,S=0.3859</t>
  </si>
  <si>
    <t>40544814-40544817</t>
  </si>
  <si>
    <t>40615100-40616913</t>
  </si>
  <si>
    <t>PLCB2</t>
  </si>
  <si>
    <t>40570377-40600136</t>
  </si>
  <si>
    <t>PLCB240572311</t>
  </si>
  <si>
    <t>R=0.5786,S=0.6045</t>
  </si>
  <si>
    <t>41233992-41233996</t>
  </si>
  <si>
    <t>41217790-41223180</t>
  </si>
  <si>
    <t>DLL4</t>
  </si>
  <si>
    <t>41221538-41231237</t>
  </si>
  <si>
    <t>DLL441199423</t>
  </si>
  <si>
    <t>R=0.2793,S=0.2566</t>
  </si>
  <si>
    <t>52971481-52971484</t>
  </si>
  <si>
    <t>53080459-53083699</t>
  </si>
  <si>
    <t>ONECUT1</t>
  </si>
  <si>
    <t>53049186-53083273</t>
  </si>
  <si>
    <t>ONECUT153097908</t>
  </si>
  <si>
    <t>R=0.6591,S=0.5997</t>
  </si>
  <si>
    <t>ONECUT153098278</t>
  </si>
  <si>
    <t>R=0.2382,S=0.2286</t>
  </si>
  <si>
    <t>56757308-56757310</t>
  </si>
  <si>
    <t>57210227-57212005</t>
  </si>
  <si>
    <t>ZNF280D</t>
  </si>
  <si>
    <t>56922379-57210769</t>
  </si>
  <si>
    <t>ZNF280D57025898</t>
  </si>
  <si>
    <t>R=0.8655,S=0.8633</t>
  </si>
  <si>
    <t>63481666-63481673</t>
  </si>
  <si>
    <t>63334234-63336063</t>
  </si>
  <si>
    <t>TPM1</t>
  </si>
  <si>
    <t>63334831-63364114</t>
  </si>
  <si>
    <t>TPM163245440</t>
  </si>
  <si>
    <t>R=0.4330,S=0.2773</t>
  </si>
  <si>
    <t>63893028-63893034</t>
  </si>
  <si>
    <t>63796130-63797638</t>
  </si>
  <si>
    <t>USP3</t>
  </si>
  <si>
    <t>63796793-63886839</t>
  </si>
  <si>
    <t>USP363753498</t>
  </si>
  <si>
    <t>R=0.6989,S=0.7069</t>
  </si>
  <si>
    <t>66993352-66993357</t>
  </si>
  <si>
    <t>66678896-66679963</t>
  </si>
  <si>
    <t>RP11-321F6.1</t>
  </si>
  <si>
    <t>66874528-66978132</t>
  </si>
  <si>
    <t>RP11-321F6.166947385</t>
  </si>
  <si>
    <t>R=0.3312,S=0.2975</t>
  </si>
  <si>
    <t>67135279-67135286</t>
  </si>
  <si>
    <t>67357340-67359107</t>
  </si>
  <si>
    <t>RP11-798K3.2</t>
  </si>
  <si>
    <t>67278699-67351591</t>
  </si>
  <si>
    <t>RP11-798K3.267326010</t>
  </si>
  <si>
    <t>R=0.4960,S=0.4502</t>
  </si>
  <si>
    <t>68120052-68120055</t>
  </si>
  <si>
    <t>67834787-67835510</t>
  </si>
  <si>
    <t>MAP2K5</t>
  </si>
  <si>
    <t>67835021-68116181</t>
  </si>
  <si>
    <t>MAP2K568112228</t>
  </si>
  <si>
    <t>R=0.3797,S=0.2837</t>
  </si>
  <si>
    <t>MAP2K568112669</t>
  </si>
  <si>
    <t>R=0.2176,S=0.1801</t>
  </si>
  <si>
    <t>68521792-68521794</t>
  </si>
  <si>
    <t>68346304-68347408</t>
  </si>
  <si>
    <t>PIAS1</t>
  </si>
  <si>
    <t>68346572-68480402</t>
  </si>
  <si>
    <t>PIAS168131318</t>
  </si>
  <si>
    <t>R=0.2147,S=0.1234</t>
  </si>
  <si>
    <t>77224066-77224068</t>
  </si>
  <si>
    <t>77711626-77712910</t>
  </si>
  <si>
    <t>TSPAN3</t>
  </si>
  <si>
    <t>77334178-77376326</t>
  </si>
  <si>
    <t>TSPAN377376223</t>
  </si>
  <si>
    <t>R=0.6454,S=0.5480</t>
  </si>
  <si>
    <t>78591988-78591990</t>
  </si>
  <si>
    <t>78556406-78557542</t>
  </si>
  <si>
    <t>DNAJA4</t>
  </si>
  <si>
    <t>78556428-78574538</t>
  </si>
  <si>
    <t>DNAJA478556801</t>
  </si>
  <si>
    <t>R=0.5577,S=0.4904</t>
  </si>
  <si>
    <t>80544556-80544556</t>
  </si>
  <si>
    <t>80696077-80697393</t>
  </si>
  <si>
    <t>RP11-210M15.2</t>
  </si>
  <si>
    <t>80637195-80695917</t>
  </si>
  <si>
    <t>RP11-210M15.280743279</t>
  </si>
  <si>
    <t>R=0.4351,S=0.3597</t>
  </si>
  <si>
    <t>81616522-81616526</t>
  </si>
  <si>
    <t>81292794-81295609</t>
  </si>
  <si>
    <t>C15orf26</t>
  </si>
  <si>
    <t>81299374-81441516</t>
  </si>
  <si>
    <t>C15orf2681410982</t>
  </si>
  <si>
    <t>R=0.4621,S=0.4405</t>
  </si>
  <si>
    <t>89456447-89456449</t>
  </si>
  <si>
    <t>89346044-89347203</t>
  </si>
  <si>
    <t>ACAN</t>
  </si>
  <si>
    <t>89346674-89418585</t>
  </si>
  <si>
    <t>ACAN89313062</t>
  </si>
  <si>
    <t>R=0.2857,S=0.5157</t>
  </si>
  <si>
    <t>92938142-92938147</t>
  </si>
  <si>
    <t>93425774-93426751</t>
  </si>
  <si>
    <t>FAM174B</t>
  </si>
  <si>
    <t>93160673-93353114</t>
  </si>
  <si>
    <t>FAM174B93254530</t>
  </si>
  <si>
    <t>R=0.4321,S=0.3455</t>
  </si>
  <si>
    <t>101626829-101626829</t>
  </si>
  <si>
    <t>101458287-101460223</t>
  </si>
  <si>
    <t>LRRK1</t>
  </si>
  <si>
    <t>101459420-101610317</t>
  </si>
  <si>
    <t>LRRK1101513355</t>
  </si>
  <si>
    <t>R=0.9723,S=0.9704</t>
  </si>
  <si>
    <t>102502048-102502050</t>
  </si>
  <si>
    <t>102519930-102520812</t>
  </si>
  <si>
    <t>DDX11L9</t>
  </si>
  <si>
    <t>102516761-102519296</t>
  </si>
  <si>
    <t>DDX11L9102520442</t>
  </si>
  <si>
    <t>R=0.1250,S=0.1414</t>
  </si>
  <si>
    <t>222574-222578</t>
  </si>
  <si>
    <t>203754-204866</t>
  </si>
  <si>
    <t>HBM</t>
  </si>
  <si>
    <t>203891-216767</t>
  </si>
  <si>
    <t>HBM216109</t>
  </si>
  <si>
    <t>R=0.2005,S=0.1708</t>
  </si>
  <si>
    <t>619901-619904</t>
  </si>
  <si>
    <t>609773-611178</t>
  </si>
  <si>
    <t>C16orf11</t>
  </si>
  <si>
    <t>610422-615528</t>
  </si>
  <si>
    <t>C16orf11610861</t>
  </si>
  <si>
    <t>R=0.5930,S=0.5876</t>
  </si>
  <si>
    <t>791043-791051</t>
  </si>
  <si>
    <t>776637-779417</t>
  </si>
  <si>
    <t>HAGHL</t>
  </si>
  <si>
    <t>776936-779733</t>
  </si>
  <si>
    <t>HAGHL778988</t>
  </si>
  <si>
    <t>R=0.9093,S=0.9220</t>
  </si>
  <si>
    <t>838697-838704</t>
  </si>
  <si>
    <t>850228-850806</t>
  </si>
  <si>
    <t>GNG13</t>
  </si>
  <si>
    <t>848041-850724</t>
  </si>
  <si>
    <t>GNG13896635</t>
  </si>
  <si>
    <t>R=0.8750,S=0.7376</t>
  </si>
  <si>
    <t>1031041-1031043</t>
  </si>
  <si>
    <t>1029879-1035327</t>
  </si>
  <si>
    <t>AC009041.2</t>
  </si>
  <si>
    <t>1031141-1031272</t>
  </si>
  <si>
    <t>AC009041.21060443</t>
  </si>
  <si>
    <t>R=0.8847,S=0.8278</t>
  </si>
  <si>
    <t>1464774-1464776</t>
  </si>
  <si>
    <t>1482552-1483201</t>
  </si>
  <si>
    <t>C16orf91</t>
  </si>
  <si>
    <t>1469754-1479345</t>
  </si>
  <si>
    <t>C16orf911477300</t>
  </si>
  <si>
    <t>R=0.3629,S=0.3485</t>
  </si>
  <si>
    <t>1821070-1821073</t>
  </si>
  <si>
    <t>1755825-1756933</t>
  </si>
  <si>
    <t>MAPK8IP3</t>
  </si>
  <si>
    <t>1756194-1820318</t>
  </si>
  <si>
    <t>MAPK8IP31814168</t>
  </si>
  <si>
    <t>R=0.3110,S=0.2538</t>
  </si>
  <si>
    <t>1877021-1877029</t>
  </si>
  <si>
    <t>1961527-1962146</t>
  </si>
  <si>
    <t>C16orf73</t>
  </si>
  <si>
    <t>1883984-1934295</t>
  </si>
  <si>
    <t>C16orf731922021</t>
  </si>
  <si>
    <t>R=0.2659,S=0.2273</t>
  </si>
  <si>
    <t>2015220-2015223</t>
  </si>
  <si>
    <t>2033413-2034800</t>
  </si>
  <si>
    <t>NOXO1</t>
  </si>
  <si>
    <t>2028918-2031468</t>
  </si>
  <si>
    <t>NOXO12029251</t>
  </si>
  <si>
    <t>R=0.1947,S=0.1619</t>
  </si>
  <si>
    <t>2206070-2206071</t>
  </si>
  <si>
    <t>2245867-2247100</t>
  </si>
  <si>
    <t>CASKIN1</t>
  </si>
  <si>
    <t>2227184-2246525</t>
  </si>
  <si>
    <t>CASKIN12228927</t>
  </si>
  <si>
    <t>R=0.7043,S=0.6894</t>
  </si>
  <si>
    <t>CASKIN12229108</t>
  </si>
  <si>
    <t>R=0.8236,S=0.7979</t>
  </si>
  <si>
    <t>2318858-2318862</t>
  </si>
  <si>
    <t>2389707-2392164</t>
  </si>
  <si>
    <t>ABCA3</t>
  </si>
  <si>
    <t>2325877-2390747</t>
  </si>
  <si>
    <t>ABCA32391213</t>
  </si>
  <si>
    <t>R=0.4067,S=0.4543</t>
  </si>
  <si>
    <t>ABCA32391810</t>
  </si>
  <si>
    <t>R=0.1926,S=0.2192</t>
  </si>
  <si>
    <t>ABCA32392105</t>
  </si>
  <si>
    <t>R=0.4395,S=0.3641</t>
  </si>
  <si>
    <t>2771159-2771162</t>
  </si>
  <si>
    <t>2732273-2732940</t>
  </si>
  <si>
    <t>KCTD5</t>
  </si>
  <si>
    <t>2732498-2759031</t>
  </si>
  <si>
    <t>KCTD52731834</t>
  </si>
  <si>
    <t>R=0.7647,S=0.5026</t>
  </si>
  <si>
    <t>2827383-2827389</t>
  </si>
  <si>
    <t>2848427-2849145</t>
  </si>
  <si>
    <t>PRSS33</t>
  </si>
  <si>
    <t>2833954-2836708</t>
  </si>
  <si>
    <t>PRSS332835343</t>
  </si>
  <si>
    <t>R=0.6728,S=0.6000</t>
  </si>
  <si>
    <t>PRSS332835485</t>
  </si>
  <si>
    <t>R=0.7460,S=0.4243</t>
  </si>
  <si>
    <t>PRSS332835542</t>
  </si>
  <si>
    <t>R=0.7500,S=0.5333</t>
  </si>
  <si>
    <t>PRSS332835682</t>
  </si>
  <si>
    <t>R=0.2756,S=0.2607</t>
  </si>
  <si>
    <t>2955076-2955078</t>
  </si>
  <si>
    <t>2931963-2933765</t>
  </si>
  <si>
    <t>FLYWCH2</t>
  </si>
  <si>
    <t>2933187-2949383</t>
  </si>
  <si>
    <t>FLYWCH22892580</t>
  </si>
  <si>
    <t>R=0.6036,S=0.4810</t>
  </si>
  <si>
    <t>3019190-3019199</t>
  </si>
  <si>
    <t>3013017-3020326</t>
  </si>
  <si>
    <t>KREMEN2</t>
  </si>
  <si>
    <t>3014160-3018381</t>
  </si>
  <si>
    <t>KREMEN23016997</t>
  </si>
  <si>
    <t>R=0.2641,S=0.2581</t>
  </si>
  <si>
    <t>3068240-3068244</t>
  </si>
  <si>
    <t>3053174-3054929</t>
  </si>
  <si>
    <t>CLDN9</t>
  </si>
  <si>
    <t>3062457-3064506</t>
  </si>
  <si>
    <t>CLDN93059773</t>
  </si>
  <si>
    <t>R=0.7398,S=0.7203</t>
  </si>
  <si>
    <t>3074180-3074182</t>
  </si>
  <si>
    <t>3086284-3087056</t>
  </si>
  <si>
    <t>CCDC64B</t>
  </si>
  <si>
    <t>3077868-3085542</t>
  </si>
  <si>
    <t>CCDC64B3081424</t>
  </si>
  <si>
    <t>R=0.8440,S=0.8392</t>
  </si>
  <si>
    <t>8715439-8715441</t>
  </si>
  <si>
    <t>6068915-6070401</t>
  </si>
  <si>
    <t>RBFOX1</t>
  </si>
  <si>
    <t>6069095-7763340</t>
  </si>
  <si>
    <t>RBFOX16533356</t>
  </si>
  <si>
    <t>R=0.7750,S=0.7491</t>
  </si>
  <si>
    <t>11036056-11036056</t>
  </si>
  <si>
    <t>10912160-10912719</t>
  </si>
  <si>
    <t>CIITA</t>
  </si>
  <si>
    <t>10971039-11023624</t>
  </si>
  <si>
    <t>CIITA10973034</t>
  </si>
  <si>
    <t>R=0.2027,S=0.1864</t>
  </si>
  <si>
    <t>19179067-19179070</t>
  </si>
  <si>
    <t>19125137-19126607</t>
  </si>
  <si>
    <t>ITPRIPL2</t>
  </si>
  <si>
    <t>19125254-19132946</t>
  </si>
  <si>
    <t>ITPRIPL219125892</t>
  </si>
  <si>
    <t>R=0.4355,S=0.4381</t>
  </si>
  <si>
    <t>ITPRIPL219126011</t>
  </si>
  <si>
    <t>R=0.5306,S=0.5646</t>
  </si>
  <si>
    <t>23690401-23690401</t>
  </si>
  <si>
    <t>23765970-23766869</t>
  </si>
  <si>
    <t>ERN2</t>
  </si>
  <si>
    <t>23701630-23724821</t>
  </si>
  <si>
    <t>ERN223724581</t>
  </si>
  <si>
    <t>R=0.5406,S=0.5039</t>
  </si>
  <si>
    <t>ERN223724714</t>
  </si>
  <si>
    <t>R=0.5267,S=0.5067</t>
  </si>
  <si>
    <t>23847157-23847161</t>
  </si>
  <si>
    <t>23724271-23724775</t>
  </si>
  <si>
    <t>AC130454.2</t>
  </si>
  <si>
    <t>23765948-23770272</t>
  </si>
  <si>
    <t>AC130454.223766230</t>
  </si>
  <si>
    <t>R=0.5875,S=0.6380</t>
  </si>
  <si>
    <t>AC130454.223766346</t>
  </si>
  <si>
    <t>R=0.4986,S=0.4190</t>
  </si>
  <si>
    <t>28375993-28375994</t>
  </si>
  <si>
    <t>28303612-28304783</t>
  </si>
  <si>
    <t>SBK1</t>
  </si>
  <si>
    <t>28303840-28335170</t>
  </si>
  <si>
    <t>SBK128073832</t>
  </si>
  <si>
    <t>R=0.6361,S=0.5842</t>
  </si>
  <si>
    <t>29606108-29606110</t>
  </si>
  <si>
    <t>29465354-29467143</t>
  </si>
  <si>
    <t>SLX1B</t>
  </si>
  <si>
    <t>29465822-29469540</t>
  </si>
  <si>
    <t>SLX1B29324674</t>
  </si>
  <si>
    <t>R=0.4054,S=0.3451</t>
  </si>
  <si>
    <t>29823355-29823359</t>
  </si>
  <si>
    <t>29911348-29912122</t>
  </si>
  <si>
    <t>SEZ6L2</t>
  </si>
  <si>
    <t>29882480-29910580</t>
  </si>
  <si>
    <t>SEZ6L229888069</t>
  </si>
  <si>
    <t>R=0.8343,S=0.8026</t>
  </si>
  <si>
    <t>30546435-30546437</t>
  </si>
  <si>
    <t>30569182-30570049</t>
  </si>
  <si>
    <t>ZNF764</t>
  </si>
  <si>
    <t>30565085-30569674</t>
  </si>
  <si>
    <t>ZNF76430572702</t>
  </si>
  <si>
    <t>R=0.4663,S=0.4589</t>
  </si>
  <si>
    <t>31129109-31129113</t>
  </si>
  <si>
    <t>31190821-31192636</t>
  </si>
  <si>
    <t>PRSS36</t>
  </si>
  <si>
    <t>31150251-31161415</t>
  </si>
  <si>
    <t>PRSS3631159885</t>
  </si>
  <si>
    <t>R=0.3927,S=0.3365</t>
  </si>
  <si>
    <t>31500336-31500336</t>
  </si>
  <si>
    <t>31519382-31519965</t>
  </si>
  <si>
    <t>C16orf58</t>
  </si>
  <si>
    <t>31500810-31519734</t>
  </si>
  <si>
    <t>C16orf5831549048</t>
  </si>
  <si>
    <t>R=0.8406,S=0.8381</t>
  </si>
  <si>
    <t>31993245-31993248</t>
  </si>
  <si>
    <t>31885043-31885600</t>
  </si>
  <si>
    <t>ZNF267</t>
  </si>
  <si>
    <t>31885079-31928622</t>
  </si>
  <si>
    <t>ZNF26731830691</t>
  </si>
  <si>
    <t>R=0.5667,S=0.5762</t>
  </si>
  <si>
    <t>32127818-32127826</t>
  </si>
  <si>
    <t>32199220-32199676</t>
  </si>
  <si>
    <t>AC133485.1</t>
  </si>
  <si>
    <t>32187411-32199434</t>
  </si>
  <si>
    <t>AC133485.132485459</t>
  </si>
  <si>
    <t>R=0.4674,S=0.4157</t>
  </si>
  <si>
    <t>32896686-32896692</t>
  </si>
  <si>
    <t>32857242-32858277</t>
  </si>
  <si>
    <t>AC142086.3</t>
  </si>
  <si>
    <t>32859177-32859467</t>
  </si>
  <si>
    <t>AC142086.332830249</t>
  </si>
  <si>
    <t>R=0.9553,S=0.8629</t>
  </si>
  <si>
    <t>AC142086.332857409</t>
  </si>
  <si>
    <t>R=0.8190,S=0.8495</t>
  </si>
  <si>
    <t>33286966-33286970</t>
  </si>
  <si>
    <t>33154519-33155257</t>
  </si>
  <si>
    <t>TP53TG3B</t>
  </si>
  <si>
    <t>33204156-33264727</t>
  </si>
  <si>
    <t>TP53TG3B33040201</t>
  </si>
  <si>
    <t>R=0.5837,S=0.5764</t>
  </si>
  <si>
    <t>33817075-33817076</t>
  </si>
  <si>
    <t>33777506-33779399</t>
  </si>
  <si>
    <t>AC133561.1</t>
  </si>
  <si>
    <t>33778865-33786526</t>
  </si>
  <si>
    <t>AC133561.133467977</t>
  </si>
  <si>
    <t>R=0.8010,S=0.8066</t>
  </si>
  <si>
    <t>AC133561.133509685</t>
  </si>
  <si>
    <t>R=0.7336,S=0.7225</t>
  </si>
  <si>
    <t>AC133561.133570014</t>
  </si>
  <si>
    <t>R=0.7825,S=0.8156</t>
  </si>
  <si>
    <t>AC133561.133595802</t>
  </si>
  <si>
    <t>R=0.5673,S=0.5042</t>
  </si>
  <si>
    <t>33730837-33730837</t>
  </si>
  <si>
    <t>AC133561.2</t>
  </si>
  <si>
    <t>33775379-33777744</t>
  </si>
  <si>
    <t>AC133561.233935338</t>
  </si>
  <si>
    <t>R=0.8624,S=0.8397</t>
  </si>
  <si>
    <t>AC133561.233942851</t>
  </si>
  <si>
    <t>R=0.6263,S=0.6016</t>
  </si>
  <si>
    <t>AC133561.233943817</t>
  </si>
  <si>
    <t>R=0.6592,S=0.6636</t>
  </si>
  <si>
    <t>AC133561.233945297</t>
  </si>
  <si>
    <t>R=0.5176,S=0.5097</t>
  </si>
  <si>
    <t>AC133561.233953197</t>
  </si>
  <si>
    <t>R=0.9509,S=0.9459</t>
  </si>
  <si>
    <t>AC133561.233959595</t>
  </si>
  <si>
    <t>R=0.8717,S=0.8768</t>
  </si>
  <si>
    <t>AC133561.233961326</t>
  </si>
  <si>
    <t>R=0.7819,S=0.7608</t>
  </si>
  <si>
    <t>AC133561.233961528</t>
  </si>
  <si>
    <t>R=0.7703,S=0.6678</t>
  </si>
  <si>
    <t>AC133561.233961668</t>
  </si>
  <si>
    <t>R=0.8895,S=0.8484</t>
  </si>
  <si>
    <t>AC133561.233962415</t>
  </si>
  <si>
    <t>R=0.3580,S=0.3502</t>
  </si>
  <si>
    <t>AC133561.233963470</t>
  </si>
  <si>
    <t>R=0.4381,S=0.3675</t>
  </si>
  <si>
    <t>AC133561.233964843</t>
  </si>
  <si>
    <t>R=0.7591,S=0.7284</t>
  </si>
  <si>
    <t>AC133561.233966223</t>
  </si>
  <si>
    <t>R=0.7541,S=0.7396</t>
  </si>
  <si>
    <t>34404691-34404691</t>
  </si>
  <si>
    <t>34740813-34741494</t>
  </si>
  <si>
    <t>AC018558.1</t>
  </si>
  <si>
    <t>34681344-34682256</t>
  </si>
  <si>
    <t>AC018558.134760682</t>
  </si>
  <si>
    <t>R=0.3209,S=0.5064</t>
  </si>
  <si>
    <t>56709875-56709875</t>
  </si>
  <si>
    <t>56677121-56677598</t>
  </si>
  <si>
    <t>MT1CP</t>
  </si>
  <si>
    <t>56682743-56683426</t>
  </si>
  <si>
    <t>MT1CP56681972</t>
  </si>
  <si>
    <t>R=0.8166,S=0.6231</t>
  </si>
  <si>
    <t>58019071-58019074</t>
  </si>
  <si>
    <t>58033948-58035548</t>
  </si>
  <si>
    <t>ZNF319</t>
  </si>
  <si>
    <t>58028573-58033762</t>
  </si>
  <si>
    <t>ZNF31958039227</t>
  </si>
  <si>
    <t>R=0.4406,S=0.4124</t>
  </si>
  <si>
    <t>67360679-67360686</t>
  </si>
  <si>
    <t>67449937-67450472</t>
  </si>
  <si>
    <t>ZDHHC1</t>
  </si>
  <si>
    <t>67428322-67450377</t>
  </si>
  <si>
    <t>ZDHHC167428540</t>
  </si>
  <si>
    <t>R=0.6879,S=0.3773</t>
  </si>
  <si>
    <t>71929348-71929350</t>
  </si>
  <si>
    <t>72698544-72699131</t>
  </si>
  <si>
    <t>PMFBP1</t>
  </si>
  <si>
    <t>72146056-72210777</t>
  </si>
  <si>
    <t>PMFBP172661210</t>
  </si>
  <si>
    <t>R=0.4204,S=0.3552</t>
  </si>
  <si>
    <t>80837642-80837645</t>
  </si>
  <si>
    <t>80276574-80278148</t>
  </si>
  <si>
    <t>DYNLRB2</t>
  </si>
  <si>
    <t>80574854-80584541</t>
  </si>
  <si>
    <t>DYNLRB279623764</t>
  </si>
  <si>
    <t>R=0.5145,S=0.4169</t>
  </si>
  <si>
    <t>84402311-84402315</t>
  </si>
  <si>
    <t>84270422-84270857</t>
  </si>
  <si>
    <t>WFDC1</t>
  </si>
  <si>
    <t>84328252-84363457</t>
  </si>
  <si>
    <t>WFDC184346516</t>
  </si>
  <si>
    <t>R=0.6742,S=0.4581</t>
  </si>
  <si>
    <t>85061410-85061415</t>
  </si>
  <si>
    <t>85202391-85203941</t>
  </si>
  <si>
    <t>FAM92B</t>
  </si>
  <si>
    <t>85131965-85146114</t>
  </si>
  <si>
    <t>FAM92B85320513</t>
  </si>
  <si>
    <t>R=0.5068,S=0.2160</t>
  </si>
  <si>
    <t>85722631-85722635</t>
  </si>
  <si>
    <t>85644948-85649027</t>
  </si>
  <si>
    <t>KIAA0182</t>
  </si>
  <si>
    <t>85645023-85709810</t>
  </si>
  <si>
    <t>KIAA018285686099</t>
  </si>
  <si>
    <t>R=0.2471,S=0.2487</t>
  </si>
  <si>
    <t>85722714-85722717</t>
  </si>
  <si>
    <t>85783863-85785131</t>
  </si>
  <si>
    <t>C16orf74</t>
  </si>
  <si>
    <t>85741123-85784689</t>
  </si>
  <si>
    <t>C16orf7485784909</t>
  </si>
  <si>
    <t>R=0.5778,S=0.7060</t>
  </si>
  <si>
    <t>86550344-86550348</t>
  </si>
  <si>
    <t>86599356-86602649</t>
  </si>
  <si>
    <t>MTHFSD</t>
  </si>
  <si>
    <t>86563782-86600008</t>
  </si>
  <si>
    <t>MTHFSD86768665</t>
  </si>
  <si>
    <t>R=0.6533,S=0.5328</t>
  </si>
  <si>
    <t>MTHFSD86840460</t>
  </si>
  <si>
    <t>R=0.6526,S=0.5845</t>
  </si>
  <si>
    <t>88220272-88220273</t>
  </si>
  <si>
    <t>87902455-87903460</t>
  </si>
  <si>
    <t>BANP</t>
  </si>
  <si>
    <t>87984042-88152028</t>
  </si>
  <si>
    <t>BANP88053037</t>
  </si>
  <si>
    <t>R=0.5168,S=0.4169</t>
  </si>
  <si>
    <t>88636579-88636581</t>
  </si>
  <si>
    <t>88518730-88522514</t>
  </si>
  <si>
    <t>ZFPM1</t>
  </si>
  <si>
    <t>88519725-88601389</t>
  </si>
  <si>
    <t>ZFPM188521184</t>
  </si>
  <si>
    <t>R=0.6352,S=0.5504</t>
  </si>
  <si>
    <t>ZFPM188599800</t>
  </si>
  <si>
    <t>R=0.7110,S=0.6998</t>
  </si>
  <si>
    <t>88923621-88923626</t>
  </si>
  <si>
    <t>89068595-89069471</t>
  </si>
  <si>
    <t>CBFA2T3</t>
  </si>
  <si>
    <t>88941266-89043401</t>
  </si>
  <si>
    <t>CBFA2T388966880</t>
  </si>
  <si>
    <t>R=0.2249,S=0.2061</t>
  </si>
  <si>
    <t>89314091-89314098</t>
  </si>
  <si>
    <t>89283763-89284616</t>
  </si>
  <si>
    <t>ZNF778</t>
  </si>
  <si>
    <t>89284111-89295363</t>
  </si>
  <si>
    <t>ZNF77889268909</t>
  </si>
  <si>
    <t>R=0.3047,S=0.2606</t>
  </si>
  <si>
    <t>ZNF77889268977</t>
  </si>
  <si>
    <t>R=0.2409,S=0.1977</t>
  </si>
  <si>
    <t>89626811-89626815</t>
  </si>
  <si>
    <t>89573955-89575368</t>
  </si>
  <si>
    <t>SPG7</t>
  </si>
  <si>
    <t>89574811-89624174</t>
  </si>
  <si>
    <t>SPG789314639</t>
  </si>
  <si>
    <t>R=0.2738,S=0.3918</t>
  </si>
  <si>
    <t>SPG789323660</t>
  </si>
  <si>
    <t>R=0.4154,S=0.4097</t>
  </si>
  <si>
    <t>SPG789323721</t>
  </si>
  <si>
    <t>R=0.1853,S=0.1194</t>
  </si>
  <si>
    <t>89713980-89713984</t>
  </si>
  <si>
    <t>89641054-89643415</t>
  </si>
  <si>
    <t>CPNE7</t>
  </si>
  <si>
    <t>89642175-89663654</t>
  </si>
  <si>
    <t>CPNE789632696</t>
  </si>
  <si>
    <t>R=0.1758,S=0.1542</t>
  </si>
  <si>
    <t>CPNE789643110</t>
  </si>
  <si>
    <t>R=0.8690,S=0.8150</t>
  </si>
  <si>
    <t>1303522-1303527</t>
  </si>
  <si>
    <t>1171075-1174733</t>
  </si>
  <si>
    <t>BHLHA9</t>
  </si>
  <si>
    <t>1173853-1174754</t>
  </si>
  <si>
    <t>BHLHA91174036</t>
  </si>
  <si>
    <t>R=0.3885,S=0.3913</t>
  </si>
  <si>
    <t>1359584-1359586</t>
  </si>
  <si>
    <t>1419443-1420970</t>
  </si>
  <si>
    <t>MYO1C</t>
  </si>
  <si>
    <t>1367480-1395995</t>
  </si>
  <si>
    <t>MYO1C1389556</t>
  </si>
  <si>
    <t>R=0.6081,S=0.5537</t>
  </si>
  <si>
    <t>MYO1C1390487</t>
  </si>
  <si>
    <t>R=0.5733,S=0.4803</t>
  </si>
  <si>
    <t>1628092-1628098</t>
  </si>
  <si>
    <t>1732835-1733612</t>
  </si>
  <si>
    <t>SMYD4</t>
  </si>
  <si>
    <t>1682829-1733170</t>
  </si>
  <si>
    <t>SMYD41808618</t>
  </si>
  <si>
    <t>R=0.4966,S=0.4636</t>
  </si>
  <si>
    <t>1953103-1953108</t>
  </si>
  <si>
    <t>1944857-1945621</t>
  </si>
  <si>
    <t>OVCA2</t>
  </si>
  <si>
    <t>1945277-1946479</t>
  </si>
  <si>
    <t>OVCA21901999</t>
  </si>
  <si>
    <t>R=0.3406,S=0.3041</t>
  </si>
  <si>
    <t>2207091-2207092</t>
  </si>
  <si>
    <t>1952920-1962628</t>
  </si>
  <si>
    <t>HIC1</t>
  </si>
  <si>
    <t>1958393-1962980</t>
  </si>
  <si>
    <t>HIC11962222</t>
  </si>
  <si>
    <t>R=0.5778,S=0.5637</t>
  </si>
  <si>
    <t>3375125-3375130</t>
  </si>
  <si>
    <t>3289363-3290072</t>
  </si>
  <si>
    <t>OR3A3</t>
  </si>
  <si>
    <t>3323862-3324827</t>
  </si>
  <si>
    <t>OR3A33289486</t>
  </si>
  <si>
    <t>R=0.5964,S=0.5108</t>
  </si>
  <si>
    <t>3796427-3796431</t>
  </si>
  <si>
    <t>3867060-3868095</t>
  </si>
  <si>
    <t>ATP2A3</t>
  </si>
  <si>
    <t>3822869-3867736</t>
  </si>
  <si>
    <t>ATP2A33858421</t>
  </si>
  <si>
    <t>R=0.7347,S=0.5462</t>
  </si>
  <si>
    <t>4487848-4487852</t>
  </si>
  <si>
    <t>4401960-4403323</t>
  </si>
  <si>
    <t>SPNS2</t>
  </si>
  <si>
    <t>4402129-4443228</t>
  </si>
  <si>
    <t>SPNS24439306</t>
  </si>
  <si>
    <t>R=0.5178,S=0.5625</t>
  </si>
  <si>
    <t>4736595-4736601</t>
  </si>
  <si>
    <t>4842859-4843636</t>
  </si>
  <si>
    <t>CHRNE</t>
  </si>
  <si>
    <t>4801069-4806369</t>
  </si>
  <si>
    <t>CHRNE4802510</t>
  </si>
  <si>
    <t>R=0.7834,S=0.6087</t>
  </si>
  <si>
    <t>CHRNE4802735</t>
  </si>
  <si>
    <t>R=0.6408,S=0.6432</t>
  </si>
  <si>
    <t>5390207-5390210</t>
  </si>
  <si>
    <t>5624694-5625114</t>
  </si>
  <si>
    <t>NLRP1</t>
  </si>
  <si>
    <t>5402748-5487832</t>
  </si>
  <si>
    <t>NLRP15674533</t>
  </si>
  <si>
    <t>R=0.1979,S=0.1910</t>
  </si>
  <si>
    <t>6918032-6918038</t>
  </si>
  <si>
    <t>6945390-6947521</t>
  </si>
  <si>
    <t>SLC16A11</t>
  </si>
  <si>
    <t>6944949-6947242</t>
  </si>
  <si>
    <t>SLC16A116946146</t>
  </si>
  <si>
    <t>R=0.3053,S=0.3052</t>
  </si>
  <si>
    <t>7146536-7146537</t>
  </si>
  <si>
    <t>7184025-7185687</t>
  </si>
  <si>
    <t>CLDN7</t>
  </si>
  <si>
    <t>7163223-7166512</t>
  </si>
  <si>
    <t>CLDN77165037</t>
  </si>
  <si>
    <t>R=0.2564,S=0.1959</t>
  </si>
  <si>
    <t>7465087-7465096</t>
  </si>
  <si>
    <t>7452151-7452645</t>
  </si>
  <si>
    <t>TNFSF12-TNFSF13</t>
  </si>
  <si>
    <t>7452416-7464918</t>
  </si>
  <si>
    <t>TNFSF12-TNFSF137452517</t>
  </si>
  <si>
    <t>R=0.3807,S=0.3431</t>
  </si>
  <si>
    <t>8648566-8648569</t>
  </si>
  <si>
    <t>8868470-8869784</t>
  </si>
  <si>
    <t>PIK3R5</t>
  </si>
  <si>
    <t>8782228-8869024</t>
  </si>
  <si>
    <t>PIK3R58927986</t>
  </si>
  <si>
    <t>R=0.1549,S=0.1118</t>
  </si>
  <si>
    <t>15902871-15902873</t>
  </si>
  <si>
    <t>15847758-15849513</t>
  </si>
  <si>
    <t>ADORA2B</t>
  </si>
  <si>
    <t>15848231-15879060</t>
  </si>
  <si>
    <t>ADORA2B15849241</t>
  </si>
  <si>
    <t>R=0.3359,S=0.2978</t>
  </si>
  <si>
    <t>19014305-19014311</t>
  </si>
  <si>
    <t>18761274-18761853</t>
  </si>
  <si>
    <t>SLC5A10</t>
  </si>
  <si>
    <t>18853989-18924004</t>
  </si>
  <si>
    <t>SLC5A1018907127</t>
  </si>
  <si>
    <t>R=0.4718,S=0.2748</t>
  </si>
  <si>
    <t>21220008-21220011</t>
  </si>
  <si>
    <t>21187108-21188443</t>
  </si>
  <si>
    <t>MAP2K3</t>
  </si>
  <si>
    <t>21187984-21218552</t>
  </si>
  <si>
    <t>MAP2K321179605</t>
  </si>
  <si>
    <t>R=0.1933,S=0.1678</t>
  </si>
  <si>
    <t>21416416-21416422</t>
  </si>
  <si>
    <t>21279359-21281574</t>
  </si>
  <si>
    <t>KCNJ12</t>
  </si>
  <si>
    <t>21279699-21320404</t>
  </si>
  <si>
    <t>KCNJ1221219992</t>
  </si>
  <si>
    <t>R=0.2321,S=0.3571</t>
  </si>
  <si>
    <t>KCNJ1221220076</t>
  </si>
  <si>
    <t>R=0.5367,S=0.6092</t>
  </si>
  <si>
    <t>21477045-21477954</t>
  </si>
  <si>
    <t>C17orf51</t>
  </si>
  <si>
    <t>21428051-21477781</t>
  </si>
  <si>
    <t>C17orf5121561584</t>
  </si>
  <si>
    <t>R=0.7696,S=0.7585</t>
  </si>
  <si>
    <t>C17orf5121561691</t>
  </si>
  <si>
    <t>R=0.8390,S=0.8432</t>
  </si>
  <si>
    <t>25289588-25289588</t>
  </si>
  <si>
    <t>22016770-22017189</t>
  </si>
  <si>
    <t>MTRNR2L1</t>
  </si>
  <si>
    <t>22022437-22023991</t>
  </si>
  <si>
    <t>MTRNR2L121904161</t>
  </si>
  <si>
    <t>R=0.8581,S=0.8624</t>
  </si>
  <si>
    <t>MTRNR2L121904521</t>
  </si>
  <si>
    <t>R=0.8394,S=0.8438</t>
  </si>
  <si>
    <t>MTRNR2L121904645</t>
  </si>
  <si>
    <t>R=0.6714,S=0.6882</t>
  </si>
  <si>
    <t>MTRNR2L121911469</t>
  </si>
  <si>
    <t>R=0.4321,S=0.4188</t>
  </si>
  <si>
    <t>29421918-29421923</t>
  </si>
  <si>
    <t>29718098-29719291</t>
  </si>
  <si>
    <t>EVI2A</t>
  </si>
  <si>
    <t>29643428-29648767</t>
  </si>
  <si>
    <t>EVI2A29718101</t>
  </si>
  <si>
    <t>R=0.3160,S=0.2702</t>
  </si>
  <si>
    <t>31618540-31618541</t>
  </si>
  <si>
    <t>31254854-31255523</t>
  </si>
  <si>
    <t>TMEM98</t>
  </si>
  <si>
    <t>31254928-31268667</t>
  </si>
  <si>
    <t>TMEM9831149797</t>
  </si>
  <si>
    <t>R=0.5449,S=0.5631</t>
  </si>
  <si>
    <t>40333399-40333401</t>
  </si>
  <si>
    <t>40274524-40275360</t>
  </si>
  <si>
    <t>HSPB9</t>
  </si>
  <si>
    <t>40274756-40275371</t>
  </si>
  <si>
    <t>HSPB940274799</t>
  </si>
  <si>
    <t>R=0.6453,S=0.5877</t>
  </si>
  <si>
    <t>40831866-40831867</t>
  </si>
  <si>
    <t>40718636-40719633</t>
  </si>
  <si>
    <t>MLX</t>
  </si>
  <si>
    <t>40719078-40725220</t>
  </si>
  <si>
    <t>MLX40718749</t>
  </si>
  <si>
    <t>R=0.3676,S=0.4221</t>
  </si>
  <si>
    <t>40688550-40688553</t>
  </si>
  <si>
    <t>40827976-40832452</t>
  </si>
  <si>
    <t>PLEKHH3</t>
  </si>
  <si>
    <t>40819935-40829048</t>
  </si>
  <si>
    <t>PLEKHH340821978</t>
  </si>
  <si>
    <t>R=0.9726,S=0.9705</t>
  </si>
  <si>
    <t>41624017-41624017</t>
  </si>
  <si>
    <t>41476221-41476715</t>
  </si>
  <si>
    <t>ARL4D</t>
  </si>
  <si>
    <t>41476353-41478503</t>
  </si>
  <si>
    <t>ARL4D41382077</t>
  </si>
  <si>
    <t>R=0.7383,S=0.7326</t>
  </si>
  <si>
    <t>ARL4D41382286</t>
  </si>
  <si>
    <t>R=0.6514,S=0.6575</t>
  </si>
  <si>
    <t>ARL4D41399763</t>
  </si>
  <si>
    <t>R=0.8178,S=0.8186</t>
  </si>
  <si>
    <t>ARL4D41400504</t>
  </si>
  <si>
    <t>R=0.1500,S=0.1145</t>
  </si>
  <si>
    <t>41791191-41791194</t>
  </si>
  <si>
    <t>41855635-41856733</t>
  </si>
  <si>
    <t>SOST</t>
  </si>
  <si>
    <t>41831103-41836156</t>
  </si>
  <si>
    <t>SOST41832904</t>
  </si>
  <si>
    <t>R=0.1578,S=0.1624</t>
  </si>
  <si>
    <t>45569974-45569977</t>
  </si>
  <si>
    <t>45330929-45331766</t>
  </si>
  <si>
    <t>C17orf57</t>
  </si>
  <si>
    <t>45400656-45518678</t>
  </si>
  <si>
    <t>C17orf5745501450</t>
  </si>
  <si>
    <t>R=0.2063,S=0.2015</t>
  </si>
  <si>
    <t>45918698-45918700</t>
  </si>
  <si>
    <t>45973466-45974254</t>
  </si>
  <si>
    <t>SP6</t>
  </si>
  <si>
    <t>45922280-45933240</t>
  </si>
  <si>
    <t>SP645925421</t>
  </si>
  <si>
    <t>R=0.1183,S=0.1383</t>
  </si>
  <si>
    <t>46986168-46986171</t>
  </si>
  <si>
    <t>46908302-46908844</t>
  </si>
  <si>
    <t>CALCOCO2</t>
  </si>
  <si>
    <t>46908350-46943884</t>
  </si>
  <si>
    <t>CALCOCO246604372</t>
  </si>
  <si>
    <t>R=0.2141,S=0.1884</t>
  </si>
  <si>
    <t>47866473-47866474</t>
  </si>
  <si>
    <t>47928267-47929357</t>
  </si>
  <si>
    <t>TAC4</t>
  </si>
  <si>
    <t>47915671-47925379</t>
  </si>
  <si>
    <t>TAC447979647</t>
  </si>
  <si>
    <t>R=0.1192,S=0.1219</t>
  </si>
  <si>
    <t>48239020-48239022</t>
  </si>
  <si>
    <t>48276878-48279008</t>
  </si>
  <si>
    <t>COL1A1</t>
  </si>
  <si>
    <t>48260650-48278993</t>
  </si>
  <si>
    <t>COL1A148278576</t>
  </si>
  <si>
    <t>R=0.3487,S=0.3616</t>
  </si>
  <si>
    <t>48503552-48503560</t>
  </si>
  <si>
    <t>48545571-48546900</t>
  </si>
  <si>
    <t>CHAD</t>
  </si>
  <si>
    <t>48541857-48546327</t>
  </si>
  <si>
    <t>CHAD48546682</t>
  </si>
  <si>
    <t>R=0.1751,S=0.1393</t>
  </si>
  <si>
    <t>56356589-56356590</t>
  </si>
  <si>
    <t>56429456-56429906</t>
  </si>
  <si>
    <t>BZRAP1</t>
  </si>
  <si>
    <t>56378598-56406152</t>
  </si>
  <si>
    <t>BZRAP156401752</t>
  </si>
  <si>
    <t>R=0.1163,S=0.1373</t>
  </si>
  <si>
    <t>59486836-59486838</t>
  </si>
  <si>
    <t>59473061-59483266</t>
  </si>
  <si>
    <t>TBX2</t>
  </si>
  <si>
    <t>59477257-59486827</t>
  </si>
  <si>
    <t>TBX259473114</t>
  </si>
  <si>
    <t>R=0.4218,S=0.3083</t>
  </si>
  <si>
    <t>66453974-66453978</t>
  </si>
  <si>
    <t>66243584-66244403</t>
  </si>
  <si>
    <t>ARSG</t>
  </si>
  <si>
    <t>66255323-66418872</t>
  </si>
  <si>
    <t>ARSG66410179</t>
  </si>
  <si>
    <t>R=0.4912,S=0.4291</t>
  </si>
  <si>
    <t>70588660-70588668</t>
  </si>
  <si>
    <t>70116275-70120442</t>
  </si>
  <si>
    <t>SOX9</t>
  </si>
  <si>
    <t>70117161-70122561</t>
  </si>
  <si>
    <t>SOX970119544</t>
  </si>
  <si>
    <t>R=0.4841,S=0.3590</t>
  </si>
  <si>
    <t>72348271-72348274</t>
  </si>
  <si>
    <t>72426784-72428977</t>
  </si>
  <si>
    <t>BTBD17</t>
  </si>
  <si>
    <t>72352555-72357958</t>
  </si>
  <si>
    <t>BTBD1772353075</t>
  </si>
  <si>
    <t>R=0.8630,S=0.8752</t>
  </si>
  <si>
    <t>73717460-73717468</t>
  </si>
  <si>
    <t>73583839-73586337</t>
  </si>
  <si>
    <t>MYO15B</t>
  </si>
  <si>
    <t>73584139-73622923</t>
  </si>
  <si>
    <t>MYO15B73586039</t>
  </si>
  <si>
    <t>R=0.3890,S=0.3847</t>
  </si>
  <si>
    <t>73781131-73781133</t>
  </si>
  <si>
    <t>73873529-73874923</t>
  </si>
  <si>
    <t>TRIM47</t>
  </si>
  <si>
    <t>73870247-73874656</t>
  </si>
  <si>
    <t>TRIM4773872539</t>
  </si>
  <si>
    <t>R=0.4189,S=0.3805</t>
  </si>
  <si>
    <t>74136548-74136549</t>
  </si>
  <si>
    <t>74068175-74073530</t>
  </si>
  <si>
    <t>GALR2</t>
  </si>
  <si>
    <t>74070875-74073622</t>
  </si>
  <si>
    <t>GALR274070321</t>
  </si>
  <si>
    <t>R=0.2911,S=0.2273</t>
  </si>
  <si>
    <t>74581916-74581921</t>
  </si>
  <si>
    <t>74553221-74554361</t>
  </si>
  <si>
    <t>AC090699.1</t>
  </si>
  <si>
    <t>74553852-74561430</t>
  </si>
  <si>
    <t>AC090699.174553279</t>
  </si>
  <si>
    <t>R=0.4477,S=0.4303</t>
  </si>
  <si>
    <t>76228040-76228044</t>
  </si>
  <si>
    <t>76309953-76310551</t>
  </si>
  <si>
    <t>AC087645.1</t>
  </si>
  <si>
    <t>76257430-76274573</t>
  </si>
  <si>
    <t>AC087645.176338440</t>
  </si>
  <si>
    <t>R=0.6618,S=0.6245</t>
  </si>
  <si>
    <t>77071214-77071219</t>
  </si>
  <si>
    <t>77721247-77722497</t>
  </si>
  <si>
    <t>RBFOX3</t>
  </si>
  <si>
    <t>77085427-77613550</t>
  </si>
  <si>
    <t>RBFOX377093628</t>
  </si>
  <si>
    <t>R=0.4293,S=0.4789</t>
  </si>
  <si>
    <t>77763801-77763805</t>
  </si>
  <si>
    <t>77770321-77778468</t>
  </si>
  <si>
    <t>CBX8</t>
  </si>
  <si>
    <t>77765931-77775482</t>
  </si>
  <si>
    <t>CBX877769028</t>
  </si>
  <si>
    <t>R=0.5095,S=0.3110</t>
  </si>
  <si>
    <t>79093126-79093128</t>
  </si>
  <si>
    <t>79008322-79009762</t>
  </si>
  <si>
    <t>BAIAP2</t>
  </si>
  <si>
    <t>79008947-79091232</t>
  </si>
  <si>
    <t>BAIAP279069169</t>
  </si>
  <si>
    <t>R=0.7941,S=0.6906</t>
  </si>
  <si>
    <t>79213396-79213398</t>
  </si>
  <si>
    <t>79268368-79269467</t>
  </si>
  <si>
    <t>SLC38A10</t>
  </si>
  <si>
    <t>79218800-79269347</t>
  </si>
  <si>
    <t>SLC38A1079229076</t>
  </si>
  <si>
    <t>R=0.4510,S=0.3942</t>
  </si>
  <si>
    <t>79519042-79519051</t>
  </si>
  <si>
    <t>79495006-79496291</t>
  </si>
  <si>
    <t>FSCN2</t>
  </si>
  <si>
    <t>79495422-79504156</t>
  </si>
  <si>
    <t>FSCN279504017</t>
  </si>
  <si>
    <t>R=0.5175,S=0.4595</t>
  </si>
  <si>
    <t>FSCN279504082</t>
  </si>
  <si>
    <t>R=0.1793,S=0.1247</t>
  </si>
  <si>
    <t>79895308-79895314</t>
  </si>
  <si>
    <t>79917287-79920022</t>
  </si>
  <si>
    <t>NOTUM</t>
  </si>
  <si>
    <t>79910388-79919716</t>
  </si>
  <si>
    <t>NOTUM79917304</t>
  </si>
  <si>
    <t>R=0.3324,S=0.2860</t>
  </si>
  <si>
    <t>NOTUM79919763</t>
  </si>
  <si>
    <t>R=0.7368,S=0.6331</t>
  </si>
  <si>
    <t>NOTUM79919822</t>
  </si>
  <si>
    <t>R=0.3078,S=0.2365</t>
  </si>
  <si>
    <t>79995239-79995241</t>
  </si>
  <si>
    <t>79987984-79990315</t>
  </si>
  <si>
    <t>RAC3</t>
  </si>
  <si>
    <t>79989532-79992077</t>
  </si>
  <si>
    <t>RAC379990233</t>
  </si>
  <si>
    <t>R=0.4991,S=0.4475</t>
  </si>
  <si>
    <t>RAC379990353</t>
  </si>
  <si>
    <t>R=0.3553,S=0.3309</t>
  </si>
  <si>
    <t>79995685-79995685</t>
  </si>
  <si>
    <t>80008515-80010567</t>
  </si>
  <si>
    <t>RFNG</t>
  </si>
  <si>
    <t>80005778-80009719</t>
  </si>
  <si>
    <t>RFNG80008953</t>
  </si>
  <si>
    <t>R=0.4874,S=0.4842</t>
  </si>
  <si>
    <t>80250539-80250540</t>
  </si>
  <si>
    <t>80291021-80292394</t>
  </si>
  <si>
    <t>SECTM1</t>
  </si>
  <si>
    <t>80278900-80291921</t>
  </si>
  <si>
    <t>SECTM180279255</t>
  </si>
  <si>
    <t>R=0.2171,S=0.3611</t>
  </si>
  <si>
    <t>80376564-80376569</t>
  </si>
  <si>
    <t>80408295-80408879</t>
  </si>
  <si>
    <t>C17orf62</t>
  </si>
  <si>
    <t>80400520-80408694</t>
  </si>
  <si>
    <t>C17orf6280454625</t>
  </si>
  <si>
    <t>R=0.7870,S=0.7695</t>
  </si>
  <si>
    <t>81163133-81165249</t>
  </si>
  <si>
    <t>AC139099.1</t>
  </si>
  <si>
    <t>81174666-81188573</t>
  </si>
  <si>
    <t>AC139099.181082670</t>
  </si>
  <si>
    <t>R=0.5946,S=0.5625</t>
  </si>
  <si>
    <t>AC139099.181119544</t>
  </si>
  <si>
    <t>R=0.1426,S=0.1366</t>
  </si>
  <si>
    <t>500324-500328</t>
  </si>
  <si>
    <t>158279-159311</t>
  </si>
  <si>
    <t>USP14</t>
  </si>
  <si>
    <t>158483-213739</t>
  </si>
  <si>
    <t>USP1411839</t>
  </si>
  <si>
    <t>R=0.2794,S=0.4866</t>
  </si>
  <si>
    <t>11134-11139</t>
  </si>
  <si>
    <t>48912-49655</t>
  </si>
  <si>
    <t>RP11-683L23.1</t>
  </si>
  <si>
    <t>47390-49557</t>
  </si>
  <si>
    <t>RP11-683L23.173159</t>
  </si>
  <si>
    <t>R=0.8060,S=0.8355</t>
  </si>
  <si>
    <t>11689162-11689170</t>
  </si>
  <si>
    <t>11432316-11432816</t>
  </si>
  <si>
    <t>AP001120.1</t>
  </si>
  <si>
    <t>11609712-11610687</t>
  </si>
  <si>
    <t>AP001120.111147287</t>
  </si>
  <si>
    <t>R=0.6317,S=0.5138</t>
  </si>
  <si>
    <t>13726258-13726259</t>
  </si>
  <si>
    <t>13217074-13219044</t>
  </si>
  <si>
    <t>C18orf1</t>
  </si>
  <si>
    <t>13218786-13652753</t>
  </si>
  <si>
    <t>C18orf113611977</t>
  </si>
  <si>
    <t>R=0.1895,S=0.2664</t>
  </si>
  <si>
    <t>13868989-13868994</t>
  </si>
  <si>
    <t>14177588-14179710</t>
  </si>
  <si>
    <t>ZNF519</t>
  </si>
  <si>
    <t>14099942-14132489</t>
  </si>
  <si>
    <t>ZNF51914430977</t>
  </si>
  <si>
    <t>R=0.4984,S=0.4252</t>
  </si>
  <si>
    <t>14999275-14999279</t>
  </si>
  <si>
    <t>14747517-14748489</t>
  </si>
  <si>
    <t>ANKRD30B</t>
  </si>
  <si>
    <t>14748239-14852737</t>
  </si>
  <si>
    <t>ANKRD30B14748230</t>
  </si>
  <si>
    <t>R=0.3612,S=0.4187</t>
  </si>
  <si>
    <t>ANKRD30B14748462</t>
  </si>
  <si>
    <t>R=0.6433,S=0.6262</t>
  </si>
  <si>
    <t>14450738-14450746</t>
  </si>
  <si>
    <t>POTEC</t>
  </si>
  <si>
    <t>14507338-14543599</t>
  </si>
  <si>
    <t>POTEC14999257</t>
  </si>
  <si>
    <t>R=0.5039,S=0.5021</t>
  </si>
  <si>
    <t>POTEC14999321</t>
  </si>
  <si>
    <t>R=0.5188,S=0.3740</t>
  </si>
  <si>
    <t>POTEC14999772</t>
  </si>
  <si>
    <t>R=0.6131,S=0.4797</t>
  </si>
  <si>
    <t>POTEC15000081</t>
  </si>
  <si>
    <t>R=0.8728,S=0.8747</t>
  </si>
  <si>
    <t>POTEC15330997</t>
  </si>
  <si>
    <t>R=0.9337,S=0.8114</t>
  </si>
  <si>
    <t>24443327-24443333</t>
  </si>
  <si>
    <t>24764952-24765507</t>
  </si>
  <si>
    <t>CHST9</t>
  </si>
  <si>
    <t>24495597-24765289</t>
  </si>
  <si>
    <t>CHST925501974</t>
  </si>
  <si>
    <t>R=0.7408,S=0.8371</t>
  </si>
  <si>
    <t>30352171-30352180</t>
  </si>
  <si>
    <t>31157866-31158987</t>
  </si>
  <si>
    <t>C18orf34</t>
  </si>
  <si>
    <t>30517367-31020685</t>
  </si>
  <si>
    <t>C18orf3430896212</t>
  </si>
  <si>
    <t>R=0.1840,S=0.1392</t>
  </si>
  <si>
    <t>32558266-32558267</t>
  </si>
  <si>
    <t>32923817-32924585</t>
  </si>
  <si>
    <t>ZSCAN30</t>
  </si>
  <si>
    <t>32831023-32870196</t>
  </si>
  <si>
    <t>ZSCAN3032847539</t>
  </si>
  <si>
    <t>R=0.3127,S=0.2873</t>
  </si>
  <si>
    <t>34409069-34409071</t>
  </si>
  <si>
    <t>35144908-35147628</t>
  </si>
  <si>
    <t>CELF4</t>
  </si>
  <si>
    <t>34823010-35146000</t>
  </si>
  <si>
    <t>CELF434823779</t>
  </si>
  <si>
    <t>R=0.1370,S=0.1413</t>
  </si>
  <si>
    <t>CELF435067510</t>
  </si>
  <si>
    <t>R=0.3010,S=0.3027</t>
  </si>
  <si>
    <t>CELF435147790</t>
  </si>
  <si>
    <t>R=0.6388,S=0.6141</t>
  </si>
  <si>
    <t>46476492-46476494</t>
  </si>
  <si>
    <t>45934454-45937265</t>
  </si>
  <si>
    <t>CTIF</t>
  </si>
  <si>
    <t>46065417-46389588</t>
  </si>
  <si>
    <t>CTIF46378036</t>
  </si>
  <si>
    <t>R=0.3208,S=0.3189</t>
  </si>
  <si>
    <t>47807949-47807955</t>
  </si>
  <si>
    <t>47901255-47901662</t>
  </si>
  <si>
    <t>CXXC1</t>
  </si>
  <si>
    <t>47808713-47814692</t>
  </si>
  <si>
    <t>CXXC147928379</t>
  </si>
  <si>
    <t>R=0.5308,S=0.5198</t>
  </si>
  <si>
    <t>56887388-56887394</t>
  </si>
  <si>
    <t>56338212-56339277</t>
  </si>
  <si>
    <t>ZNF532</t>
  </si>
  <si>
    <t>56529832-56653712</t>
  </si>
  <si>
    <t>ZNF53256567372</t>
  </si>
  <si>
    <t>R=0.2603,S=0.2411</t>
  </si>
  <si>
    <t>60190169-60190171</t>
  </si>
  <si>
    <t>59992070-59993556</t>
  </si>
  <si>
    <t>TNFRSF11A</t>
  </si>
  <si>
    <t>59992520-60054899</t>
  </si>
  <si>
    <t>TNFRSF11A60052122</t>
  </si>
  <si>
    <t>R=0.7843,S=0.7906</t>
  </si>
  <si>
    <t>76828828-76828836</t>
  </si>
  <si>
    <t>76732971-76741362</t>
  </si>
  <si>
    <t>SALL3</t>
  </si>
  <si>
    <t>76740275-76757397</t>
  </si>
  <si>
    <t>SALL376277773</t>
  </si>
  <si>
    <t>R=0.6195,S=0.5560</t>
  </si>
  <si>
    <t>77547891-77547893</t>
  </si>
  <si>
    <t>77438981-77440398</t>
  </si>
  <si>
    <t>CTDP1</t>
  </si>
  <si>
    <t>77439801-77514510</t>
  </si>
  <si>
    <t>CTDP177376822</t>
  </si>
  <si>
    <t>R=0.3613,S=0.3255</t>
  </si>
  <si>
    <t>CTDP177376961</t>
  </si>
  <si>
    <t>R=0.3988,S=0.3111</t>
  </si>
  <si>
    <t>CTDP177377217</t>
  </si>
  <si>
    <t>R=0.5387,S=0.5350</t>
  </si>
  <si>
    <t>345304-345308</t>
  </si>
  <si>
    <t>406132-409511</t>
  </si>
  <si>
    <t>C2CD4C</t>
  </si>
  <si>
    <t>405443-409170</t>
  </si>
  <si>
    <t>C2CD4C408297</t>
  </si>
  <si>
    <t>R=0.2736,S=0.3476</t>
  </si>
  <si>
    <t>531272-531278</t>
  </si>
  <si>
    <t>507458-508079</t>
  </si>
  <si>
    <t>C19orf20</t>
  </si>
  <si>
    <t>507497-519653</t>
  </si>
  <si>
    <t>C19orf20519004</t>
  </si>
  <si>
    <t>R=0.5288,S=0.4197</t>
  </si>
  <si>
    <t>C19orf20519279</t>
  </si>
  <si>
    <t>R=0.4768,S=0.5048</t>
  </si>
  <si>
    <t>621344-621345</t>
  </si>
  <si>
    <t>589491-591719</t>
  </si>
  <si>
    <t>HCN2</t>
  </si>
  <si>
    <t>589893-617157</t>
  </si>
  <si>
    <t>HCN2591092</t>
  </si>
  <si>
    <t>R=0.7007,S=0.6714</t>
  </si>
  <si>
    <t>HCN2591274</t>
  </si>
  <si>
    <t>R=0.6172,S=0.5980</t>
  </si>
  <si>
    <t>HCN2591408</t>
  </si>
  <si>
    <t>R=0.4443,S=0.4401</t>
  </si>
  <si>
    <t>708746-708749</t>
  </si>
  <si>
    <t>676214-676660</t>
  </si>
  <si>
    <t>FSTL3</t>
  </si>
  <si>
    <t>676389-683392</t>
  </si>
  <si>
    <t>FSTL3676790</t>
  </si>
  <si>
    <t>R=0.7370,S=0.6798</t>
  </si>
  <si>
    <t>796657-796657</t>
  </si>
  <si>
    <t>708531-709990</t>
  </si>
  <si>
    <t>PALM</t>
  </si>
  <si>
    <t>708953-748328</t>
  </si>
  <si>
    <t>PALM720219</t>
  </si>
  <si>
    <t>R=0.7576,S=0.7036</t>
  </si>
  <si>
    <t>853325-853327</t>
  </si>
  <si>
    <t>834416-835524</t>
  </si>
  <si>
    <t>PRTN3</t>
  </si>
  <si>
    <t>840985-848180</t>
  </si>
  <si>
    <t>PRTN3847993</t>
  </si>
  <si>
    <t>R=0.5307,S=0.5177</t>
  </si>
  <si>
    <t>PRTN3848071</t>
  </si>
  <si>
    <t>R=0.1777,S=0.1433</t>
  </si>
  <si>
    <t>863985-863987</t>
  </si>
  <si>
    <t>855527-856146</t>
  </si>
  <si>
    <t>CFD</t>
  </si>
  <si>
    <t>859665-863606</t>
  </si>
  <si>
    <t>CFD863100</t>
  </si>
  <si>
    <t>R=0.3757,S=0.3607</t>
  </si>
  <si>
    <t>CFD863181</t>
  </si>
  <si>
    <t>R=0.7898,S=0.7057</t>
  </si>
  <si>
    <t>996264-996265</t>
  </si>
  <si>
    <t>984166-984866</t>
  </si>
  <si>
    <t>WDR18</t>
  </si>
  <si>
    <t>984328-994569</t>
  </si>
  <si>
    <t>WDR18991333</t>
  </si>
  <si>
    <t>R=0.2005,S=0.1266</t>
  </si>
  <si>
    <t>1095290-1095292</t>
  </si>
  <si>
    <t>1063545-1064265</t>
  </si>
  <si>
    <t>HMHA1</t>
  </si>
  <si>
    <t>1065930-1086627</t>
  </si>
  <si>
    <t>HMHA11070670</t>
  </si>
  <si>
    <t>R=0.5225,S=0.4914</t>
  </si>
  <si>
    <t>HMHA11083028</t>
  </si>
  <si>
    <t>R=0.7422,S=0.7259</t>
  </si>
  <si>
    <t>1104760-1104763</t>
  </si>
  <si>
    <t>1173241-1174427</t>
  </si>
  <si>
    <t>SBNO2</t>
  </si>
  <si>
    <t>1107634-1174282</t>
  </si>
  <si>
    <t>SBNO21112556</t>
  </si>
  <si>
    <t>R=0.6219,S=0.6080</t>
  </si>
  <si>
    <t>1260871-1260877</t>
  </si>
  <si>
    <t>1226491-1251179</t>
  </si>
  <si>
    <t>MIDN</t>
  </si>
  <si>
    <t>1248552-1259139</t>
  </si>
  <si>
    <t>MIDN1258980</t>
  </si>
  <si>
    <t>R=0.2020,S=0.1650</t>
  </si>
  <si>
    <t>1274887-1274890</t>
  </si>
  <si>
    <t>1265855-1276358</t>
  </si>
  <si>
    <t>CIRBP</t>
  </si>
  <si>
    <t>1269267-1274806</t>
  </si>
  <si>
    <t>CIRBP1265999</t>
  </si>
  <si>
    <t>R=0.3769,S=0.3951</t>
  </si>
  <si>
    <t>1315892-1315894</t>
  </si>
  <si>
    <t>1285397-1286574</t>
  </si>
  <si>
    <t>EFNA2</t>
  </si>
  <si>
    <t>1286168-1299944</t>
  </si>
  <si>
    <t>EFNA21286511</t>
  </si>
  <si>
    <t>R=0.5006,S=0.4956</t>
  </si>
  <si>
    <t>1479204-1479209</t>
  </si>
  <si>
    <t>1449940-1450387</t>
  </si>
  <si>
    <t>APC2</t>
  </si>
  <si>
    <t>1450148-1473243</t>
  </si>
  <si>
    <t>APC21465936</t>
  </si>
  <si>
    <t>R=0.4767,S=0.5316</t>
  </si>
  <si>
    <t>APC21466928</t>
  </si>
  <si>
    <t>R=0.4719,S=0.4043</t>
  </si>
  <si>
    <t>APC21467274</t>
  </si>
  <si>
    <t>R=0.6304,S=0.4150</t>
  </si>
  <si>
    <t>APC21467756</t>
  </si>
  <si>
    <t>R=0.7097,S=0.4973</t>
  </si>
  <si>
    <t>APC21468129</t>
  </si>
  <si>
    <t>R=0.1730,S=0.1529</t>
  </si>
  <si>
    <t>APC21469520</t>
  </si>
  <si>
    <t>R=0.1062,S=0.1618</t>
  </si>
  <si>
    <t>APC21469578</t>
  </si>
  <si>
    <t>R=0.2424,S=0.2537</t>
  </si>
  <si>
    <t>APC21469725</t>
  </si>
  <si>
    <t>R=0.2196,S=0.2761</t>
  </si>
  <si>
    <t>APC21470078</t>
  </si>
  <si>
    <t>R=0.1370,S=0.1415</t>
  </si>
  <si>
    <t>1491551-1491555</t>
  </si>
  <si>
    <t>1512962-1514034</t>
  </si>
  <si>
    <t>ADAMTSL5</t>
  </si>
  <si>
    <t>1505017-1513188</t>
  </si>
  <si>
    <t>ADAMTSL51524378</t>
  </si>
  <si>
    <t>R=0.3477,S=0.3477</t>
  </si>
  <si>
    <t>1605547-1605553</t>
  </si>
  <si>
    <t>1651622-1653331</t>
  </si>
  <si>
    <t>TCF3</t>
  </si>
  <si>
    <t>1609293-1652326</t>
  </si>
  <si>
    <t>TCF31682879</t>
  </si>
  <si>
    <t>R=0.5481,S=0.4713</t>
  </si>
  <si>
    <t>1848340-1848341</t>
  </si>
  <si>
    <t>1748168-1750243</t>
  </si>
  <si>
    <t>ONECUT3</t>
  </si>
  <si>
    <t>1752372-1780987</t>
  </si>
  <si>
    <t>ONECUT31701471</t>
  </si>
  <si>
    <t>R=0.3158,S=0.2931</t>
  </si>
  <si>
    <t>2131724-2131726</t>
  </si>
  <si>
    <t>2095396-2097491</t>
  </si>
  <si>
    <t>IZUMO4</t>
  </si>
  <si>
    <t>2096380-2099592</t>
  </si>
  <si>
    <t>IZUMO42097369</t>
  </si>
  <si>
    <t>R=0.9455,S=0.9832</t>
  </si>
  <si>
    <t>2270849-2270856</t>
  </si>
  <si>
    <t>2307567-2308444</t>
  </si>
  <si>
    <t>LINGO3</t>
  </si>
  <si>
    <t>2289774-2308156</t>
  </si>
  <si>
    <t>LINGO32291617</t>
  </si>
  <si>
    <t>R=0.3333,S=0.2167</t>
  </si>
  <si>
    <t>2308270-2308272</t>
  </si>
  <si>
    <t>2328365-2329343</t>
  </si>
  <si>
    <t>LSM7</t>
  </si>
  <si>
    <t>2321522-2328614</t>
  </si>
  <si>
    <t>LSM72360357</t>
  </si>
  <si>
    <t>R=0.1363,S=0.1176</t>
  </si>
  <si>
    <t>2427149-2427150</t>
  </si>
  <si>
    <t>2360103-2360753</t>
  </si>
  <si>
    <t>TMPRSS9</t>
  </si>
  <si>
    <t>2389769-2426086</t>
  </si>
  <si>
    <t>TMPRSS92425155</t>
  </si>
  <si>
    <t>R=0.6086,S=0.5778</t>
  </si>
  <si>
    <t>2489294-2489296</t>
  </si>
  <si>
    <t>2474474-2476828</t>
  </si>
  <si>
    <t>GADD45B</t>
  </si>
  <si>
    <t>2476123-2478257</t>
  </si>
  <si>
    <t>GADD45B2457282</t>
  </si>
  <si>
    <t>R=0.4629,S=0.4337</t>
  </si>
  <si>
    <t>GADD45B2469714</t>
  </si>
  <si>
    <t>R=0.5292,S=0.3421</t>
  </si>
  <si>
    <t>2841641-2841644</t>
  </si>
  <si>
    <t>2944683-2945588</t>
  </si>
  <si>
    <t>ZNF77</t>
  </si>
  <si>
    <t>2896754-2944969</t>
  </si>
  <si>
    <t>ZNF772900477</t>
  </si>
  <si>
    <t>R=0.4870,S=0.4012</t>
  </si>
  <si>
    <t>ZNF772900649</t>
  </si>
  <si>
    <t>R=0.5925,S=0.5679</t>
  </si>
  <si>
    <t>3585561-3585565</t>
  </si>
  <si>
    <t>3572546-3578314</t>
  </si>
  <si>
    <t>HMG20B</t>
  </si>
  <si>
    <t>3572775-3579086</t>
  </si>
  <si>
    <t>HMG20B3574382</t>
  </si>
  <si>
    <t>R=0.3256,S=0.3062</t>
  </si>
  <si>
    <t>HMG20B3577865</t>
  </si>
  <si>
    <t>R=0.6663,S=0.6284</t>
  </si>
  <si>
    <t>3626580-3626582</t>
  </si>
  <si>
    <t>3585358-3585947</t>
  </si>
  <si>
    <t>GIPC3</t>
  </si>
  <si>
    <t>3585551-3593539</t>
  </si>
  <si>
    <t>GIPC33586839</t>
  </si>
  <si>
    <t>R=0.2313,S=0.1896</t>
  </si>
  <si>
    <t>3606372-3607270</t>
  </si>
  <si>
    <t>C19orf29-AS1</t>
  </si>
  <si>
    <t>3611566-3619189</t>
  </si>
  <si>
    <t>C19orf29-AS13607127</t>
  </si>
  <si>
    <t>R=0.8413,S=0.8776</t>
  </si>
  <si>
    <t>3585772-3585776</t>
  </si>
  <si>
    <t>3626343-3627274</t>
  </si>
  <si>
    <t>C19orf29</t>
  </si>
  <si>
    <t>3610626-3626813</t>
  </si>
  <si>
    <t>C19orf293612818</t>
  </si>
  <si>
    <t>R=0.6812,S=0.6569</t>
  </si>
  <si>
    <t>4007783-4007786</t>
  </si>
  <si>
    <t>4064087-4067980</t>
  </si>
  <si>
    <t>ZBTB7A</t>
  </si>
  <si>
    <t>4045217-4066816</t>
  </si>
  <si>
    <t>ZBTB7A4059478</t>
  </si>
  <si>
    <t>R=0.2998,S=0.1890</t>
  </si>
  <si>
    <t>4670407-4670410</t>
  </si>
  <si>
    <t>4723513-4723981</t>
  </si>
  <si>
    <t>DPP9</t>
  </si>
  <si>
    <t>4675238-4723875</t>
  </si>
  <si>
    <t>DPP94723847</t>
  </si>
  <si>
    <t>R=0.2671,S=0.2304</t>
  </si>
  <si>
    <t>4831784-4831786</t>
  </si>
  <si>
    <t>4909263-4910481</t>
  </si>
  <si>
    <t>PLIN3</t>
  </si>
  <si>
    <t>4838346-4867780</t>
  </si>
  <si>
    <t>PLIN34851907</t>
  </si>
  <si>
    <t>R=0.9108,S=0.7769</t>
  </si>
  <si>
    <t>5222883-5222887</t>
  </si>
  <si>
    <t>4968558-4969627</t>
  </si>
  <si>
    <t>KDM4B</t>
  </si>
  <si>
    <t>4969124-5153606</t>
  </si>
  <si>
    <t>KDM4B5093395</t>
  </si>
  <si>
    <t>R=0.5127,S=0.4602</t>
  </si>
  <si>
    <t>5536607-5536609</t>
  </si>
  <si>
    <t>5339641-5341148</t>
  </si>
  <si>
    <t>ZNRF4</t>
  </si>
  <si>
    <t>5455426-5456867</t>
  </si>
  <si>
    <t>ZNRF45322403</t>
  </si>
  <si>
    <t>R=0.6348,S=0.5000</t>
  </si>
  <si>
    <t>6199726-6199728</t>
  </si>
  <si>
    <t>6279484-6280358</t>
  </si>
  <si>
    <t>MLLT1</t>
  </si>
  <si>
    <t>6210393-6279959</t>
  </si>
  <si>
    <t>MLLT16273113</t>
  </si>
  <si>
    <t>R=0.1721,S=0.1480</t>
  </si>
  <si>
    <t>6361930-6361935</t>
  </si>
  <si>
    <t>6424199-6425169</t>
  </si>
  <si>
    <t>KHSRP</t>
  </si>
  <si>
    <t>6413121-6424822</t>
  </si>
  <si>
    <t>KHSRP6425638</t>
  </si>
  <si>
    <t>R=0.3682,S=0.3453</t>
  </si>
  <si>
    <t>6739560-6739562</t>
  </si>
  <si>
    <t>7069348-7069981</t>
  </si>
  <si>
    <t>SH2D3A</t>
  </si>
  <si>
    <t>6752211-6767523</t>
  </si>
  <si>
    <t>SH2D3A6752577</t>
  </si>
  <si>
    <t>R=0.4119,S=0.3638</t>
  </si>
  <si>
    <t>7600544-7600548</t>
  </si>
  <si>
    <t>7587272-7587825</t>
  </si>
  <si>
    <t>MCOLN1</t>
  </si>
  <si>
    <t>7587496-7598894</t>
  </si>
  <si>
    <t>MCOLN17598483</t>
  </si>
  <si>
    <t>R=0.4385,S=0.4606</t>
  </si>
  <si>
    <t>7934476-7934477</t>
  </si>
  <si>
    <t>7894716-7895459</t>
  </si>
  <si>
    <t>EVI5L</t>
  </si>
  <si>
    <t>7895161-7929861</t>
  </si>
  <si>
    <t>EVI5L7928640</t>
  </si>
  <si>
    <t>R=0.5777,S=0.4502</t>
  </si>
  <si>
    <t>9649134-9649137</t>
  </si>
  <si>
    <t>9790161-9791043</t>
  </si>
  <si>
    <t>ZNF562</t>
  </si>
  <si>
    <t>9759363-9785776</t>
  </si>
  <si>
    <t>ZNF5629785753</t>
  </si>
  <si>
    <t>R=0.4114,S=0.4256</t>
  </si>
  <si>
    <t>ZNF5629785949</t>
  </si>
  <si>
    <t>R=0.5089,S=0.5164</t>
  </si>
  <si>
    <t>10614077-10614080</t>
  </si>
  <si>
    <t>10654180-10655042</t>
  </si>
  <si>
    <t>S1PR5</t>
  </si>
  <si>
    <t>10623419-10628668</t>
  </si>
  <si>
    <t>S1PR510624541</t>
  </si>
  <si>
    <t>R=0.4200,S=0.5205</t>
  </si>
  <si>
    <t>11494203-11494204</t>
  </si>
  <si>
    <t>11529214-11530103</t>
  </si>
  <si>
    <t>RGL3</t>
  </si>
  <si>
    <t>11495188-11530018</t>
  </si>
  <si>
    <t>RGL311517026</t>
  </si>
  <si>
    <t>R=0.3369,S=0.2805</t>
  </si>
  <si>
    <t>11670198-11670200</t>
  </si>
  <si>
    <t>11616032-11616847</t>
  </si>
  <si>
    <t>CNN1</t>
  </si>
  <si>
    <t>11649579-11661138</t>
  </si>
  <si>
    <t>CNN111649631</t>
  </si>
  <si>
    <t>R=0.2433,S=0.2177</t>
  </si>
  <si>
    <t>12995773-12995774</t>
  </si>
  <si>
    <t>12949132-12949733</t>
  </si>
  <si>
    <t>MAST1</t>
  </si>
  <si>
    <t>12949259-12985765</t>
  </si>
  <si>
    <t>MAST112984160</t>
  </si>
  <si>
    <t>R=0.6484,S=0.6410</t>
  </si>
  <si>
    <t>MAST112984941</t>
  </si>
  <si>
    <t>R=0.2395,S=0.2448</t>
  </si>
  <si>
    <t>14016916-14016919</t>
  </si>
  <si>
    <t>13983597-13984918</t>
  </si>
  <si>
    <t>NANOS3</t>
  </si>
  <si>
    <t>13987950-13991571</t>
  </si>
  <si>
    <t>NANOS313985048</t>
  </si>
  <si>
    <t>R=0.8830,S=0.8702</t>
  </si>
  <si>
    <t>NANOS313988235</t>
  </si>
  <si>
    <t>R=0.2900,S=0.3222</t>
  </si>
  <si>
    <t>15334240-15334247</t>
  </si>
  <si>
    <t>15342627-15344419</t>
  </si>
  <si>
    <t>EPHX3</t>
  </si>
  <si>
    <t>15337730-15343858</t>
  </si>
  <si>
    <t>EPHX315344364</t>
  </si>
  <si>
    <t>R=0.7399,S=0.6607</t>
  </si>
  <si>
    <t>15619444-15619452</t>
  </si>
  <si>
    <t>16022513-16022935</t>
  </si>
  <si>
    <t>CYP4F2</t>
  </si>
  <si>
    <t>15988834-16008884</t>
  </si>
  <si>
    <t>CYP4F216013679</t>
  </si>
  <si>
    <t>R=0.4961,S=0.5523</t>
  </si>
  <si>
    <t>CYP4F216022744</t>
  </si>
  <si>
    <t>R=0.5812,S=0.8080</t>
  </si>
  <si>
    <t>17414102-17414106</t>
  </si>
  <si>
    <t>17392384-17393775</t>
  </si>
  <si>
    <t>ANKLE1</t>
  </si>
  <si>
    <t>17392454-17398455</t>
  </si>
  <si>
    <t>ANKLE117392836</t>
  </si>
  <si>
    <t>R=0.5690,S=0.5186</t>
  </si>
  <si>
    <t>ANKLE117392954</t>
  </si>
  <si>
    <t>R=0.6278,S=0.4769</t>
  </si>
  <si>
    <t>17622657-17622660</t>
  </si>
  <si>
    <t>17558918-17559768</t>
  </si>
  <si>
    <t>SLC27A1</t>
  </si>
  <si>
    <t>17579578-17616977</t>
  </si>
  <si>
    <t>SLC27A117608110</t>
  </si>
  <si>
    <t>R=0.3615,S=0.3973</t>
  </si>
  <si>
    <t>18527988-18527989</t>
  </si>
  <si>
    <t>18451220-18451791</t>
  </si>
  <si>
    <t>PGPEP1</t>
  </si>
  <si>
    <t>18451408-18480763</t>
  </si>
  <si>
    <t>PGPEP118455455</t>
  </si>
  <si>
    <t>R=0.7680,S=0.8106</t>
  </si>
  <si>
    <t>GDF15</t>
  </si>
  <si>
    <t>18496968-18499986</t>
  </si>
  <si>
    <t>GDF1518497121</t>
  </si>
  <si>
    <t>R=0.3516,S=0.3727</t>
  </si>
  <si>
    <t>18548862-18548868</t>
  </si>
  <si>
    <t>18527611-18531466</t>
  </si>
  <si>
    <t>SSBP4</t>
  </si>
  <si>
    <t>18530221-18545371</t>
  </si>
  <si>
    <t>SSBP418543964</t>
  </si>
  <si>
    <t>R=0.2361,S=0.4436</t>
  </si>
  <si>
    <t>18544610-18544610</t>
  </si>
  <si>
    <t>18543829-18549161</t>
  </si>
  <si>
    <t>ISYNA1</t>
  </si>
  <si>
    <t>18545198-18549111</t>
  </si>
  <si>
    <t>ISYNA118547579</t>
  </si>
  <si>
    <t>R=0.4860,S=0.4174</t>
  </si>
  <si>
    <t>18794692-18794694</t>
  </si>
  <si>
    <t>18898229-18902284</t>
  </si>
  <si>
    <t>COMP</t>
  </si>
  <si>
    <t>18893583-18902123</t>
  </si>
  <si>
    <t>COMP18896528</t>
  </si>
  <si>
    <t>R=0.1618,S=0.1824</t>
  </si>
  <si>
    <t>COMP18898234</t>
  </si>
  <si>
    <t>R=0.2976,S=0.2586</t>
  </si>
  <si>
    <t>COMP18902249</t>
  </si>
  <si>
    <t>R=0.6915,S=0.6733</t>
  </si>
  <si>
    <t>20585414-20585416</t>
  </si>
  <si>
    <t>21135321-21136125</t>
  </si>
  <si>
    <t>ZNF626</t>
  </si>
  <si>
    <t>20802745-20844406</t>
  </si>
  <si>
    <t>ZNF62620843255</t>
  </si>
  <si>
    <t>R=0.6519,S=0.4596</t>
  </si>
  <si>
    <t>21769541-21769544</t>
  </si>
  <si>
    <t>21669701-21670433</t>
  </si>
  <si>
    <t>ZNF429</t>
  </si>
  <si>
    <t>21688437-21721079</t>
  </si>
  <si>
    <t>ZNF42921657626</t>
  </si>
  <si>
    <t>R=0.5641,S=0.1250</t>
  </si>
  <si>
    <t>ZNF42921657791</t>
  </si>
  <si>
    <t>R=0.4511,S=0.2957</t>
  </si>
  <si>
    <t>21626317-21626741</t>
  </si>
  <si>
    <t>ZNF708</t>
  </si>
  <si>
    <t>21473963-21512212</t>
  </si>
  <si>
    <t>ZNF70821769603</t>
  </si>
  <si>
    <t>R=0.6679,S=0.6703</t>
  </si>
  <si>
    <t>22287767-22288284</t>
  </si>
  <si>
    <t>CpGI_shoreshelf</t>
  </si>
  <si>
    <t>ZNF208</t>
  </si>
  <si>
    <t>22148897-22193745</t>
  </si>
  <si>
    <t>ZNF20822290239</t>
  </si>
  <si>
    <t>R=0.1595,S=0.1511</t>
  </si>
  <si>
    <t>23456803-23456806</t>
  </si>
  <si>
    <t>23299728-23300167</t>
  </si>
  <si>
    <t>ZNF730</t>
  </si>
  <si>
    <t>23299777-23332763</t>
  </si>
  <si>
    <t>ZNF73023254038</t>
  </si>
  <si>
    <t>R=0.3411,S=0.3550</t>
  </si>
  <si>
    <t>33622952-33622959</t>
  </si>
  <si>
    <t>33571759-33572400</t>
  </si>
  <si>
    <t>GPATCH1</t>
  </si>
  <si>
    <t>33571786-33621318</t>
  </si>
  <si>
    <t>GPATCH133554763</t>
  </si>
  <si>
    <t>R=0.1453,S=0.2150</t>
  </si>
  <si>
    <t>34396889-34396890</t>
  </si>
  <si>
    <t>34286185-34289483</t>
  </si>
  <si>
    <t>KCTD15</t>
  </si>
  <si>
    <t>34287751-34306668</t>
  </si>
  <si>
    <t>KCTD1534285787</t>
  </si>
  <si>
    <t>R=0.4383,S=0.3770</t>
  </si>
  <si>
    <t>35758959-35758967</t>
  </si>
  <si>
    <t>35521163-35522207</t>
  </si>
  <si>
    <t>AC020907.1</t>
  </si>
  <si>
    <t>35596873-35598141</t>
  </si>
  <si>
    <t>AC020907.135581888</t>
  </si>
  <si>
    <t>R=0.5061,S=0.4841</t>
  </si>
  <si>
    <t>36036555-36036559</t>
  </si>
  <si>
    <t>36134154-36135781</t>
  </si>
  <si>
    <t>ATP4A</t>
  </si>
  <si>
    <t>36041096-36054560</t>
  </si>
  <si>
    <t>ATP4A36049543</t>
  </si>
  <si>
    <t>R=0.2614,S=0.2192</t>
  </si>
  <si>
    <t>36231447-36231448</t>
  </si>
  <si>
    <t>36246329-36247982</t>
  </si>
  <si>
    <t>HSPB6</t>
  </si>
  <si>
    <t>36245470-36247930</t>
  </si>
  <si>
    <t>HSPB636246673</t>
  </si>
  <si>
    <t>R=0.3966,S=0.4375</t>
  </si>
  <si>
    <t>36630955-36630955</t>
  </si>
  <si>
    <t>36736022-36737179</t>
  </si>
  <si>
    <t>ZNF565</t>
  </si>
  <si>
    <t>36673188-36737159</t>
  </si>
  <si>
    <t>ZNF56536736565</t>
  </si>
  <si>
    <t>R=0.2799,S=0.2265</t>
  </si>
  <si>
    <t>37463833-37463835</t>
  </si>
  <si>
    <t>37328897-37329518</t>
  </si>
  <si>
    <t>ZNF345</t>
  </si>
  <si>
    <t>37341780-37383936</t>
  </si>
  <si>
    <t>ZNF34537288512</t>
  </si>
  <si>
    <t>R=0.8692,S=0.8386</t>
  </si>
  <si>
    <t>37960140-37960144</t>
  </si>
  <si>
    <t>37807293-37809033</t>
  </si>
  <si>
    <t>HKR1</t>
  </si>
  <si>
    <t>37808813-37855355</t>
  </si>
  <si>
    <t>HKR137784361</t>
  </si>
  <si>
    <t>R=0.6143,S=0.5558</t>
  </si>
  <si>
    <t>HKR137795012</t>
  </si>
  <si>
    <t>R=0.5517,S=0.5689</t>
  </si>
  <si>
    <t>HKR137795061</t>
  </si>
  <si>
    <t>R=0.9027,S=0.7064</t>
  </si>
  <si>
    <t>38039562-38040395</t>
  </si>
  <si>
    <t>AC022148.1</t>
  </si>
  <si>
    <t>38036373-38040073</t>
  </si>
  <si>
    <t>AC022148.138042211</t>
  </si>
  <si>
    <t>R=0.5542,S=0.5754</t>
  </si>
  <si>
    <t>38893713-38893716</t>
  </si>
  <si>
    <t>38876071-38879559</t>
  </si>
  <si>
    <t>SPRED3</t>
  </si>
  <si>
    <t>38880840-38886868</t>
  </si>
  <si>
    <t>SPRED338886154</t>
  </si>
  <si>
    <t>R=0.4792,S=0.4339</t>
  </si>
  <si>
    <t>SPRED338886418</t>
  </si>
  <si>
    <t>R=0.3188,S=0.3134</t>
  </si>
  <si>
    <t>SPRED338886514</t>
  </si>
  <si>
    <t>R=0.7039,S=0.5907</t>
  </si>
  <si>
    <t>39138253-39138258</t>
  </si>
  <si>
    <t>39281368-39283662</t>
  </si>
  <si>
    <t>LGALS7</t>
  </si>
  <si>
    <t>39261608-39264157</t>
  </si>
  <si>
    <t>LGALS739282986</t>
  </si>
  <si>
    <t>R=0.2005,S=0.2401</t>
  </si>
  <si>
    <t>39738483-39738489</t>
  </si>
  <si>
    <t>39810993-39811775</t>
  </si>
  <si>
    <t>LRFN1</t>
  </si>
  <si>
    <t>39797208-39805976</t>
  </si>
  <si>
    <t>LRFN139798143</t>
  </si>
  <si>
    <t>R=0.6020,S=0.4665</t>
  </si>
  <si>
    <t>40854443-40854446</t>
  </si>
  <si>
    <t>40926641-40927368</t>
  </si>
  <si>
    <t>PRX</t>
  </si>
  <si>
    <t>40899672-40919273</t>
  </si>
  <si>
    <t>PRX40904601</t>
  </si>
  <si>
    <t>R=0.1283,S=0.1095</t>
  </si>
  <si>
    <t>41083053-41083055</t>
  </si>
  <si>
    <t>40971477-40973393</t>
  </si>
  <si>
    <t>SPTBN4</t>
  </si>
  <si>
    <t>40972148-41082365</t>
  </si>
  <si>
    <t>SPTBN441019090</t>
  </si>
  <si>
    <t>R=0.4370,S=0.4986</t>
  </si>
  <si>
    <t>41140622-41140625</t>
  </si>
  <si>
    <t>41082616-41083355</t>
  </si>
  <si>
    <t>LTBP4</t>
  </si>
  <si>
    <t>41099072-41135725</t>
  </si>
  <si>
    <t>LTBP441116313</t>
  </si>
  <si>
    <t>R=0.4345,S=0.2072</t>
  </si>
  <si>
    <t>41816326-41816329</t>
  </si>
  <si>
    <t>41858528-41860100</t>
  </si>
  <si>
    <t>TGFB1</t>
  </si>
  <si>
    <t>41836813-41859831</t>
  </si>
  <si>
    <t>TGFB141836930</t>
  </si>
  <si>
    <t>R=0.3726,S=0.3634</t>
  </si>
  <si>
    <t>42028707-42028708</t>
  </si>
  <si>
    <t>42348676-42349357</t>
  </si>
  <si>
    <t>LYPD4</t>
  </si>
  <si>
    <t>42341148-42348736</t>
  </si>
  <si>
    <t>LYPD442430863</t>
  </si>
  <si>
    <t>R=0.3529,S=0.3657</t>
  </si>
  <si>
    <t>42905936-42905939</t>
  </si>
  <si>
    <t>44008015-44009108</t>
  </si>
  <si>
    <t>PHLDB3</t>
  </si>
  <si>
    <t>43979255-44009087</t>
  </si>
  <si>
    <t>PHLDB344005869</t>
  </si>
  <si>
    <t>R=0.1429,S=0.1139</t>
  </si>
  <si>
    <t>45720876-45720877</t>
  </si>
  <si>
    <t>45681196-45683156</t>
  </si>
  <si>
    <t>BLOC1S3</t>
  </si>
  <si>
    <t>45682003-45685057</t>
  </si>
  <si>
    <t>BLOC1S345683105</t>
  </si>
  <si>
    <t>R=0.5400,S=0.4991</t>
  </si>
  <si>
    <t>45932021-45932026</t>
  </si>
  <si>
    <t>45908141-45910124</t>
  </si>
  <si>
    <t>CD3EAP</t>
  </si>
  <si>
    <t>45909467-45914024</t>
  </si>
  <si>
    <t>CD3EAP45899578</t>
  </si>
  <si>
    <t>R=0.6109,S=0.5286</t>
  </si>
  <si>
    <t>CD3EAP45899676</t>
  </si>
  <si>
    <t>R=0.7232,S=0.4979</t>
  </si>
  <si>
    <t>CD3EAP45900128</t>
  </si>
  <si>
    <t>R=0.2780,S=0.2570</t>
  </si>
  <si>
    <t>46406161-46406163</t>
  </si>
  <si>
    <t>46443162-46444208</t>
  </si>
  <si>
    <t>NANOS2</t>
  </si>
  <si>
    <t>46416475-46418036</t>
  </si>
  <si>
    <t>NANOS246438212</t>
  </si>
  <si>
    <t>R=0.3963,S=0.4111</t>
  </si>
  <si>
    <t>46991250-46991250</t>
  </si>
  <si>
    <t>46996328-46999290</t>
  </si>
  <si>
    <t>PNMAL2</t>
  </si>
  <si>
    <t>46994453-46998722</t>
  </si>
  <si>
    <t>PNMAL246996925</t>
  </si>
  <si>
    <t>R=0.1635,S=0.2682</t>
  </si>
  <si>
    <t>47142939-47142942</t>
  </si>
  <si>
    <t>47163887-47164783</t>
  </si>
  <si>
    <t>DACT3</t>
  </si>
  <si>
    <t>47150869-47164395</t>
  </si>
  <si>
    <t>DACT347152448</t>
  </si>
  <si>
    <t>R=0.2170,S=0.1733</t>
  </si>
  <si>
    <t>DACT347152740</t>
  </si>
  <si>
    <t>R=0.5919,S=0.5286</t>
  </si>
  <si>
    <t>47925531-47925532</t>
  </si>
  <si>
    <t>48017718-48018782</t>
  </si>
  <si>
    <t>SLC8A2</t>
  </si>
  <si>
    <t>47931279-47975307</t>
  </si>
  <si>
    <t>SLC8A247960546</t>
  </si>
  <si>
    <t>R=0.5845,S=0.6775</t>
  </si>
  <si>
    <t>48949224-48949227</t>
  </si>
  <si>
    <t>48894464-48894927</t>
  </si>
  <si>
    <t>GRIN2D</t>
  </si>
  <si>
    <t>48898132-48948187</t>
  </si>
  <si>
    <t>GRIN2D48946258</t>
  </si>
  <si>
    <t>R=0.5483,S=0.5151</t>
  </si>
  <si>
    <t>GRIN2D48946350</t>
  </si>
  <si>
    <t>R=0.5825,S=0.7111</t>
  </si>
  <si>
    <t>GRIN2D48946850</t>
  </si>
  <si>
    <t>R=0.6618,S=0.6380</t>
  </si>
  <si>
    <t>GRIN2D48946943</t>
  </si>
  <si>
    <t>R=0.5833,S=0.5193</t>
  </si>
  <si>
    <t>48997079-48997084</t>
  </si>
  <si>
    <t>48972226-48973157</t>
  </si>
  <si>
    <t>CYTH2</t>
  </si>
  <si>
    <t>48972289-48985571</t>
  </si>
  <si>
    <t>CYTH248983836</t>
  </si>
  <si>
    <t>R=0.9943,S=0.9300</t>
  </si>
  <si>
    <t>49436854-49436857</t>
  </si>
  <si>
    <t>49375485-49375956</t>
  </si>
  <si>
    <t>PPP1R15A</t>
  </si>
  <si>
    <t>49375649-49379318</t>
  </si>
  <si>
    <t>PPP1R15A49368993</t>
  </si>
  <si>
    <t>R=0.1549,S=0.1377</t>
  </si>
  <si>
    <t>49561182-49561186</t>
  </si>
  <si>
    <t>49575130-49576216</t>
  </si>
  <si>
    <t>KCNA7</t>
  </si>
  <si>
    <t>49570675-49576198</t>
  </si>
  <si>
    <t>KCNA749575664</t>
  </si>
  <si>
    <t>R=0.7937,S=0.6298</t>
  </si>
  <si>
    <t>49850517-49850520</t>
  </si>
  <si>
    <t>49652213-49654260</t>
  </si>
  <si>
    <t>TRPM4</t>
  </si>
  <si>
    <t>49661052-49715091</t>
  </si>
  <si>
    <t>TRPM449713533</t>
  </si>
  <si>
    <t>R=0.2697,S=0.2525</t>
  </si>
  <si>
    <t>50379949-50379951</t>
  </si>
  <si>
    <t>50432355-50433138</t>
  </si>
  <si>
    <t>IL4I1</t>
  </si>
  <si>
    <t>50392916-50432796</t>
  </si>
  <si>
    <t>IL4I150393316</t>
  </si>
  <si>
    <t>R=0.4482,S=0.4148</t>
  </si>
  <si>
    <t>50828977-50828980</t>
  </si>
  <si>
    <t>50706483-50707196</t>
  </si>
  <si>
    <t>MYH14</t>
  </si>
  <si>
    <t>50706885-50813802</t>
  </si>
  <si>
    <t>MYH1450762403</t>
  </si>
  <si>
    <t>R=0.3987,S=0.2117</t>
  </si>
  <si>
    <t>50935507-50935509</t>
  </si>
  <si>
    <t>50918670-50919160</t>
  </si>
  <si>
    <t>SPIB</t>
  </si>
  <si>
    <t>50922195-50932246</t>
  </si>
  <si>
    <t>SPIB50922146</t>
  </si>
  <si>
    <t>R=0.8588,S=0.8596</t>
  </si>
  <si>
    <t>50979528-50979532</t>
  </si>
  <si>
    <t>50934905-50935677</t>
  </si>
  <si>
    <t>MYBPC2</t>
  </si>
  <si>
    <t>50936160-50969583</t>
  </si>
  <si>
    <t>MYBPC250962287</t>
  </si>
  <si>
    <t>R=0.4201,S=0.4079</t>
  </si>
  <si>
    <t>51111432-51111433</t>
  </si>
  <si>
    <t>51221448-51223200</t>
  </si>
  <si>
    <t>SHANK1</t>
  </si>
  <si>
    <t>51165084-51222707</t>
  </si>
  <si>
    <t>SHANK151170715</t>
  </si>
  <si>
    <t>R=0.2119,S=0.1687</t>
  </si>
  <si>
    <t>SHANK151171383</t>
  </si>
  <si>
    <t>R=0.1079,S=0.1748</t>
  </si>
  <si>
    <t>51843399-51843403</t>
  </si>
  <si>
    <t>51814739-51815458</t>
  </si>
  <si>
    <t>IGLON5</t>
  </si>
  <si>
    <t>51815102-51833608</t>
  </si>
  <si>
    <t>IGLON551830972</t>
  </si>
  <si>
    <t>R=0.5371,S=0.6433</t>
  </si>
  <si>
    <t>51897712-51897714</t>
  </si>
  <si>
    <t>52097253-52098000</t>
  </si>
  <si>
    <t>AC018755.11</t>
  </si>
  <si>
    <t>52095036-52097633</t>
  </si>
  <si>
    <t>AC018755.1152104660</t>
  </si>
  <si>
    <t>R=0.2620,S=0.2421</t>
  </si>
  <si>
    <t>52104929-52104935</t>
  </si>
  <si>
    <t>52192214-52192846</t>
  </si>
  <si>
    <t>SIGLEC14</t>
  </si>
  <si>
    <t>52145823-52150054</t>
  </si>
  <si>
    <t>SIGLEC1452206608</t>
  </si>
  <si>
    <t>R=0.2868,S=0.2784</t>
  </si>
  <si>
    <t>54485415-54485416</t>
  </si>
  <si>
    <t>54412513-54413087</t>
  </si>
  <si>
    <t>CACNG7</t>
  </si>
  <si>
    <t>54412589-54447195</t>
  </si>
  <si>
    <t>CACNG754445440</t>
  </si>
  <si>
    <t>R=0.4078,S=0.3977</t>
  </si>
  <si>
    <t>54976049-54976052</t>
  </si>
  <si>
    <t>55544218-55544922</t>
  </si>
  <si>
    <t>CDC42EP5</t>
  </si>
  <si>
    <t>54976210-54984411</t>
  </si>
  <si>
    <t>CDC42EP554976550</t>
  </si>
  <si>
    <t>R=0.4522,S=0.4469</t>
  </si>
  <si>
    <t>55593284-55593288</t>
  </si>
  <si>
    <t>54982389-54982897</t>
  </si>
  <si>
    <t>FCAR</t>
  </si>
  <si>
    <t>55385549-55401838</t>
  </si>
  <si>
    <t>FCAR55393049</t>
  </si>
  <si>
    <t>R=0.5461,S=0.5314</t>
  </si>
  <si>
    <t>55598262-55598265</t>
  </si>
  <si>
    <t>55628489-55629569</t>
  </si>
  <si>
    <t>PPP1R12C</t>
  </si>
  <si>
    <t>55602283-55628927</t>
  </si>
  <si>
    <t>PPP1R12C55602750</t>
  </si>
  <si>
    <t>R=0.4113,S=0.4120</t>
  </si>
  <si>
    <t>PPP1R12C55630230</t>
  </si>
  <si>
    <t>R=0.4933,S=0.6894</t>
  </si>
  <si>
    <t>55629005-55629006</t>
  </si>
  <si>
    <t>55667533-55668465</t>
  </si>
  <si>
    <t>TNNT1</t>
  </si>
  <si>
    <t>55644162-55660606</t>
  </si>
  <si>
    <t>TNNT155652203</t>
  </si>
  <si>
    <t>R=0.2486,S=0.2120</t>
  </si>
  <si>
    <t>55919550-55919557</t>
  </si>
  <si>
    <t>55953372-55954747</t>
  </si>
  <si>
    <t>SHISA7</t>
  </si>
  <si>
    <t>55940105-55954230</t>
  </si>
  <si>
    <t>SHISA755951957</t>
  </si>
  <si>
    <t>R=0.5376,S=0.5088</t>
  </si>
  <si>
    <t>56089511-56089514</t>
  </si>
  <si>
    <t>55997777-55998219</t>
  </si>
  <si>
    <t>SSC5D</t>
  </si>
  <si>
    <t>55999870-56030466</t>
  </si>
  <si>
    <t>SSC5D56028687</t>
  </si>
  <si>
    <t>R=0.9600,S=0.7921</t>
  </si>
  <si>
    <t>56599504-56599508</t>
  </si>
  <si>
    <t>56196487-56197119</t>
  </si>
  <si>
    <t>RFPL4A</t>
  </si>
  <si>
    <t>56270380-56274541</t>
  </si>
  <si>
    <t>RFPL4A56217739</t>
  </si>
  <si>
    <t>R=0.6233,S=0.6325</t>
  </si>
  <si>
    <t>NLRP4</t>
  </si>
  <si>
    <t>56347944-56393218</t>
  </si>
  <si>
    <t>NLRP456369427</t>
  </si>
  <si>
    <t>R=0.3975,S=0.3330</t>
  </si>
  <si>
    <t>56671335-56671337</t>
  </si>
  <si>
    <t>56728589-56729375</t>
  </si>
  <si>
    <t>ZSCAN5B</t>
  </si>
  <si>
    <t>56701058-56704421</t>
  </si>
  <si>
    <t>ZSCAN5B56728782</t>
  </si>
  <si>
    <t>R=0.3579,S=0.4057</t>
  </si>
  <si>
    <t>ZSCAN5B56729063</t>
  </si>
  <si>
    <t>R=0.4525,S=0.4540</t>
  </si>
  <si>
    <t>57050329-57050335</t>
  </si>
  <si>
    <t>56988314-56989741</t>
  </si>
  <si>
    <t>AC004696.1</t>
  </si>
  <si>
    <t>56989552-57006801</t>
  </si>
  <si>
    <t>AC004696.156988728</t>
  </si>
  <si>
    <t>R=0.4640,S=0.4468</t>
  </si>
  <si>
    <t>AC004696.156989617</t>
  </si>
  <si>
    <t>R=0.4350,S=0.3396</t>
  </si>
  <si>
    <t>57106594-57106601</t>
  </si>
  <si>
    <t>57049676-57050646</t>
  </si>
  <si>
    <t>ZFP28</t>
  </si>
  <si>
    <t>57050317-57068169</t>
  </si>
  <si>
    <t>ZFP2857049977</t>
  </si>
  <si>
    <t>R=0.5677,S=0.3286</t>
  </si>
  <si>
    <t>ZFP2857050274</t>
  </si>
  <si>
    <t>R=0.4899,S=0.5040</t>
  </si>
  <si>
    <t>ZFP2857050355</t>
  </si>
  <si>
    <t>R=0.6515,S=0.4727</t>
  </si>
  <si>
    <t>57078366-57079301</t>
  </si>
  <si>
    <t>ZNF470</t>
  </si>
  <si>
    <t>57078890-57094261</t>
  </si>
  <si>
    <t>ZNF47057079129</t>
  </si>
  <si>
    <t>R=0.5763,S=0.5169</t>
  </si>
  <si>
    <t>57175881-57175885</t>
  </si>
  <si>
    <t>ZNF71</t>
  </si>
  <si>
    <t>57106664-57135540</t>
  </si>
  <si>
    <t>ZNF7157106617</t>
  </si>
  <si>
    <t>R=0.5414,S=0.5377</t>
  </si>
  <si>
    <t>57106631-57106635</t>
  </si>
  <si>
    <t>57182888-57183375</t>
  </si>
  <si>
    <t>ZNF835</t>
  </si>
  <si>
    <t>57174635-57183123</t>
  </si>
  <si>
    <t>ZNF83557183205</t>
  </si>
  <si>
    <t>R=0.3617,S=0.4034</t>
  </si>
  <si>
    <t>57617925-57617928</t>
  </si>
  <si>
    <t>57683219-57683850</t>
  </si>
  <si>
    <t>DUXA</t>
  </si>
  <si>
    <t>57664943-57678811</t>
  </si>
  <si>
    <t>DUXA57683133</t>
  </si>
  <si>
    <t>R=0.1748,S=0.1254</t>
  </si>
  <si>
    <t>DUXA57683645</t>
  </si>
  <si>
    <t>R=0.6994,S=0.7181</t>
  </si>
  <si>
    <t>58570753-58570757</t>
  </si>
  <si>
    <t>58629310-58630241</t>
  </si>
  <si>
    <t>ZSCAN18</t>
  </si>
  <si>
    <t>58595212-58629793</t>
  </si>
  <si>
    <t>ZSCAN1858629659</t>
  </si>
  <si>
    <t>R=0.6220,S=0.6479</t>
  </si>
  <si>
    <t>58629705-58629709</t>
  </si>
  <si>
    <t>58666024-58666833</t>
  </si>
  <si>
    <t>ZNF329</t>
  </si>
  <si>
    <t>58637697-58666477</t>
  </si>
  <si>
    <t>ZNF32958668653</t>
  </si>
  <si>
    <t>R=0.3688,S=0.3818</t>
  </si>
  <si>
    <t>247712-247714</t>
  </si>
  <si>
    <t>277832-279155</t>
  </si>
  <si>
    <t>C20orf96</t>
  </si>
  <si>
    <t>251504-271390</t>
  </si>
  <si>
    <t>C20orf96259337</t>
  </si>
  <si>
    <t>R=0.4449,S=0.4261</t>
  </si>
  <si>
    <t>709162-709163</t>
  </si>
  <si>
    <t>799458-799879</t>
  </si>
  <si>
    <t>C20orf54</t>
  </si>
  <si>
    <t>740724-749131</t>
  </si>
  <si>
    <t>C20orf54741892</t>
  </si>
  <si>
    <t>R=0.5598,S=0.5111</t>
  </si>
  <si>
    <t>982982-982986</t>
  </si>
  <si>
    <t>814121-814755</t>
  </si>
  <si>
    <t>FAM110A</t>
  </si>
  <si>
    <t>814358-826922</t>
  </si>
  <si>
    <t>FAM110A799478</t>
  </si>
  <si>
    <t>R=0.3428,S=0.3077</t>
  </si>
  <si>
    <t>FAM110A799577</t>
  </si>
  <si>
    <t>R=0.4094,S=0.2606</t>
  </si>
  <si>
    <t>2733047-2733050</t>
  </si>
  <si>
    <t>2780763-2781497</t>
  </si>
  <si>
    <t>CPXM1</t>
  </si>
  <si>
    <t>2774715-2781283</t>
  </si>
  <si>
    <t>CPXM12801670</t>
  </si>
  <si>
    <t>R=0.3173,S=0.2748</t>
  </si>
  <si>
    <t>3063274-3063276</t>
  </si>
  <si>
    <t>3052098-3053103</t>
  </si>
  <si>
    <t>OXT</t>
  </si>
  <si>
    <t>3052266-3053163</t>
  </si>
  <si>
    <t>OXT3052402</t>
  </si>
  <si>
    <t>R=0.1060,S=0.1084</t>
  </si>
  <si>
    <t>3052744-3052744</t>
  </si>
  <si>
    <t>3073225-3074232</t>
  </si>
  <si>
    <t>AVP</t>
  </si>
  <si>
    <t>3063202-3065370</t>
  </si>
  <si>
    <t>AVP3063862</t>
  </si>
  <si>
    <t>R=0.5211,S=0.3498</t>
  </si>
  <si>
    <t>AVP3073480</t>
  </si>
  <si>
    <t>R=0.2633,S=0.1843</t>
  </si>
  <si>
    <t>3451747-3451749</t>
  </si>
  <si>
    <t>3653191-3654773</t>
  </si>
  <si>
    <t>GFRA4</t>
  </si>
  <si>
    <t>3639939-3644046</t>
  </si>
  <si>
    <t>GFRA43641536</t>
  </si>
  <si>
    <t>R=0.8201,S=0.8956</t>
  </si>
  <si>
    <t>3641833-3641834</t>
  </si>
  <si>
    <t>3662311-3663187</t>
  </si>
  <si>
    <t>ADAM33</t>
  </si>
  <si>
    <t>3648612-3662893</t>
  </si>
  <si>
    <t>ADAM333653350</t>
  </si>
  <si>
    <t>R=0.5995,S=0.6522</t>
  </si>
  <si>
    <t>ADAM333653452</t>
  </si>
  <si>
    <t>R=0.3564,S=0.5616</t>
  </si>
  <si>
    <t>9049517-9049522</t>
  </si>
  <si>
    <t>8112680-8113592</t>
  </si>
  <si>
    <t>PLCB1</t>
  </si>
  <si>
    <t>8112824-8949003</t>
  </si>
  <si>
    <t>PLCB17784445</t>
  </si>
  <si>
    <t>R=0.6523,S=0.6286</t>
  </si>
  <si>
    <t>PLCB17784486</t>
  </si>
  <si>
    <t>R=0.9216,S=0.7338</t>
  </si>
  <si>
    <t>10015536-10015537</t>
  </si>
  <si>
    <t>9487112-9487889</t>
  </si>
  <si>
    <t>C20orf103</t>
  </si>
  <si>
    <t>9495008-9511171</t>
  </si>
  <si>
    <t>C20orf1039487835</t>
  </si>
  <si>
    <t>R=0.6947,S=0.7162</t>
  </si>
  <si>
    <t>23029501-23029512</t>
  </si>
  <si>
    <t>23015717-23016879</t>
  </si>
  <si>
    <t>SSTR4</t>
  </si>
  <si>
    <t>23016057-23017314</t>
  </si>
  <si>
    <t>SSTR423016008</t>
  </si>
  <si>
    <t>R=0.2434,S=0.3204</t>
  </si>
  <si>
    <t>25038711-25038714</t>
  </si>
  <si>
    <t>25063839-25065525</t>
  </si>
  <si>
    <t>VSX1</t>
  </si>
  <si>
    <t>25051521-25062996</t>
  </si>
  <si>
    <t>VSX125065319</t>
  </si>
  <si>
    <t>R=0.5321,S=0.4095</t>
  </si>
  <si>
    <t>VSX125065475</t>
  </si>
  <si>
    <t>R=0.4108,S=0.4017</t>
  </si>
  <si>
    <t>25677313-25677316</t>
  </si>
  <si>
    <t>25848535-25849003</t>
  </si>
  <si>
    <t>FAM182B</t>
  </si>
  <si>
    <t>25744102-25848786</t>
  </si>
  <si>
    <t>FAM182B26188685</t>
  </si>
  <si>
    <t>R=0.4445,S=0.4550</t>
  </si>
  <si>
    <t>FAM182B26188828</t>
  </si>
  <si>
    <t>R=0.2860,S=0.2446</t>
  </si>
  <si>
    <t>FAM182B26189308</t>
  </si>
  <si>
    <t>R=0.1554,S=0.1531</t>
  </si>
  <si>
    <t>FAM182B26189932</t>
  </si>
  <si>
    <t>R=0.3718,S=0.3306</t>
  </si>
  <si>
    <t>FAM182B26190050</t>
  </si>
  <si>
    <t>R=0.4672,S=0.3680</t>
  </si>
  <si>
    <t>FAM182B26190118</t>
  </si>
  <si>
    <t>R=0.3317,S=0.1376</t>
  </si>
  <si>
    <t>FAM182B26190198</t>
  </si>
  <si>
    <t>R=0.3657,S=0.5630</t>
  </si>
  <si>
    <t>29611636-29611637</t>
  </si>
  <si>
    <t>30071913-30072315</t>
  </si>
  <si>
    <t>DEFB124</t>
  </si>
  <si>
    <t>30053309-30064560</t>
  </si>
  <si>
    <t>DEFB12430073512</t>
  </si>
  <si>
    <t>R=0.6188,S=0.5544</t>
  </si>
  <si>
    <t>30175820-30175826</t>
  </si>
  <si>
    <t>30102058-30102856</t>
  </si>
  <si>
    <t>HM13</t>
  </si>
  <si>
    <t>30102231-30157370</t>
  </si>
  <si>
    <t>HM1330135177</t>
  </si>
  <si>
    <t>R=0.2724,S=0.2929</t>
  </si>
  <si>
    <t>30778014-30778021</t>
  </si>
  <si>
    <t>30584321-30584778</t>
  </si>
  <si>
    <t>C20orf160</t>
  </si>
  <si>
    <t>30598245-30619984</t>
  </si>
  <si>
    <t>C20orf16030618995</t>
  </si>
  <si>
    <t>R=0.8029,S=0.9092</t>
  </si>
  <si>
    <t>32031210-32031211</t>
  </si>
  <si>
    <t>31702913-31703709</t>
  </si>
  <si>
    <t>BPIFA2</t>
  </si>
  <si>
    <t>31749574-31769218</t>
  </si>
  <si>
    <t>BPIFA231703492</t>
  </si>
  <si>
    <t>R=0.7780,S=0.7532</t>
  </si>
  <si>
    <t>35169817-35169823</t>
  </si>
  <si>
    <t>34893806-34895214</t>
  </si>
  <si>
    <t>DLGAP4</t>
  </si>
  <si>
    <t>34894258-35157040</t>
  </si>
  <si>
    <t>DLGAP435064333</t>
  </si>
  <si>
    <t>R=0.3091,S=0.2160</t>
  </si>
  <si>
    <t>DLGAP435064596</t>
  </si>
  <si>
    <t>R=0.7838,S=0.8004</t>
  </si>
  <si>
    <t>35724345-35724349</t>
  </si>
  <si>
    <t>35807410-35808135</t>
  </si>
  <si>
    <t>C20orf132</t>
  </si>
  <si>
    <t>35729629-35807991</t>
  </si>
  <si>
    <t>C20orf13235754424</t>
  </si>
  <si>
    <t>R=0.5595,S=0.5627</t>
  </si>
  <si>
    <t>36322389-36322392</t>
  </si>
  <si>
    <t>36148604-36150136</t>
  </si>
  <si>
    <t>NNAT</t>
  </si>
  <si>
    <t>36149617-36152092</t>
  </si>
  <si>
    <t>NNAT36148649</t>
  </si>
  <si>
    <t>R=0.4104,S=0.2637</t>
  </si>
  <si>
    <t>NNAT36149891</t>
  </si>
  <si>
    <t>R=0.6327,S=0.4755</t>
  </si>
  <si>
    <t>39765652-39765654</t>
  </si>
  <si>
    <t>39657062-39658412</t>
  </si>
  <si>
    <t>TOP1</t>
  </si>
  <si>
    <t>39657458-39753127</t>
  </si>
  <si>
    <t>TOP139597795</t>
  </si>
  <si>
    <t>R=0.3399,S=0.4836</t>
  </si>
  <si>
    <t>42295751-42295759</t>
  </si>
  <si>
    <t>42135794-42137062</t>
  </si>
  <si>
    <t>L3MBTL1</t>
  </si>
  <si>
    <t>42136320-42179590</t>
  </si>
  <si>
    <t>L3MBTL142143278</t>
  </si>
  <si>
    <t>R=0.5390,S=0.6432</t>
  </si>
  <si>
    <t>44717832-44717834</t>
  </si>
  <si>
    <t>44650246-44650886</t>
  </si>
  <si>
    <t>SLC12A5</t>
  </si>
  <si>
    <t>44650329-44688789</t>
  </si>
  <si>
    <t>SLC12A544685772</t>
  </si>
  <si>
    <t>R=0.4296,S=0.2039</t>
  </si>
  <si>
    <t>45523315-45523319</t>
  </si>
  <si>
    <t>45338072-45338824</t>
  </si>
  <si>
    <t>SLC2A10</t>
  </si>
  <si>
    <t>45338126-45364965</t>
  </si>
  <si>
    <t>SLC2A1045279974</t>
  </si>
  <si>
    <t>R=0.7994,S=0.6764</t>
  </si>
  <si>
    <t>45035273-45035276</t>
  </si>
  <si>
    <t>45317692-45318458</t>
  </si>
  <si>
    <t>TP53RK</t>
  </si>
  <si>
    <t>45313004-45318418</t>
  </si>
  <si>
    <t>TP53RK45439975</t>
  </si>
  <si>
    <t>R=0.8627,S=0.8693</t>
  </si>
  <si>
    <t>45523692-45523698</t>
  </si>
  <si>
    <t>46413329-46415507</t>
  </si>
  <si>
    <t>SULF2</t>
  </si>
  <si>
    <t>46285092-46415360</t>
  </si>
  <si>
    <t>SULF246523946</t>
  </si>
  <si>
    <t>R=0.6624,S=0.7025</t>
  </si>
  <si>
    <t>SULF246524080</t>
  </si>
  <si>
    <t>R=0.6318,S=0.5597</t>
  </si>
  <si>
    <t>49547223-49547229</t>
  </si>
  <si>
    <t>49411402-49412142</t>
  </si>
  <si>
    <t>BCAS4</t>
  </si>
  <si>
    <t>49411431-49493714</t>
  </si>
  <si>
    <t>BCAS449486969</t>
  </si>
  <si>
    <t>R=0.7649,S=0.7627</t>
  </si>
  <si>
    <t>52276926-52276930</t>
  </si>
  <si>
    <t>52789253-52790986</t>
  </si>
  <si>
    <t>CYP24A1</t>
  </si>
  <si>
    <t>52769988-52790512</t>
  </si>
  <si>
    <t>CYP24A153535779</t>
  </si>
  <si>
    <t>R=0.2104,S=0.2273</t>
  </si>
  <si>
    <t>55449028-55449029</t>
  </si>
  <si>
    <t>55200280-55206789</t>
  </si>
  <si>
    <t>TFAP2C</t>
  </si>
  <si>
    <t>55204358-55214339</t>
  </si>
  <si>
    <t>TFAP2C55202242</t>
  </si>
  <si>
    <t>R=0.3333,S=0.5391</t>
  </si>
  <si>
    <t>55685544-55685544</t>
  </si>
  <si>
    <t>55839288-55842176</t>
  </si>
  <si>
    <t>BMP7</t>
  </si>
  <si>
    <t>55743804-55841685</t>
  </si>
  <si>
    <t>BMP755787339</t>
  </si>
  <si>
    <t>R=0.1960,S=0.1644</t>
  </si>
  <si>
    <t>56284193-56284195</t>
  </si>
  <si>
    <t>55964250-55967046</t>
  </si>
  <si>
    <t>RBM38</t>
  </si>
  <si>
    <t>55966463-55984389</t>
  </si>
  <si>
    <t>RBM3855965825</t>
  </si>
  <si>
    <t>R=0.8701,S=0.7635</t>
  </si>
  <si>
    <t>55967082-55967082</t>
  </si>
  <si>
    <t>56754678-56755105</t>
  </si>
  <si>
    <t>PMEPA1</t>
  </si>
  <si>
    <t>56223448-56286592</t>
  </si>
  <si>
    <t>PMEPA156247456</t>
  </si>
  <si>
    <t>R=0.9329,S=0.7872</t>
  </si>
  <si>
    <t>PMEPA156247561</t>
  </si>
  <si>
    <t>R=0.3137,S=0.1464</t>
  </si>
  <si>
    <t>57556208-57556210</t>
  </si>
  <si>
    <t>57267528-57268420</t>
  </si>
  <si>
    <t>GNAS</t>
  </si>
  <si>
    <t>57414773-57486247</t>
  </si>
  <si>
    <t>GNAS57414661</t>
  </si>
  <si>
    <t>R=0.3967,S=0.3287</t>
  </si>
  <si>
    <t>GNAS57415240</t>
  </si>
  <si>
    <t>R=0.6105,S=0.4435</t>
  </si>
  <si>
    <t>GNAS57416525</t>
  </si>
  <si>
    <t>R=0.5757,S=0.5262</t>
  </si>
  <si>
    <t>GNAS57429235</t>
  </si>
  <si>
    <t>R=0.6551,S=0.4939</t>
  </si>
  <si>
    <t>GNAS57429469</t>
  </si>
  <si>
    <t>R=0.6891,S=0.6190</t>
  </si>
  <si>
    <t>GNAS57431037</t>
  </si>
  <si>
    <t>R=0.5998,S=0.5379</t>
  </si>
  <si>
    <t>GNAS57463708</t>
  </si>
  <si>
    <t>R=0.6399,S=0.4592</t>
  </si>
  <si>
    <t>GNAS57464368</t>
  </si>
  <si>
    <t>R=0.4257,S=0.6703</t>
  </si>
  <si>
    <t>GNAS57464966</t>
  </si>
  <si>
    <t>R=0.3052,S=0.2267</t>
  </si>
  <si>
    <t>GNAS57465391</t>
  </si>
  <si>
    <t>R=0.3614,S=0.2803</t>
  </si>
  <si>
    <t>58152349-58152351</t>
  </si>
  <si>
    <t>57875318-57876126</t>
  </si>
  <si>
    <t>EDN3</t>
  </si>
  <si>
    <t>57875482-57901047</t>
  </si>
  <si>
    <t>EDN357875318</t>
  </si>
  <si>
    <t>R=0.3376,S=0.4725</t>
  </si>
  <si>
    <t>58507829-58507831</t>
  </si>
  <si>
    <t>58152231-58152847</t>
  </si>
  <si>
    <t>PHACTR3</t>
  </si>
  <si>
    <t>58152564-58422766</t>
  </si>
  <si>
    <t>PHACTR358152557</t>
  </si>
  <si>
    <t>R=0.3930,S=0.4071</t>
  </si>
  <si>
    <t>PHACTR358152636</t>
  </si>
  <si>
    <t>R=0.4004,S=0.3897</t>
  </si>
  <si>
    <t>PHACTR358152789</t>
  </si>
  <si>
    <t>R=0.4909,S=0.4964</t>
  </si>
  <si>
    <t>PHACTR358179996</t>
  </si>
  <si>
    <t>R=0.4781,S=0.3307</t>
  </si>
  <si>
    <t>PHACTR358180063</t>
  </si>
  <si>
    <t>R=0.4924,S=0.4105</t>
  </si>
  <si>
    <t>58509425-58509431</t>
  </si>
  <si>
    <t>58514072-58515636</t>
  </si>
  <si>
    <t>PPP1R3D</t>
  </si>
  <si>
    <t>58511894-58515352</t>
  </si>
  <si>
    <t>PPP1R3D58514720</t>
  </si>
  <si>
    <t>R=0.6559,S=0.7016</t>
  </si>
  <si>
    <t>60639760-60639760</t>
  </si>
  <si>
    <t>59826978-59828978</t>
  </si>
  <si>
    <t>CDH4</t>
  </si>
  <si>
    <t>59827559-60512307</t>
  </si>
  <si>
    <t>CDH459874263</t>
  </si>
  <si>
    <t>R=0.1677,S=0.1033</t>
  </si>
  <si>
    <t>60962413-60962418</t>
  </si>
  <si>
    <t>60981909-60982780</t>
  </si>
  <si>
    <t>CABLES2</t>
  </si>
  <si>
    <t>60963686-60982341</t>
  </si>
  <si>
    <t>CABLES260982701</t>
  </si>
  <si>
    <t>R=0.2676,S=0.1981</t>
  </si>
  <si>
    <t>60982619-60982621</t>
  </si>
  <si>
    <t>61049299-61051897</t>
  </si>
  <si>
    <t>GATA5</t>
  </si>
  <si>
    <t>61038553-61051026</t>
  </si>
  <si>
    <t>GATA561053233</t>
  </si>
  <si>
    <t>R=0.7426,S=0.7253</t>
  </si>
  <si>
    <t>61273379-61273379</t>
  </si>
  <si>
    <t>C20orf166</t>
  </si>
  <si>
    <t>61147660-61167971</t>
  </si>
  <si>
    <t>C20orf16661147458</t>
  </si>
  <si>
    <t>R=0.5137,S=0.5433</t>
  </si>
  <si>
    <t>61493334-61493337</t>
  </si>
  <si>
    <t>61568679-61570290</t>
  </si>
  <si>
    <t>DIDO1</t>
  </si>
  <si>
    <t>61509090-61569304</t>
  </si>
  <si>
    <t>DIDO161510577</t>
  </si>
  <si>
    <t>R=0.4201,S=0.4107</t>
  </si>
  <si>
    <t>DIDO161510814</t>
  </si>
  <si>
    <t>R=0.6427,S=0.4318</t>
  </si>
  <si>
    <t>61637516-61637521</t>
  </si>
  <si>
    <t>SLC17A9</t>
  </si>
  <si>
    <t>61584052-61599949</t>
  </si>
  <si>
    <t>SLC17A961584140</t>
  </si>
  <si>
    <t>R=0.6521,S=0.5534</t>
  </si>
  <si>
    <t>DIDO161636767</t>
  </si>
  <si>
    <t>R=0.4857,S=0.4547</t>
  </si>
  <si>
    <t>61569653-61569654</t>
  </si>
  <si>
    <t>61636172-61639055</t>
  </si>
  <si>
    <t>BHLHE23</t>
  </si>
  <si>
    <t>61637331-61638387</t>
  </si>
  <si>
    <t>BHLHE2361637386</t>
  </si>
  <si>
    <t>R=0.7379,S=0.7130</t>
  </si>
  <si>
    <t>61992512-61992516</t>
  </si>
  <si>
    <t>61919025-61919803</t>
  </si>
  <si>
    <t>COL20A1</t>
  </si>
  <si>
    <t>61924538-61966203</t>
  </si>
  <si>
    <t>COL20A161927195</t>
  </si>
  <si>
    <t>R=0.7697,S=0.7455</t>
  </si>
  <si>
    <t>62104028-62104033</t>
  </si>
  <si>
    <t>62130111-62131284</t>
  </si>
  <si>
    <t>EEF1A2</t>
  </si>
  <si>
    <t>62119366-62130505</t>
  </si>
  <si>
    <t>EEF1A262120317</t>
  </si>
  <si>
    <t>R=0.2492,S=0.2308</t>
  </si>
  <si>
    <t>62195685-62195686</t>
  </si>
  <si>
    <t>62151046-62152847</t>
  </si>
  <si>
    <t>PPDPF</t>
  </si>
  <si>
    <t>62152077-62153559</t>
  </si>
  <si>
    <t>PPDPF62151085</t>
  </si>
  <si>
    <t>R=0.6461,S=0.6610</t>
  </si>
  <si>
    <t>62258615-62258616</t>
  </si>
  <si>
    <t>62283517-62284838</t>
  </si>
  <si>
    <t>STMN3</t>
  </si>
  <si>
    <t>62271061-62284780</t>
  </si>
  <si>
    <t>STMN362272907</t>
  </si>
  <si>
    <t>R=0.6451,S=0.6167</t>
  </si>
  <si>
    <t>62371960-62371964</t>
  </si>
  <si>
    <t>62461267-62464091</t>
  </si>
  <si>
    <t>ZBTB46</t>
  </si>
  <si>
    <t>62375019-62462597</t>
  </si>
  <si>
    <t>ZBTB4662423343</t>
  </si>
  <si>
    <t>R=0.6169,S=0.4833</t>
  </si>
  <si>
    <t>ZBTB4662427540</t>
  </si>
  <si>
    <t>R=0.3103,S=0.2434</t>
  </si>
  <si>
    <t>ZBTB4662427615</t>
  </si>
  <si>
    <t>R=0.8501,S=0.8620</t>
  </si>
  <si>
    <t>10597587-10597591</t>
  </si>
  <si>
    <t>10163829-10164315</t>
  </si>
  <si>
    <t>CR381653.1</t>
  </si>
  <si>
    <t>10181168-10182885</t>
  </si>
  <si>
    <t>CR381653.19647763</t>
  </si>
  <si>
    <t>R=0.4949,S=0.4653</t>
  </si>
  <si>
    <t>CR381653.19825467</t>
  </si>
  <si>
    <t>R=0.3720,S=0.3514</t>
  </si>
  <si>
    <t>CR381653.19825539</t>
  </si>
  <si>
    <t>R=0.4122,S=0.3268</t>
  </si>
  <si>
    <t>CR381653.19825612</t>
  </si>
  <si>
    <t>R=0.4004,S=0.3445</t>
  </si>
  <si>
    <t>CR381653.19825779</t>
  </si>
  <si>
    <t>R=0.7056,S=0.6347</t>
  </si>
  <si>
    <t>CR381653.19825828</t>
  </si>
  <si>
    <t>R=0.5675,S=0.4948</t>
  </si>
  <si>
    <t>CR381653.19825944</t>
  </si>
  <si>
    <t>R=0.4570,S=0.3724</t>
  </si>
  <si>
    <t>CR381653.19826146</t>
  </si>
  <si>
    <t>R=0.4937,S=0.4087</t>
  </si>
  <si>
    <t>CR381653.19826239</t>
  </si>
  <si>
    <t>R=0.5253,S=0.4344</t>
  </si>
  <si>
    <t>CR381653.19826386</t>
  </si>
  <si>
    <t>R=0.5601,S=0.4632</t>
  </si>
  <si>
    <t>CR381653.19826577</t>
  </si>
  <si>
    <t>R=0.5183,S=0.4424</t>
  </si>
  <si>
    <t>CR381653.19826688</t>
  </si>
  <si>
    <t>R=0.3760,S=0.3306</t>
  </si>
  <si>
    <t>CR381653.19826765</t>
  </si>
  <si>
    <t>R=0.5354,S=0.5095</t>
  </si>
  <si>
    <t>CR381653.19826840</t>
  </si>
  <si>
    <t>R=0.1555,S=0.1260</t>
  </si>
  <si>
    <t>CR381653.19826970</t>
  </si>
  <si>
    <t>R=0.3617,S=0.3569</t>
  </si>
  <si>
    <t>CR381653.19827077</t>
  </si>
  <si>
    <t>R=0.4813,S=0.4433</t>
  </si>
  <si>
    <t>CR381653.19827282</t>
  </si>
  <si>
    <t>R=0.3730,S=0.3241</t>
  </si>
  <si>
    <t>CR381653.19827434</t>
  </si>
  <si>
    <t>R=0.8046,S=0.8114</t>
  </si>
  <si>
    <t>CR381653.19880234</t>
  </si>
  <si>
    <t>R=0.6873,S=0.6354</t>
  </si>
  <si>
    <t>CR381653.19882201</t>
  </si>
  <si>
    <t>R=0.8452,S=0.8420</t>
  </si>
  <si>
    <t>CR381653.19912328</t>
  </si>
  <si>
    <t>R=0.6537,S=0.6689</t>
  </si>
  <si>
    <t>CR381653.19926563</t>
  </si>
  <si>
    <t>R=0.8408,S=0.7989</t>
  </si>
  <si>
    <t>CR381653.19926990</t>
  </si>
  <si>
    <t>R=0.5266,S=0.5152</t>
  </si>
  <si>
    <t>CR381653.19927095</t>
  </si>
  <si>
    <t>R=0.7083,S=0.7167</t>
  </si>
  <si>
    <t>CR381653.19968470</t>
  </si>
  <si>
    <t>R=0.8320,S=0.8468</t>
  </si>
  <si>
    <t>CR381653.19968583</t>
  </si>
  <si>
    <t>R=0.4537,S=0.4768</t>
  </si>
  <si>
    <t>10884767-10884769</t>
  </si>
  <si>
    <t>10602253-10602791</t>
  </si>
  <si>
    <t>AF254982.1</t>
  </si>
  <si>
    <t>10862622-10863067</t>
  </si>
  <si>
    <t>AF254982.110395276</t>
  </si>
  <si>
    <t>R=0.7945,S=0.7670</t>
  </si>
  <si>
    <t>AF254982.110598118</t>
  </si>
  <si>
    <t>R=0.7673,S=0.7543</t>
  </si>
  <si>
    <t>AF254982.110601647</t>
  </si>
  <si>
    <t>R=0.8215,S=0.8297</t>
  </si>
  <si>
    <t>AF254982.110602281</t>
  </si>
  <si>
    <t>R=0.7172,S=0.7079</t>
  </si>
  <si>
    <t>15077313-15077319</t>
  </si>
  <si>
    <t>11168504-11170107</t>
  </si>
  <si>
    <t>POTED</t>
  </si>
  <si>
    <t>14982498-15013906</t>
  </si>
  <si>
    <t>POTED10884733</t>
  </si>
  <si>
    <t>R=0.6576,S=0.6921</t>
  </si>
  <si>
    <t>POTED10884975</t>
  </si>
  <si>
    <t>R=0.8692,S=0.8811</t>
  </si>
  <si>
    <t>10895642-10895643</t>
  </si>
  <si>
    <t>11106719-11107174</t>
  </si>
  <si>
    <t>TPTE</t>
  </si>
  <si>
    <t>10906201-11029719</t>
  </si>
  <si>
    <t>TPTE10990738</t>
  </si>
  <si>
    <t>R=0.9268,S=0.9344</t>
  </si>
  <si>
    <t>TPTE10991005</t>
  </si>
  <si>
    <t>R=0.2892,S=0.2626</t>
  </si>
  <si>
    <t>TPTE11055828</t>
  </si>
  <si>
    <t>R=0.5216,S=0.4605</t>
  </si>
  <si>
    <t>TPTE11078071</t>
  </si>
  <si>
    <t>R=0.8488,S=0.8462</t>
  </si>
  <si>
    <t>TPTE11106768</t>
  </si>
  <si>
    <t>R=0.5934,S=0.5642</t>
  </si>
  <si>
    <t>TPTE11111177</t>
  </si>
  <si>
    <t>R=0.7012,S=0.7089</t>
  </si>
  <si>
    <t>TPTE11168541</t>
  </si>
  <si>
    <t>R=0.7526,S=0.7276</t>
  </si>
  <si>
    <t>TPTE11168644</t>
  </si>
  <si>
    <t>R=0.8538,S=0.8169</t>
  </si>
  <si>
    <t>TPTE11169010</t>
  </si>
  <si>
    <t>R=0.7928,S=0.7976</t>
  </si>
  <si>
    <t>TPTE11169072</t>
  </si>
  <si>
    <t>R=0.5793,S=0.5713</t>
  </si>
  <si>
    <t>TPTE11169476</t>
  </si>
  <si>
    <t>R=0.7040,S=0.6726</t>
  </si>
  <si>
    <t>TPTE11170007</t>
  </si>
  <si>
    <t>R=0.5813,S=0.3459</t>
  </si>
  <si>
    <t>16436952-16436956</t>
  </si>
  <si>
    <t>15588310-15588908</t>
  </si>
  <si>
    <t>RBM11</t>
  </si>
  <si>
    <t>15588451-15600693</t>
  </si>
  <si>
    <t>RBM1115399739</t>
  </si>
  <si>
    <t>R=0.4079,S=0.3322</t>
  </si>
  <si>
    <t>RBM1115399815</t>
  </si>
  <si>
    <t>R=0.8277,S=0.8261</t>
  </si>
  <si>
    <t>RBM1115436260</t>
  </si>
  <si>
    <t>R=0.2434,S=0.2451</t>
  </si>
  <si>
    <t>24394004-24394009</t>
  </si>
  <si>
    <t>22369424-22370815</t>
  </si>
  <si>
    <t>NCAM2</t>
  </si>
  <si>
    <t>22370633-22915650</t>
  </si>
  <si>
    <t>NCAM222369485</t>
  </si>
  <si>
    <t>R=0.6754,S=0.5848</t>
  </si>
  <si>
    <t>33784674-33784677</t>
  </si>
  <si>
    <t>33765014-33765752</t>
  </si>
  <si>
    <t>C21orf119</t>
  </si>
  <si>
    <t>33765439-33766269</t>
  </si>
  <si>
    <t>C21orf11933765636</t>
  </si>
  <si>
    <t>R=0.2669,S=0.2888</t>
  </si>
  <si>
    <t>34482104-34482104</t>
  </si>
  <si>
    <t>34442207-34444543</t>
  </si>
  <si>
    <t>OLIG1</t>
  </si>
  <si>
    <t>34442450-34444726</t>
  </si>
  <si>
    <t>OLIG134405578</t>
  </si>
  <si>
    <t>R=0.7992,S=0.6751</t>
  </si>
  <si>
    <t>38444963-38444969</t>
  </si>
  <si>
    <t>38377938-38379437</t>
  </si>
  <si>
    <t>DSCR6</t>
  </si>
  <si>
    <t>38378450-38391959</t>
  </si>
  <si>
    <t>DSCR638377915</t>
  </si>
  <si>
    <t>R=0.5057,S=0.4183</t>
  </si>
  <si>
    <t>44496540-44496546</t>
  </si>
  <si>
    <t>44527164-44528076</t>
  </si>
  <si>
    <t>U2AF1</t>
  </si>
  <si>
    <t>44513066-44527697</t>
  </si>
  <si>
    <t>U2AF144528428</t>
  </si>
  <si>
    <t>R=0.4207,S=0.5030</t>
  </si>
  <si>
    <t>44527782-44527789</t>
  </si>
  <si>
    <t>44592720-44593643</t>
  </si>
  <si>
    <t>AP001631.10</t>
  </si>
  <si>
    <t>44579176-44582387</t>
  </si>
  <si>
    <t>AP001631.1044593439</t>
  </si>
  <si>
    <t>R=0.4169,S=0.3608</t>
  </si>
  <si>
    <t>AP001631.1044782441</t>
  </si>
  <si>
    <t>R=0.1763,S=0.1137</t>
  </si>
  <si>
    <t>45161034-45161039</t>
  </si>
  <si>
    <t>45195677-45196755</t>
  </si>
  <si>
    <t>CSTB</t>
  </si>
  <si>
    <t>45192393-45196326</t>
  </si>
  <si>
    <t>CSTB45285646</t>
  </si>
  <si>
    <t>R=0.2476,S=0.1695</t>
  </si>
  <si>
    <t>45431776-45431780</t>
  </si>
  <si>
    <t>45284153-45285899</t>
  </si>
  <si>
    <t>AGPAT3</t>
  </si>
  <si>
    <t>45285067-45406417</t>
  </si>
  <si>
    <t>AGPAT345340509</t>
  </si>
  <si>
    <t>R=0.5281,S=0.4047</t>
  </si>
  <si>
    <t>46294093-46294093</t>
  </si>
  <si>
    <t>46359477-46360423</t>
  </si>
  <si>
    <t>C21orf67</t>
  </si>
  <si>
    <t>46352729-46359828</t>
  </si>
  <si>
    <t>C21orf6746438473</t>
  </si>
  <si>
    <t>R=0.6291,S=0.4293</t>
  </si>
  <si>
    <t>C21orf6746438837</t>
  </si>
  <si>
    <t>R=0.4728,S=0.4320</t>
  </si>
  <si>
    <t>C21orf6746438944</t>
  </si>
  <si>
    <t>R=0.8690,S=0.8471</t>
  </si>
  <si>
    <t>C21orf6746439243</t>
  </si>
  <si>
    <t>R=0.7545,S=0.5900</t>
  </si>
  <si>
    <t>46825899-46825904</t>
  </si>
  <si>
    <t>46973907-46976341</t>
  </si>
  <si>
    <t>SLC19A1</t>
  </si>
  <si>
    <t>46913486-46964316</t>
  </si>
  <si>
    <t>SLC19A146976205</t>
  </si>
  <si>
    <t>R=0.3323,S=0.3303</t>
  </si>
  <si>
    <t>SLC19A147011027</t>
  </si>
  <si>
    <t>R=0.5441,S=0.5249</t>
  </si>
  <si>
    <t>SLC19A147062234</t>
  </si>
  <si>
    <t>R=0.1753,S=0.1359</t>
  </si>
  <si>
    <t>47517969-47517971</t>
  </si>
  <si>
    <t>47401109-47402852</t>
  </si>
  <si>
    <t>COL6A1</t>
  </si>
  <si>
    <t>47401651-47424964</t>
  </si>
  <si>
    <t>COL6A147393141</t>
  </si>
  <si>
    <t>R=0.1416,S=0.1236</t>
  </si>
  <si>
    <t>47581234-47581238</t>
  </si>
  <si>
    <t>47517652-47518999</t>
  </si>
  <si>
    <t>COL6A2</t>
  </si>
  <si>
    <t>47518011-47552763</t>
  </si>
  <si>
    <t>COL6A247518795</t>
  </si>
  <si>
    <t>R=0.4991,S=0.5000</t>
  </si>
  <si>
    <t>47717904-47717909</t>
  </si>
  <si>
    <t>47705628-47706611</t>
  </si>
  <si>
    <t>YBEY</t>
  </si>
  <si>
    <t>47706251-47717665</t>
  </si>
  <si>
    <t>YBEY47717525</t>
  </si>
  <si>
    <t>R=0.7976,S=0.7695</t>
  </si>
  <si>
    <t>47878883-47878885</t>
  </si>
  <si>
    <t>48055200-48056060</t>
  </si>
  <si>
    <t>S100B</t>
  </si>
  <si>
    <t>48018875-48025121</t>
  </si>
  <si>
    <t>S100B48118131</t>
  </si>
  <si>
    <t>R=0.8358,S=0.7871</t>
  </si>
  <si>
    <t>16288679-16288681</t>
  </si>
  <si>
    <t>16466478-16467159</t>
  </si>
  <si>
    <t>OR11H1</t>
  </si>
  <si>
    <t>16448824-16449805</t>
  </si>
  <si>
    <t>OR11H117001524</t>
  </si>
  <si>
    <t>R=0.7375,S=0.7594</t>
  </si>
  <si>
    <t>OR11H117001943</t>
  </si>
  <si>
    <t>R=0.8848,S=0.8491</t>
  </si>
  <si>
    <t>17001890-17001892</t>
  </si>
  <si>
    <t>17081937-17083628</t>
  </si>
  <si>
    <t>CCT8L2</t>
  </si>
  <si>
    <t>17071667-17073700</t>
  </si>
  <si>
    <t>CCT8L217083478</t>
  </si>
  <si>
    <t>R=0.7985,S=0.7837</t>
  </si>
  <si>
    <t>17091100-17091104</t>
  </si>
  <si>
    <t>17488275-17489194</t>
  </si>
  <si>
    <t>GAB4</t>
  </si>
  <si>
    <t>17442826-17489112</t>
  </si>
  <si>
    <t>GAB417517583</t>
  </si>
  <si>
    <t>R=0.3261,S=0.3303</t>
  </si>
  <si>
    <t>17566505-17566511</t>
  </si>
  <si>
    <t>17600564-17602611</t>
  </si>
  <si>
    <t>CECR6</t>
  </si>
  <si>
    <t>17597189-17602257</t>
  </si>
  <si>
    <t>CECR617600637</t>
  </si>
  <si>
    <t>R=0.3871,S=0.3074</t>
  </si>
  <si>
    <t>19109874-19109878</t>
  </si>
  <si>
    <t>19136294-19138512</t>
  </si>
  <si>
    <t>GSC2</t>
  </si>
  <si>
    <t>19136089-19137796</t>
  </si>
  <si>
    <t>GSC219136658</t>
  </si>
  <si>
    <t>R=0.2238,S=0.2302</t>
  </si>
  <si>
    <t>GSC219138316</t>
  </si>
  <si>
    <t>R=0.7506,S=0.8468</t>
  </si>
  <si>
    <t>19714623-19714627</t>
  </si>
  <si>
    <t>19705309-19715311</t>
  </si>
  <si>
    <t>GP1BB</t>
  </si>
  <si>
    <t>19710468-19712294</t>
  </si>
  <si>
    <t>GP1BB19709931</t>
  </si>
  <si>
    <t>R=0.6417,S=0.8110</t>
  </si>
  <si>
    <t>GP1BB19710617</t>
  </si>
  <si>
    <t>R=0.4440,S=0.4361</t>
  </si>
  <si>
    <t>19842376-19842380</t>
  </si>
  <si>
    <t>19742681-19744729</t>
  </si>
  <si>
    <t>TBX1</t>
  </si>
  <si>
    <t>19744226-19771116</t>
  </si>
  <si>
    <t>TBX119753443</t>
  </si>
  <si>
    <t>R=0.4173,S=0.2736</t>
  </si>
  <si>
    <t>TBX119753683</t>
  </si>
  <si>
    <t>R=0.5008,S=0.4834</t>
  </si>
  <si>
    <t>TBX119753926</t>
  </si>
  <si>
    <t>R=0.8325,S=0.6042</t>
  </si>
  <si>
    <t>TBX119754621</t>
  </si>
  <si>
    <t>R=0.6594,S=0.6223</t>
  </si>
  <si>
    <t>20255630-20255633</t>
  </si>
  <si>
    <t>20130397-20131298</t>
  </si>
  <si>
    <t>AC007663.1</t>
  </si>
  <si>
    <t>20194100-20194706</t>
  </si>
  <si>
    <t>AC007663.120192504</t>
  </si>
  <si>
    <t>R=0.2142,S=0.1743</t>
  </si>
  <si>
    <t>20640741-20640743</t>
  </si>
  <si>
    <t>20746650-20748811</t>
  </si>
  <si>
    <t>USP41</t>
  </si>
  <si>
    <t>20704868-20745048</t>
  </si>
  <si>
    <t>USP4120772921</t>
  </si>
  <si>
    <t>R=0.8796,S=0.8111</t>
  </si>
  <si>
    <t>exon_internal</t>
  </si>
  <si>
    <t>21368625-21368627</t>
  </si>
  <si>
    <t>21482298-21483571</t>
  </si>
  <si>
    <t>SLC7A4</t>
  </si>
  <si>
    <t>21383007-21387129</t>
  </si>
  <si>
    <t>SLC7A421386742</t>
  </si>
  <si>
    <t>R=0.6045,S=0.5815</t>
  </si>
  <si>
    <t>22020325-22020331</t>
  </si>
  <si>
    <t>22089625-22090909</t>
  </si>
  <si>
    <t>YPEL1</t>
  </si>
  <si>
    <t>22051833-22090123</t>
  </si>
  <si>
    <t>YPEL122090796</t>
  </si>
  <si>
    <t>R=0.5134,S=0.4361</t>
  </si>
  <si>
    <t>22987012-22987013</t>
  </si>
  <si>
    <t>22862624-22863220</t>
  </si>
  <si>
    <t>LL22NC03-63E9.3</t>
  </si>
  <si>
    <t>22901750-22909007</t>
  </si>
  <si>
    <t>LL22NC03-63E9.322652337</t>
  </si>
  <si>
    <t>R=0.9839,S=0.8722</t>
  </si>
  <si>
    <t>24951303-24951308</t>
  </si>
  <si>
    <t>24988594-24989279</t>
  </si>
  <si>
    <t>C22orf36</t>
  </si>
  <si>
    <t>24981588-24989175</t>
  </si>
  <si>
    <t>C22orf3625081895</t>
  </si>
  <si>
    <t>R=0.2090,S=0.1353</t>
  </si>
  <si>
    <t>28010445-28010450</t>
  </si>
  <si>
    <t>28192794-28198592</t>
  </si>
  <si>
    <t>MN1</t>
  </si>
  <si>
    <t>28144265-28197486</t>
  </si>
  <si>
    <t>MN128198472</t>
  </si>
  <si>
    <t>R=0.6746,S=0.5722</t>
  </si>
  <si>
    <t>31892578-31892580</t>
  </si>
  <si>
    <t>32145636-32146200</t>
  </si>
  <si>
    <t>PRR14L</t>
  </si>
  <si>
    <t>32072242-32146126</t>
  </si>
  <si>
    <t>PRR14L32072875</t>
  </si>
  <si>
    <t>R=0.5491,S=0.4753</t>
  </si>
  <si>
    <t>38221502-38221504</t>
  </si>
  <si>
    <t>38214548-38215175</t>
  </si>
  <si>
    <t>GALR3</t>
  </si>
  <si>
    <t>38219389-38221502</t>
  </si>
  <si>
    <t>GALR338221470</t>
  </si>
  <si>
    <t>R=0.5123,S=0.4193</t>
  </si>
  <si>
    <t>38478784-38478784</t>
  </si>
  <si>
    <t>38597786-38598988</t>
  </si>
  <si>
    <t>BAIAP2L2</t>
  </si>
  <si>
    <t>38480896-38506677</t>
  </si>
  <si>
    <t>BAIAP2L238485085</t>
  </si>
  <si>
    <t>R=0.2333,S=0.2012</t>
  </si>
  <si>
    <t>39152144-39152147</t>
  </si>
  <si>
    <t>39239010-39240425</t>
  </si>
  <si>
    <t>NPTXR</t>
  </si>
  <si>
    <t>39214457-39239987</t>
  </si>
  <si>
    <t>NPTXR39240492</t>
  </si>
  <si>
    <t>R=0.2922,S=0.2716</t>
  </si>
  <si>
    <t>40440988-40440997</t>
  </si>
  <si>
    <t>40390485-40391490</t>
  </si>
  <si>
    <t>FAM83F</t>
  </si>
  <si>
    <t>40390953-40426043</t>
  </si>
  <si>
    <t>FAM83F40390536</t>
  </si>
  <si>
    <t>R=0.3396,S=0.3413</t>
  </si>
  <si>
    <t>FAM83F40391231</t>
  </si>
  <si>
    <t>R=0.5968,S=0.6037</t>
  </si>
  <si>
    <t>FAM83F40391349</t>
  </si>
  <si>
    <t>R=0.7374,S=0.5751</t>
  </si>
  <si>
    <t>40767014-40767018</t>
  </si>
  <si>
    <t>41032130-41033650</t>
  </si>
  <si>
    <t>MKL1</t>
  </si>
  <si>
    <t>40806285-41032706</t>
  </si>
  <si>
    <t>MKL140814817</t>
  </si>
  <si>
    <t>R=0.2762,S=0.2622</t>
  </si>
  <si>
    <t>42306462-42306468</t>
  </si>
  <si>
    <t>42305618-42311669</t>
  </si>
  <si>
    <t>SHISA8</t>
  </si>
  <si>
    <t>42307297-42310570</t>
  </si>
  <si>
    <t>SHISA842316243</t>
  </si>
  <si>
    <t>R=0.1816,S=0.1643</t>
  </si>
  <si>
    <t>42311032-42311038</t>
  </si>
  <si>
    <t>42322044-42322996</t>
  </si>
  <si>
    <t>TNFRSF13C</t>
  </si>
  <si>
    <t>42321045-42322822</t>
  </si>
  <si>
    <t>TNFRSF13C42322761</t>
  </si>
  <si>
    <t>R=0.5010,S=0.4678</t>
  </si>
  <si>
    <t>42486975-42486982</t>
  </si>
  <si>
    <t>42470036-42470669</t>
  </si>
  <si>
    <t>FAM109B</t>
  </si>
  <si>
    <t>42470255-42475445</t>
  </si>
  <si>
    <t>FAM109B42470369</t>
  </si>
  <si>
    <t>R=0.8641,S=0.5951</t>
  </si>
  <si>
    <t>FAM109B42470533</t>
  </si>
  <si>
    <t>R=0.8917,S=0.8034</t>
  </si>
  <si>
    <t>42977908-42977910</t>
  </si>
  <si>
    <t>42949183-42950304</t>
  </si>
  <si>
    <t>SERHL2</t>
  </si>
  <si>
    <t>42949623-42970388</t>
  </si>
  <si>
    <t>SERHL242896908</t>
  </si>
  <si>
    <t>R=0.2314,S=0.2684</t>
  </si>
  <si>
    <t>44726776-44726779</t>
  </si>
  <si>
    <t>44350705-44351717</t>
  </si>
  <si>
    <t>PARVB</t>
  </si>
  <si>
    <t>44395091-44565106</t>
  </si>
  <si>
    <t>PARVB44420539</t>
  </si>
  <si>
    <t>R=0.5244,S=0.4545</t>
  </si>
  <si>
    <t>46546023-46546028</t>
  </si>
  <si>
    <t>46449461-46450115</t>
  </si>
  <si>
    <t>MIR4763</t>
  </si>
  <si>
    <t>46449749-46509808</t>
  </si>
  <si>
    <t>MIR476346262536</t>
  </si>
  <si>
    <t>R=0.1656,S=0.3024</t>
  </si>
  <si>
    <t>MIR476346263029</t>
  </si>
  <si>
    <t>R=0.2207,S=0.2078</t>
  </si>
  <si>
    <t>MIR476346263321</t>
  </si>
  <si>
    <t>R=0.7949,S=0.9205</t>
  </si>
  <si>
    <t>46441079-46441081</t>
  </si>
  <si>
    <t>C22orf26</t>
  </si>
  <si>
    <t>46445358-46450024</t>
  </si>
  <si>
    <t>C22orf2646457558</t>
  </si>
  <si>
    <t>R=0.2885,S=0.4245</t>
  </si>
  <si>
    <t>C22orf2646465958</t>
  </si>
  <si>
    <t>R=0.3048,S=0.3351</t>
  </si>
  <si>
    <t>46547260-46547261</t>
  </si>
  <si>
    <t>46645587-46646957</t>
  </si>
  <si>
    <t>C22orf40</t>
  </si>
  <si>
    <t>46639908-46646576</t>
  </si>
  <si>
    <t>C22orf4046646590</t>
  </si>
  <si>
    <t>R=0.4512,S=0.4042</t>
  </si>
  <si>
    <t>50247973-50247981</t>
  </si>
  <si>
    <t>50311769-50312953</t>
  </si>
  <si>
    <t>ALG12</t>
  </si>
  <si>
    <t>50296867-50312106</t>
  </si>
  <si>
    <t>ALG1250322807</t>
  </si>
  <si>
    <t>R=0.5615,S=0.5582</t>
  </si>
  <si>
    <t>50421936-50421937</t>
  </si>
  <si>
    <t>50353597-50357215</t>
  </si>
  <si>
    <t>PIM3</t>
  </si>
  <si>
    <t>50354161-50357728</t>
  </si>
  <si>
    <t>PIM350340790</t>
  </si>
  <si>
    <t>R=0.2762,S=0.2752</t>
  </si>
  <si>
    <t>50453483-50453486</t>
  </si>
  <si>
    <t>50496442-50497393</t>
  </si>
  <si>
    <t>TTLL8</t>
  </si>
  <si>
    <t>50453552-50495364</t>
  </si>
  <si>
    <t>TTLL850496529</t>
  </si>
  <si>
    <t>R=0.5434,S=0.5513</t>
  </si>
  <si>
    <t>50639078-50639084</t>
  </si>
  <si>
    <t>50623165-50625226</t>
  </si>
  <si>
    <t>TRABD</t>
  </si>
  <si>
    <t>50624344-50638027</t>
  </si>
  <si>
    <t>TRABD50629099</t>
  </si>
  <si>
    <t>R=0.3461,S=0.2584</t>
  </si>
  <si>
    <t>307356-307358</t>
  </si>
  <si>
    <t>192379-193776</t>
  </si>
  <si>
    <t>PLCXD1</t>
  </si>
  <si>
    <t>192989-220023</t>
  </si>
  <si>
    <t>PLCXD1192459</t>
  </si>
  <si>
    <t>R=0.5502,S=0.3037</t>
  </si>
  <si>
    <t>230762-231379</t>
  </si>
  <si>
    <t>GTPBP6</t>
  </si>
  <si>
    <t>220013-230886</t>
  </si>
  <si>
    <t>GTPBP6292203</t>
  </si>
  <si>
    <t>R=0.7383,S=0.6804</t>
  </si>
  <si>
    <t>346967-348202</t>
  </si>
  <si>
    <t>PPP2R3B</t>
  </si>
  <si>
    <t>294698-347690</t>
  </si>
  <si>
    <t>PPP2R3B398191</t>
  </si>
  <si>
    <t>R=0.6499,S=0.5921</t>
  </si>
  <si>
    <t>1571859-1571862</t>
  </si>
  <si>
    <t>1710354-1711034</t>
  </si>
  <si>
    <t>P2RY8</t>
  </si>
  <si>
    <t>1581465-1656000</t>
  </si>
  <si>
    <t>P2RY82013708</t>
  </si>
  <si>
    <t>R=0.7679,S=0.4648</t>
  </si>
  <si>
    <t>30907423-30907423</t>
  </si>
  <si>
    <t>33744431-33744951</t>
  </si>
  <si>
    <t>DMD</t>
  </si>
  <si>
    <t>31132808-33357558</t>
  </si>
  <si>
    <t>DMD32896214</t>
  </si>
  <si>
    <t>R=0.5075,S=0.4753</t>
  </si>
  <si>
    <t>107334843-107334848</t>
  </si>
  <si>
    <t>107978211-107980145</t>
  </si>
  <si>
    <t>IRS4</t>
  </si>
  <si>
    <t>107975712-107979651</t>
  </si>
  <si>
    <t>IRS4108297771</t>
  </si>
  <si>
    <t>R=0.7119,S=0.7190</t>
  </si>
  <si>
    <t>118407414-118407414</t>
  </si>
  <si>
    <t>118369863-118370973</t>
  </si>
  <si>
    <t>PGRMC1</t>
  </si>
  <si>
    <t>118370216-118378429</t>
  </si>
  <si>
    <t>PGRMC1118345125</t>
  </si>
  <si>
    <t>R=0.5735,S=0.5273</t>
  </si>
  <si>
    <t>125299954-125299960</t>
  </si>
  <si>
    <t>125685712-125686941</t>
  </si>
  <si>
    <t>DCAF12L1</t>
  </si>
  <si>
    <t>125683369-125686834</t>
  </si>
  <si>
    <t>DCAF12L1125715240</t>
  </si>
  <si>
    <t>R=0.3514,S=0.4202</t>
  </si>
  <si>
    <t>136824667-136824669</t>
  </si>
  <si>
    <t>136647527-136651656</t>
  </si>
  <si>
    <t>ZIC3</t>
  </si>
  <si>
    <t>136648301-136659850</t>
  </si>
  <si>
    <t>ZIC3136632165</t>
  </si>
  <si>
    <t>R=0.3448,S=0.1533</t>
  </si>
  <si>
    <t>153046456-153046463</t>
  </si>
  <si>
    <t>152988875-152991719</t>
  </si>
  <si>
    <t>ABCD1</t>
  </si>
  <si>
    <t>152990323-153010216</t>
  </si>
  <si>
    <t>ABCD1153009990</t>
  </si>
  <si>
    <t>Y</t>
  </si>
  <si>
    <t>R=0.6648,S=0.7066</t>
  </si>
  <si>
    <t>9365564-9365564</t>
  </si>
  <si>
    <t>9745560-9745993</t>
  </si>
  <si>
    <t>AC006156.1</t>
  </si>
  <si>
    <t>9374241-9384693</t>
  </si>
  <si>
    <t>AC006156.19930879</t>
  </si>
  <si>
    <t>R=0.7825,S=0.7602</t>
  </si>
  <si>
    <t>AC006156.110012614</t>
  </si>
  <si>
    <t>R=0.4511,S=0.4179</t>
  </si>
  <si>
    <t>AC006156.110019527</t>
  </si>
  <si>
    <t>R=0.6121,S=0.5918</t>
  </si>
  <si>
    <t>AC006156.110034359</t>
  </si>
  <si>
    <t>R=0.1791,S=0.1254</t>
  </si>
  <si>
    <t>AC006156.110037678</t>
  </si>
  <si>
    <t>R=0.7951,S=0.6735</t>
  </si>
  <si>
    <t>16636852-16636855</t>
  </si>
  <si>
    <t>14649051-14649669</t>
  </si>
  <si>
    <t>USP9Y</t>
  </si>
  <si>
    <t>14813160-14972764</t>
  </si>
  <si>
    <t>USP9Y13328837</t>
  </si>
  <si>
    <t>R=0.7133,S=0.7041</t>
  </si>
  <si>
    <t>USP9Y13462158</t>
  </si>
  <si>
    <t>R=0.5260,S=0.4806</t>
  </si>
  <si>
    <t>USP9Y13462724</t>
  </si>
  <si>
    <t>R=0.4753,S=0.4913</t>
  </si>
  <si>
    <t>USP9Y13469903</t>
  </si>
  <si>
    <t>R=0.5962,S=0.5557</t>
  </si>
  <si>
    <t>USP9Y13470480</t>
  </si>
  <si>
    <t>R=0.6844,S=0.6647</t>
  </si>
  <si>
    <t>USP9Y13470583</t>
  </si>
  <si>
    <t>R=0.6234,S=0.6447</t>
  </si>
  <si>
    <t>USP9Y13470831</t>
  </si>
  <si>
    <t>R=0.5436,S=0.6109</t>
  </si>
  <si>
    <t>USP9Y13471722</t>
  </si>
  <si>
    <t>R=0.5580,S=0.5736</t>
  </si>
  <si>
    <t>USP9Y13476550</t>
  </si>
  <si>
    <t>R=0.8453,S=0.8544</t>
  </si>
  <si>
    <t>USP9Y13477157</t>
  </si>
  <si>
    <t>R=0.6804,S=0.6788</t>
  </si>
  <si>
    <t>USP9Y13477216</t>
  </si>
  <si>
    <t>R=0.7273,S=0.6676</t>
  </si>
  <si>
    <t>USP9Y13478021</t>
  </si>
  <si>
    <t>R=0.5636,S=0.5699</t>
  </si>
  <si>
    <t>USP9Y13487240</t>
  </si>
  <si>
    <t>R=0.6455,S=0.6228</t>
  </si>
  <si>
    <t>USP9Y13488264</t>
  </si>
  <si>
    <t>R=0.4504,S=0.5762</t>
  </si>
  <si>
    <t>USP9Y13488555</t>
  </si>
  <si>
    <t>R=0.5272,S=0.5433</t>
  </si>
  <si>
    <t>USP9Y13488737</t>
  </si>
  <si>
    <t>R=0.3862,S=0.3934</t>
  </si>
  <si>
    <t>USP9Y13488839</t>
  </si>
  <si>
    <t>R=0.6552,S=0.6544</t>
  </si>
  <si>
    <t>USP9Y13489187</t>
  </si>
  <si>
    <t>R=0.6924,S=0.6442</t>
  </si>
  <si>
    <t>USP9Y13489643</t>
  </si>
  <si>
    <t>R=0.5724,S=0.5704</t>
  </si>
  <si>
    <t>USP9Y13489851</t>
  </si>
  <si>
    <t>G1</t>
  </si>
  <si>
    <t>R=0.3465,S=0.3613</t>
  </si>
  <si>
    <t>R=0.6329,S=0.5283</t>
  </si>
  <si>
    <t>R=0.3443,S=0.3618</t>
  </si>
  <si>
    <t>R=0.3435,S=0.3465</t>
  </si>
  <si>
    <t>R=0.7632,S=0.8099</t>
  </si>
  <si>
    <t>R=0.5138,S=0.3313</t>
  </si>
  <si>
    <t>R=0.4261,S=0.3683</t>
  </si>
  <si>
    <t>R=0.5554,S=0.6574</t>
  </si>
  <si>
    <t>R=0.2582,S=0.2644</t>
  </si>
  <si>
    <t>R=0.4440,S=0.4293</t>
  </si>
  <si>
    <t>R=0.1470,S=0.1597</t>
  </si>
  <si>
    <t>R=0.1686,S=0.1416</t>
  </si>
  <si>
    <t>R=0.4332,S=0.3876</t>
  </si>
  <si>
    <t>R=0.5660,S=0.6762</t>
  </si>
  <si>
    <t>R=0.4387,S=0.4202</t>
  </si>
  <si>
    <t>R=0.6438,S=0.4394</t>
  </si>
  <si>
    <t>R=0.7908,S=0.8050</t>
  </si>
  <si>
    <t>R=0.6155,S=0.4811</t>
  </si>
  <si>
    <t>R=0.2622,S=0.2591</t>
  </si>
  <si>
    <t>R=0.5258,S=0.5333</t>
  </si>
  <si>
    <t>R=0.9781,S=0.8936</t>
  </si>
  <si>
    <t>R=0.5748,S=0.6154</t>
  </si>
  <si>
    <t>R=0.7835,S=0.8225</t>
  </si>
  <si>
    <t>R=0.7671,S=0.7979</t>
  </si>
  <si>
    <t>R=0.6825,S=0.6597</t>
  </si>
  <si>
    <t>R=0.2142,S=0.1727</t>
  </si>
  <si>
    <t>R=0.1477,S=0.1603</t>
  </si>
  <si>
    <t>R=0.5351,S=0.4868</t>
  </si>
  <si>
    <t>R=0.2084,S=0.1732</t>
  </si>
  <si>
    <t>R=0.8519,S=0.7832</t>
  </si>
  <si>
    <t>R=0.4290,S=0.3573</t>
  </si>
  <si>
    <t>R=0.4704,S=0.4402</t>
  </si>
  <si>
    <t>R=0.6413,S=0.5904</t>
  </si>
  <si>
    <t>R=0.4179,S=0.4392</t>
  </si>
  <si>
    <t>R=0.6983,S=0.5786</t>
  </si>
  <si>
    <t>R=0.7655,S=0.7617</t>
  </si>
  <si>
    <t>R=0.8637,S=0.8357</t>
  </si>
  <si>
    <t>R=0.6679,S=0.6716</t>
  </si>
  <si>
    <t>R=0.1380,S=0.1634</t>
  </si>
  <si>
    <t>R=0.2554,S=0.1612</t>
  </si>
  <si>
    <t>R=0.2672,S=0.2018</t>
  </si>
  <si>
    <t>R=0.4447,S=0.4646</t>
  </si>
  <si>
    <t>R=0.8154,S=0.6965</t>
  </si>
  <si>
    <t>R=0.2104,S=0.1682</t>
  </si>
  <si>
    <t>R=0.8344,S=0.8272</t>
  </si>
  <si>
    <t>R=0.8249,S=0.8140</t>
  </si>
  <si>
    <t>R=0.7052,S=0.7342</t>
  </si>
  <si>
    <t>R=0.2780,S=0.1753</t>
  </si>
  <si>
    <t>R=0.5212,S=0.4875</t>
  </si>
  <si>
    <t>R=0.1904,S=0.2195</t>
  </si>
  <si>
    <t>R=0.1159,S=0.2870</t>
  </si>
  <si>
    <t>R=0.2172,S=0.1834</t>
  </si>
  <si>
    <t>R=0.6392,S=0.5899</t>
  </si>
  <si>
    <t>R=0.7147,S=0.6850</t>
  </si>
  <si>
    <t>R=0.3581,S=0.2198</t>
  </si>
  <si>
    <t>R=0.1768,S=0.1432</t>
  </si>
  <si>
    <t>R=0.4347,S=0.3251</t>
  </si>
  <si>
    <t>R=0.1444,S=0.1340</t>
  </si>
  <si>
    <t>R=0.4214,S=0.4621</t>
  </si>
  <si>
    <t>R=0.5815,S=0.4308</t>
  </si>
  <si>
    <t>R=0.8940,S=0.8750</t>
  </si>
  <si>
    <t>R=0.7893,S=0.7864</t>
  </si>
  <si>
    <t>R=0.5831,S=0.5991</t>
  </si>
  <si>
    <t>R=0.4317,S=0.3010</t>
  </si>
  <si>
    <t>R=0.7442,S=0.7277</t>
  </si>
  <si>
    <t>R=0.4172,S=0.3021</t>
  </si>
  <si>
    <t>R=0.1427,S=0.2136</t>
  </si>
  <si>
    <t>R=0.5866,S=0.6058</t>
  </si>
  <si>
    <t>R=0.3759,S=0.2947</t>
  </si>
  <si>
    <t>R=0.4570,S=0.4428</t>
  </si>
  <si>
    <t>R=0.5975,S=0.6003</t>
  </si>
  <si>
    <t>R=0.7719,S=0.5415</t>
  </si>
  <si>
    <t>R=0.6764,S=0.8150</t>
  </si>
  <si>
    <t>R=0.4146,S=0.4244</t>
  </si>
  <si>
    <t>R=0.1287,S=0.1354</t>
  </si>
  <si>
    <t>R=0.4915,S=0.4700</t>
  </si>
  <si>
    <t>R=0.4504,S=0.4117</t>
  </si>
  <si>
    <t>R=0.6957,S=0.6233</t>
  </si>
  <si>
    <t>R=0.4388,S=0.5806</t>
  </si>
  <si>
    <t>R=0.5534,S=0.4277</t>
  </si>
  <si>
    <t>R=0.2932,S=0.2662</t>
  </si>
  <si>
    <t>R=0.2027,S=0.1686</t>
  </si>
  <si>
    <t>R=0.5163,S=0.5425</t>
  </si>
  <si>
    <t>R=0.4580,S=0.5468</t>
  </si>
  <si>
    <t>R=0.6239,S=0.8826</t>
  </si>
  <si>
    <t>R=0.3740,S=0.3849</t>
  </si>
  <si>
    <t>R=0.5632,S=0.4970</t>
  </si>
  <si>
    <t>R=0.1813,S=0.4859</t>
  </si>
  <si>
    <t>R=0.4717,S=0.3200</t>
  </si>
  <si>
    <t>R=1.0000,S=0.9293</t>
  </si>
  <si>
    <t>R=0.7148,S=0.6978</t>
  </si>
  <si>
    <t>R=0.6302,S=0.6365</t>
  </si>
  <si>
    <t>R=0.6635,S=0.6746</t>
  </si>
  <si>
    <t>R=0.6762,S=0.6685</t>
  </si>
  <si>
    <t>R=0.7266,S=0.6672</t>
  </si>
  <si>
    <t>R=0.5662,S=0.5205</t>
  </si>
  <si>
    <t>R=0.6723,S=0.6890</t>
  </si>
  <si>
    <t>R=0.7284,S=0.7617</t>
  </si>
  <si>
    <t>R=0.6977,S=0.6118</t>
  </si>
  <si>
    <t>R=0.1634,S=0.1517</t>
  </si>
  <si>
    <t>R=0.5266,S=0.5388</t>
  </si>
  <si>
    <t>R=0.5184,S=0.5815</t>
  </si>
  <si>
    <t>R=0.1374,S=0.1172</t>
  </si>
  <si>
    <t>R=0.3197,S=0.2969</t>
  </si>
  <si>
    <t>R=0.6261,S=0.5134</t>
  </si>
  <si>
    <t>R=0.3418,S=0.3618</t>
  </si>
  <si>
    <t>R=0.6035,S=0.5310</t>
  </si>
  <si>
    <t>R=0.5117,S=0.5563</t>
  </si>
  <si>
    <t>R=0.3602,S=0.3627</t>
  </si>
  <si>
    <t>R=0.3704,S=0.8431</t>
  </si>
  <si>
    <t>R=0.3585,S=0.3155</t>
  </si>
  <si>
    <t>R=0.3694,S=0.3631</t>
  </si>
  <si>
    <t>R=0.3594,S=0.4120</t>
  </si>
  <si>
    <t>R=0.5017,S=0.5019</t>
  </si>
  <si>
    <t>R=0.3240,S=0.3320</t>
  </si>
  <si>
    <t>R=0.2306,S=0.2576</t>
  </si>
  <si>
    <t>R=0.1107,S=0.1118</t>
  </si>
  <si>
    <t>R=0.8058,S=0.8003</t>
  </si>
  <si>
    <t>R=0.4731,S=0.3449</t>
  </si>
  <si>
    <t>R=0.9885,S=0.9476</t>
  </si>
  <si>
    <t>R=0.2920,S=0.3330</t>
  </si>
  <si>
    <t>R=0.4444,S=0.4462</t>
  </si>
  <si>
    <t>R=0.7110,S=0.7561</t>
  </si>
  <si>
    <t>R=0.2627,S=0.2531</t>
  </si>
  <si>
    <t>R=0.2000,S=0.3814</t>
  </si>
  <si>
    <t>R=0.3904,S=0.4180</t>
  </si>
  <si>
    <t>R=0.3978,S=0.3528</t>
  </si>
  <si>
    <t>R=0.5601,S=0.4923</t>
  </si>
  <si>
    <t>R=0.6677,S=0.6737</t>
  </si>
  <si>
    <t>R=0.3148,S=0.1596</t>
  </si>
  <si>
    <t>R=0.5379,S=0.5318</t>
  </si>
  <si>
    <t>R=0.6394,S=0.5755</t>
  </si>
  <si>
    <t>R=0.8208,S=0.6770</t>
  </si>
  <si>
    <t>R=0.9493,S=0.8679</t>
  </si>
  <si>
    <t>R=0.3426,S=0.2782</t>
  </si>
  <si>
    <t>R=0.5509,S=0.4980</t>
  </si>
  <si>
    <t>R=0.4902,S=0.5554</t>
  </si>
  <si>
    <t>R=0.8851,S=0.8888</t>
  </si>
  <si>
    <t>R=0.7127,S=0.7012</t>
  </si>
  <si>
    <t>R=0.5141,S=0.5008</t>
  </si>
  <si>
    <t>R=0.3289,S=0.3046</t>
  </si>
  <si>
    <t>R=0.4908,S=0.4439</t>
  </si>
  <si>
    <t>R=0.3123,S=0.3038</t>
  </si>
  <si>
    <t>R=0.5754,S=0.6545</t>
  </si>
  <si>
    <t>R=0.5161,S=0.4891</t>
  </si>
  <si>
    <t>R=0.5953,S=0.4038</t>
  </si>
  <si>
    <t>R=0.3854,S=0.4044</t>
  </si>
  <si>
    <t>R=0.4284,S=0.3612</t>
  </si>
  <si>
    <t>R=0.4772,S=0.5441</t>
  </si>
  <si>
    <t>R=0.5850,S=0.4871</t>
  </si>
  <si>
    <t>R=0.8337,S=0.8448</t>
  </si>
  <si>
    <t>R=0.8659,S=0.8556</t>
  </si>
  <si>
    <t>R=0.2960,S=0.2892</t>
  </si>
  <si>
    <t>R=0.2694,S=0.3139</t>
  </si>
  <si>
    <t>R=0.2716,S=0.3106</t>
  </si>
  <si>
    <t>R=0.3443,S=0.2796</t>
  </si>
  <si>
    <t>R=0.3066,S=0.3351</t>
  </si>
  <si>
    <t>R=0.3736,S=0.3370</t>
  </si>
  <si>
    <t>R=0.3090,S=0.2952</t>
  </si>
  <si>
    <t>R=0.1532,S=0.1592</t>
  </si>
  <si>
    <t>R=0.4947,S=0.4761</t>
  </si>
  <si>
    <t>R=0.2461,S=0.2787</t>
  </si>
  <si>
    <t>R=0.3934,S=0.4453</t>
  </si>
  <si>
    <t>R=0.2130,S=0.1671</t>
  </si>
  <si>
    <t>R=0.4865,S=0.4668</t>
  </si>
  <si>
    <t>R=0.4278,S=0.3707</t>
  </si>
  <si>
    <t>R=0.4881,S=0.4514</t>
  </si>
  <si>
    <t>R=0.9630,S=0.8470</t>
  </si>
  <si>
    <t>R=0.9019,S=0.8129</t>
  </si>
  <si>
    <t>R=0.2645,S=0.2500</t>
  </si>
  <si>
    <t>R=0.5545,S=0.4966</t>
  </si>
  <si>
    <t>R=0.3099,S=0.3165</t>
  </si>
  <si>
    <t>R=0.3639,S=0.5211</t>
  </si>
  <si>
    <t>R=0.8836,S=0.9811</t>
  </si>
  <si>
    <t>R=0.3918,S=0.3774</t>
  </si>
  <si>
    <t>R=0.1983,S=0.3955</t>
  </si>
  <si>
    <t>R=0.8356,S=0.8557</t>
  </si>
  <si>
    <t>R=0.1402,S=0.1171</t>
  </si>
  <si>
    <t>R=0.8466,S=0.9761</t>
  </si>
  <si>
    <t>R=0.5882,S=0.4020</t>
  </si>
  <si>
    <t>R=0.1783,S=0.1582</t>
  </si>
  <si>
    <t>R=0.2495,S=0.2351</t>
  </si>
  <si>
    <t>R=0.4699,S=0.5382</t>
  </si>
  <si>
    <t>R=0.1356,S=0.1235</t>
  </si>
  <si>
    <t>R=0.7759,S=0.8350</t>
  </si>
  <si>
    <t>R=0.9031,S=0.8956</t>
  </si>
  <si>
    <t>R=0.7111,S=0.7289</t>
  </si>
  <si>
    <t>R=0.9247,S=0.9412</t>
  </si>
  <si>
    <t>R=0.9403,S=0.9274</t>
  </si>
  <si>
    <t>R=0.9674,S=0.9629</t>
  </si>
  <si>
    <t>R=0.8413,S=0.7832</t>
  </si>
  <si>
    <t>R=0.7141,S=0.7096</t>
  </si>
  <si>
    <t>R=0.7165,S=0.6999</t>
  </si>
  <si>
    <t>R=0.8824,S=0.8557</t>
  </si>
  <si>
    <t>R=0.6683,S=0.7332</t>
  </si>
  <si>
    <t>R=0.8509,S=0.8476</t>
  </si>
  <si>
    <t>R=0.7701,S=0.7330</t>
  </si>
  <si>
    <t>R=0.5415,S=0.5401</t>
  </si>
  <si>
    <t>R=0.4754,S=0.4964</t>
  </si>
  <si>
    <t>R=0.6818,S=0.6790</t>
  </si>
  <si>
    <t>R=0.5744,S=0.7090</t>
  </si>
  <si>
    <t>R=0.4446,S=0.4265</t>
  </si>
  <si>
    <t>R=0.4314,S=0.4798</t>
  </si>
  <si>
    <t>R=0.5582,S=0.6011</t>
  </si>
  <si>
    <t>R=0.6961,S=0.7198</t>
  </si>
  <si>
    <t>R=0.5851,S=0.2714</t>
  </si>
  <si>
    <t>R=0.6028,S=0.6633</t>
  </si>
  <si>
    <t>R=0.5450,S=0.5000</t>
  </si>
  <si>
    <t>R=0.4878,S=0.4808</t>
  </si>
  <si>
    <t>R=0.4323,S=0.3632</t>
  </si>
  <si>
    <t>R=0.2836,S=0.1269</t>
  </si>
  <si>
    <t>R=0.1939,S=0.1075</t>
  </si>
  <si>
    <t>R=0.1898,S=0.1799</t>
  </si>
  <si>
    <t>R=0.8103,S=0.8163</t>
  </si>
  <si>
    <t>R=0.5446,S=0.5698</t>
  </si>
  <si>
    <t>R=0.8078,S=0.8208</t>
  </si>
  <si>
    <t>R=0.4302,S=0.3726</t>
  </si>
  <si>
    <t>R=0.8552,S=0.7530</t>
  </si>
  <si>
    <t>R=0.7543,S=0.8411</t>
  </si>
  <si>
    <t>R=0.7462,S=0.7820</t>
  </si>
  <si>
    <t>R=0.9002,S=0.9032</t>
  </si>
  <si>
    <t>R=0.8373,S=0.8482</t>
  </si>
  <si>
    <t>R=0.9355,S=0.9231</t>
  </si>
  <si>
    <t>R=0.7514,S=0.5848</t>
  </si>
  <si>
    <t>R=0.4726,S=0.4777</t>
  </si>
  <si>
    <t>R=0.5198,S=0.5065</t>
  </si>
  <si>
    <t>R=0.2382,S=0.2537</t>
  </si>
  <si>
    <t>R=0.1745,S=0.1910</t>
  </si>
  <si>
    <t>R=0.6667,S=0.3429</t>
  </si>
  <si>
    <t>R=0.4188,S=0.5293</t>
  </si>
  <si>
    <t>R=0.2579,S=0.2796</t>
  </si>
  <si>
    <t>R=0.2986,S=0.1070</t>
  </si>
  <si>
    <t>R=0.2892,S=0.3359</t>
  </si>
  <si>
    <t>R=0.5600,S=0.7875</t>
  </si>
  <si>
    <t>R=0.4017,S=0.4055</t>
  </si>
  <si>
    <t>R=0.5906,S=0.4038</t>
  </si>
  <si>
    <t>R=0.7307,S=0.7574</t>
  </si>
  <si>
    <t>R=0.9093,S=0.7848</t>
  </si>
  <si>
    <t>R=0.8996,S=0.9046</t>
  </si>
  <si>
    <t>R=0.6836,S=0.6434</t>
  </si>
  <si>
    <t>R=0.2656,S=0.3324</t>
  </si>
  <si>
    <t>R=0.5796,S=0.5847</t>
  </si>
  <si>
    <t>R=0.6707,S=0.6118</t>
  </si>
  <si>
    <t>R=0.2620,S=0.1088</t>
  </si>
  <si>
    <t>R=0.5058,S=0.5035</t>
  </si>
  <si>
    <t>R=0.2364,S=0.2430</t>
  </si>
  <si>
    <t>R=0.6842,S=0.6336</t>
  </si>
  <si>
    <t>R=0.1900,S=0.1788</t>
  </si>
  <si>
    <t>R=0.6534,S=0.6986</t>
  </si>
  <si>
    <t>R=0.4272,S=0.3758</t>
  </si>
  <si>
    <t>R=0.8154,S=0.9794</t>
  </si>
  <si>
    <t>R=0.5751,S=0.2960</t>
  </si>
  <si>
    <t>R=0.3576,S=0.2533</t>
  </si>
  <si>
    <t>R=0.5635,S=0.5952</t>
  </si>
  <si>
    <t>R=0.4385,S=0.4692</t>
  </si>
  <si>
    <t>R=0.6236,S=0.6002</t>
  </si>
  <si>
    <t>R=0.3878,S=0.4369</t>
  </si>
  <si>
    <t>R=0.3277,S=0.3203</t>
  </si>
  <si>
    <t>R=0.3727,S=0.3494</t>
  </si>
  <si>
    <t>R=0.4604,S=0.3650</t>
  </si>
  <si>
    <t>R=0.5484,S=0.5257</t>
  </si>
  <si>
    <t>R=0.2834,S=0.1896</t>
  </si>
  <si>
    <t>R=0.1114,S=0.1243</t>
  </si>
  <si>
    <t>R=0.3142,S=0.2801</t>
  </si>
  <si>
    <t>R=0.2289,S=0.3745</t>
  </si>
  <si>
    <t>R=0.5756,S=0.5108</t>
  </si>
  <si>
    <t>R=0.7856,S=0.7010</t>
  </si>
  <si>
    <t>R=0.7638,S=0.6463</t>
  </si>
  <si>
    <t>R=0.1203,S=0.3043</t>
  </si>
  <si>
    <t>R=0.2114,S=0.2129</t>
  </si>
  <si>
    <t>R=0.4274,S=0.4420</t>
  </si>
  <si>
    <t>R=0.8255,S=0.5000</t>
  </si>
  <si>
    <t>R=0.1557,S=0.1475</t>
  </si>
  <si>
    <t>R=0.4836,S=0.4803</t>
  </si>
  <si>
    <t>R=0.1789,S=0.1550</t>
  </si>
  <si>
    <t>R=0.2978,S=0.3043</t>
  </si>
  <si>
    <t>R=0.8642,S=0.6942</t>
  </si>
  <si>
    <t>R=0.1519,S=0.1328</t>
  </si>
  <si>
    <t>R=0.5284,S=0.5571</t>
  </si>
  <si>
    <t>R=0.5615,S=0.5799</t>
  </si>
  <si>
    <t>R=0.1839,S=0.1527</t>
  </si>
  <si>
    <t>R=0.5068,S=0.5679</t>
  </si>
  <si>
    <t>R=0.5315,S=0.4899</t>
  </si>
  <si>
    <t>R=0.2938,S=0.4738</t>
  </si>
  <si>
    <t>R=0.4098,S=0.3835</t>
  </si>
  <si>
    <t>R=0.6531,S=0.6504</t>
  </si>
  <si>
    <t>R=0.6703,S=0.6697</t>
  </si>
  <si>
    <t>R=0.5830,S=0.5742</t>
  </si>
  <si>
    <t>R=0.4504,S=0.4281</t>
  </si>
  <si>
    <t>R=0.5202,S=0.4027</t>
  </si>
  <si>
    <t>R=0.4534,S=0.3867</t>
  </si>
  <si>
    <t>R=0.4681,S=0.4147</t>
  </si>
  <si>
    <t>R=0.5063,S=0.3936</t>
  </si>
  <si>
    <t>R=0.2385,S=0.1185</t>
  </si>
  <si>
    <t>R=0.8739,S=0.8618</t>
  </si>
  <si>
    <t>R=0.5378,S=0.5269</t>
  </si>
  <si>
    <t>R=0.4070,S=0.2612</t>
  </si>
  <si>
    <t>R=0.6989,S=0.6462</t>
  </si>
  <si>
    <t>R=0.4410,S=0.1591</t>
  </si>
  <si>
    <t>R=0.2263,S=0.1293</t>
  </si>
  <si>
    <t>R=0.5832,S=0.6250</t>
  </si>
  <si>
    <t>R=0.4264,S=0.4596</t>
  </si>
  <si>
    <t>R=0.4903,S=0.5276</t>
  </si>
  <si>
    <t>R=0.8761,S=0.7892</t>
  </si>
  <si>
    <t>R=0.5820,S=0.5482</t>
  </si>
  <si>
    <t>R=0.6297,S=0.6270</t>
  </si>
  <si>
    <t>R=0.4901,S=0.5496</t>
  </si>
  <si>
    <t>R=0.7931,S=0.5185</t>
  </si>
  <si>
    <t>R=0.1326,S=0.1480</t>
  </si>
  <si>
    <t>R=0.4205,S=0.2731</t>
  </si>
  <si>
    <t>R=0.3425,S=0.5608</t>
  </si>
  <si>
    <t>R=0.7662,S=0.7513</t>
  </si>
  <si>
    <t>R=0.5939,S=0.5825</t>
  </si>
  <si>
    <t>R=0.7468,S=0.7632</t>
  </si>
  <si>
    <t>R=0.7335,S=0.7641</t>
  </si>
  <si>
    <t>R=0.8057,S=0.7616</t>
  </si>
  <si>
    <t>R=0.7953,S=0.7714</t>
  </si>
  <si>
    <t>R=0.4329,S=0.4797</t>
  </si>
  <si>
    <t>R=0.3193,S=0.3525</t>
  </si>
  <si>
    <t>R=0.9093,S=0.9192</t>
  </si>
  <si>
    <t>R=0.5454,S=0.5560</t>
  </si>
  <si>
    <t>R=0.6700,S=0.6636</t>
  </si>
  <si>
    <t>R=0.5142,S=0.3378</t>
  </si>
  <si>
    <t>R=0.1797,S=0.2705</t>
  </si>
  <si>
    <t>R=0.8795,S=0.8984</t>
  </si>
  <si>
    <t>R=0.6023,S=0.4774</t>
  </si>
  <si>
    <t>R=0.5388,S=0.4937</t>
  </si>
  <si>
    <t>R=0.5533,S=0.3166</t>
  </si>
  <si>
    <t>R=0.6393,S=0.4683</t>
  </si>
  <si>
    <t>R=0.8294,S=0.8369</t>
  </si>
  <si>
    <t>R=0.8262,S=0.8125</t>
  </si>
  <si>
    <t>R=0.7724,S=0.7301</t>
  </si>
  <si>
    <t>R=0.1632,S=0.1674</t>
  </si>
  <si>
    <t>R=0.4364,S=0.4160</t>
  </si>
  <si>
    <t>R=0.7776,S=0.6716</t>
  </si>
  <si>
    <t>R=0.7081,S=0.7523</t>
  </si>
  <si>
    <t>R=0.2648,S=0.3114</t>
  </si>
  <si>
    <t>R=0.2965,S=0.4189</t>
  </si>
  <si>
    <t>R=0.4959,S=0.4670</t>
  </si>
  <si>
    <t>R=0.8036,S=0.7585</t>
  </si>
  <si>
    <t>R=0.9261,S=0.9591</t>
  </si>
  <si>
    <t>R=0.4573,S=0.3267</t>
  </si>
  <si>
    <t>R=0.2496,S=0.3382</t>
  </si>
  <si>
    <t>R=0.3637,S=0.3510</t>
  </si>
  <si>
    <t>R=0.7483,S=0.7020</t>
  </si>
  <si>
    <t>R=0.7190,S=0.7571</t>
  </si>
  <si>
    <t>R=0.7960,S=0.7574</t>
  </si>
  <si>
    <t>R=0.3191,S=0.2474</t>
  </si>
  <si>
    <t>R=0.5668,S=0.7011</t>
  </si>
  <si>
    <t>R=0.7381,S=0.7428</t>
  </si>
  <si>
    <t>R=0.6247,S=0.3872</t>
  </si>
  <si>
    <t>R=0.1378,S=0.1520</t>
  </si>
  <si>
    <t>R=0.2515,S=0.2979</t>
  </si>
  <si>
    <t>R=0.7278,S=0.7529</t>
  </si>
  <si>
    <t>R=0.3511,S=0.3752</t>
  </si>
  <si>
    <t>R=0.6489,S=0.6410</t>
  </si>
  <si>
    <t>R=0.4635,S=0.4033</t>
  </si>
  <si>
    <t>R=0.6986,S=0.8993</t>
  </si>
  <si>
    <t>R=0.7157,S=0.7175</t>
  </si>
  <si>
    <t>R=0.4543,S=0.4939</t>
  </si>
  <si>
    <t>R=0.3742,S=0.2304</t>
  </si>
  <si>
    <t>R=0.8964,S=0.8953</t>
  </si>
  <si>
    <t>R=0.8485,S=0.8631</t>
  </si>
  <si>
    <t>R=0.8951,S=0.8862</t>
  </si>
  <si>
    <t>R=0.5663,S=0.5184</t>
  </si>
  <si>
    <t>R=0.8832,S=0.8797</t>
  </si>
  <si>
    <t>R=0.1710,S=0.2160</t>
  </si>
  <si>
    <t>R=0.3562,S=0.3253</t>
  </si>
  <si>
    <t>R=0.1155,S=0.1008</t>
  </si>
  <si>
    <t>R=0.3404,S=0.3229</t>
  </si>
  <si>
    <t>R=0.2011,S=0.2124</t>
  </si>
  <si>
    <t>R=0.4396,S=0.4226</t>
  </si>
  <si>
    <t>R=0.4245,S=0.4067</t>
  </si>
  <si>
    <t>R=0.4725,S=0.4133</t>
  </si>
  <si>
    <t>R=0.6297,S=0.6036</t>
  </si>
  <si>
    <t>R=0.3288,S=0.4589</t>
  </si>
  <si>
    <t>R=0.6284,S=0.5750</t>
  </si>
  <si>
    <t>R=0.4444,S=0.3968</t>
  </si>
  <si>
    <t>R=0.3218,S=0.1160</t>
  </si>
  <si>
    <t>R=0.5449,S=0.3901</t>
  </si>
  <si>
    <t>R=0.8994,S=0.8852</t>
  </si>
  <si>
    <t>R=0.6700,S=0.6899</t>
  </si>
  <si>
    <t>R=0.4442,S=0.4699</t>
  </si>
  <si>
    <t>R=0.3188,S=0.2948</t>
  </si>
  <si>
    <t>R=0.5231,S=0.5281</t>
  </si>
  <si>
    <t>R=0.7354,S=0.6163</t>
  </si>
  <si>
    <t>R=0.8528,S=0.8548</t>
  </si>
  <si>
    <t>R=0.4318,S=0.4229</t>
  </si>
  <si>
    <t>R=0.5193,S=0.5796</t>
  </si>
  <si>
    <t>R=0.1894,S=0.2505</t>
  </si>
  <si>
    <t>R=0.1932,S=0.3170</t>
  </si>
  <si>
    <t>R=0.3388,S=0.3678</t>
  </si>
  <si>
    <t>R=0.3025,S=0.3800</t>
  </si>
  <si>
    <t>R=0.3589,S=0.3883</t>
  </si>
  <si>
    <t>R=0.3720,S=0.3945</t>
  </si>
  <si>
    <t>R=0.1550,S=0.2811</t>
  </si>
  <si>
    <t>R=0.2919,S=0.3413</t>
  </si>
  <si>
    <t>R=0.5401,S=0.5670</t>
  </si>
  <si>
    <t>R=0.4059,S=0.3905</t>
  </si>
  <si>
    <t>R=0.3846,S=0.3789</t>
  </si>
  <si>
    <t>R=0.1504,S=0.1622</t>
  </si>
  <si>
    <t>R=0.5306,S=0.5651</t>
  </si>
  <si>
    <t>R=0.4592,S=0.5736</t>
  </si>
  <si>
    <t>R=0.5000,S=0.6180</t>
  </si>
  <si>
    <t>R=0.5943,S=0.6568</t>
  </si>
  <si>
    <t>R=0.4547,S=0.4702</t>
  </si>
  <si>
    <t>R=0.6434,S=0.5641</t>
  </si>
  <si>
    <t>R=0.6291,S=0.7327</t>
  </si>
  <si>
    <t>R=0.2819,S=0.3210</t>
  </si>
  <si>
    <t>R=0.3098,S=0.4369</t>
  </si>
  <si>
    <t>R=0.3027,S=0.3320</t>
  </si>
  <si>
    <t>R=0.6191,S=0.6338</t>
  </si>
  <si>
    <t>R=0.1242,S=0.1329</t>
  </si>
  <si>
    <t>R=0.3595,S=0.3780</t>
  </si>
  <si>
    <t>R=0.5206,S=0.3842</t>
  </si>
  <si>
    <t>R=0.4421,S=0.3917</t>
  </si>
  <si>
    <t>R=0.4785,S=0.5520</t>
  </si>
  <si>
    <t>R=0.3682,S=0.3306</t>
  </si>
  <si>
    <t>R=0.2765,S=0.1261</t>
  </si>
  <si>
    <t>R=0.1954,S=0.1167</t>
  </si>
  <si>
    <t>R=0.3731,S=0.2260</t>
  </si>
  <si>
    <t>R=0.5458,S=0.6190</t>
  </si>
  <si>
    <t>R=0.4967,S=0.5372</t>
  </si>
  <si>
    <t>R=0.7331,S=0.8327</t>
  </si>
  <si>
    <t>R=0.7920,S=0.7445</t>
  </si>
  <si>
    <t>R=0.1799,S=0.2293</t>
  </si>
  <si>
    <t>R=0.7328,S=0.6450</t>
  </si>
  <si>
    <t>R=0.9647,S=0.8083</t>
  </si>
  <si>
    <t>R=0.5445,S=0.5357</t>
  </si>
  <si>
    <t>R=0.8206,S=0.8414</t>
  </si>
  <si>
    <t>R=0.1591,S=0.1569</t>
  </si>
  <si>
    <t>R=0.2349,S=0.2107</t>
  </si>
  <si>
    <t>R=0.4573,S=0.4845</t>
  </si>
  <si>
    <t>R=0.2504,S=0.3764</t>
  </si>
  <si>
    <t>R=0.6791,S=0.3750</t>
  </si>
  <si>
    <t>R=0.1845,S=0.1524</t>
  </si>
  <si>
    <t>R=0.6225,S=0.5757</t>
  </si>
  <si>
    <t>R=0.2993,S=0.2885</t>
  </si>
  <si>
    <t>R=0.1926,S=0.1155</t>
  </si>
  <si>
    <t>R=0.7745,S=0.7013</t>
  </si>
  <si>
    <t>R=0.7276,S=0.7551</t>
  </si>
  <si>
    <t>R=0.2485,S=0.2390</t>
  </si>
  <si>
    <t>R=0.6783,S=0.6538</t>
  </si>
  <si>
    <t>R=0.8491,S=0.6571</t>
  </si>
  <si>
    <t>R=0.1670,S=0.1387</t>
  </si>
  <si>
    <t>R=0.3795,S=0.3795</t>
  </si>
  <si>
    <t>R=0.6256,S=0.5626</t>
  </si>
  <si>
    <t>R=0.3268,S=0.3709</t>
  </si>
  <si>
    <t>R=0.3939,S=0.4137</t>
  </si>
  <si>
    <t>R=0.4834,S=0.5744</t>
  </si>
  <si>
    <t>R=0.7365,S=0.8013</t>
  </si>
  <si>
    <t>R=0.8180,S=0.8151</t>
  </si>
  <si>
    <t>R=0.7091,S=0.6759</t>
  </si>
  <si>
    <t>R=0.2500,S=0.2435</t>
  </si>
  <si>
    <t>R=0.1493,S=0.1486</t>
  </si>
  <si>
    <t>R=0.2037,S=0.2021</t>
  </si>
  <si>
    <t>R=0.3244,S=0.2833</t>
  </si>
  <si>
    <t>R=0.2860,S=0.1108</t>
  </si>
  <si>
    <t>R=0.6328,S=0.6387</t>
  </si>
  <si>
    <t>R=0.2198,S=0.2297</t>
  </si>
  <si>
    <t>R=0.3839,S=0.3481</t>
  </si>
  <si>
    <t>R=0.8922,S=0.8300</t>
  </si>
  <si>
    <t>R=0.2260,S=0.2314</t>
  </si>
  <si>
    <t>R=0.2187,S=0.1958</t>
  </si>
  <si>
    <t>R=0.4411,S=0.4077</t>
  </si>
  <si>
    <t>R=0.2556,S=0.1293</t>
  </si>
  <si>
    <t>R=0.3599,S=0.3108</t>
  </si>
  <si>
    <t>R=0.6328,S=0.5154</t>
  </si>
  <si>
    <t>R=0.6937,S=0.6944</t>
  </si>
  <si>
    <t>R=0.1001,S=0.1267</t>
  </si>
  <si>
    <t>R=0.3399,S=0.3508</t>
  </si>
  <si>
    <t>R=0.1821,S=0.1813</t>
  </si>
  <si>
    <t>R=0.2604,S=0.2647</t>
  </si>
  <si>
    <t>R=0.4366,S=0.4122</t>
  </si>
  <si>
    <t>R=0.4781,S=0.4459</t>
  </si>
  <si>
    <t>R=0.4436,S=0.3858</t>
  </si>
  <si>
    <t>R=0.4332,S=0.5460</t>
  </si>
  <si>
    <t>R=0.2306,S=0.2794</t>
  </si>
  <si>
    <t>R=0.4646,S=0.4181</t>
  </si>
  <si>
    <t>R=0.6234,S=0.4167</t>
  </si>
  <si>
    <t>R=0.7216,S=0.5614</t>
  </si>
  <si>
    <t>R=0.5426,S=0.6322</t>
  </si>
  <si>
    <t>R=0.2833,S=0.1718</t>
  </si>
  <si>
    <t>R=0.4093,S=0.4572</t>
  </si>
  <si>
    <t>R=0.3100,S=0.3291</t>
  </si>
  <si>
    <t>R=0.4420,S=0.2317</t>
  </si>
  <si>
    <t>R=0.2997,S=0.2701</t>
  </si>
  <si>
    <t>R=0.9351,S=0.7545</t>
  </si>
  <si>
    <t>R=0.3292,S=0.3655</t>
  </si>
  <si>
    <t>R=0.2164,S=0.2504</t>
  </si>
  <si>
    <t>R=0.5069,S=0.2158</t>
  </si>
  <si>
    <t>R=0.4854,S=0.4621</t>
  </si>
  <si>
    <t>R=0.5943,S=0.5352</t>
  </si>
  <si>
    <t>R=0.6073,S=0.4059</t>
  </si>
  <si>
    <t>R=0.5169,S=0.2917</t>
  </si>
  <si>
    <t>R=0.1905,S=0.4043</t>
  </si>
  <si>
    <t>R=0.2626,S=0.4167</t>
  </si>
  <si>
    <t>R=0.2551,S=0.2405</t>
  </si>
  <si>
    <t>R=0.6048,S=0.5977</t>
  </si>
  <si>
    <t>R=0.3452,S=0.2892</t>
  </si>
  <si>
    <t>R=0.8351,S=0.7346</t>
  </si>
  <si>
    <t>R=0.6972,S=0.7031</t>
  </si>
  <si>
    <t>R=0.5429,S=0.5015</t>
  </si>
  <si>
    <t>R=0.6312,S=0.5118</t>
  </si>
  <si>
    <t>R=0.3883,S=0.3792</t>
  </si>
  <si>
    <t>R=0.7312,S=0.7229</t>
  </si>
  <si>
    <t>R=0.5361,S=0.4222</t>
  </si>
  <si>
    <t>R=0.8380,S=0.8412</t>
  </si>
  <si>
    <t>R=0.4356,S=0.4528</t>
  </si>
  <si>
    <t>R=0.1549,S=0.2275</t>
  </si>
  <si>
    <t>R=0.3396,S=0.1622</t>
  </si>
  <si>
    <t>R=0.3026,S=0.2637</t>
  </si>
  <si>
    <t>R=0.1415,S=0.1338</t>
  </si>
  <si>
    <t>R=0.4107,S=0.4485</t>
  </si>
  <si>
    <t>R=0.5130,S=0.4731</t>
  </si>
  <si>
    <t>R=0.8207,S=0.6835</t>
  </si>
  <si>
    <t>R=0.5479,S=0.6657</t>
  </si>
  <si>
    <t>R=0.7117,S=0.7713</t>
  </si>
  <si>
    <t>R=0.4508,S=0.3775</t>
  </si>
  <si>
    <t>R=0.3213,S=0.3033</t>
  </si>
  <si>
    <t>R=0.4310,S=0.4215</t>
  </si>
  <si>
    <t>R=0.4850,S=0.4863</t>
  </si>
  <si>
    <t>R=0.2737,S=0.4154</t>
  </si>
  <si>
    <t>R=0.4856,S=0.4175</t>
  </si>
  <si>
    <t>R=0.8037,S=0.7916</t>
  </si>
  <si>
    <t>R=0.9041,S=0.9014</t>
  </si>
  <si>
    <t>R=0.7814,S=0.7782</t>
  </si>
  <si>
    <t>R=0.8890,S=0.9384</t>
  </si>
  <si>
    <t>R=0.5738,S=0.6031</t>
  </si>
  <si>
    <t>R=0.9234,S=0.9319</t>
  </si>
  <si>
    <t>R=0.9522,S=0.8687</t>
  </si>
  <si>
    <t>R=0.8597,S=0.8771</t>
  </si>
  <si>
    <t>R=0.6568,S=0.4048</t>
  </si>
  <si>
    <t>R=0.6927,S=0.4517</t>
  </si>
  <si>
    <t>R=0.5217,S=0.4553</t>
  </si>
  <si>
    <t>R=0.3937,S=0.1916</t>
  </si>
  <si>
    <t>R=0.2738,S=0.3257</t>
  </si>
  <si>
    <t>R=0.2951,S=0.6067</t>
  </si>
  <si>
    <t>R=0.7297,S=0.9125</t>
  </si>
  <si>
    <t>R=0.6264,S=0.4966</t>
  </si>
  <si>
    <t>R=0.5913,S=0.5731</t>
  </si>
  <si>
    <t>R=0.3671,S=0.3807</t>
  </si>
  <si>
    <t>R=0.4138,S=0.3636</t>
  </si>
  <si>
    <t>R=0.7265,S=0.7295</t>
  </si>
  <si>
    <t>R=0.8208,S=0.9657</t>
  </si>
  <si>
    <t>R=0.5229,S=0.2751</t>
  </si>
  <si>
    <t>R=0.8851,S=0.8540</t>
  </si>
  <si>
    <t>R=0.2194,S=0.1352</t>
  </si>
  <si>
    <t>R=0.5253,S=0.5517</t>
  </si>
  <si>
    <t>R=0.1342,S=0.3110</t>
  </si>
  <si>
    <t>R=0.4914,S=0.5563</t>
  </si>
  <si>
    <t>R=0.4299,S=0.3631</t>
  </si>
  <si>
    <t>R=0.4305,S=0.4484</t>
  </si>
  <si>
    <t>R=0.3905,S=0.3896</t>
  </si>
  <si>
    <t>R=0.4721,S=0.4534</t>
  </si>
  <si>
    <t>R=0.5704,S=0.5324</t>
  </si>
  <si>
    <t>R=0.2960,S=0.2178</t>
  </si>
  <si>
    <t>R=0.2880,S=0.3420</t>
  </si>
  <si>
    <t>R=0.6641,S=0.6139</t>
  </si>
  <si>
    <t>R=0.5174,S=0.3464</t>
  </si>
  <si>
    <t>R=0.4201,S=0.4701</t>
  </si>
  <si>
    <t>R=0.6621,S=0.5924</t>
  </si>
  <si>
    <t>R=0.3773,S=0.3925</t>
  </si>
  <si>
    <t>R=0.2744,S=0.2723</t>
  </si>
  <si>
    <t>R=0.2297,S=0.2156</t>
  </si>
  <si>
    <t>R=0.1316,S=0.1335</t>
  </si>
  <si>
    <t>R=0.3771,S=0.4016</t>
  </si>
  <si>
    <t>R=0.8721,S=0.8868</t>
  </si>
  <si>
    <t>R=0.7190,S=0.7731</t>
  </si>
  <si>
    <t>R=0.7884,S=0.7866</t>
  </si>
  <si>
    <t>R=0.8065,S=0.8120</t>
  </si>
  <si>
    <t>R=0.3991,S=0.3985</t>
  </si>
  <si>
    <t>R=0.5740,S=0.4919</t>
  </si>
  <si>
    <t>R=0.4184,S=0.3018</t>
  </si>
  <si>
    <t>R=0.5898,S=0.5158</t>
  </si>
  <si>
    <t>R=0.5090,S=0.4961</t>
  </si>
  <si>
    <t>R=0.3288,S=0.4507</t>
  </si>
  <si>
    <t>R=0.4252,S=0.4658</t>
  </si>
  <si>
    <t>R=0.7841,S=0.7578</t>
  </si>
  <si>
    <t>R=0.6849,S=0.7000</t>
  </si>
  <si>
    <t>R=0.8310,S=0.8252</t>
  </si>
  <si>
    <t>R=0.7273,S=0.4828</t>
  </si>
  <si>
    <t>R=0.8024,S=0.8528</t>
  </si>
  <si>
    <t>R=0.8086,S=0.8044</t>
  </si>
  <si>
    <t>R=0.6772,S=0.6343</t>
  </si>
  <si>
    <t>R=0.7975,S=0.8047</t>
  </si>
  <si>
    <t>R=0.5589,S=0.6618</t>
  </si>
  <si>
    <t>R=0.5838,S=0.1505</t>
  </si>
  <si>
    <t>R=0.1964,S=0.1676</t>
  </si>
  <si>
    <t>R=0.2615,S=0.2262</t>
  </si>
  <si>
    <t>R=0.1956,S=0.1671</t>
  </si>
  <si>
    <t>R=0.1942,S=0.1753</t>
  </si>
  <si>
    <t>R=0.2287,S=0.2512</t>
  </si>
  <si>
    <t>R=0.3782,S=0.3777</t>
  </si>
  <si>
    <t>R=0.7300,S=0.7051</t>
  </si>
  <si>
    <t>R=0.7963,S=0.9650</t>
  </si>
  <si>
    <t>R=0.1499,S=0.1430</t>
  </si>
  <si>
    <t>R=0.6204,S=0.5150</t>
  </si>
  <si>
    <t>R=0.7831,S=0.7053</t>
  </si>
  <si>
    <t>R=0.8337,S=0.8693</t>
  </si>
  <si>
    <t>R=0.2800,S=0.2451</t>
  </si>
  <si>
    <t>R=0.4096,S=0.5610</t>
  </si>
  <si>
    <t>R=0.2760,S=0.1691</t>
  </si>
  <si>
    <t>R=0.1566,S=0.1582</t>
  </si>
  <si>
    <t>R=0.2674,S=0.1646</t>
  </si>
  <si>
    <t>R=0.4612,S=0.4409</t>
  </si>
  <si>
    <t>R=0.4596,S=0.4761</t>
  </si>
  <si>
    <t>R=0.2653,S=0.2603</t>
  </si>
  <si>
    <t>R=0.2523,S=0.2403</t>
  </si>
  <si>
    <t>R=0.7850,S=0.7663</t>
  </si>
  <si>
    <t>R=0.2149,S=0.2279</t>
  </si>
  <si>
    <t>R=0.9048,S=0.9059</t>
  </si>
  <si>
    <t>R=0.6058,S=0.6438</t>
  </si>
  <si>
    <t>R=0.2966,S=0.3227</t>
  </si>
  <si>
    <t>R=0.7287,S=0.8827</t>
  </si>
  <si>
    <t>R=0.8718,S=0.8745</t>
  </si>
  <si>
    <t>R=0.2538,S=0.2352</t>
  </si>
  <si>
    <t>R=0.2753,S=0.2727</t>
  </si>
  <si>
    <t>R=0.3893,S=0.3287</t>
  </si>
  <si>
    <t>R=0.7164,S=0.6340</t>
  </si>
  <si>
    <t>R=0.3844,S=0.4676</t>
  </si>
  <si>
    <t>R=0.2097,S=0.1395</t>
  </si>
  <si>
    <t>R=0.1656,S=0.1518</t>
  </si>
  <si>
    <t>R=0.5171,S=0.5354</t>
  </si>
  <si>
    <t>R=0.6877,S=0.6482</t>
  </si>
  <si>
    <t>R=0.2390,S=0.2071</t>
  </si>
  <si>
    <t>R=0.9543,S=0.9481</t>
  </si>
  <si>
    <t>R=0.3803,S=0.5197</t>
  </si>
  <si>
    <t>R=0.2771,S=0.2986</t>
  </si>
  <si>
    <t>R=0.5645,S=0.5353</t>
  </si>
  <si>
    <t>R=0.4522,S=0.3058</t>
  </si>
  <si>
    <t>R=0.5333,S=0.4360</t>
  </si>
  <si>
    <t>R=0.8030,S=0.7769</t>
  </si>
  <si>
    <t>R=0.8421,S=0.8344</t>
  </si>
  <si>
    <t>R=0.5209,S=0.4202</t>
  </si>
  <si>
    <t>R=0.9818,S=0.8854</t>
  </si>
  <si>
    <t>R=0.3005,S=0.3022</t>
  </si>
  <si>
    <t>R=0.2391,S=0.2591</t>
  </si>
  <si>
    <t>R=0.5007,S=0.4190</t>
  </si>
  <si>
    <t>R=0.1142,S=0.1068</t>
  </si>
  <si>
    <t>R=0.2425,S=0.2234</t>
  </si>
  <si>
    <t>R=0.3697,S=0.5944</t>
  </si>
  <si>
    <t>R=0.3556,S=0.2079</t>
  </si>
  <si>
    <t>R=0.5240,S=0.5361</t>
  </si>
  <si>
    <t>R=0.5429,S=0.5000</t>
  </si>
  <si>
    <t>R=0.2313,S=0.2021</t>
  </si>
  <si>
    <t>R=0.2877,S=0.2628</t>
  </si>
  <si>
    <t>R=0.3752,S=0.3915</t>
  </si>
  <si>
    <t>R=0.2854,S=0.3098</t>
  </si>
  <si>
    <t>R=0.6045,S=0.5768</t>
  </si>
  <si>
    <t>R=0.3349,S=0.3373</t>
  </si>
  <si>
    <t>R=0.4953,S=0.4775</t>
  </si>
  <si>
    <t>R=0.3794,S=0.3414</t>
  </si>
  <si>
    <t>R=0.6803,S=0.7253</t>
  </si>
  <si>
    <t>R=0.6149,S=0.5915</t>
  </si>
  <si>
    <t>R=0.5119,S=0.5506</t>
  </si>
  <si>
    <t>R=0.2173,S=0.2753</t>
  </si>
  <si>
    <t>R=0.4646,S=0.3228</t>
  </si>
  <si>
    <t>R=0.1712,S=0.4267</t>
  </si>
  <si>
    <t>R=0.2555,S=0.3214</t>
  </si>
  <si>
    <t>R=0.4068,S=0.3967</t>
  </si>
  <si>
    <t>R=0.1912,S=0.1004</t>
  </si>
  <si>
    <t>R=0.3184,S=0.3365</t>
  </si>
  <si>
    <t>R=0.2240,S=0.2394</t>
  </si>
  <si>
    <t>R=0.2827,S=0.2961</t>
  </si>
  <si>
    <t>R=0.5370,S=0.3871</t>
  </si>
  <si>
    <t>R=0.3587,S=0.3502</t>
  </si>
  <si>
    <t>R=0.9539,S=0.8400</t>
  </si>
  <si>
    <t>R=0.9418,S=0.8855</t>
  </si>
  <si>
    <t>R=0.2235,S=0.3155</t>
  </si>
  <si>
    <t>R=0.8625,S=0.7806</t>
  </si>
  <si>
    <t>R=0.2735,S=0.2164</t>
  </si>
  <si>
    <t>R=0.9148,S=0.7963</t>
  </si>
  <si>
    <t>R=0.1446,S=0.1663</t>
  </si>
  <si>
    <t>R=0.9364,S=0.8657</t>
  </si>
  <si>
    <t>R=0.6524,S=0.7110</t>
  </si>
  <si>
    <t>R=0.5417,S=0.6157</t>
  </si>
  <si>
    <t>R=0.7348,S=0.4975</t>
  </si>
  <si>
    <t>R=0.2311,S=0.3040</t>
  </si>
  <si>
    <t>R=0.8164,S=0.6045</t>
  </si>
  <si>
    <t>R=0.8425,S=0.8443</t>
  </si>
  <si>
    <t>R=0.2559,S=0.2453</t>
  </si>
  <si>
    <t>R=0.8067,S=0.8060</t>
  </si>
  <si>
    <t>R=0.9741,S=0.7778</t>
  </si>
  <si>
    <t>R=0.2527,S=0.2398</t>
  </si>
  <si>
    <t>R=0.4756,S=0.4947</t>
  </si>
  <si>
    <t>R=0.3730,S=0.1151</t>
  </si>
  <si>
    <t>R=0.4673,S=0.3020</t>
  </si>
  <si>
    <t>R=0.4576,S=0.4241</t>
  </si>
  <si>
    <t>R=0.1633,S=0.1904</t>
  </si>
  <si>
    <t>R=0.1854,S=0.1568</t>
  </si>
  <si>
    <t>R=0.5592,S=0.4964</t>
  </si>
  <si>
    <t>R=0.8014,S=0.4554</t>
  </si>
  <si>
    <t>R=0.4245,S=0.4942</t>
  </si>
  <si>
    <t>R=0.1913,S=0.2317</t>
  </si>
  <si>
    <t>R=0.3308,S=0.4149</t>
  </si>
  <si>
    <t>R=0.2507,S=0.2488</t>
  </si>
  <si>
    <t>R=0.6640,S=0.6082</t>
  </si>
  <si>
    <t>R=0.8187,S=0.8191</t>
  </si>
  <si>
    <t>R=0.4414,S=0.4496</t>
  </si>
  <si>
    <t>R=0.3041,S=0.3097</t>
  </si>
  <si>
    <t>R=0.2716,S=0.2230</t>
  </si>
  <si>
    <t>R=0.7241,S=0.7073</t>
  </si>
  <si>
    <t>R=0.2795,S=0.2554</t>
  </si>
  <si>
    <t>R=0.3271,S=0.3507</t>
  </si>
  <si>
    <t>R=0.8747,S=0.8825</t>
  </si>
  <si>
    <t>R=0.8137,S=0.6869</t>
  </si>
  <si>
    <t>R=0.7592,S=0.8576</t>
  </si>
  <si>
    <t>R=0.1218,S=0.1186</t>
  </si>
  <si>
    <t>R=0.2876,S=0.2857</t>
  </si>
  <si>
    <t>R=0.4216,S=0.4183</t>
  </si>
  <si>
    <t>R=0.1582,S=0.1380</t>
  </si>
  <si>
    <t>R=0.5942,S=0.3704</t>
  </si>
  <si>
    <t>R=0.1553,S=0.1362</t>
  </si>
  <si>
    <t>R=0.3831,S=0.1840</t>
  </si>
  <si>
    <t>R=0.5039,S=0.2544</t>
  </si>
  <si>
    <t>R=0.6398,S=0.5768</t>
  </si>
  <si>
    <t>R=0.6772,S=0.7487</t>
  </si>
  <si>
    <t>R=0.8929,S=0.6951</t>
  </si>
  <si>
    <t>R=0.4642,S=0.4671</t>
  </si>
  <si>
    <t>R=0.3668,S=0.3825</t>
  </si>
  <si>
    <t>R=0.5385,S=0.5469</t>
  </si>
  <si>
    <t>R=0.8659,S=0.8521</t>
  </si>
  <si>
    <t>R=0.4655,S=0.3276</t>
  </si>
  <si>
    <t>R=0.4222,S=0.3925</t>
  </si>
  <si>
    <t>R=0.3870,S=0.3419</t>
  </si>
  <si>
    <t>R=0.2022,S=0.6000</t>
  </si>
  <si>
    <t>R=0.1780,S=0.1074</t>
  </si>
  <si>
    <t>R=0.2047,S=0.1480</t>
  </si>
  <si>
    <t>R=0.1482,S=0.1700</t>
  </si>
  <si>
    <t>R=0.6760,S=0.4921</t>
  </si>
  <si>
    <t>R=0.9015,S=0.7322</t>
  </si>
  <si>
    <t>R=0.4779,S=0.5127</t>
  </si>
  <si>
    <t>R=0.8020,S=0.7837</t>
  </si>
  <si>
    <t>R=0.2253,S=0.1903</t>
  </si>
  <si>
    <t>R=0.6413,S=0.5401</t>
  </si>
  <si>
    <t>R=0.6495,S=0.7380</t>
  </si>
  <si>
    <t>R=0.3119,S=0.3554</t>
  </si>
  <si>
    <t>R=0.9102,S=0.9419</t>
  </si>
  <si>
    <t>R=0.6500,S=0.6429</t>
  </si>
  <si>
    <t>R=0.7523,S=0.7415</t>
  </si>
  <si>
    <t>R=0.8488,S=0.9560</t>
  </si>
  <si>
    <t>R=0.3073,S=0.4320</t>
  </si>
  <si>
    <t>R=0.3000,S=0.3196</t>
  </si>
  <si>
    <t>R=0.3836,S=0.3415</t>
  </si>
  <si>
    <t>R=0.2495,S=0.2458</t>
  </si>
  <si>
    <t>R=0.5089,S=0.5469</t>
  </si>
  <si>
    <t>R=0.6330,S=0.6010</t>
  </si>
  <si>
    <t>R=0.7072,S=0.7632</t>
  </si>
  <si>
    <t>R=0.3841,S=0.4892</t>
  </si>
  <si>
    <t>R=0.6886,S=0.6911</t>
  </si>
  <si>
    <t>R=0.5536,S=0.5466</t>
  </si>
  <si>
    <t>R=0.2698,S=0.2440</t>
  </si>
  <si>
    <t>R=0.9415,S=0.8582</t>
  </si>
  <si>
    <t>R=0.9323,S=0.8648</t>
  </si>
  <si>
    <t>R=0.4364,S=0.4130</t>
  </si>
  <si>
    <t>R=0.3180,S=0.3555</t>
  </si>
  <si>
    <t>R=0.1223,S=0.1091</t>
  </si>
  <si>
    <t>R=0.8634,S=0.9366</t>
  </si>
  <si>
    <t>R=0.7328,S=0.5855</t>
  </si>
  <si>
    <t>R=0.8547,S=0.7616</t>
  </si>
  <si>
    <t>R=0.8036,S=0.8262</t>
  </si>
  <si>
    <t>R=0.5668,S=0.5172</t>
  </si>
  <si>
    <t>R=0.5709,S=0.3366</t>
  </si>
  <si>
    <t>R=0.6898,S=0.7012</t>
  </si>
  <si>
    <t>R=0.9280,S=0.8993</t>
  </si>
  <si>
    <t>R=0.9352,S=0.9327</t>
  </si>
  <si>
    <t>R=0.6411,S=0.5748</t>
  </si>
  <si>
    <t>R=0.5025,S=0.5673</t>
  </si>
  <si>
    <t>R=0.7310,S=0.7409</t>
  </si>
  <si>
    <t>R=0.2619,S=0.2527</t>
  </si>
  <si>
    <t>R=0.3910,S=0.3846</t>
  </si>
  <si>
    <t>R=0.4108,S=0.4114</t>
  </si>
  <si>
    <t>R=0.1413,S=0.2420</t>
  </si>
  <si>
    <t>R=0.1379,S=0.1377</t>
  </si>
  <si>
    <t>R=0.5170,S=0.4858</t>
  </si>
  <si>
    <t>R=0.8934,S=0.8946</t>
  </si>
  <si>
    <t>R=0.7376,S=0.7332</t>
  </si>
  <si>
    <t>R=0.1396,S=0.1561</t>
  </si>
  <si>
    <t>R=0.4928,S=0.5240</t>
  </si>
  <si>
    <t>R=0.5312,S=0.5486</t>
  </si>
  <si>
    <t>R=0.8720,S=0.9918</t>
  </si>
  <si>
    <t>R=0.8207,S=0.7770</t>
  </si>
  <si>
    <t>R=0.4160,S=0.2711</t>
  </si>
  <si>
    <t>R=0.3570,S=0.3439</t>
  </si>
  <si>
    <t>R=0.4834,S=0.4571</t>
  </si>
  <si>
    <t>R=0.2587,S=0.1929</t>
  </si>
  <si>
    <t>R=0.6230,S=0.4038</t>
  </si>
  <si>
    <t>R=0.4099,S=0.4536</t>
  </si>
  <si>
    <t>R=0.3656,S=0.3221</t>
  </si>
  <si>
    <t>R=0.5734,S=0.5442</t>
  </si>
  <si>
    <t>R=0.3719,S=0.3976</t>
  </si>
  <si>
    <t>R=0.2081,S=0.2928</t>
  </si>
  <si>
    <t>R=0.2184,S=0.2748</t>
  </si>
  <si>
    <t>R=0.2304,S=0.2218</t>
  </si>
  <si>
    <t>R=0.1349,S=0.1257</t>
  </si>
  <si>
    <t>R=0.4679,S=0.5224</t>
  </si>
  <si>
    <t>R=0.8203,S=0.5402</t>
  </si>
  <si>
    <t>R=0.3192,S=0.2063</t>
  </si>
  <si>
    <t>R=0.3391,S=0.2759</t>
  </si>
  <si>
    <t>R=0.7625,S=0.7721</t>
  </si>
  <si>
    <t>R=0.1558,S=0.3590</t>
  </si>
  <si>
    <t>R=0.4784,S=0.5784</t>
  </si>
  <si>
    <t>R=0.4153,S=0.4801</t>
  </si>
  <si>
    <t>R=0.2042,S=0.1853</t>
  </si>
  <si>
    <t>R=0.3448,S=0.2987</t>
  </si>
  <si>
    <t>R=0.6667,S=0.5549</t>
  </si>
  <si>
    <t>R=0.5934,S=0.5787</t>
  </si>
  <si>
    <t>R=0.4837,S=0.5762</t>
  </si>
  <si>
    <t>R=0.4075,S=0.3960</t>
  </si>
  <si>
    <t>R=0.8500,S=0.7339</t>
  </si>
  <si>
    <t>R=0.3391,S=0.3656</t>
  </si>
  <si>
    <t>R=0.2486,S=0.2505</t>
  </si>
  <si>
    <t>R=0.2391,S=0.1973</t>
  </si>
  <si>
    <t>R=0.8148,S=0.8146</t>
  </si>
  <si>
    <t>R=0.1848,S=0.2010</t>
  </si>
  <si>
    <t>R=0.6399,S=0.6073</t>
  </si>
  <si>
    <t>R=0.4579,S=0.3115</t>
  </si>
  <si>
    <t>R=0.1329,S=0.1734</t>
  </si>
  <si>
    <t>R=0.5050,S=0.5336</t>
  </si>
  <si>
    <t>R=0.7111,S=0.7258</t>
  </si>
  <si>
    <t>R=0.1760,S=0.1347</t>
  </si>
  <si>
    <t>R=0.7714,S=0.7425</t>
  </si>
  <si>
    <t>R=0.2429,S=0.3103</t>
  </si>
  <si>
    <t>R=0.4520,S=0.5881</t>
  </si>
  <si>
    <t>R=0.6114,S=0.6006</t>
  </si>
  <si>
    <t>R=0.3846,S=0.6439</t>
  </si>
  <si>
    <t>R=0.4371,S=0.4906</t>
  </si>
  <si>
    <t>R=0.5973,S=0.7155</t>
  </si>
  <si>
    <t>R=0.7439,S=0.5167</t>
  </si>
  <si>
    <t>R=0.1463,S=0.1239</t>
  </si>
  <si>
    <t>R=0.2309,S=0.2828</t>
  </si>
  <si>
    <t>R=0.6038,S=0.5792</t>
  </si>
  <si>
    <t>R=0.5034,S=0.5071</t>
  </si>
  <si>
    <t>R=0.4059,S=0.2551</t>
  </si>
  <si>
    <t>R=0.2462,S=0.2282</t>
  </si>
  <si>
    <t>R=0.6534,S=0.6533</t>
  </si>
  <si>
    <t>R=0.3395,S=0.3084</t>
  </si>
  <si>
    <t>R=0.1432,S=0.1735</t>
  </si>
  <si>
    <t>R=0.5301,S=0.3548</t>
  </si>
  <si>
    <t>R=0.4218,S=0.4438</t>
  </si>
  <si>
    <t>R=0.4890,S=0.4987</t>
  </si>
  <si>
    <t>R=0.3069,S=0.3269</t>
  </si>
  <si>
    <t>R=0.5742,S=0.6029</t>
  </si>
  <si>
    <t>R=0.8013,S=0.7463</t>
  </si>
  <si>
    <t>R=0.4645,S=0.4516</t>
  </si>
  <si>
    <t>R=0.7367,S=0.6973</t>
  </si>
  <si>
    <t>R=0.5501,S=0.4762</t>
  </si>
  <si>
    <t>R=0.7706,S=0.7569</t>
  </si>
  <si>
    <t>R=0.5748,S=0.6440</t>
  </si>
  <si>
    <t>R=0.3419,S=0.2555</t>
  </si>
  <si>
    <t>R=0.4070,S=0.3871</t>
  </si>
  <si>
    <t>R=0.6867,S=0.6824</t>
  </si>
  <si>
    <t>R=0.5590,S=0.5759</t>
  </si>
  <si>
    <t>R=0.7874,S=0.6643</t>
  </si>
  <si>
    <t>R=0.1469,S=0.2472</t>
  </si>
  <si>
    <t>R=0.5925,S=0.5630</t>
  </si>
  <si>
    <t>R=0.3288,S=0.3156</t>
  </si>
  <si>
    <t>R=0.3373,S=0.3040</t>
  </si>
  <si>
    <t>R=0.5632,S=0.5015</t>
  </si>
  <si>
    <t>R=0.3613,S=0.3750</t>
  </si>
  <si>
    <t>R=0.4767,S=0.4336</t>
  </si>
  <si>
    <t>R=0.4979,S=0.3226</t>
  </si>
  <si>
    <t>R=0.2670,S=0.2698</t>
  </si>
  <si>
    <t>R=0.2578,S=0.2949</t>
  </si>
  <si>
    <t>R=0.3136,S=0.3475</t>
  </si>
  <si>
    <t>R=0.4062,S=0.3960</t>
  </si>
  <si>
    <t>R=0.6544,S=0.6667</t>
  </si>
  <si>
    <t>R=0.2785,S=0.3479</t>
  </si>
  <si>
    <t>R=0.8548,S=0.9752</t>
  </si>
  <si>
    <t>R=0.2185,S=0.2399</t>
  </si>
  <si>
    <t>R=0.5387,S=0.5254</t>
  </si>
  <si>
    <t>R=0.4925,S=0.5522</t>
  </si>
  <si>
    <t>R=0.4028,S=0.6405</t>
  </si>
  <si>
    <t>R=0.3273,S=0.2868</t>
  </si>
  <si>
    <t>R=0.5563,S=0.5220</t>
  </si>
  <si>
    <t>R=0.7986,S=0.7633</t>
  </si>
  <si>
    <t>R=0.7311,S=0.7406</t>
  </si>
  <si>
    <t>R=0.2495,S=0.2464</t>
  </si>
  <si>
    <t>R=0.2886,S=0.2743</t>
  </si>
  <si>
    <t>R=0.8210,S=0.8117</t>
  </si>
  <si>
    <t>R=0.5016,S=0.5122</t>
  </si>
  <si>
    <t>R=0.8445,S=0.8506</t>
  </si>
  <si>
    <t>R=0.4219,S=0.4195</t>
  </si>
  <si>
    <t>R=0.4855,S=0.4783</t>
  </si>
  <si>
    <t>R=0.4991,S=0.3737</t>
  </si>
  <si>
    <t>R=0.4220,S=0.4599</t>
  </si>
  <si>
    <t>R=0.5393,S=0.5331</t>
  </si>
  <si>
    <t>R=0.4778,S=0.5143</t>
  </si>
  <si>
    <t>R=0.3686,S=0.3391</t>
  </si>
  <si>
    <t>R=0.4812,S=0.3333</t>
  </si>
  <si>
    <t>R=0.5382,S=0.5251</t>
  </si>
  <si>
    <t>R=0.4317,S=0.5954</t>
  </si>
  <si>
    <t>R=0.9799,S=0.9267</t>
  </si>
  <si>
    <t>R=0.8923,S=0.6346</t>
  </si>
  <si>
    <t>R=0.7597,S=0.6174</t>
  </si>
  <si>
    <t>R=0.7393,S=0.7738</t>
  </si>
  <si>
    <t>R=0.5073,S=0.5086</t>
  </si>
  <si>
    <t>R=0.7126,S=0.7170</t>
  </si>
  <si>
    <t>R=0.4106,S=0.4103</t>
  </si>
  <si>
    <t>R=0.2352,S=0.1899</t>
  </si>
  <si>
    <t>R=0.9371,S=0.9320</t>
  </si>
  <si>
    <t>R=0.8354,S=0.6646</t>
  </si>
  <si>
    <t>R=0.2404,S=0.2260</t>
  </si>
  <si>
    <t>R=0.4928,S=0.4652</t>
  </si>
  <si>
    <t>R=0.6294,S=0.6139</t>
  </si>
  <si>
    <t>R=0.5366,S=0.4993</t>
  </si>
  <si>
    <t>R=0.4962,S=0.4822</t>
  </si>
  <si>
    <t>R=0.3515,S=0.3892</t>
  </si>
  <si>
    <t>R=0.3052,S=0.2905</t>
  </si>
  <si>
    <t>R=0.1987,S=0.1808</t>
  </si>
  <si>
    <t>R=0.4202,S=0.5158</t>
  </si>
  <si>
    <t>R=0.5968,S=0.3523</t>
  </si>
  <si>
    <t>R=0.6204,S=0.6953</t>
  </si>
  <si>
    <t>R=0.6073,S=0.5322</t>
  </si>
  <si>
    <t>R=0.2127,S=0.1264</t>
  </si>
  <si>
    <t>R=0.1820,S=0.1435</t>
  </si>
  <si>
    <t>R=0.7183,S=0.4606</t>
  </si>
  <si>
    <t>R=0.3812,S=0.3761</t>
  </si>
  <si>
    <t>R=0.4855,S=0.5270</t>
  </si>
  <si>
    <t>R=0.6200,S=0.6403</t>
  </si>
  <si>
    <t>R=0.8203,S=0.7807</t>
  </si>
  <si>
    <t>R=0.8403,S=0.8332</t>
  </si>
  <si>
    <t>R=0.7524,S=0.7769</t>
  </si>
  <si>
    <t>R=0.7620,S=0.7905</t>
  </si>
  <si>
    <t>R=0.6621,S=0.6268</t>
  </si>
  <si>
    <t>R=0.7643,S=0.7750</t>
  </si>
  <si>
    <t>R=0.6015,S=0.6125</t>
  </si>
  <si>
    <t>R=0.5910,S=0.5393</t>
  </si>
  <si>
    <t>R=0.4119,S=0.5571</t>
  </si>
  <si>
    <t>R=0.4344,S=0.2027</t>
  </si>
  <si>
    <t>R=0.2227,S=0.1386</t>
  </si>
  <si>
    <t>R=0.6831,S=0.7543</t>
  </si>
  <si>
    <t>R=0.2404,S=0.2231</t>
  </si>
  <si>
    <t>R=0.3319,S=0.1901</t>
  </si>
  <si>
    <t>R=0.5226,S=0.3750</t>
  </si>
  <si>
    <t>R=0.2835,S=0.2053</t>
  </si>
  <si>
    <t>R=0.3954,S=0.3219</t>
  </si>
  <si>
    <t>R=0.3936,S=0.8146</t>
  </si>
  <si>
    <t>R=0.7897,S=0.8885</t>
  </si>
  <si>
    <t>R=0.7877,S=0.8195</t>
  </si>
  <si>
    <t>R=0.8812,S=0.7662</t>
  </si>
  <si>
    <t>R=0.3522,S=0.3706</t>
  </si>
  <si>
    <t>R=0.4614,S=0.4186</t>
  </si>
  <si>
    <t>R=0.4891,S=0.5034</t>
  </si>
  <si>
    <t>R=0.5054,S=0.5018</t>
  </si>
  <si>
    <t>R=0.6955,S=0.7100</t>
  </si>
  <si>
    <t>R=0.3093,S=0.4155</t>
  </si>
  <si>
    <t>R=0.5349,S=0.5155</t>
  </si>
  <si>
    <t>R=0.6277,S=0.4737</t>
  </si>
  <si>
    <t>R=0.2266,S=0.1477</t>
  </si>
  <si>
    <t>R=0.3985,S=0.3661</t>
  </si>
  <si>
    <t>R=0.5179,S=0.4547</t>
  </si>
  <si>
    <t>R=0.4565,S=0.4548</t>
  </si>
  <si>
    <t>R=0.4160,S=0.3929</t>
  </si>
  <si>
    <t>R=0.6354,S=0.6516</t>
  </si>
  <si>
    <t>R=0.4263,S=0.3162</t>
  </si>
  <si>
    <t>R=0.3588,S=0.2305</t>
  </si>
  <si>
    <t>R=0.5592,S=0.5105</t>
  </si>
  <si>
    <t>R=0.6182,S=0.5918</t>
  </si>
  <si>
    <t>R=0.5526,S=0.6061</t>
  </si>
  <si>
    <t>R=0.4553,S=0.4383</t>
  </si>
  <si>
    <t>R=0.6778,S=0.6758</t>
  </si>
  <si>
    <t>R=0.8645,S=0.8405</t>
  </si>
  <si>
    <t>R=0.7576,S=0.7717</t>
  </si>
  <si>
    <t>R=0.4902,S=0.5037</t>
  </si>
  <si>
    <t>R=0.9402,S=0.9435</t>
  </si>
  <si>
    <t>R=0.9515,S=0.9416</t>
  </si>
  <si>
    <t>R=0.7258,S=0.7360</t>
  </si>
  <si>
    <t>R=0.7164,S=0.6804</t>
  </si>
  <si>
    <t>R=0.7573,S=0.7605</t>
  </si>
  <si>
    <t>R=0.7738,S=0.7652</t>
  </si>
  <si>
    <t>R=0.5371,S=0.5361</t>
  </si>
  <si>
    <t>R=0.9084,S=0.9048</t>
  </si>
  <si>
    <t>R=0.7995,S=0.7937</t>
  </si>
  <si>
    <t>R=0.8563,S=0.8571</t>
  </si>
  <si>
    <t>R=0.9394,S=0.9469</t>
  </si>
  <si>
    <t>R=0.3654,S=0.3322</t>
  </si>
  <si>
    <t>R=0.5144,S=0.5443</t>
  </si>
  <si>
    <t>R=0.4358,S=0.4419</t>
  </si>
  <si>
    <t>R=0.4535,S=0.3511</t>
  </si>
  <si>
    <t>R=0.4153,S=0.3156</t>
  </si>
  <si>
    <t>R=0.1504,S=0.1243</t>
  </si>
  <si>
    <t>R=0.9125,S=0.8122</t>
  </si>
  <si>
    <t>R=0.1827,S=0.1683</t>
  </si>
  <si>
    <t>R=0.4180,S=0.3923</t>
  </si>
  <si>
    <t>R=0.3812,S=0.4141</t>
  </si>
  <si>
    <t>R=0.5786,S=0.6284</t>
  </si>
  <si>
    <t>R=0.2793,S=0.2950</t>
  </si>
  <si>
    <t>R=0.6591,S=0.6762</t>
  </si>
  <si>
    <t>R=0.2382,S=0.2259</t>
  </si>
  <si>
    <t>R=0.8655,S=0.8591</t>
  </si>
  <si>
    <t>R=0.4330,S=0.2800</t>
  </si>
  <si>
    <t>R=0.6989,S=0.7042</t>
  </si>
  <si>
    <t>R=0.3312,S=0.3319</t>
  </si>
  <si>
    <t>R=0.4960,S=0.3779</t>
  </si>
  <si>
    <t>R=0.3797,S=0.3083</t>
  </si>
  <si>
    <t>R=0.2176,S=0.2094</t>
  </si>
  <si>
    <t>R=0.2147,S=0.1320</t>
  </si>
  <si>
    <t>R=0.6454,S=0.5511</t>
  </si>
  <si>
    <t>R=0.5577,S=0.6006</t>
  </si>
  <si>
    <t>R=0.4351,S=0.4013</t>
  </si>
  <si>
    <t>R=0.4621,S=0.4211</t>
  </si>
  <si>
    <t>R=0.2857,S=0.5600</t>
  </si>
  <si>
    <t>R=0.4321,S=0.3939</t>
  </si>
  <si>
    <t>R=0.9723,S=0.9733</t>
  </si>
  <si>
    <t>R=0.1250,S=0.1319</t>
  </si>
  <si>
    <t>R=0.2005,S=0.2024</t>
  </si>
  <si>
    <t>R=0.5930,S=0.5739</t>
  </si>
  <si>
    <t>R=0.9093,S=0.8659</t>
  </si>
  <si>
    <t>R=0.8750,S=0.5758</t>
  </si>
  <si>
    <t>R=0.8847,S=0.8488</t>
  </si>
  <si>
    <t>R=0.3629,S=0.3327</t>
  </si>
  <si>
    <t>R=0.3110,S=0.3055</t>
  </si>
  <si>
    <t>R=0.2659,S=0.2663</t>
  </si>
  <si>
    <t>R=0.1947,S=0.2046</t>
  </si>
  <si>
    <t>R=0.7043,S=0.6527</t>
  </si>
  <si>
    <t>R=0.8236,S=0.8042</t>
  </si>
  <si>
    <t>R=0.4067,S=0.4391</t>
  </si>
  <si>
    <t>R=0.1926,S=0.2263</t>
  </si>
  <si>
    <t>R=0.4395,S=0.3549</t>
  </si>
  <si>
    <t>R=0.7647,S=0.4545</t>
  </si>
  <si>
    <t>R=0.6728,S=0.5988</t>
  </si>
  <si>
    <t>R=0.7460,S=0.4329</t>
  </si>
  <si>
    <t>R=0.7500,S=0.6346</t>
  </si>
  <si>
    <t>R=0.2756,S=0.2957</t>
  </si>
  <si>
    <t>R=0.6036,S=0.4493</t>
  </si>
  <si>
    <t>R=0.2641,S=0.2603</t>
  </si>
  <si>
    <t>R=0.7398,S=0.7493</t>
  </si>
  <si>
    <t>R=0.8440,S=0.8383</t>
  </si>
  <si>
    <t>R=0.7750,S=0.7563</t>
  </si>
  <si>
    <t>R=0.2027,S=0.2079</t>
  </si>
  <si>
    <t>R=0.4355,S=0.5015</t>
  </si>
  <si>
    <t>R=0.5306,S=0.4837</t>
  </si>
  <si>
    <t>R=0.5406,S=0.5894</t>
  </si>
  <si>
    <t>R=0.5267,S=0.4785</t>
  </si>
  <si>
    <t>R=0.5875,S=0.6812</t>
  </si>
  <si>
    <t>R=0.4986,S=0.4259</t>
  </si>
  <si>
    <t>R=0.6361,S=0.6004</t>
  </si>
  <si>
    <t>R=0.4054,S=0.3534</t>
  </si>
  <si>
    <t>R=0.8343,S=0.7490</t>
  </si>
  <si>
    <t>R=0.4663,S=0.4209</t>
  </si>
  <si>
    <t>R=0.3927,S=0.3962</t>
  </si>
  <si>
    <t>R=0.8406,S=0.8458</t>
  </si>
  <si>
    <t>R=0.5667,S=0.6049</t>
  </si>
  <si>
    <t>R=0.4674,S=0.4237</t>
  </si>
  <si>
    <t>R=0.9553,S=0.8333</t>
  </si>
  <si>
    <t>R=0.8190,S=0.8183</t>
  </si>
  <si>
    <t>R=0.5837,S=0.5487</t>
  </si>
  <si>
    <t>R=0.8010,S=0.8114</t>
  </si>
  <si>
    <t>R=0.7336,S=0.7599</t>
  </si>
  <si>
    <t>R=0.7825,S=0.7889</t>
  </si>
  <si>
    <t>R=0.5673,S=0.6000</t>
  </si>
  <si>
    <t>R=0.8624,S=0.8789</t>
  </si>
  <si>
    <t>R=0.6263,S=0.6295</t>
  </si>
  <si>
    <t>R=0.6592,S=0.6717</t>
  </si>
  <si>
    <t>R=0.5176,S=0.5189</t>
  </si>
  <si>
    <t>R=0.9509,S=0.9463</t>
  </si>
  <si>
    <t>R=0.8717,S=0.8801</t>
  </si>
  <si>
    <t>R=0.7819,S=0.7710</t>
  </si>
  <si>
    <t>R=0.7703,S=0.6667</t>
  </si>
  <si>
    <t>R=0.8895,S=0.8393</t>
  </si>
  <si>
    <t>R=0.3580,S=0.3933</t>
  </si>
  <si>
    <t>R=0.4381,S=0.4401</t>
  </si>
  <si>
    <t>R=0.7591,S=0.7701</t>
  </si>
  <si>
    <t>R=0.7541,S=0.7726</t>
  </si>
  <si>
    <t>R=0.3209,S=0.5625</t>
  </si>
  <si>
    <t>R=0.8166,S=0.5870</t>
  </si>
  <si>
    <t>R=0.4406,S=0.3131</t>
  </si>
  <si>
    <t>R=0.6879,S=0.3971</t>
  </si>
  <si>
    <t>R=0.4204,S=0.3738</t>
  </si>
  <si>
    <t>R=0.5145,S=0.5171</t>
  </si>
  <si>
    <t>R=0.6742,S=0.6704</t>
  </si>
  <si>
    <t>R=0.5068,S=0.2812</t>
  </si>
  <si>
    <t>R=0.2471,S=0.2395</t>
  </si>
  <si>
    <t>R=0.5778,S=0.7226</t>
  </si>
  <si>
    <t>R=0.6533,S=0.5571</t>
  </si>
  <si>
    <t>R=0.6526,S=0.6463</t>
  </si>
  <si>
    <t>R=0.5168,S=0.4620</t>
  </si>
  <si>
    <t>R=0.6352,S=0.5459</t>
  </si>
  <si>
    <t>R=0.7110,S=0.6950</t>
  </si>
  <si>
    <t>R=0.2249,S=0.1584</t>
  </si>
  <si>
    <t>R=0.3047,S=0.3064</t>
  </si>
  <si>
    <t>R=0.2409,S=0.2269</t>
  </si>
  <si>
    <t>R=0.2738,S=0.4149</t>
  </si>
  <si>
    <t>R=0.4154,S=0.4324</t>
  </si>
  <si>
    <t>R=0.1853,S=0.1459</t>
  </si>
  <si>
    <t>R=0.1758,S=0.1774</t>
  </si>
  <si>
    <t>R=0.8690,S=0.7890</t>
  </si>
  <si>
    <t>R=0.3885,S=0.3729</t>
  </si>
  <si>
    <t>R=0.6081,S=0.6004</t>
  </si>
  <si>
    <t>R=0.5733,S=0.4933</t>
  </si>
  <si>
    <t>R=0.4966,S=0.4911</t>
  </si>
  <si>
    <t>R=0.3406,S=0.3278</t>
  </si>
  <si>
    <t>R=0.5778,S=0.7058</t>
  </si>
  <si>
    <t>R=0.5964,S=0.5962</t>
  </si>
  <si>
    <t>R=0.7347,S=0.4351</t>
  </si>
  <si>
    <t>R=0.5178,S=0.5473</t>
  </si>
  <si>
    <t>R=0.7834,S=0.5494</t>
  </si>
  <si>
    <t>R=0.6408,S=0.6563</t>
  </si>
  <si>
    <t>R=0.1979,S=0.1631</t>
  </si>
  <si>
    <t>R=0.3053,S=0.2834</t>
  </si>
  <si>
    <t>R=0.2564,S=0.2035</t>
  </si>
  <si>
    <t>R=0.3807,S=0.3789</t>
  </si>
  <si>
    <t>R=0.1549,S=0.1189</t>
  </si>
  <si>
    <t>R=0.3359,S=0.3462</t>
  </si>
  <si>
    <t>R=0.4718,S=0.2888</t>
  </si>
  <si>
    <t>R=0.1933,S=0.2941</t>
  </si>
  <si>
    <t>R=0.2321,S=0.4845</t>
  </si>
  <si>
    <t>R=0.5367,S=0.5449</t>
  </si>
  <si>
    <t>R=0.7696,S=0.7756</t>
  </si>
  <si>
    <t>R=0.8390,S=0.8366</t>
  </si>
  <si>
    <t>R=0.8581,S=0.8532</t>
  </si>
  <si>
    <t>R=0.8394,S=0.8384</t>
  </si>
  <si>
    <t>R=0.6714,S=0.7064</t>
  </si>
  <si>
    <t>R=0.4321,S=0.4114</t>
  </si>
  <si>
    <t>R=0.3160,S=0.3407</t>
  </si>
  <si>
    <t>R=0.5449,S=0.5629</t>
  </si>
  <si>
    <t>R=0.6453,S=0.5990</t>
  </si>
  <si>
    <t>R=0.3676,S=0.4495</t>
  </si>
  <si>
    <t>R=0.9726,S=0.9704</t>
  </si>
  <si>
    <t>R=0.7383,S=0.7368</t>
  </si>
  <si>
    <t>R=0.6514,S=0.6836</t>
  </si>
  <si>
    <t>R=0.8178,S=0.8114</t>
  </si>
  <si>
    <t>R=0.1500,S=0.1770</t>
  </si>
  <si>
    <t>R=0.1578,S=0.1489</t>
  </si>
  <si>
    <t>R=0.2063,S=0.2595</t>
  </si>
  <si>
    <t>R=0.1183,S=0.1166</t>
  </si>
  <si>
    <t>R=0.2141,S=0.2062</t>
  </si>
  <si>
    <t>R=0.1192,S=0.1124</t>
  </si>
  <si>
    <t>R=0.3487,S=0.3345</t>
  </si>
  <si>
    <t>R=0.1751,S=0.1142</t>
  </si>
  <si>
    <t>R=0.1163,S=0.1103</t>
  </si>
  <si>
    <t>R=0.4218,S=0.3042</t>
  </si>
  <si>
    <t>R=0.4912,S=0.5159</t>
  </si>
  <si>
    <t>R=0.4841,S=0.3983</t>
  </si>
  <si>
    <t>R=0.8630,S=0.8803</t>
  </si>
  <si>
    <t>R=0.3890,S=0.3876</t>
  </si>
  <si>
    <t>R=0.4189,S=0.3743</t>
  </si>
  <si>
    <t>R=0.2911,S=0.3052</t>
  </si>
  <si>
    <t>R=0.4477,S=0.5112</t>
  </si>
  <si>
    <t>R=0.6618,S=0.6511</t>
  </si>
  <si>
    <t>R=0.4293,S=0.4920</t>
  </si>
  <si>
    <t>R=0.5095,S=0.3232</t>
  </si>
  <si>
    <t>R=0.7941,S=0.7440</t>
  </si>
  <si>
    <t>R=0.4510,S=0.4469</t>
  </si>
  <si>
    <t>R=0.5175,S=0.5069</t>
  </si>
  <si>
    <t>R=0.1793,S=0.1836</t>
  </si>
  <si>
    <t>R=0.3324,S=0.3088</t>
  </si>
  <si>
    <t>R=0.7368,S=0.6000</t>
  </si>
  <si>
    <t>R=0.3078,S=0.2621</t>
  </si>
  <si>
    <t>R=0.4991,S=0.5104</t>
  </si>
  <si>
    <t>R=0.3553,S=0.2979</t>
  </si>
  <si>
    <t>R=0.4874,S=0.5288</t>
  </si>
  <si>
    <t>R=0.2171,S=0.3595</t>
  </si>
  <si>
    <t>R=0.7870,S=0.7801</t>
  </si>
  <si>
    <t>R=0.5946,S=0.5833</t>
  </si>
  <si>
    <t>R=0.1426,S=0.1326</t>
  </si>
  <si>
    <t>R=0.2794,S=0.4883</t>
  </si>
  <si>
    <t>R=0.8060,S=0.8512</t>
  </si>
  <si>
    <t>R=0.6317,S=0.6459</t>
  </si>
  <si>
    <t>R=0.1895,S=0.4205</t>
  </si>
  <si>
    <t>R=0.4984,S=0.5228</t>
  </si>
  <si>
    <t>R=0.3612,S=0.4767</t>
  </si>
  <si>
    <t>R=0.6433,S=0.6895</t>
  </si>
  <si>
    <t>R=0.5039,S=0.4924</t>
  </si>
  <si>
    <t>R=0.5188,S=0.6022</t>
  </si>
  <si>
    <t>R=0.6131,S=0.4151</t>
  </si>
  <si>
    <t>R=0.8728,S=0.8890</t>
  </si>
  <si>
    <t>R=0.9337,S=0.8265</t>
  </si>
  <si>
    <t>R=0.7408,S=0.8370</t>
  </si>
  <si>
    <t>R=0.1840,S=0.1812</t>
  </si>
  <si>
    <t>R=0.3127,S=0.2735</t>
  </si>
  <si>
    <t>R=0.1370,S=0.1665</t>
  </si>
  <si>
    <t>R=0.3010,S=0.3592</t>
  </si>
  <si>
    <t>R=0.6388,S=0.6507</t>
  </si>
  <si>
    <t>R=0.3208,S=0.2978</t>
  </si>
  <si>
    <t>R=0.5308,S=0.6083</t>
  </si>
  <si>
    <t>R=0.2603,S=0.2560</t>
  </si>
  <si>
    <t>R=0.7843,S=0.7889</t>
  </si>
  <si>
    <t>R=0.6195,S=0.4522</t>
  </si>
  <si>
    <t>R=0.3613,S=0.3357</t>
  </si>
  <si>
    <t>R=0.3988,S=0.2760</t>
  </si>
  <si>
    <t>R=0.5387,S=0.4840</t>
  </si>
  <si>
    <t>R=0.2736,S=0.3685</t>
  </si>
  <si>
    <t>R=0.5288,S=0.5285</t>
  </si>
  <si>
    <t>R=0.4768,S=0.5177</t>
  </si>
  <si>
    <t>R=0.7007,S=0.7127</t>
  </si>
  <si>
    <t>R=0.6172,S=0.6703</t>
  </si>
  <si>
    <t>R=0.4443,S=0.4574</t>
  </si>
  <si>
    <t>R=0.7370,S=0.7161</t>
  </si>
  <si>
    <t>R=0.7576,S=0.7466</t>
  </si>
  <si>
    <t>R=0.5307,S=0.5367</t>
  </si>
  <si>
    <t>R=0.1777,S=0.1464</t>
  </si>
  <si>
    <t>R=0.3757,S=0.3250</t>
  </si>
  <si>
    <t>R=0.7898,S=0.7707</t>
  </si>
  <si>
    <t>R=0.2005,S=0.1388</t>
  </si>
  <si>
    <t>R=0.5225,S=0.5063</t>
  </si>
  <si>
    <t>R=0.7422,S=0.7617</t>
  </si>
  <si>
    <t>R=0.6219,S=0.5982</t>
  </si>
  <si>
    <t>R=0.2020,S=0.1896</t>
  </si>
  <si>
    <t>R=0.3769,S=0.4740</t>
  </si>
  <si>
    <t>R=0.5006,S=0.5104</t>
  </si>
  <si>
    <t>R=0.4767,S=0.5687</t>
  </si>
  <si>
    <t>R=0.4719,S=0.5926</t>
  </si>
  <si>
    <t>R=0.6304,S=0.3265</t>
  </si>
  <si>
    <t>R=0.7097,S=0.4184</t>
  </si>
  <si>
    <t>R=0.1730,S=0.3038</t>
  </si>
  <si>
    <t>R=0.1062,S=0.1577</t>
  </si>
  <si>
    <t>R=0.2424,S=0.3186</t>
  </si>
  <si>
    <t>R=0.2196,S=0.2971</t>
  </si>
  <si>
    <t>R=0.1370,S=0.1496</t>
  </si>
  <si>
    <t>R=0.3477,S=0.3217</t>
  </si>
  <si>
    <t>R=0.5481,S=0.4842</t>
  </si>
  <si>
    <t>R=0.3158,S=0.3178</t>
  </si>
  <si>
    <t>R=0.9455,S=0.8811</t>
  </si>
  <si>
    <t>R=0.3333,S=0.2849</t>
  </si>
  <si>
    <t>R=0.1363,S=0.1304</t>
  </si>
  <si>
    <t>R=0.6086,S=0.5464</t>
  </si>
  <si>
    <t>R=0.4629,S=0.4803</t>
  </si>
  <si>
    <t>R=0.5292,S=0.3013</t>
  </si>
  <si>
    <t>R=0.4870,S=0.4836</t>
  </si>
  <si>
    <t>R=0.5925,S=0.5455</t>
  </si>
  <si>
    <t>R=0.3256,S=0.3176</t>
  </si>
  <si>
    <t>R=0.6663,S=0.6604</t>
  </si>
  <si>
    <t>R=0.2313,S=0.1853</t>
  </si>
  <si>
    <t>R=0.8413,S=0.8617</t>
  </si>
  <si>
    <t>R=0.6812,S=0.6794</t>
  </si>
  <si>
    <t>R=0.2998,S=0.1275</t>
  </si>
  <si>
    <t>R=0.2671,S=0.2653</t>
  </si>
  <si>
    <t>R=0.9108,S=0.7824</t>
  </si>
  <si>
    <t>R=0.5127,S=0.4632</t>
  </si>
  <si>
    <t>R=0.6348,S=0.6523</t>
  </si>
  <si>
    <t>R=0.1721,S=0.1661</t>
  </si>
  <si>
    <t>R=0.3682,S=0.3273</t>
  </si>
  <si>
    <t>R=0.4119,S=0.3911</t>
  </si>
  <si>
    <t>R=0.4385,S=0.4221</t>
  </si>
  <si>
    <t>R=0.5777,S=0.4952</t>
  </si>
  <si>
    <t>R=0.4114,S=0.4167</t>
  </si>
  <si>
    <t>R=0.5089,S=0.4955</t>
  </si>
  <si>
    <t>R=0.4200,S=0.5397</t>
  </si>
  <si>
    <t>R=0.3369,S=0.2939</t>
  </si>
  <si>
    <t>R=0.2433,S=0.2120</t>
  </si>
  <si>
    <t>R=0.6484,S=0.6673</t>
  </si>
  <si>
    <t>R=0.2395,S=0.1929</t>
  </si>
  <si>
    <t>R=0.8830,S=0.8609</t>
  </si>
  <si>
    <t>R=0.2900,S=0.2693</t>
  </si>
  <si>
    <t>R=0.7399,S=0.6875</t>
  </si>
  <si>
    <t>R=0.4961,S=0.5702</t>
  </si>
  <si>
    <t>R=0.5812,S=0.8441</t>
  </si>
  <si>
    <t>R=0.5690,S=0.6752</t>
  </si>
  <si>
    <t>R=0.6278,S=0.3795</t>
  </si>
  <si>
    <t>R=0.3615,S=0.3522</t>
  </si>
  <si>
    <t>R=0.7680,S=0.8194</t>
  </si>
  <si>
    <t>R=0.3516,S=0.4186</t>
  </si>
  <si>
    <t>R=0.2361,S=0.4195</t>
  </si>
  <si>
    <t>R=0.4860,S=0.4462</t>
  </si>
  <si>
    <t>R=0.1618,S=0.1676</t>
  </si>
  <si>
    <t>R=0.2976,S=0.2759</t>
  </si>
  <si>
    <t>R=0.6915,S=0.6997</t>
  </si>
  <si>
    <t>R=0.6519,S=0.4522</t>
  </si>
  <si>
    <t>R=0.5641,S=0.3594</t>
  </si>
  <si>
    <t>R=0.4511,S=0.1789</t>
  </si>
  <si>
    <t>R=0.6679,S=0.6907</t>
  </si>
  <si>
    <t>R=0.1595,S=0.2562</t>
  </si>
  <si>
    <t>R=0.3411,S=0.3905</t>
  </si>
  <si>
    <t>R=0.1453,S=0.1789</t>
  </si>
  <si>
    <t>R=0.4383,S=0.4516</t>
  </si>
  <si>
    <t>R=0.5061,S=0.4963</t>
  </si>
  <si>
    <t>R=0.2614,S=0.2947</t>
  </si>
  <si>
    <t>R=0.3966,S=0.3946</t>
  </si>
  <si>
    <t>R=0.2799,S=0.2470</t>
  </si>
  <si>
    <t>R=0.8692,S=0.8512</t>
  </si>
  <si>
    <t>R=0.6143,S=0.6201</t>
  </si>
  <si>
    <t>R=0.5517,S=0.6247</t>
  </si>
  <si>
    <t>R=0.9027,S=0.7838</t>
  </si>
  <si>
    <t>R=0.5542,S=0.5427</t>
  </si>
  <si>
    <t>R=0.4792,S=0.3998</t>
  </si>
  <si>
    <t>R=0.3188,S=0.4032</t>
  </si>
  <si>
    <t>R=0.7039,S=0.6896</t>
  </si>
  <si>
    <t>R=0.2005,S=0.1718</t>
  </si>
  <si>
    <t>R=0.6020,S=0.4099</t>
  </si>
  <si>
    <t>R=0.1283,S=0.1136</t>
  </si>
  <si>
    <t>R=0.4370,S=0.4882</t>
  </si>
  <si>
    <t>R=0.4345,S=0.1597</t>
  </si>
  <si>
    <t>R=0.3726,S=0.2976</t>
  </si>
  <si>
    <t>R=0.3529,S=0.3429</t>
  </si>
  <si>
    <t>R=0.1429,S=0.1376</t>
  </si>
  <si>
    <t>R=0.5400,S=0.5289</t>
  </si>
  <si>
    <t>R=0.6109,S=0.5399</t>
  </si>
  <si>
    <t>R=0.7232,S=0.5188</t>
  </si>
  <si>
    <t>R=0.2780,S=0.3459</t>
  </si>
  <si>
    <t>R=0.3963,S=0.3972</t>
  </si>
  <si>
    <t>R=0.1635,S=0.2835</t>
  </si>
  <si>
    <t>R=0.2170,S=0.1349</t>
  </si>
  <si>
    <t>R=0.5919,S=0.5113</t>
  </si>
  <si>
    <t>R=0.5845,S=0.7112</t>
  </si>
  <si>
    <t>R=0.5483,S=0.5403</t>
  </si>
  <si>
    <t>R=0.5825,S=0.7944</t>
  </si>
  <si>
    <t>R=0.6618,S=0.6166</t>
  </si>
  <si>
    <t>R=0.5833,S=0.4959</t>
  </si>
  <si>
    <t>R=0.9943,S=0.9173</t>
  </si>
  <si>
    <t>R=0.1549,S=0.1416</t>
  </si>
  <si>
    <t>R=0.7937,S=0.6011</t>
  </si>
  <si>
    <t>R=0.2697,S=0.2608</t>
  </si>
  <si>
    <t>R=0.4482,S=0.4261</t>
  </si>
  <si>
    <t>R=0.3987,S=0.1958</t>
  </si>
  <si>
    <t>R=0.8588,S=0.8694</t>
  </si>
  <si>
    <t>R=0.4201,S=0.3766</t>
  </si>
  <si>
    <t>R=0.2119,S=0.2260</t>
  </si>
  <si>
    <t>R=0.1079,S=0.1635</t>
  </si>
  <si>
    <t>R=0.5371,S=0.6495</t>
  </si>
  <si>
    <t>R=0.2620,S=0.3014</t>
  </si>
  <si>
    <t>R=0.2868,S=0.2699</t>
  </si>
  <si>
    <t>R=0.4078,S=0.4758</t>
  </si>
  <si>
    <t>R=0.4522,S=0.4361</t>
  </si>
  <si>
    <t>R=0.5461,S=0.5620</t>
  </si>
  <si>
    <t>R=0.4113,S=0.3583</t>
  </si>
  <si>
    <t>R=0.4933,S=0.7368</t>
  </si>
  <si>
    <t>R=0.2486,S=0.2508</t>
  </si>
  <si>
    <t>R=0.5376,S=0.5506</t>
  </si>
  <si>
    <t>R=0.9600,S=0.7419</t>
  </si>
  <si>
    <t>R=0.6233,S=0.6260</t>
  </si>
  <si>
    <t>R=0.3975,S=0.3614</t>
  </si>
  <si>
    <t>R=0.3579,S=0.3451</t>
  </si>
  <si>
    <t>R=0.4525,S=0.5949</t>
  </si>
  <si>
    <t>R=0.4640,S=0.5655</t>
  </si>
  <si>
    <t>R=0.4350,S=0.2591</t>
  </si>
  <si>
    <t>R=0.5677,S=0.2694</t>
  </si>
  <si>
    <t>R=0.4899,S=0.7160</t>
  </si>
  <si>
    <t>R=0.6515,S=0.4444</t>
  </si>
  <si>
    <t>R=0.5763,S=0.5671</t>
  </si>
  <si>
    <t>R=0.5414,S=0.5983</t>
  </si>
  <si>
    <t>R=0.3617,S=0.4403</t>
  </si>
  <si>
    <t>R=0.1748,S=0.1127</t>
  </si>
  <si>
    <t>R=0.6994,S=0.7314</t>
  </si>
  <si>
    <t>R=0.6220,S=0.5858</t>
  </si>
  <si>
    <t>R=0.3688,S=0.3656</t>
  </si>
  <si>
    <t>R=0.4449,S=0.4698</t>
  </si>
  <si>
    <t>R=0.5598,S=0.5321</t>
  </si>
  <si>
    <t>R=0.3428,S=0.3083</t>
  </si>
  <si>
    <t>R=0.4094,S=0.2736</t>
  </si>
  <si>
    <t>R=0.3173,S=0.3564</t>
  </si>
  <si>
    <t>R=0.1060,S=0.1036</t>
  </si>
  <si>
    <t>R=0.5211,S=0.3468</t>
  </si>
  <si>
    <t>R=0.2633,S=0.2248</t>
  </si>
  <si>
    <t>R=0.8201,S=0.7399</t>
  </si>
  <si>
    <t>R=0.5995,S=0.6508</t>
  </si>
  <si>
    <t>R=0.3564,S=0.5556</t>
  </si>
  <si>
    <t>R=0.6523,S=0.6097</t>
  </si>
  <si>
    <t>R=0.9216,S=0.7561</t>
  </si>
  <si>
    <t>R=0.6947,S=0.6760</t>
  </si>
  <si>
    <t>R=0.2434,S=0.4827</t>
  </si>
  <si>
    <t>R=0.5321,S=0.3958</t>
  </si>
  <si>
    <t>R=0.4108,S=0.4443</t>
  </si>
  <si>
    <t>R=0.4445,S=0.4814</t>
  </si>
  <si>
    <t>R=0.2860,S=0.3251</t>
  </si>
  <si>
    <t>R=0.1554,S=0.1448</t>
  </si>
  <si>
    <t>R=0.3718,S=0.3736</t>
  </si>
  <si>
    <t>R=0.4672,S=0.4408</t>
  </si>
  <si>
    <t>R=0.3317,S=0.3642</t>
  </si>
  <si>
    <t>R=0.3657,S=0.5902</t>
  </si>
  <si>
    <t>R=0.6188,S=0.4897</t>
  </si>
  <si>
    <t>R=0.2724,S=0.3691</t>
  </si>
  <si>
    <t>R=0.8029,S=0.8993</t>
  </si>
  <si>
    <t>R=0.7780,S=0.7997</t>
  </si>
  <si>
    <t>R=0.3091,S=0.2265</t>
  </si>
  <si>
    <t>R=0.7838,S=0.7629</t>
  </si>
  <si>
    <t>R=0.5595,S=0.6469</t>
  </si>
  <si>
    <t>R=0.4104,S=0.2045</t>
  </si>
  <si>
    <t>R=0.6327,S=0.3310</t>
  </si>
  <si>
    <t>R=0.3399,S=0.4785</t>
  </si>
  <si>
    <t>R=0.5390,S=0.6155</t>
  </si>
  <si>
    <t>R=0.4296,S=0.6436</t>
  </si>
  <si>
    <t>R=0.7994,S=0.7221</t>
  </si>
  <si>
    <t>R=0.8627,S=0.8591</t>
  </si>
  <si>
    <t>R=0.6624,S=0.6531</t>
  </si>
  <si>
    <t>R=0.6318,S=0.6554</t>
  </si>
  <si>
    <t>R=0.7649,S=0.7539</t>
  </si>
  <si>
    <t>R=0.2104,S=0.1751</t>
  </si>
  <si>
    <t>R=0.3333,S=0.5563</t>
  </si>
  <si>
    <t>R=0.1960,S=0.1944</t>
  </si>
  <si>
    <t>R=0.8701,S=0.7567</t>
  </si>
  <si>
    <t>R=0.9329,S=0.7863</t>
  </si>
  <si>
    <t>R=0.3137,S=0.1682</t>
  </si>
  <si>
    <t>R=0.3967,S=0.2987</t>
  </si>
  <si>
    <t>R=0.6105,S=0.4016</t>
  </si>
  <si>
    <t>R=0.5757,S=0.6326</t>
  </si>
  <si>
    <t>R=0.6551,S=0.4929</t>
  </si>
  <si>
    <t>R=0.6891,S=0.7157</t>
  </si>
  <si>
    <t>R=0.5998,S=0.5278</t>
  </si>
  <si>
    <t>R=0.6399,S=0.5120</t>
  </si>
  <si>
    <t>R=0.4257,S=0.6619</t>
  </si>
  <si>
    <t>R=0.3052,S=0.2477</t>
  </si>
  <si>
    <t>R=0.3614,S=0.3168</t>
  </si>
  <si>
    <t>R=0.3376,S=0.5935</t>
  </si>
  <si>
    <t>R=0.3930,S=0.4721</t>
  </si>
  <si>
    <t>R=0.4004,S=0.4988</t>
  </si>
  <si>
    <t>R=0.4909,S=0.4200</t>
  </si>
  <si>
    <t>R=0.4781,S=0.5971</t>
  </si>
  <si>
    <t>R=0.4924,S=0.3881</t>
  </si>
  <si>
    <t>R=0.6559,S=0.7199</t>
  </si>
  <si>
    <t>R=0.1677,S=0.1295</t>
  </si>
  <si>
    <t>R=0.2676,S=0.2712</t>
  </si>
  <si>
    <t>R=0.7426,S=0.7524</t>
  </si>
  <si>
    <t>R=0.5137,S=0.5680</t>
  </si>
  <si>
    <t>R=0.4201,S=0.4973</t>
  </si>
  <si>
    <t>R=0.6427,S=0.4541</t>
  </si>
  <si>
    <t>R=0.6521,S=0.6410</t>
  </si>
  <si>
    <t>R=0.4857,S=0.4779</t>
  </si>
  <si>
    <t>R=0.7379,S=0.7919</t>
  </si>
  <si>
    <t>R=0.7697,S=0.7893</t>
  </si>
  <si>
    <t>R=0.2492,S=0.2574</t>
  </si>
  <si>
    <t>R=0.6461,S=0.6154</t>
  </si>
  <si>
    <t>R=0.6451,S=0.6480</t>
  </si>
  <si>
    <t>R=0.6169,S=0.5281</t>
  </si>
  <si>
    <t>R=0.3103,S=0.2469</t>
  </si>
  <si>
    <t>R=0.8501,S=0.8411</t>
  </si>
  <si>
    <t>R=0.4949,S=0.5083</t>
  </si>
  <si>
    <t>R=0.3720,S=0.3927</t>
  </si>
  <si>
    <t>R=0.4122,S=0.3636</t>
  </si>
  <si>
    <t>R=0.4004,S=0.4020</t>
  </si>
  <si>
    <t>R=0.7056,S=0.7368</t>
  </si>
  <si>
    <t>R=0.5675,S=0.6148</t>
  </si>
  <si>
    <t>R=0.4570,S=0.4824</t>
  </si>
  <si>
    <t>R=0.4937,S=0.5047</t>
  </si>
  <si>
    <t>R=0.5253,S=0.5562</t>
  </si>
  <si>
    <t>R=0.5601,S=0.5325</t>
  </si>
  <si>
    <t>R=0.5183,S=0.5523</t>
  </si>
  <si>
    <t>R=0.3760,S=0.3845</t>
  </si>
  <si>
    <t>R=0.5354,S=0.5452</t>
  </si>
  <si>
    <t>R=0.1555,S=0.2557</t>
  </si>
  <si>
    <t>R=0.3617,S=0.3549</t>
  </si>
  <si>
    <t>R=0.4813,S=0.4911</t>
  </si>
  <si>
    <t>R=0.3730,S=0.3829</t>
  </si>
  <si>
    <t>R=0.8046,S=0.7985</t>
  </si>
  <si>
    <t>R=0.6873,S=0.6240</t>
  </si>
  <si>
    <t>R=0.8452,S=0.8499</t>
  </si>
  <si>
    <t>R=0.6537,S=0.6745</t>
  </si>
  <si>
    <t>R=0.8408,S=0.8152</t>
  </si>
  <si>
    <t>R=0.5266,S=0.5492</t>
  </si>
  <si>
    <t>R=0.7083,S=0.7224</t>
  </si>
  <si>
    <t>R=0.8320,S=0.8324</t>
  </si>
  <si>
    <t>R=0.4537,S=0.4633</t>
  </si>
  <si>
    <t>R=0.7945,S=0.7890</t>
  </si>
  <si>
    <t>R=0.7673,S=0.8077</t>
  </si>
  <si>
    <t>R=0.8215,S=0.8559</t>
  </si>
  <si>
    <t>R=0.7172,S=0.7384</t>
  </si>
  <si>
    <t>R=0.6576,S=0.7007</t>
  </si>
  <si>
    <t>R=0.8692,S=0.8589</t>
  </si>
  <si>
    <t>R=0.9268,S=0.9265</t>
  </si>
  <si>
    <t>R=0.2892,S=0.2996</t>
  </si>
  <si>
    <t>R=0.5216,S=0.5105</t>
  </si>
  <si>
    <t>R=0.8488,S=0.8589</t>
  </si>
  <si>
    <t>R=0.5934,S=0.6707</t>
  </si>
  <si>
    <t>R=0.7012,S=0.7052</t>
  </si>
  <si>
    <t>R=0.7526,S=0.7425</t>
  </si>
  <si>
    <t>R=0.8538,S=0.8239</t>
  </si>
  <si>
    <t>R=0.7928,S=0.7688</t>
  </si>
  <si>
    <t>R=0.5793,S=0.6037</t>
  </si>
  <si>
    <t>R=0.7040,S=0.6752</t>
  </si>
  <si>
    <t>R=0.5813,S=0.3529</t>
  </si>
  <si>
    <t>R=0.4079,S=0.3517</t>
  </si>
  <si>
    <t>R=0.8277,S=0.8274</t>
  </si>
  <si>
    <t>R=0.2434,S=0.2279</t>
  </si>
  <si>
    <t>R=0.6754,S=0.6093</t>
  </si>
  <si>
    <t>R=0.2669,S=0.3559</t>
  </si>
  <si>
    <t>R=0.7992,S=0.6834</t>
  </si>
  <si>
    <t>R=0.5057,S=0.5124</t>
  </si>
  <si>
    <t>R=0.4207,S=0.5373</t>
  </si>
  <si>
    <t>R=0.4169,S=0.4041</t>
  </si>
  <si>
    <t>R=0.1763,S=0.1123</t>
  </si>
  <si>
    <t>R=0.2476,S=0.2625</t>
  </si>
  <si>
    <t>R=0.5281,S=0.5496</t>
  </si>
  <si>
    <t>R=0.6291,S=0.3816</t>
  </si>
  <si>
    <t>R=0.4728,S=0.4759</t>
  </si>
  <si>
    <t>R=0.8690,S=0.8419</t>
  </si>
  <si>
    <t>R=0.7545,S=0.6127</t>
  </si>
  <si>
    <t>R=0.3323,S=0.2385</t>
  </si>
  <si>
    <t>R=0.5441,S=0.5468</t>
  </si>
  <si>
    <t>R=0.1753,S=0.1335</t>
  </si>
  <si>
    <t>R=0.1416,S=0.1245</t>
  </si>
  <si>
    <t>R=0.4991,S=0.5215</t>
  </si>
  <si>
    <t>R=0.7976,S=0.8283</t>
  </si>
  <si>
    <t>R=0.7375,S=0.7576</t>
  </si>
  <si>
    <t>R=0.8848,S=0.8751</t>
  </si>
  <si>
    <t>R=0.7985,S=0.7875</t>
  </si>
  <si>
    <t>R=0.3261,S=0.4031</t>
  </si>
  <si>
    <t>R=0.3871,S=0.3819</t>
  </si>
  <si>
    <t>R=0.2238,S=0.2240</t>
  </si>
  <si>
    <t>R=0.7506,S=0.8396</t>
  </si>
  <si>
    <t>R=0.6417,S=0.7783</t>
  </si>
  <si>
    <t>R=0.4440,S=0.3259</t>
  </si>
  <si>
    <t>R=0.4173,S=0.3503</t>
  </si>
  <si>
    <t>R=0.5008,S=0.5201</t>
  </si>
  <si>
    <t>R=0.8325,S=0.6698</t>
  </si>
  <si>
    <t>R=0.6594,S=0.6752</t>
  </si>
  <si>
    <t>R=0.2142,S=0.2224</t>
  </si>
  <si>
    <t>R=0.8796,S=0.6601</t>
  </si>
  <si>
    <t>R=0.6045,S=0.5689</t>
  </si>
  <si>
    <t>R=0.5134,S=0.4647</t>
  </si>
  <si>
    <t>R=0.9839,S=0.8513</t>
  </si>
  <si>
    <t>R=0.2090,S=0.1213</t>
  </si>
  <si>
    <t>R=0.6746,S=0.7867</t>
  </si>
  <si>
    <t>R=0.5491,S=0.4447</t>
  </si>
  <si>
    <t>R=0.5123,S=0.3139</t>
  </si>
  <si>
    <t>R=0.2333,S=0.1822</t>
  </si>
  <si>
    <t>R=0.2922,S=0.3046</t>
  </si>
  <si>
    <t>R=0.3396,S=0.3484</t>
  </si>
  <si>
    <t>R=0.5968,S=0.5732</t>
  </si>
  <si>
    <t>R=0.7374,S=0.5910</t>
  </si>
  <si>
    <t>R=0.2762,S=0.2676</t>
  </si>
  <si>
    <t>R=0.1816,S=0.1408</t>
  </si>
  <si>
    <t>R=0.5010,S=0.6096</t>
  </si>
  <si>
    <t>R=0.8641,S=0.5833</t>
  </si>
  <si>
    <t>R=0.8917,S=0.7582</t>
  </si>
  <si>
    <t>R=0.2314,S=0.2279</t>
  </si>
  <si>
    <t>R=0.5244,S=0.5519</t>
  </si>
  <si>
    <t>R=0.1656,S=0.3500</t>
  </si>
  <si>
    <t>R=0.2207,S=0.2585</t>
  </si>
  <si>
    <t>R=0.7949,S=0.9149</t>
  </si>
  <si>
    <t>R=0.2885,S=0.4031</t>
  </si>
  <si>
    <t>R=0.3048,S=0.3115</t>
  </si>
  <si>
    <t>R=0.4512,S=0.4369</t>
  </si>
  <si>
    <t>R=0.5615,S=0.5771</t>
  </si>
  <si>
    <t>R=0.2762,S=0.2747</t>
  </si>
  <si>
    <t>R=0.5434,S=0.5200</t>
  </si>
  <si>
    <t>R=0.3461,S=0.2432</t>
  </si>
  <si>
    <t>R=0.5502,S=0.3186</t>
  </si>
  <si>
    <t>R=0.7383,S=0.7282</t>
  </si>
  <si>
    <t>R=0.6499,S=0.6679</t>
  </si>
  <si>
    <t>R=0.7679,S=0.4571</t>
  </si>
  <si>
    <t>R=0.5075,S=0.5208</t>
  </si>
  <si>
    <t>R=0.7119,S=0.6879</t>
  </si>
  <si>
    <t>R=0.5735,S=0.6005</t>
  </si>
  <si>
    <t>R=0.3514,S=0.3750</t>
  </si>
  <si>
    <t>R=0.3448,S=0.1703</t>
  </si>
  <si>
    <t>R=0.6648,S=0.6729</t>
  </si>
  <si>
    <t>R=0.7825,S=0.7683</t>
  </si>
  <si>
    <t>R=0.4511,S=0.4482</t>
  </si>
  <si>
    <t>R=0.6121,S=0.5852</t>
  </si>
  <si>
    <t>R=0.1791,S=0.1557</t>
  </si>
  <si>
    <t>R=0.7951,S=0.7634</t>
  </si>
  <si>
    <t>R=0.7133,S=0.7064</t>
  </si>
  <si>
    <t>R=0.5260,S=0.5179</t>
  </si>
  <si>
    <t>R=0.4753,S=0.5578</t>
  </si>
  <si>
    <t>R=0.5962,S=0.5918</t>
  </si>
  <si>
    <t>R=0.6844,S=0.6640</t>
  </si>
  <si>
    <t>R=0.6234,S=0.6463</t>
  </si>
  <si>
    <t>R=0.5436,S=0.5333</t>
  </si>
  <si>
    <t>R=0.5580,S=0.5331</t>
  </si>
  <si>
    <t>R=0.8453,S=0.8067</t>
  </si>
  <si>
    <t>R=0.6804,S=0.6779</t>
  </si>
  <si>
    <t>R=0.7273,S=0.6983</t>
  </si>
  <si>
    <t>R=0.5636,S=0.4926</t>
  </si>
  <si>
    <t>R=0.6455,S=0.6202</t>
  </si>
  <si>
    <t>R=0.4504,S=0.2687</t>
  </si>
  <si>
    <t>R=0.5272,S=0.5469</t>
  </si>
  <si>
    <t>R=0.3862,S=0.3747</t>
  </si>
  <si>
    <t>R=0.6552,S=0.6673</t>
  </si>
  <si>
    <t>R=0.6924,S=0.6668</t>
  </si>
  <si>
    <t>R=0.5724,S=0.5759</t>
  </si>
  <si>
    <t>G2</t>
  </si>
  <si>
    <t>PropDif</t>
  </si>
  <si>
    <t>Propdif</t>
  </si>
  <si>
    <t>Propdif2</t>
  </si>
  <si>
    <t>propdif avg</t>
  </si>
  <si>
    <t>ABS PROP</t>
  </si>
  <si>
    <t>GENE_ID</t>
  </si>
  <si>
    <t>GREATER THAN 30% METHYLATION CHANGE</t>
  </si>
  <si>
    <t>GREATER THAN 20% METHYLATION CHANGE</t>
  </si>
  <si>
    <t>Increase</t>
  </si>
  <si>
    <t>Decrease</t>
  </si>
  <si>
    <t>Methylation relative to control</t>
  </si>
  <si>
    <t>AIF1L</t>
  </si>
  <si>
    <t>B3GNT7</t>
  </si>
  <si>
    <t>CD9</t>
  </si>
  <si>
    <t>CDH1</t>
  </si>
  <si>
    <t>CHAC1</t>
  </si>
  <si>
    <t>CLDN6</t>
  </si>
  <si>
    <t>CLN5</t>
  </si>
  <si>
    <t>EDNRB</t>
  </si>
  <si>
    <t>EOMES</t>
  </si>
  <si>
    <t>EPHA1</t>
  </si>
  <si>
    <t>FABP7</t>
  </si>
  <si>
    <t>GDF3</t>
  </si>
  <si>
    <t>IFITM1</t>
  </si>
  <si>
    <t>KDR</t>
  </si>
  <si>
    <t>L1TD1</t>
  </si>
  <si>
    <t>LIN28A</t>
  </si>
  <si>
    <t>LINC00458</t>
  </si>
  <si>
    <t>LINC00678</t>
  </si>
  <si>
    <t>LRP4</t>
  </si>
  <si>
    <t>MRC2</t>
  </si>
  <si>
    <t>MYCT1</t>
  </si>
  <si>
    <t>NANOG</t>
  </si>
  <si>
    <t>NODAL</t>
  </si>
  <si>
    <t>NOTCH1</t>
  </si>
  <si>
    <t>NR2F1</t>
  </si>
  <si>
    <t>PEX5L</t>
  </si>
  <si>
    <t>POU5F1</t>
  </si>
  <si>
    <t>PREX1</t>
  </si>
  <si>
    <t>PSAT1</t>
  </si>
  <si>
    <t>QKI</t>
  </si>
  <si>
    <t>RAB17</t>
  </si>
  <si>
    <t>RCBTB1</t>
  </si>
  <si>
    <t>SCNN1A</t>
  </si>
  <si>
    <t>SLC1A3</t>
  </si>
  <si>
    <t>SLC39A8</t>
  </si>
  <si>
    <t>SLC7A11</t>
  </si>
  <si>
    <t>SOX1</t>
  </si>
  <si>
    <t>SOX2-OT</t>
  </si>
  <si>
    <t>SPARC</t>
  </si>
  <si>
    <t>TDGF1</t>
  </si>
  <si>
    <t>TRIM66</t>
  </si>
  <si>
    <t>TTYH1</t>
  </si>
  <si>
    <t>VCAM1</t>
  </si>
  <si>
    <t>VLDLR</t>
  </si>
  <si>
    <t>VRTN</t>
  </si>
  <si>
    <t>WLS</t>
  </si>
  <si>
    <t>BMPR1B</t>
  </si>
  <si>
    <t>CHST3</t>
  </si>
  <si>
    <t>CNPY1</t>
  </si>
  <si>
    <t>CRB2</t>
  </si>
  <si>
    <t>CST1</t>
  </si>
  <si>
    <t>CYP2S1</t>
  </si>
  <si>
    <t>DDIT4</t>
  </si>
  <si>
    <t>ESRP1</t>
  </si>
  <si>
    <t>GNG12</t>
  </si>
  <si>
    <t>GPT2</t>
  </si>
  <si>
    <t>IGFBP2</t>
  </si>
  <si>
    <t>INSM1</t>
  </si>
  <si>
    <t>JDP2</t>
  </si>
  <si>
    <t>LINC00461</t>
  </si>
  <si>
    <t>LINC02582</t>
  </si>
  <si>
    <t>LNCPRESS2</t>
  </si>
  <si>
    <t>LPAR1</t>
  </si>
  <si>
    <t>LPL</t>
  </si>
  <si>
    <t>LRAT</t>
  </si>
  <si>
    <t>MIR9-1HG</t>
  </si>
  <si>
    <t>MIR9-3HG</t>
  </si>
  <si>
    <t>MIXL1</t>
  </si>
  <si>
    <t>MLC1</t>
  </si>
  <si>
    <t>MTHFD2</t>
  </si>
  <si>
    <t>NEDD9</t>
  </si>
  <si>
    <t>NTN1</t>
  </si>
  <si>
    <t>NUSAP1</t>
  </si>
  <si>
    <t>PCK2</t>
  </si>
  <si>
    <t>PHGDH</t>
  </si>
  <si>
    <t>PPIAP46</t>
  </si>
  <si>
    <t>PTX3</t>
  </si>
  <si>
    <t>RFX4</t>
  </si>
  <si>
    <t>ROBO3</t>
  </si>
  <si>
    <t>S1PR1</t>
  </si>
  <si>
    <t>SESN2</t>
  </si>
  <si>
    <t>SLC17A8</t>
  </si>
  <si>
    <t>SPARCL1</t>
  </si>
  <si>
    <t>SPATA16</t>
  </si>
  <si>
    <t>TXNIP</t>
  </si>
  <si>
    <t>XBP1</t>
  </si>
  <si>
    <t>ZNF578</t>
  </si>
  <si>
    <t>symbol</t>
  </si>
  <si>
    <t>AADACL3</t>
  </si>
  <si>
    <t>BFSP2</t>
  </si>
  <si>
    <t>BST2</t>
  </si>
  <si>
    <t>CD177</t>
  </si>
  <si>
    <t>CD93</t>
  </si>
  <si>
    <t>CDA</t>
  </si>
  <si>
    <t>CEACAM16</t>
  </si>
  <si>
    <t>CIBAR1P2</t>
  </si>
  <si>
    <t>DEFB132</t>
  </si>
  <si>
    <t>EREG</t>
  </si>
  <si>
    <t>ERVS71-1</t>
  </si>
  <si>
    <t>ESRG</t>
  </si>
  <si>
    <t>ESRP2</t>
  </si>
  <si>
    <t>ETNPPL</t>
  </si>
  <si>
    <t>F2RL3</t>
  </si>
  <si>
    <t>FFAR1</t>
  </si>
  <si>
    <t>FOXA2</t>
  </si>
  <si>
    <t>FOXH1</t>
  </si>
  <si>
    <t>GATA4</t>
  </si>
  <si>
    <t>GC</t>
  </si>
  <si>
    <t>GNAT1</t>
  </si>
  <si>
    <t>GSC</t>
  </si>
  <si>
    <t>HPD</t>
  </si>
  <si>
    <t>KRT19</t>
  </si>
  <si>
    <t>LCE1B</t>
  </si>
  <si>
    <t>LEFTY2</t>
  </si>
  <si>
    <t>LGALS12</t>
  </si>
  <si>
    <t>LIF</t>
  </si>
  <si>
    <t>LINC-ROR</t>
  </si>
  <si>
    <t>LINC00428</t>
  </si>
  <si>
    <t>LINC01017</t>
  </si>
  <si>
    <t>LINC01090</t>
  </si>
  <si>
    <t>LINC01973</t>
  </si>
  <si>
    <t>LINC02240</t>
  </si>
  <si>
    <t>LINC02350</t>
  </si>
  <si>
    <t>LOC100505622</t>
  </si>
  <si>
    <t>LOC101059906</t>
  </si>
  <si>
    <t>LOC101927668</t>
  </si>
  <si>
    <t>LOC101927708</t>
  </si>
  <si>
    <t>LOC101928254</t>
  </si>
  <si>
    <t>LOC105379199</t>
  </si>
  <si>
    <t>MIR302A</t>
  </si>
  <si>
    <t>MS4A18</t>
  </si>
  <si>
    <t>OR5L2</t>
  </si>
  <si>
    <t>PCAT14</t>
  </si>
  <si>
    <t>PGLYRP4</t>
  </si>
  <si>
    <t>PLBD1</t>
  </si>
  <si>
    <t>PLIN5</t>
  </si>
  <si>
    <t>PRSS8</t>
  </si>
  <si>
    <t>PTCRA</t>
  </si>
  <si>
    <t>RBM47</t>
  </si>
  <si>
    <t>RIPK4</t>
  </si>
  <si>
    <t>SERPINB12</t>
  </si>
  <si>
    <t>SHISAL2B</t>
  </si>
  <si>
    <t>TENT5B</t>
  </si>
  <si>
    <t>TEPP</t>
  </si>
  <si>
    <t>THEGL</t>
  </si>
  <si>
    <t>TMPRSS2</t>
  </si>
  <si>
    <t>TRK-TTT3-5</t>
  </si>
  <si>
    <t>TRP-TGG3-3</t>
  </si>
  <si>
    <t>TRP-TGG3-5</t>
  </si>
  <si>
    <t>TRPC6</t>
  </si>
  <si>
    <t>TSPAN16</t>
  </si>
  <si>
    <t>TULP2</t>
  </si>
  <si>
    <t>UGT2A3</t>
  </si>
  <si>
    <t>VAMP8</t>
  </si>
  <si>
    <t>VN1R4</t>
  </si>
  <si>
    <t>ZSCAN10</t>
  </si>
  <si>
    <t/>
  </si>
  <si>
    <t>ABHD12B</t>
  </si>
  <si>
    <t>AOC3</t>
  </si>
  <si>
    <t>C2CD4D</t>
  </si>
  <si>
    <t>CAPG</t>
  </si>
  <si>
    <t>CASP10</t>
  </si>
  <si>
    <t>CCDC83</t>
  </si>
  <si>
    <t>COBL</t>
  </si>
  <si>
    <t>CTNND1</t>
  </si>
  <si>
    <t>CTSV</t>
  </si>
  <si>
    <t>DNMT3B</t>
  </si>
  <si>
    <t>DPPA4</t>
  </si>
  <si>
    <t>DSG2</t>
  </si>
  <si>
    <t>F11R</t>
  </si>
  <si>
    <t>F2</t>
  </si>
  <si>
    <t>FAM186A</t>
  </si>
  <si>
    <t>FAM186B</t>
  </si>
  <si>
    <t>FGF8</t>
  </si>
  <si>
    <t>FLT1</t>
  </si>
  <si>
    <t>GAL</t>
  </si>
  <si>
    <t>H3C3</t>
  </si>
  <si>
    <t>IFITM3</t>
  </si>
  <si>
    <t>KCNH4</t>
  </si>
  <si>
    <t>KRT18</t>
  </si>
  <si>
    <t>LEFTY1</t>
  </si>
  <si>
    <t>MMP25</t>
  </si>
  <si>
    <t>MUC5AC</t>
  </si>
  <si>
    <t>MYT1L-AS1</t>
  </si>
  <si>
    <t>OLFML3</t>
  </si>
  <si>
    <t>OR6K3</t>
  </si>
  <si>
    <t>OTX2</t>
  </si>
  <si>
    <t>PRIMA1</t>
  </si>
  <si>
    <t>ROS1</t>
  </si>
  <si>
    <t>RP1L1</t>
  </si>
  <si>
    <t>SALL4</t>
  </si>
  <si>
    <t>SDC4</t>
  </si>
  <si>
    <t>SLC26A8</t>
  </si>
  <si>
    <t>SNORA41</t>
  </si>
  <si>
    <t>SNORD116-6</t>
  </si>
  <si>
    <t>SPINT1</t>
  </si>
  <si>
    <t>SYPL2</t>
  </si>
  <si>
    <t>TMEM30B</t>
  </si>
  <si>
    <t>ZNF600</t>
  </si>
  <si>
    <t>ADM2</t>
  </si>
  <si>
    <t>AJUBA</t>
  </si>
  <si>
    <t>ARHGEF6</t>
  </si>
  <si>
    <t>ASCL1</t>
  </si>
  <si>
    <t>ATOH8</t>
  </si>
  <si>
    <t>ATP1A2</t>
  </si>
  <si>
    <t>BBC3</t>
  </si>
  <si>
    <t>BHLHE40</t>
  </si>
  <si>
    <t>BOC</t>
  </si>
  <si>
    <t>CA12</t>
  </si>
  <si>
    <t>CCDC160</t>
  </si>
  <si>
    <t>CD99</t>
  </si>
  <si>
    <t>CDKN2C</t>
  </si>
  <si>
    <t>CEBPG</t>
  </si>
  <si>
    <t>CKAP2L</t>
  </si>
  <si>
    <t>CLMN</t>
  </si>
  <si>
    <t>COL12A1</t>
  </si>
  <si>
    <t>COL1A2</t>
  </si>
  <si>
    <t>COL3A1</t>
  </si>
  <si>
    <t>COL6A3</t>
  </si>
  <si>
    <t>CRHR2</t>
  </si>
  <si>
    <t>CYBRD1</t>
  </si>
  <si>
    <t>DDIT3</t>
  </si>
  <si>
    <t>DEPTOR</t>
  </si>
  <si>
    <t>DKK4</t>
  </si>
  <si>
    <t>EFCC1</t>
  </si>
  <si>
    <t>EIF4EBP1</t>
  </si>
  <si>
    <t>EN2</t>
  </si>
  <si>
    <t>FBXO40</t>
  </si>
  <si>
    <t>FOXJ1</t>
  </si>
  <si>
    <t>FRK</t>
  </si>
  <si>
    <t>FZD2</t>
  </si>
  <si>
    <t>GLI2</t>
  </si>
  <si>
    <t>GNG11</t>
  </si>
  <si>
    <t>GPX8</t>
  </si>
  <si>
    <t>H1-2</t>
  </si>
  <si>
    <t>H2AC12</t>
  </si>
  <si>
    <t>H2BC17</t>
  </si>
  <si>
    <t>H3C2</t>
  </si>
  <si>
    <t>HERPUD1</t>
  </si>
  <si>
    <t>HMGB2</t>
  </si>
  <si>
    <t>HRK</t>
  </si>
  <si>
    <t>ID3</t>
  </si>
  <si>
    <t>IFI44L</t>
  </si>
  <si>
    <t>INHBB</t>
  </si>
  <si>
    <t>INHBE</t>
  </si>
  <si>
    <t>IQGAP3</t>
  </si>
  <si>
    <t>KIF15</t>
  </si>
  <si>
    <t>LAMP5</t>
  </si>
  <si>
    <t>LFNG</t>
  </si>
  <si>
    <t>LINC01166</t>
  </si>
  <si>
    <t>LURAP1L-AS1</t>
  </si>
  <si>
    <t>MASP1</t>
  </si>
  <si>
    <t>MDFIC</t>
  </si>
  <si>
    <t>MEIS1</t>
  </si>
  <si>
    <t>MICA</t>
  </si>
  <si>
    <t>MIR99AHG</t>
  </si>
  <si>
    <t>MKRN3</t>
  </si>
  <si>
    <t>MMRN1</t>
  </si>
  <si>
    <t>NDC80</t>
  </si>
  <si>
    <t>NDE1</t>
  </si>
  <si>
    <t>NDNF</t>
  </si>
  <si>
    <t>NEDD4</t>
  </si>
  <si>
    <t>NEK2</t>
  </si>
  <si>
    <t>NHLH1</t>
  </si>
  <si>
    <t>NHSL1</t>
  </si>
  <si>
    <t>NOTCH2</t>
  </si>
  <si>
    <t>NUF2</t>
  </si>
  <si>
    <t>PALMD</t>
  </si>
  <si>
    <t>PANTR1</t>
  </si>
  <si>
    <t>PBK</t>
  </si>
  <si>
    <t>PDGFRB</t>
  </si>
  <si>
    <t>PDLIM3</t>
  </si>
  <si>
    <t>PIMREG</t>
  </si>
  <si>
    <t>PLP1</t>
  </si>
  <si>
    <t>PLPP3</t>
  </si>
  <si>
    <t>POU3F3</t>
  </si>
  <si>
    <t>PROM1</t>
  </si>
  <si>
    <t>PTPN13</t>
  </si>
  <si>
    <t>PTPRZ1</t>
  </si>
  <si>
    <t>PXDC1</t>
  </si>
  <si>
    <t>RERG</t>
  </si>
  <si>
    <t>RFTN2</t>
  </si>
  <si>
    <t>RFXAP</t>
  </si>
  <si>
    <t>RGS20</t>
  </si>
  <si>
    <t>RHOJ</t>
  </si>
  <si>
    <t>RMI2</t>
  </si>
  <si>
    <t>SHMT2</t>
  </si>
  <si>
    <t>SLC1A5</t>
  </si>
  <si>
    <t>SLC3A2</t>
  </si>
  <si>
    <t>SLC4A5</t>
  </si>
  <si>
    <t>SLC7A5</t>
  </si>
  <si>
    <t>SMOC1</t>
  </si>
  <si>
    <t>SNTB1</t>
  </si>
  <si>
    <t>SOX1-OT</t>
  </si>
  <si>
    <t>SOX2</t>
  </si>
  <si>
    <t>SOX21</t>
  </si>
  <si>
    <t>SOX21-AS1</t>
  </si>
  <si>
    <t>SOX3</t>
  </si>
  <si>
    <t>SOX8</t>
  </si>
  <si>
    <t>SPRY1</t>
  </si>
  <si>
    <t>STC2</t>
  </si>
  <si>
    <t>TEAD2</t>
  </si>
  <si>
    <t>TOX</t>
  </si>
  <si>
    <t>TYMS</t>
  </si>
  <si>
    <t>ULBP1</t>
  </si>
  <si>
    <t>VEGFA</t>
  </si>
  <si>
    <t>ZFP36L1</t>
  </si>
  <si>
    <t>ZIC1</t>
  </si>
  <si>
    <t>ACSS1</t>
  </si>
  <si>
    <t>ADAMTS12</t>
  </si>
  <si>
    <t>ASPRV1</t>
  </si>
  <si>
    <t>CEBPB-AS1</t>
  </si>
  <si>
    <t>COL2A1</t>
  </si>
  <si>
    <t>CRYM</t>
  </si>
  <si>
    <t>CYP19A1</t>
  </si>
  <si>
    <t>DCN</t>
  </si>
  <si>
    <t>FZD10-AS1</t>
  </si>
  <si>
    <t>GAS1</t>
  </si>
  <si>
    <t>H1-5</t>
  </si>
  <si>
    <t>H19</t>
  </si>
  <si>
    <t>H2AC11</t>
  </si>
  <si>
    <t>H2BC11</t>
  </si>
  <si>
    <t>H3C8</t>
  </si>
  <si>
    <t>IGFBP5</t>
  </si>
  <si>
    <t>KCNK2</t>
  </si>
  <si>
    <t>LOC105374567</t>
  </si>
  <si>
    <t>MYH7</t>
  </si>
  <si>
    <t>NPTX2</t>
  </si>
  <si>
    <t>NR2F2</t>
  </si>
  <si>
    <t>PCLAF</t>
  </si>
  <si>
    <t>POSTN</t>
  </si>
  <si>
    <t>POU3F4</t>
  </si>
  <si>
    <t>PPCDC</t>
  </si>
  <si>
    <t>RFX2</t>
  </si>
  <si>
    <t>RHEBL1</t>
  </si>
  <si>
    <t>SNORA63</t>
  </si>
  <si>
    <t>TRIB3</t>
  </si>
  <si>
    <t>TROAP</t>
  </si>
  <si>
    <t>VLDLR-AS1</t>
  </si>
  <si>
    <t>WWTR1</t>
  </si>
  <si>
    <t>ADGRG5</t>
  </si>
  <si>
    <t>ALDH1A3</t>
  </si>
  <si>
    <t>ARHGEF34P</t>
  </si>
  <si>
    <t>ARRDC2</t>
  </si>
  <si>
    <t>ATP8B1</t>
  </si>
  <si>
    <t>C20orf173</t>
  </si>
  <si>
    <t>CD1D</t>
  </si>
  <si>
    <t>CLDN10</t>
  </si>
  <si>
    <t>CYP39A1</t>
  </si>
  <si>
    <t>DCST1</t>
  </si>
  <si>
    <t>GRHL2</t>
  </si>
  <si>
    <t>HHLA1</t>
  </si>
  <si>
    <t>IGSF10</t>
  </si>
  <si>
    <t>IL6R</t>
  </si>
  <si>
    <t>JAKMIP2-AS1</t>
  </si>
  <si>
    <t>KCND1</t>
  </si>
  <si>
    <t>KLHL33</t>
  </si>
  <si>
    <t>LINC00173</t>
  </si>
  <si>
    <t>LOC340512</t>
  </si>
  <si>
    <t>LOC349160</t>
  </si>
  <si>
    <t>LOC400867</t>
  </si>
  <si>
    <t>LRRC26</t>
  </si>
  <si>
    <t>MAGEA2B</t>
  </si>
  <si>
    <t>MIR4477B</t>
  </si>
  <si>
    <t>MUC15</t>
  </si>
  <si>
    <t>MYH11</t>
  </si>
  <si>
    <t>MYOF</t>
  </si>
  <si>
    <t>OR6B2</t>
  </si>
  <si>
    <t>PIK3CG</t>
  </si>
  <si>
    <t>PKD1L3</t>
  </si>
  <si>
    <t>PLA2G4D</t>
  </si>
  <si>
    <t>RARG</t>
  </si>
  <si>
    <t>RBM15-AS1</t>
  </si>
  <si>
    <t>SBF1P1</t>
  </si>
  <si>
    <t>SLC4A11</t>
  </si>
  <si>
    <t>SNORD3D</t>
  </si>
  <si>
    <t>SP5</t>
  </si>
  <si>
    <t>SPRNP1</t>
  </si>
  <si>
    <t>SRRM2-AS1</t>
  </si>
  <si>
    <t>TEAD4</t>
  </si>
  <si>
    <t>TIE1</t>
  </si>
  <si>
    <t>TRIM38</t>
  </si>
  <si>
    <t>TRIM6</t>
  </si>
  <si>
    <t>TRPA1</t>
  </si>
  <si>
    <t>CLN5 intracellular trafficking protein</t>
  </si>
  <si>
    <t>HGNC:2076</t>
  </si>
  <si>
    <t>CPLX3</t>
  </si>
  <si>
    <t>EPHA1-AS1</t>
  </si>
  <si>
    <t>F7</t>
  </si>
  <si>
    <t>FRMPD2</t>
  </si>
  <si>
    <t>PCOLCE-AS1</t>
  </si>
  <si>
    <t>TIPARP-AS1</t>
  </si>
  <si>
    <t>TNFRSF10A</t>
  </si>
  <si>
    <t>AGTR1</t>
  </si>
  <si>
    <t>CA3</t>
  </si>
  <si>
    <t>CERKL</t>
  </si>
  <si>
    <t>cholinergic receptor nicotinic alpha 1 subunit</t>
  </si>
  <si>
    <t>CHRNA1</t>
  </si>
  <si>
    <t>corticotropin releasing hormone receptor 2</t>
  </si>
  <si>
    <t>CYP17A1 antisense RNA 1</t>
  </si>
  <si>
    <t>CYP17A1-AS1</t>
  </si>
  <si>
    <t>Down syndrome critical region 9</t>
  </si>
  <si>
    <t>DSCR9</t>
  </si>
  <si>
    <t>FAM72D</t>
  </si>
  <si>
    <t>GSX2</t>
  </si>
  <si>
    <t>H1.5 linker histone, cluster member</t>
  </si>
  <si>
    <t>H2A clustered histone 16</t>
  </si>
  <si>
    <t>H2AC16</t>
  </si>
  <si>
    <t>H2B clustered histone 17</t>
  </si>
  <si>
    <t>H3C11</t>
  </si>
  <si>
    <t>H4C13</t>
  </si>
  <si>
    <t>LOC101926964</t>
  </si>
  <si>
    <t>LOC101928058</t>
  </si>
  <si>
    <t>LOC101928370</t>
  </si>
  <si>
    <t>LOC375196</t>
  </si>
  <si>
    <t>LOC440982</t>
  </si>
  <si>
    <t>MFNG</t>
  </si>
  <si>
    <t>MIR4740</t>
  </si>
  <si>
    <t>MKI67</t>
  </si>
  <si>
    <t>neuronal differentiation 2</t>
  </si>
  <si>
    <t>NEUROD2</t>
  </si>
  <si>
    <t>NR2F2-AS1</t>
  </si>
  <si>
    <t>OLIG2</t>
  </si>
  <si>
    <t>OSR1</t>
  </si>
  <si>
    <t>pyruvate dehydrogenase kinase 4</t>
  </si>
  <si>
    <t>PDK4</t>
  </si>
  <si>
    <t>PRAG1</t>
  </si>
  <si>
    <t>RDH5</t>
  </si>
  <si>
    <t>AJAP1</t>
  </si>
  <si>
    <t>CDH26</t>
  </si>
  <si>
    <t>cystatin SN</t>
  </si>
  <si>
    <t>HGNC:2473</t>
  </si>
  <si>
    <t>CXCL5</t>
  </si>
  <si>
    <t>GRB7</t>
  </si>
  <si>
    <t>ICAM1</t>
  </si>
  <si>
    <t>interferon induced transmembrane protein 1</t>
  </si>
  <si>
    <t>LINE1 type transposase domain containing 1</t>
  </si>
  <si>
    <t>HGNC:25595</t>
  </si>
  <si>
    <t>long intergenic non-protein coding RNA 458</t>
  </si>
  <si>
    <t>HGNC:42807</t>
  </si>
  <si>
    <t>Nanog homeobox</t>
  </si>
  <si>
    <t>HGNC:20857</t>
  </si>
  <si>
    <t>NLRP9</t>
  </si>
  <si>
    <t>POMC</t>
  </si>
  <si>
    <t>peptidylprolyl isomerase A pseudogene 46</t>
  </si>
  <si>
    <t>HGNC:53670</t>
  </si>
  <si>
    <t>PRRX2</t>
  </si>
  <si>
    <t>sodium channel epithelial 1 subunit alpha</t>
  </si>
  <si>
    <t>HGNC:10599</t>
  </si>
  <si>
    <t>SNORD115-40</t>
  </si>
  <si>
    <t>STOML3</t>
  </si>
  <si>
    <t>T-box transcription factor T</t>
  </si>
  <si>
    <t>TBXT</t>
  </si>
  <si>
    <t>HGNC:11515</t>
  </si>
  <si>
    <t>teratocarcinoma-derived growth factor 1</t>
  </si>
  <si>
    <t>HGNC:11701</t>
  </si>
  <si>
    <t>UCP1</t>
  </si>
  <si>
    <t>ARHGAP11B</t>
  </si>
  <si>
    <t>BDKRB2</t>
  </si>
  <si>
    <t>DDX60</t>
  </si>
  <si>
    <t>FIBIN</t>
  </si>
  <si>
    <t>H2A clustered histone 15</t>
  </si>
  <si>
    <t>H2AC15</t>
  </si>
  <si>
    <t>inhibin subunit beta E</t>
  </si>
  <si>
    <t>ITPRID1</t>
  </si>
  <si>
    <t>LOC101927539</t>
  </si>
  <si>
    <t>MYBPC1</t>
  </si>
  <si>
    <t>NR1H4</t>
  </si>
  <si>
    <t>PRLHR</t>
  </si>
  <si>
    <t>RHOD</t>
  </si>
  <si>
    <t>allograft inflammatory factor 1 like</t>
  </si>
  <si>
    <t>ARHGEF26</t>
  </si>
  <si>
    <t>BARD1</t>
  </si>
  <si>
    <t>BTG2</t>
  </si>
  <si>
    <t>CDCA5</t>
  </si>
  <si>
    <t>CDK2</t>
  </si>
  <si>
    <t>CNN2</t>
  </si>
  <si>
    <t>collagen type II alpha 1 chain</t>
  </si>
  <si>
    <t>COL5A2</t>
  </si>
  <si>
    <t>COL9A1</t>
  </si>
  <si>
    <t>DLL1</t>
  </si>
  <si>
    <t>E2F transcription factor 1</t>
  </si>
  <si>
    <t>E2F1</t>
  </si>
  <si>
    <t>E2F2</t>
  </si>
  <si>
    <t>EFNB1</t>
  </si>
  <si>
    <t>ERBB2</t>
  </si>
  <si>
    <t>FGFRL1</t>
  </si>
  <si>
    <t>GAS2L3</t>
  </si>
  <si>
    <t>GDPD2</t>
  </si>
  <si>
    <t>GPSM2</t>
  </si>
  <si>
    <t>H2AC13</t>
  </si>
  <si>
    <t>H2BC15</t>
  </si>
  <si>
    <t>H3C10</t>
  </si>
  <si>
    <t>H3C4</t>
  </si>
  <si>
    <t>H4C1</t>
  </si>
  <si>
    <t>H4C2</t>
  </si>
  <si>
    <t>INAVA</t>
  </si>
  <si>
    <t>ITGB5</t>
  </si>
  <si>
    <t>ITGB8</t>
  </si>
  <si>
    <t>leucine rich repeats and immunoglobulin like domains 1</t>
  </si>
  <si>
    <t>LRIG1</t>
  </si>
  <si>
    <t>meteorin, glial cell differentiation regulator</t>
  </si>
  <si>
    <t>METRN</t>
  </si>
  <si>
    <t>MYCL</t>
  </si>
  <si>
    <t>NDST3</t>
  </si>
  <si>
    <t>nestin</t>
  </si>
  <si>
    <t>NES</t>
  </si>
  <si>
    <t>NIN</t>
  </si>
  <si>
    <t>NOTCH3</t>
  </si>
  <si>
    <t>NRARP</t>
  </si>
  <si>
    <t>PARD3B</t>
  </si>
  <si>
    <t>PON2</t>
  </si>
  <si>
    <t>PTN</t>
  </si>
  <si>
    <t>RASSF10</t>
  </si>
  <si>
    <t>RCC1 and BTB domain containing protein 1</t>
  </si>
  <si>
    <t>RELL1</t>
  </si>
  <si>
    <t>SAPCD2</t>
  </si>
  <si>
    <t>SH3BP4</t>
  </si>
  <si>
    <t>SMO</t>
  </si>
  <si>
    <t>SPATA13</t>
  </si>
  <si>
    <t>SPC24</t>
  </si>
  <si>
    <t>TCF12</t>
  </si>
  <si>
    <t>TFAP2B</t>
  </si>
  <si>
    <t>TMTC2</t>
  </si>
  <si>
    <t>TTYH2</t>
  </si>
  <si>
    <t>Chromosme</t>
  </si>
  <si>
    <t>Gene ID</t>
  </si>
  <si>
    <t xml:space="preserve">End of Cluster </t>
  </si>
  <si>
    <t>Distance to TSS</t>
  </si>
  <si>
    <t>Start of Cluster</t>
  </si>
  <si>
    <t>Change in Methylation</t>
  </si>
  <si>
    <t>(+) 32.22%</t>
  </si>
  <si>
    <t>(+) 31.74%</t>
  </si>
  <si>
    <t>(+) 30.07%</t>
  </si>
  <si>
    <t>(+) 32.19%</t>
  </si>
  <si>
    <t>(+) 34.82%</t>
  </si>
  <si>
    <t>(+) 30.86%</t>
  </si>
  <si>
    <t>(+) 30.70%</t>
  </si>
  <si>
    <t>(-) 33.575%</t>
  </si>
  <si>
    <t>(-) 32.00%</t>
  </si>
  <si>
    <t>(-) 32.08%</t>
  </si>
  <si>
    <t>(-) 46.52%</t>
  </si>
  <si>
    <t>logFC</t>
  </si>
  <si>
    <t>P.Value</t>
  </si>
  <si>
    <t>Column1</t>
  </si>
  <si>
    <t xml:space="preserve">Gene ID </t>
  </si>
  <si>
    <t>Description</t>
  </si>
  <si>
    <t>serine rich and transmembrane domain containing 2</t>
  </si>
  <si>
    <t>SERTM2</t>
  </si>
  <si>
    <t>Column2</t>
  </si>
  <si>
    <t>Column3</t>
  </si>
  <si>
    <t>Column4</t>
  </si>
  <si>
    <t>Adjusted 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</si>
</sst>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%"/>
  </numFmts>
  <fonts count="14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Lucida Grande"/>
      <family val="2"/>
    </font>
    <font>
      <sz val="10"/>
      <color rgb="FF000000"/>
      <name val="Arial"/>
      <family val="2"/>
    </font>
    <font>
      <sz val="14"/>
      <color rgb="FF212529"/>
      <name val="Arial"/>
      <family val="2"/>
    </font>
    <font>
      <sz val="12"/>
      <color theme="0"/>
      <name val="Calibri (Body)"/>
    </font>
    <font>
      <sz val="11"/>
      <color theme="1"/>
      <name val="Calibri"/>
      <family val="2"/>
      <scheme val="minor"/>
    </font>
    <font>
      <sz val="11"/>
      <color rgb="FF212529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Lucida Grande"/>
      <family val="2"/>
    </font>
    <font>
      <b/>
      <sz val="11"/>
      <color rgb="FF212529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Lucida Grande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theme="1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35">
    <xf numFmtId="0" fontId="0" fillId="0" borderId="0" xfId="0"/>
    <xf numFmtId="11" fontId="0" fillId="0" borderId="0" xfId="0" applyNumberFormat="1"/>
    <xf numFmtId="9" fontId="0" fillId="0" borderId="0" xfId="0" applyNumberFormat="1"/>
    <xf numFmtId="0" fontId="1" fillId="0" borderId="0" xfId="0" applyFont="1"/>
    <xf numFmtId="0" fontId="0" fillId="2" borderId="0" xfId="0" applyFont="1" applyFill="1"/>
    <xf numFmtId="0" fontId="0" fillId="3" borderId="0" xfId="0" applyFont="1" applyFill="1" applyBorder="1"/>
    <xf numFmtId="0" fontId="0" fillId="3" borderId="0" xfId="0" applyFill="1" applyBorder="1"/>
    <xf numFmtId="9" fontId="0" fillId="0" borderId="1" xfId="0" applyNumberFormat="1" applyBorder="1"/>
    <xf numFmtId="0" fontId="0" fillId="0" borderId="1" xfId="0" applyBorder="1"/>
    <xf numFmtId="0" fontId="3" fillId="0" borderId="0" xfId="0" applyFont="1"/>
    <xf numFmtId="11" fontId="3" fillId="0" borderId="0" xfId="0" applyNumberFormat="1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/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2" fontId="7" fillId="0" borderId="0" xfId="0" applyNumberFormat="1" applyFont="1"/>
    <xf numFmtId="0" fontId="8" fillId="0" borderId="0" xfId="0" applyFont="1"/>
    <xf numFmtId="0" fontId="9" fillId="0" borderId="0" xfId="0" applyFont="1"/>
    <xf numFmtId="2" fontId="9" fillId="0" borderId="0" xfId="0" applyNumberFormat="1" applyFont="1"/>
    <xf numFmtId="0" fontId="10" fillId="0" borderId="0" xfId="0" applyFont="1"/>
    <xf numFmtId="0" fontId="11" fillId="0" borderId="0" xfId="0" applyFont="1"/>
    <xf numFmtId="0" fontId="13" fillId="4" borderId="2" xfId="0" applyFont="1" applyFill="1" applyBorder="1"/>
    <xf numFmtId="2" fontId="12" fillId="4" borderId="3" xfId="0" applyNumberFormat="1" applyFont="1" applyFill="1" applyBorder="1"/>
    <xf numFmtId="0" fontId="12" fillId="4" borderId="4" xfId="0" applyFont="1" applyFill="1" applyBorder="1"/>
    <xf numFmtId="0" fontId="13" fillId="4" borderId="4" xfId="0" applyFont="1" applyFill="1" applyBorder="1"/>
    <xf numFmtId="0" fontId="13" fillId="4" borderId="5" xfId="0" applyFont="1" applyFill="1" applyBorder="1"/>
  </cellXfs>
  <cellStyles count="1">
    <cellStyle name="Normal" xfId="0" builtinId="0"/>
  </cellStyles>
  <dxfs count="5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212529"/>
        <name val="Arial"/>
        <family val="2"/>
        <scheme val="none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</font>
    </dxf>
    <dxf>
      <font>
        <strike val="0"/>
        <outline val="0"/>
        <shadow val="0"/>
        <u val="none"/>
        <vertAlign val="baseline"/>
        <sz val="1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numFmt numFmtId="15" formatCode="0.00E+00"/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Arial"/>
        <family val="2"/>
        <scheme val="none"/>
      </font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909E67-B50A-2F45-8F09-9592BFA8D4BC}" name="Table1" displayName="Table1" ref="B11:G23" totalsRowShown="0" headerRowDxfId="58" dataDxfId="57">
  <autoFilter ref="B11:G23" xr:uid="{3EC234A6-F0C0-454C-BAA7-5B78CD09ED90}"/>
  <tableColumns count="6">
    <tableColumn id="1" xr3:uid="{FAA7A23B-0D05-E84B-A33F-A2A1985A0F79}" name="Gene ID" dataDxfId="56"/>
    <tableColumn id="2" xr3:uid="{56F6D779-96A2-3F43-A313-9BAC15648293}" name="Chromosme" dataDxfId="55"/>
    <tableColumn id="3" xr3:uid="{8CD26E5B-CCB7-6A43-9AD6-8273E0B31EF4}" name="Start of Cluster" dataDxfId="54"/>
    <tableColumn id="4" xr3:uid="{F4BD6BA1-8DAE-B44B-8EBC-D14D0748B7E5}" name="End of Cluster " dataDxfId="53"/>
    <tableColumn id="5" xr3:uid="{0459BB9E-8008-284B-A39E-5D47148F690A}" name="Distance to TSS" dataDxfId="52"/>
    <tableColumn id="6" xr3:uid="{D367284E-21CC-064A-95DC-4431C03A673C}" name="Change in Methylation" dataDxfId="51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CE4779-D4F8-464C-865D-B16A2BBD7A5E}" name="Table2" displayName="Table2" ref="H36:K46" totalsRowShown="0">
  <autoFilter ref="H36:K46" xr:uid="{3430BCDC-F5CB-314A-ABE1-9080AFB3FA76}"/>
  <tableColumns count="4">
    <tableColumn id="1" xr3:uid="{7AC11B69-13AA-344B-AB2F-6D3E72CBA456}" name="Column1" dataDxfId="50"/>
    <tableColumn id="2" xr3:uid="{9F225771-A01D-C44E-8C1A-5B4557780646}" name="Column2" dataDxfId="49"/>
    <tableColumn id="3" xr3:uid="{89F37648-62B4-AD4D-BE73-0C8C03823AF7}" name="Column3" dataDxfId="48"/>
    <tableColumn id="4" xr3:uid="{00BEF41A-EC49-7043-A90B-0C9B8D95A9A8}" name="Column4" dataDxfId="47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8EF910A-F6E9-C547-9B67-81C38DC5FE95}" name="Table4" displayName="Table4" ref="H50:K71" totalsRowShown="0" headerRowDxfId="43" dataDxfId="42" headerRowBorderDxfId="45" tableBorderDxfId="46">
  <tableColumns count="4">
    <tableColumn id="1" xr3:uid="{45C58088-B0FB-614E-83D0-C25990C0523A}" name="Gene ID " dataDxfId="41"/>
    <tableColumn id="2" xr3:uid="{E1CC1E88-1D2A-3A4D-BA31-DF8B43A8AB6D}" name="Description" dataDxfId="39"/>
    <tableColumn id="3" xr3:uid="{04CD7DFF-1D5D-274B-9F34-3A7D457C867D}" name="logFC" dataDxfId="40"/>
    <tableColumn id="4" xr3:uid="{977DBD9C-AD93-FF46-974F-3C421F7B5323}" name="P.Value" dataDxfId="44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CFDDDF7-5B50-5143-9721-A96AF819EB69}" name="Table5" displayName="Table5" ref="J85:M95" totalsRowShown="0">
  <autoFilter ref="J85:M95" xr:uid="{A4A18CBA-CA29-4C44-AE34-64856803DA2D}"/>
  <tableColumns count="4">
    <tableColumn id="1" xr3:uid="{27630AA5-41EE-A241-B439-95B3B5B36780}" name="Gene ID" dataDxfId="3"/>
    <tableColumn id="2" xr3:uid="{6D3F00CB-E4A2-F342-818E-2B5E4C3EEBDA}" name="Description" dataDxfId="2"/>
    <tableColumn id="3" xr3:uid="{9252BCD0-7136-EE4D-80C3-8A8D17070615}" name="logFC" dataDxfId="1"/>
    <tableColumn id="4" xr3:uid="{BE047B57-76DA-C34C-81FA-AD085E60395A}" name="Adjusted p.valu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1F521-447D-CF46-9F21-8C23E72A55E6}">
  <dimension ref="A1:BY1564"/>
  <sheetViews>
    <sheetView topLeftCell="O1" workbookViewId="0">
      <selection activeCell="AC1" sqref="AC1:AC1048576"/>
    </sheetView>
  </sheetViews>
  <sheetFormatPr baseColWidth="10" defaultRowHeight="16"/>
  <sheetData>
    <row r="1" spans="1:77">
      <c r="A1" t="s">
        <v>7322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8886</v>
      </c>
      <c r="AC1" t="s">
        <v>26</v>
      </c>
      <c r="AD1" t="s">
        <v>27</v>
      </c>
      <c r="AE1" t="s">
        <v>28</v>
      </c>
      <c r="AF1" t="s">
        <v>26</v>
      </c>
      <c r="AG1" t="s">
        <v>29</v>
      </c>
      <c r="AJ1" t="s">
        <v>8885</v>
      </c>
      <c r="AK1" t="s">
        <v>0</v>
      </c>
      <c r="AL1" t="s">
        <v>1</v>
      </c>
      <c r="AM1" t="s">
        <v>2</v>
      </c>
      <c r="AN1" t="s">
        <v>3</v>
      </c>
      <c r="AO1" t="s">
        <v>4</v>
      </c>
      <c r="AP1" t="s">
        <v>5</v>
      </c>
      <c r="AQ1" t="s">
        <v>6</v>
      </c>
      <c r="AR1" t="s">
        <v>7</v>
      </c>
      <c r="AS1" t="s">
        <v>8</v>
      </c>
      <c r="AT1" t="s">
        <v>9</v>
      </c>
      <c r="AU1" t="s">
        <v>10</v>
      </c>
      <c r="AV1" t="s">
        <v>11</v>
      </c>
      <c r="AW1" t="s">
        <v>12</v>
      </c>
      <c r="AX1" t="s">
        <v>13</v>
      </c>
      <c r="AY1" t="s">
        <v>14</v>
      </c>
      <c r="AZ1" t="s">
        <v>15</v>
      </c>
      <c r="BA1" t="s">
        <v>16</v>
      </c>
      <c r="BB1" t="s">
        <v>17</v>
      </c>
      <c r="BC1" t="s">
        <v>18</v>
      </c>
      <c r="BD1" t="s">
        <v>19</v>
      </c>
      <c r="BE1" t="s">
        <v>20</v>
      </c>
      <c r="BF1" t="s">
        <v>21</v>
      </c>
      <c r="BG1" t="s">
        <v>22</v>
      </c>
      <c r="BH1" t="s">
        <v>23</v>
      </c>
      <c r="BI1" t="s">
        <v>24</v>
      </c>
      <c r="BJ1" t="s">
        <v>25</v>
      </c>
      <c r="BK1" t="s">
        <v>8887</v>
      </c>
      <c r="BL1" t="s">
        <v>26</v>
      </c>
      <c r="BM1" t="s">
        <v>27</v>
      </c>
      <c r="BN1" t="s">
        <v>28</v>
      </c>
      <c r="BO1" t="s">
        <v>26</v>
      </c>
      <c r="BP1" t="s">
        <v>29</v>
      </c>
      <c r="BV1" t="s">
        <v>8886</v>
      </c>
      <c r="BW1" t="s">
        <v>8888</v>
      </c>
      <c r="BX1" t="s">
        <v>8889</v>
      </c>
      <c r="BY1" t="s">
        <v>8890</v>
      </c>
    </row>
    <row r="2" spans="1:77">
      <c r="A2">
        <v>100</v>
      </c>
      <c r="B2">
        <v>1</v>
      </c>
      <c r="C2">
        <v>895128</v>
      </c>
      <c r="D2">
        <v>895200</v>
      </c>
      <c r="E2">
        <v>73</v>
      </c>
      <c r="F2">
        <v>10</v>
      </c>
      <c r="G2">
        <v>1630</v>
      </c>
      <c r="H2">
        <v>163</v>
      </c>
      <c r="I2">
        <v>0</v>
      </c>
      <c r="J2" t="s">
        <v>30</v>
      </c>
      <c r="K2" t="s">
        <v>31</v>
      </c>
      <c r="L2" t="s">
        <v>32</v>
      </c>
      <c r="M2">
        <v>1.04</v>
      </c>
      <c r="N2">
        <v>768</v>
      </c>
      <c r="O2" t="s">
        <v>33</v>
      </c>
      <c r="P2" t="s">
        <v>34</v>
      </c>
      <c r="Q2">
        <v>-39687</v>
      </c>
      <c r="R2" t="s">
        <v>35</v>
      </c>
      <c r="S2">
        <v>815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>
        <v>0</v>
      </c>
      <c r="Z2">
        <v>0.34649999999999997</v>
      </c>
      <c r="AA2">
        <v>0.33289999999999997</v>
      </c>
      <c r="AB2">
        <f>Z2-AA2</f>
        <v>1.3600000000000001E-2</v>
      </c>
      <c r="AC2" t="s">
        <v>38</v>
      </c>
      <c r="AD2">
        <v>0</v>
      </c>
      <c r="AE2">
        <v>0</v>
      </c>
      <c r="AF2" t="s">
        <v>38</v>
      </c>
      <c r="AG2" t="s">
        <v>41</v>
      </c>
      <c r="AJ2">
        <v>93</v>
      </c>
      <c r="AK2">
        <v>1</v>
      </c>
      <c r="AL2">
        <v>895128</v>
      </c>
      <c r="AM2">
        <v>895200</v>
      </c>
      <c r="AN2">
        <v>73</v>
      </c>
      <c r="AO2">
        <v>10</v>
      </c>
      <c r="AP2">
        <v>1501</v>
      </c>
      <c r="AQ2">
        <v>150.1</v>
      </c>
      <c r="AR2">
        <v>0</v>
      </c>
      <c r="AS2" t="s">
        <v>30</v>
      </c>
      <c r="AT2" t="s">
        <v>53</v>
      </c>
      <c r="AU2" t="s">
        <v>7323</v>
      </c>
      <c r="AV2">
        <v>1.04</v>
      </c>
      <c r="AW2">
        <v>768</v>
      </c>
      <c r="AX2" t="s">
        <v>33</v>
      </c>
      <c r="AY2" t="s">
        <v>34</v>
      </c>
      <c r="AZ2">
        <v>-39687</v>
      </c>
      <c r="BA2" t="s">
        <v>35</v>
      </c>
      <c r="BB2">
        <v>815</v>
      </c>
      <c r="BC2" t="s">
        <v>36</v>
      </c>
      <c r="BD2" t="s">
        <v>37</v>
      </c>
      <c r="BE2" t="s">
        <v>38</v>
      </c>
      <c r="BF2" t="s">
        <v>39</v>
      </c>
      <c r="BG2" t="s">
        <v>40</v>
      </c>
      <c r="BH2">
        <v>0</v>
      </c>
      <c r="BI2">
        <v>0.34649999999999997</v>
      </c>
      <c r="BJ2">
        <v>0.36130000000000001</v>
      </c>
      <c r="BK2">
        <f>BI2-BJ2</f>
        <v>-1.4800000000000035E-2</v>
      </c>
      <c r="BL2" t="s">
        <v>38</v>
      </c>
      <c r="BM2">
        <v>0</v>
      </c>
      <c r="BN2">
        <v>0</v>
      </c>
      <c r="BO2" t="s">
        <v>38</v>
      </c>
      <c r="BP2" t="s">
        <v>41</v>
      </c>
      <c r="BV2">
        <v>1.3600000000000001E-2</v>
      </c>
      <c r="BW2">
        <v>-1.4800000000000035E-2</v>
      </c>
      <c r="BX2">
        <f>((BV2+BW2)/2)</f>
        <v>-6.0000000000001719E-4</v>
      </c>
      <c r="BY2">
        <f>ABS(BX2)</f>
        <v>6.0000000000001719E-4</v>
      </c>
    </row>
    <row r="3" spans="1:77">
      <c r="A3">
        <v>261</v>
      </c>
      <c r="B3">
        <v>1</v>
      </c>
      <c r="C3">
        <v>996098</v>
      </c>
      <c r="D3">
        <v>996182</v>
      </c>
      <c r="E3">
        <v>85</v>
      </c>
      <c r="F3">
        <v>7</v>
      </c>
      <c r="G3">
        <v>923</v>
      </c>
      <c r="H3">
        <v>131.86000000000001</v>
      </c>
      <c r="I3" s="1">
        <v>2.1100000000000001E-6</v>
      </c>
      <c r="J3" t="s">
        <v>30</v>
      </c>
      <c r="K3" t="s">
        <v>31</v>
      </c>
      <c r="L3" t="s">
        <v>42</v>
      </c>
      <c r="M3">
        <v>1.31</v>
      </c>
      <c r="N3">
        <v>60547</v>
      </c>
      <c r="O3" t="s">
        <v>33</v>
      </c>
      <c r="P3" t="s">
        <v>43</v>
      </c>
      <c r="Q3">
        <v>-95931</v>
      </c>
      <c r="R3" t="s">
        <v>44</v>
      </c>
      <c r="S3">
        <v>-58771</v>
      </c>
      <c r="T3" t="s">
        <v>33</v>
      </c>
      <c r="U3" t="s">
        <v>45</v>
      </c>
      <c r="V3" t="s">
        <v>46</v>
      </c>
      <c r="W3" t="s">
        <v>47</v>
      </c>
      <c r="X3" t="s">
        <v>40</v>
      </c>
      <c r="Y3" s="1">
        <v>2.1100000000000001E-6</v>
      </c>
      <c r="Z3">
        <v>0.63290000000000002</v>
      </c>
      <c r="AA3">
        <v>0.48149999999999998</v>
      </c>
      <c r="AB3">
        <f t="shared" ref="AB3:AB66" si="0">Z3-AA3</f>
        <v>0.15140000000000003</v>
      </c>
      <c r="AC3" t="s">
        <v>46</v>
      </c>
      <c r="AD3" s="1">
        <v>2.1100000000000001E-6</v>
      </c>
      <c r="AE3">
        <v>2.03105E-4</v>
      </c>
      <c r="AF3" t="s">
        <v>46</v>
      </c>
      <c r="AG3" t="s">
        <v>48</v>
      </c>
      <c r="AJ3">
        <v>241</v>
      </c>
      <c r="AK3">
        <v>1</v>
      </c>
      <c r="AL3">
        <v>996098</v>
      </c>
      <c r="AM3">
        <v>996182</v>
      </c>
      <c r="AN3">
        <v>85</v>
      </c>
      <c r="AO3">
        <v>7</v>
      </c>
      <c r="AP3">
        <v>1013</v>
      </c>
      <c r="AQ3">
        <v>144.71</v>
      </c>
      <c r="AR3">
        <v>1.8991200000000001E-4</v>
      </c>
      <c r="AS3" t="s">
        <v>30</v>
      </c>
      <c r="AT3" t="s">
        <v>31</v>
      </c>
      <c r="AU3" t="s">
        <v>7324</v>
      </c>
      <c r="AV3">
        <v>1.2</v>
      </c>
      <c r="AW3">
        <v>60547</v>
      </c>
      <c r="AX3" t="s">
        <v>33</v>
      </c>
      <c r="AY3" t="s">
        <v>43</v>
      </c>
      <c r="AZ3">
        <v>-95931</v>
      </c>
      <c r="BA3" t="s">
        <v>44</v>
      </c>
      <c r="BB3">
        <v>-58771</v>
      </c>
      <c r="BC3" t="s">
        <v>33</v>
      </c>
      <c r="BD3" t="s">
        <v>45</v>
      </c>
      <c r="BE3" t="s">
        <v>46</v>
      </c>
      <c r="BF3" t="s">
        <v>47</v>
      </c>
      <c r="BG3" t="s">
        <v>40</v>
      </c>
      <c r="BH3">
        <v>1.8991200000000001E-4</v>
      </c>
      <c r="BI3">
        <v>0.63290000000000002</v>
      </c>
      <c r="BJ3">
        <v>0.52829999999999999</v>
      </c>
      <c r="BK3">
        <f t="shared" ref="BK3:BK66" si="1">BI3-BJ3</f>
        <v>0.10460000000000003</v>
      </c>
      <c r="BL3" t="s">
        <v>46</v>
      </c>
      <c r="BM3">
        <v>1.8991200000000001E-4</v>
      </c>
      <c r="BN3">
        <v>1.6960820000000001E-2</v>
      </c>
      <c r="BO3" t="s">
        <v>46</v>
      </c>
      <c r="BP3" t="s">
        <v>48</v>
      </c>
      <c r="BV3">
        <v>0.15140000000000003</v>
      </c>
      <c r="BW3">
        <v>0.10460000000000003</v>
      </c>
      <c r="BX3">
        <f>((BV3+BW3)/2)</f>
        <v>0.12800000000000003</v>
      </c>
      <c r="BY3">
        <f t="shared" ref="BY3:BY66" si="2">ABS(BX3)</f>
        <v>0.12800000000000003</v>
      </c>
    </row>
    <row r="4" spans="1:77">
      <c r="A4">
        <v>266</v>
      </c>
      <c r="B4">
        <v>1</v>
      </c>
      <c r="C4">
        <v>999863</v>
      </c>
      <c r="D4">
        <v>999909</v>
      </c>
      <c r="E4">
        <v>47</v>
      </c>
      <c r="F4">
        <v>5</v>
      </c>
      <c r="G4">
        <v>1383</v>
      </c>
      <c r="H4">
        <v>276.60000000000002</v>
      </c>
      <c r="I4">
        <v>0</v>
      </c>
      <c r="J4" t="s">
        <v>30</v>
      </c>
      <c r="K4" t="s">
        <v>31</v>
      </c>
      <c r="L4" t="s">
        <v>49</v>
      </c>
      <c r="M4">
        <v>1.39</v>
      </c>
      <c r="N4">
        <v>64312</v>
      </c>
      <c r="O4" t="s">
        <v>33</v>
      </c>
      <c r="P4" t="s">
        <v>43</v>
      </c>
      <c r="Q4">
        <v>-99658</v>
      </c>
      <c r="R4" t="s">
        <v>44</v>
      </c>
      <c r="S4">
        <v>-62498</v>
      </c>
      <c r="T4" t="s">
        <v>33</v>
      </c>
      <c r="U4" t="s">
        <v>45</v>
      </c>
      <c r="V4" t="s">
        <v>46</v>
      </c>
      <c r="W4" t="s">
        <v>47</v>
      </c>
      <c r="X4" t="s">
        <v>40</v>
      </c>
      <c r="Y4">
        <v>0</v>
      </c>
      <c r="Z4">
        <v>0.34429999999999999</v>
      </c>
      <c r="AA4">
        <v>0.2485</v>
      </c>
      <c r="AB4">
        <f t="shared" si="0"/>
        <v>9.5799999999999996E-2</v>
      </c>
      <c r="AC4" t="s">
        <v>46</v>
      </c>
      <c r="AD4">
        <v>0</v>
      </c>
      <c r="AE4">
        <v>0</v>
      </c>
      <c r="AF4" t="s">
        <v>46</v>
      </c>
      <c r="AG4" t="s">
        <v>50</v>
      </c>
      <c r="AJ4">
        <v>246</v>
      </c>
      <c r="AK4">
        <v>1</v>
      </c>
      <c r="AL4">
        <v>999863</v>
      </c>
      <c r="AM4">
        <v>999909</v>
      </c>
      <c r="AN4">
        <v>47</v>
      </c>
      <c r="AO4">
        <v>5</v>
      </c>
      <c r="AP4">
        <v>1430</v>
      </c>
      <c r="AQ4">
        <v>286</v>
      </c>
      <c r="AR4">
        <v>0</v>
      </c>
      <c r="AS4" t="s">
        <v>30</v>
      </c>
      <c r="AT4" t="s">
        <v>53</v>
      </c>
      <c r="AU4" t="s">
        <v>7325</v>
      </c>
      <c r="AV4">
        <v>1.05</v>
      </c>
      <c r="AW4">
        <v>64312</v>
      </c>
      <c r="AX4" t="s">
        <v>33</v>
      </c>
      <c r="AY4" t="s">
        <v>43</v>
      </c>
      <c r="AZ4">
        <v>-99658</v>
      </c>
      <c r="BA4" t="s">
        <v>44</v>
      </c>
      <c r="BB4">
        <v>-62498</v>
      </c>
      <c r="BC4" t="s">
        <v>33</v>
      </c>
      <c r="BD4" t="s">
        <v>45</v>
      </c>
      <c r="BE4" t="s">
        <v>46</v>
      </c>
      <c r="BF4" t="s">
        <v>47</v>
      </c>
      <c r="BG4" t="s">
        <v>40</v>
      </c>
      <c r="BH4">
        <v>0</v>
      </c>
      <c r="BI4">
        <v>0.34429999999999999</v>
      </c>
      <c r="BJ4">
        <v>0.36180000000000001</v>
      </c>
      <c r="BK4">
        <f t="shared" si="1"/>
        <v>-1.7500000000000016E-2</v>
      </c>
      <c r="BL4" t="s">
        <v>46</v>
      </c>
      <c r="BM4">
        <v>0</v>
      </c>
      <c r="BN4">
        <v>0</v>
      </c>
      <c r="BO4" t="s">
        <v>46</v>
      </c>
      <c r="BP4" t="s">
        <v>50</v>
      </c>
      <c r="BV4">
        <v>9.5799999999999996E-2</v>
      </c>
      <c r="BW4">
        <v>-1.7500000000000016E-2</v>
      </c>
      <c r="BX4">
        <f t="shared" ref="BX4:BX67" si="3">((BV4+BW4)/2)</f>
        <v>3.914999999999999E-2</v>
      </c>
      <c r="BY4">
        <f t="shared" si="2"/>
        <v>3.914999999999999E-2</v>
      </c>
    </row>
    <row r="5" spans="1:77">
      <c r="A5">
        <v>277</v>
      </c>
      <c r="B5">
        <v>1</v>
      </c>
      <c r="C5">
        <v>1005190</v>
      </c>
      <c r="D5">
        <v>1005261</v>
      </c>
      <c r="E5">
        <v>72</v>
      </c>
      <c r="F5">
        <v>10</v>
      </c>
      <c r="G5">
        <v>1830</v>
      </c>
      <c r="H5">
        <v>183</v>
      </c>
      <c r="I5">
        <v>0</v>
      </c>
      <c r="J5" t="s">
        <v>30</v>
      </c>
      <c r="K5" t="s">
        <v>31</v>
      </c>
      <c r="L5" t="s">
        <v>51</v>
      </c>
      <c r="M5">
        <v>1.1100000000000001</v>
      </c>
      <c r="N5">
        <v>69639</v>
      </c>
      <c r="O5" t="s">
        <v>33</v>
      </c>
      <c r="P5" t="s">
        <v>43</v>
      </c>
      <c r="Q5">
        <v>-105010</v>
      </c>
      <c r="R5" t="s">
        <v>44</v>
      </c>
      <c r="S5">
        <v>-67850</v>
      </c>
      <c r="T5" t="s">
        <v>33</v>
      </c>
      <c r="U5" t="s">
        <v>45</v>
      </c>
      <c r="V5" t="s">
        <v>46</v>
      </c>
      <c r="W5" t="s">
        <v>47</v>
      </c>
      <c r="X5" t="s">
        <v>40</v>
      </c>
      <c r="Y5">
        <v>0</v>
      </c>
      <c r="Z5">
        <v>0.34350000000000003</v>
      </c>
      <c r="AA5">
        <v>0.30869999999999997</v>
      </c>
      <c r="AB5">
        <f t="shared" si="0"/>
        <v>3.4800000000000053E-2</v>
      </c>
      <c r="AC5" t="s">
        <v>46</v>
      </c>
      <c r="AD5">
        <v>0</v>
      </c>
      <c r="AE5">
        <v>0</v>
      </c>
      <c r="AF5" t="s">
        <v>46</v>
      </c>
      <c r="AG5" t="s">
        <v>52</v>
      </c>
      <c r="AJ5">
        <v>257</v>
      </c>
      <c r="AK5">
        <v>1</v>
      </c>
      <c r="AL5">
        <v>1005190</v>
      </c>
      <c r="AM5">
        <v>1005261</v>
      </c>
      <c r="AN5">
        <v>72</v>
      </c>
      <c r="AO5">
        <v>10</v>
      </c>
      <c r="AP5">
        <v>1400</v>
      </c>
      <c r="AQ5">
        <v>140</v>
      </c>
      <c r="AR5">
        <v>0</v>
      </c>
      <c r="AS5" t="s">
        <v>30</v>
      </c>
      <c r="AT5" t="s">
        <v>53</v>
      </c>
      <c r="AU5" t="s">
        <v>7326</v>
      </c>
      <c r="AV5">
        <v>1.01</v>
      </c>
      <c r="AW5">
        <v>69639</v>
      </c>
      <c r="AX5" t="s">
        <v>33</v>
      </c>
      <c r="AY5" t="s">
        <v>43</v>
      </c>
      <c r="AZ5">
        <v>-105010</v>
      </c>
      <c r="BA5" t="s">
        <v>44</v>
      </c>
      <c r="BB5">
        <v>-67850</v>
      </c>
      <c r="BC5" t="s">
        <v>33</v>
      </c>
      <c r="BD5" t="s">
        <v>45</v>
      </c>
      <c r="BE5" t="s">
        <v>46</v>
      </c>
      <c r="BF5" t="s">
        <v>47</v>
      </c>
      <c r="BG5" t="s">
        <v>40</v>
      </c>
      <c r="BH5">
        <v>0</v>
      </c>
      <c r="BI5">
        <v>0.34350000000000003</v>
      </c>
      <c r="BJ5">
        <v>0.34649999999999997</v>
      </c>
      <c r="BK5">
        <f t="shared" si="1"/>
        <v>-2.9999999999999472E-3</v>
      </c>
      <c r="BL5" t="s">
        <v>46</v>
      </c>
      <c r="BM5">
        <v>0</v>
      </c>
      <c r="BN5">
        <v>0</v>
      </c>
      <c r="BO5" t="s">
        <v>46</v>
      </c>
      <c r="BP5" t="s">
        <v>52</v>
      </c>
      <c r="BV5">
        <v>3.4800000000000053E-2</v>
      </c>
      <c r="BW5">
        <v>-2.9999999999999472E-3</v>
      </c>
      <c r="BX5">
        <f t="shared" si="3"/>
        <v>1.5900000000000053E-2</v>
      </c>
      <c r="BY5">
        <f t="shared" si="2"/>
        <v>1.5900000000000053E-2</v>
      </c>
    </row>
    <row r="6" spans="1:77">
      <c r="A6">
        <v>358</v>
      </c>
      <c r="B6">
        <v>1</v>
      </c>
      <c r="C6">
        <v>1072469</v>
      </c>
      <c r="D6">
        <v>1072513</v>
      </c>
      <c r="E6">
        <v>45</v>
      </c>
      <c r="F6">
        <v>7</v>
      </c>
      <c r="G6">
        <v>1956</v>
      </c>
      <c r="H6">
        <v>279.43</v>
      </c>
      <c r="I6">
        <v>0</v>
      </c>
      <c r="J6" t="s">
        <v>30</v>
      </c>
      <c r="K6" t="s">
        <v>53</v>
      </c>
      <c r="L6" t="s">
        <v>54</v>
      </c>
      <c r="M6">
        <v>1.04</v>
      </c>
      <c r="N6">
        <v>20729</v>
      </c>
      <c r="O6" t="s">
        <v>33</v>
      </c>
      <c r="P6" t="s">
        <v>55</v>
      </c>
      <c r="Q6">
        <v>-67648</v>
      </c>
      <c r="R6" t="s">
        <v>56</v>
      </c>
      <c r="S6">
        <v>-20050</v>
      </c>
      <c r="T6" t="s">
        <v>33</v>
      </c>
      <c r="U6" t="s">
        <v>45</v>
      </c>
      <c r="V6" t="s">
        <v>57</v>
      </c>
      <c r="W6" t="s">
        <v>58</v>
      </c>
      <c r="X6" t="s">
        <v>40</v>
      </c>
      <c r="Y6">
        <v>0</v>
      </c>
      <c r="Z6">
        <v>0.76319999999999999</v>
      </c>
      <c r="AA6">
        <v>0.79239999999999999</v>
      </c>
      <c r="AB6">
        <f t="shared" si="0"/>
        <v>-2.9200000000000004E-2</v>
      </c>
      <c r="AC6" t="s">
        <v>57</v>
      </c>
      <c r="AD6">
        <v>0</v>
      </c>
      <c r="AE6">
        <v>0</v>
      </c>
      <c r="AF6" t="s">
        <v>57</v>
      </c>
      <c r="AG6" t="s">
        <v>59</v>
      </c>
      <c r="AJ6">
        <v>330</v>
      </c>
      <c r="AK6">
        <v>1</v>
      </c>
      <c r="AL6">
        <v>1072469</v>
      </c>
      <c r="AM6">
        <v>1072513</v>
      </c>
      <c r="AN6">
        <v>45</v>
      </c>
      <c r="AO6">
        <v>7</v>
      </c>
      <c r="AP6">
        <v>1728</v>
      </c>
      <c r="AQ6">
        <v>246.86</v>
      </c>
      <c r="AR6">
        <v>0</v>
      </c>
      <c r="AS6" t="s">
        <v>30</v>
      </c>
      <c r="AT6" t="s">
        <v>53</v>
      </c>
      <c r="AU6" t="s">
        <v>7327</v>
      </c>
      <c r="AV6">
        <v>1.06</v>
      </c>
      <c r="AW6">
        <v>20729</v>
      </c>
      <c r="AX6" t="s">
        <v>33</v>
      </c>
      <c r="AY6" t="s">
        <v>55</v>
      </c>
      <c r="AZ6">
        <v>-67648</v>
      </c>
      <c r="BA6" t="s">
        <v>56</v>
      </c>
      <c r="BB6">
        <v>-20050</v>
      </c>
      <c r="BC6" t="s">
        <v>33</v>
      </c>
      <c r="BD6" t="s">
        <v>45</v>
      </c>
      <c r="BE6" t="s">
        <v>57</v>
      </c>
      <c r="BF6" t="s">
        <v>58</v>
      </c>
      <c r="BG6" t="s">
        <v>40</v>
      </c>
      <c r="BH6">
        <v>0</v>
      </c>
      <c r="BI6">
        <v>0.76319999999999999</v>
      </c>
      <c r="BJ6">
        <v>0.80989999999999995</v>
      </c>
      <c r="BK6">
        <f t="shared" si="1"/>
        <v>-4.6699999999999964E-2</v>
      </c>
      <c r="BL6" t="s">
        <v>57</v>
      </c>
      <c r="BM6">
        <v>0</v>
      </c>
      <c r="BN6">
        <v>0</v>
      </c>
      <c r="BO6" t="s">
        <v>57</v>
      </c>
      <c r="BP6" t="s">
        <v>59</v>
      </c>
      <c r="BV6">
        <v>-2.9200000000000004E-2</v>
      </c>
      <c r="BW6">
        <v>-4.6699999999999964E-2</v>
      </c>
      <c r="BX6">
        <f t="shared" si="3"/>
        <v>-3.7949999999999984E-2</v>
      </c>
      <c r="BY6">
        <f t="shared" si="2"/>
        <v>3.7949999999999984E-2</v>
      </c>
    </row>
    <row r="7" spans="1:77">
      <c r="A7">
        <v>740</v>
      </c>
      <c r="B7">
        <v>1</v>
      </c>
      <c r="C7">
        <v>1355587</v>
      </c>
      <c r="D7">
        <v>1355686</v>
      </c>
      <c r="E7">
        <v>100</v>
      </c>
      <c r="F7">
        <v>20</v>
      </c>
      <c r="G7">
        <v>1004</v>
      </c>
      <c r="H7">
        <v>50.2</v>
      </c>
      <c r="I7" s="1">
        <v>2.4499999999999999E-23</v>
      </c>
      <c r="J7" t="s">
        <v>30</v>
      </c>
      <c r="K7" t="s">
        <v>31</v>
      </c>
      <c r="L7" t="s">
        <v>60</v>
      </c>
      <c r="M7">
        <v>2.4300000000000002</v>
      </c>
      <c r="N7">
        <v>-1561</v>
      </c>
      <c r="O7" t="s">
        <v>61</v>
      </c>
      <c r="P7" t="s">
        <v>62</v>
      </c>
      <c r="Q7">
        <v>-12789</v>
      </c>
      <c r="R7" t="s">
        <v>63</v>
      </c>
      <c r="S7">
        <v>7653</v>
      </c>
      <c r="T7" t="s">
        <v>33</v>
      </c>
      <c r="U7" t="s">
        <v>45</v>
      </c>
      <c r="V7" t="s">
        <v>64</v>
      </c>
      <c r="W7" t="s">
        <v>65</v>
      </c>
      <c r="X7" t="s">
        <v>40</v>
      </c>
      <c r="Y7" s="1">
        <v>2.4499999999999999E-23</v>
      </c>
      <c r="Z7">
        <v>0.51380000000000003</v>
      </c>
      <c r="AA7">
        <v>0.21129999999999999</v>
      </c>
      <c r="AB7">
        <f t="shared" si="0"/>
        <v>0.30250000000000005</v>
      </c>
      <c r="AC7" t="s">
        <v>64</v>
      </c>
      <c r="AD7" s="1">
        <v>2.4499999999999999E-23</v>
      </c>
      <c r="AE7" s="1">
        <v>2.7799999999999999E-21</v>
      </c>
      <c r="AF7" t="s">
        <v>64</v>
      </c>
      <c r="AG7" t="s">
        <v>66</v>
      </c>
      <c r="AJ7">
        <v>681</v>
      </c>
      <c r="AK7">
        <v>1</v>
      </c>
      <c r="AL7">
        <v>1355587</v>
      </c>
      <c r="AM7">
        <v>1355686</v>
      </c>
      <c r="AN7">
        <v>100</v>
      </c>
      <c r="AO7">
        <v>20</v>
      </c>
      <c r="AP7">
        <v>1073</v>
      </c>
      <c r="AQ7">
        <v>53.65</v>
      </c>
      <c r="AR7">
        <v>0</v>
      </c>
      <c r="AS7" t="s">
        <v>30</v>
      </c>
      <c r="AT7" t="s">
        <v>31</v>
      </c>
      <c r="AU7" t="s">
        <v>7328</v>
      </c>
      <c r="AV7">
        <v>1.55</v>
      </c>
      <c r="AW7">
        <v>-1561</v>
      </c>
      <c r="AX7" t="s">
        <v>61</v>
      </c>
      <c r="AY7" t="s">
        <v>62</v>
      </c>
      <c r="AZ7">
        <v>-12789</v>
      </c>
      <c r="BA7" t="s">
        <v>63</v>
      </c>
      <c r="BB7">
        <v>7653</v>
      </c>
      <c r="BC7" t="s">
        <v>33</v>
      </c>
      <c r="BD7" t="s">
        <v>45</v>
      </c>
      <c r="BE7" t="s">
        <v>64</v>
      </c>
      <c r="BF7" t="s">
        <v>65</v>
      </c>
      <c r="BG7" t="s">
        <v>40</v>
      </c>
      <c r="BH7">
        <v>0</v>
      </c>
      <c r="BI7">
        <v>0.51380000000000003</v>
      </c>
      <c r="BJ7">
        <v>0.33129999999999998</v>
      </c>
      <c r="BK7">
        <f t="shared" si="1"/>
        <v>0.18250000000000005</v>
      </c>
      <c r="BL7" t="s">
        <v>64</v>
      </c>
      <c r="BM7">
        <v>0</v>
      </c>
      <c r="BN7">
        <v>0</v>
      </c>
      <c r="BO7" t="s">
        <v>64</v>
      </c>
      <c r="BP7" t="s">
        <v>66</v>
      </c>
      <c r="BV7">
        <v>0.30250000000000005</v>
      </c>
      <c r="BW7">
        <v>0.18250000000000005</v>
      </c>
      <c r="BX7">
        <f t="shared" si="3"/>
        <v>0.24250000000000005</v>
      </c>
      <c r="BY7">
        <f t="shared" si="2"/>
        <v>0.24250000000000005</v>
      </c>
    </row>
    <row r="8" spans="1:77">
      <c r="A8">
        <v>741</v>
      </c>
      <c r="B8">
        <v>1</v>
      </c>
      <c r="C8">
        <v>1355693</v>
      </c>
      <c r="D8">
        <v>1355769</v>
      </c>
      <c r="E8">
        <v>77</v>
      </c>
      <c r="F8">
        <v>10</v>
      </c>
      <c r="G8">
        <v>1899</v>
      </c>
      <c r="H8">
        <v>189.9</v>
      </c>
      <c r="I8">
        <v>0</v>
      </c>
      <c r="J8" t="s">
        <v>30</v>
      </c>
      <c r="K8" t="s">
        <v>31</v>
      </c>
      <c r="L8" t="s">
        <v>67</v>
      </c>
      <c r="M8">
        <v>1.18</v>
      </c>
      <c r="N8">
        <v>-1455</v>
      </c>
      <c r="O8" t="s">
        <v>61</v>
      </c>
      <c r="P8" t="s">
        <v>62</v>
      </c>
      <c r="Q8">
        <v>-12872</v>
      </c>
      <c r="R8" t="s">
        <v>63</v>
      </c>
      <c r="S8">
        <v>7570</v>
      </c>
      <c r="T8" t="s">
        <v>33</v>
      </c>
      <c r="U8" t="s">
        <v>45</v>
      </c>
      <c r="V8" t="s">
        <v>64</v>
      </c>
      <c r="W8" t="s">
        <v>65</v>
      </c>
      <c r="X8" t="s">
        <v>40</v>
      </c>
      <c r="Y8">
        <v>0</v>
      </c>
      <c r="Z8">
        <v>0.42609999999999998</v>
      </c>
      <c r="AA8">
        <v>0.36</v>
      </c>
      <c r="AB8">
        <f t="shared" si="0"/>
        <v>6.6099999999999992E-2</v>
      </c>
      <c r="AC8" t="s">
        <v>64</v>
      </c>
      <c r="AD8">
        <v>0</v>
      </c>
      <c r="AE8">
        <v>0</v>
      </c>
      <c r="AF8" t="s">
        <v>64</v>
      </c>
      <c r="AG8" t="s">
        <v>68</v>
      </c>
      <c r="AJ8">
        <v>682</v>
      </c>
      <c r="AK8">
        <v>1</v>
      </c>
      <c r="AL8">
        <v>1355693</v>
      </c>
      <c r="AM8">
        <v>1355769</v>
      </c>
      <c r="AN8">
        <v>77</v>
      </c>
      <c r="AO8">
        <v>10</v>
      </c>
      <c r="AP8">
        <v>1794</v>
      </c>
      <c r="AQ8">
        <v>179.4</v>
      </c>
      <c r="AR8">
        <v>0</v>
      </c>
      <c r="AS8" t="s">
        <v>30</v>
      </c>
      <c r="AT8" t="s">
        <v>31</v>
      </c>
      <c r="AU8" t="s">
        <v>7329</v>
      </c>
      <c r="AV8">
        <v>1.1599999999999999</v>
      </c>
      <c r="AW8">
        <v>-1455</v>
      </c>
      <c r="AX8" t="s">
        <v>61</v>
      </c>
      <c r="AY8" t="s">
        <v>62</v>
      </c>
      <c r="AZ8">
        <v>-12872</v>
      </c>
      <c r="BA8" t="s">
        <v>63</v>
      </c>
      <c r="BB8">
        <v>7570</v>
      </c>
      <c r="BC8" t="s">
        <v>33</v>
      </c>
      <c r="BD8" t="s">
        <v>45</v>
      </c>
      <c r="BE8" t="s">
        <v>64</v>
      </c>
      <c r="BF8" t="s">
        <v>65</v>
      </c>
      <c r="BG8" t="s">
        <v>40</v>
      </c>
      <c r="BH8">
        <v>0</v>
      </c>
      <c r="BI8">
        <v>0.42609999999999998</v>
      </c>
      <c r="BJ8">
        <v>0.36830000000000002</v>
      </c>
      <c r="BK8">
        <f t="shared" si="1"/>
        <v>5.7799999999999963E-2</v>
      </c>
      <c r="BL8" t="s">
        <v>64</v>
      </c>
      <c r="BM8">
        <v>0</v>
      </c>
      <c r="BN8">
        <v>0</v>
      </c>
      <c r="BO8" t="s">
        <v>64</v>
      </c>
      <c r="BP8" t="s">
        <v>68</v>
      </c>
      <c r="BV8">
        <v>6.6099999999999992E-2</v>
      </c>
      <c r="BW8">
        <v>5.7799999999999963E-2</v>
      </c>
      <c r="BX8">
        <f t="shared" si="3"/>
        <v>6.1949999999999977E-2</v>
      </c>
      <c r="BY8">
        <f t="shared" si="2"/>
        <v>6.1949999999999977E-2</v>
      </c>
    </row>
    <row r="9" spans="1:77">
      <c r="A9">
        <v>742</v>
      </c>
      <c r="B9">
        <v>1</v>
      </c>
      <c r="C9">
        <v>1355770</v>
      </c>
      <c r="D9">
        <v>1355867</v>
      </c>
      <c r="E9">
        <v>98</v>
      </c>
      <c r="F9">
        <v>18</v>
      </c>
      <c r="G9">
        <v>1608</v>
      </c>
      <c r="H9">
        <v>89.33</v>
      </c>
      <c r="I9">
        <v>0</v>
      </c>
      <c r="J9" t="s">
        <v>30</v>
      </c>
      <c r="K9" t="s">
        <v>31</v>
      </c>
      <c r="L9" t="s">
        <v>69</v>
      </c>
      <c r="M9">
        <v>1.01</v>
      </c>
      <c r="N9">
        <v>-1378</v>
      </c>
      <c r="O9" t="s">
        <v>61</v>
      </c>
      <c r="P9" t="s">
        <v>62</v>
      </c>
      <c r="Q9">
        <v>-12970</v>
      </c>
      <c r="R9" t="s">
        <v>63</v>
      </c>
      <c r="S9">
        <v>7472</v>
      </c>
      <c r="T9" t="s">
        <v>33</v>
      </c>
      <c r="U9" t="s">
        <v>45</v>
      </c>
      <c r="V9" t="s">
        <v>64</v>
      </c>
      <c r="W9" t="s">
        <v>65</v>
      </c>
      <c r="X9" t="s">
        <v>40</v>
      </c>
      <c r="Y9">
        <v>0</v>
      </c>
      <c r="Z9">
        <v>0.5554</v>
      </c>
      <c r="AA9">
        <v>0.55110000000000003</v>
      </c>
      <c r="AB9">
        <f t="shared" si="0"/>
        <v>4.2999999999999705E-3</v>
      </c>
      <c r="AC9" t="s">
        <v>64</v>
      </c>
      <c r="AD9">
        <v>0</v>
      </c>
      <c r="AE9">
        <v>0</v>
      </c>
      <c r="AF9" t="s">
        <v>64</v>
      </c>
      <c r="AG9" t="s">
        <v>70</v>
      </c>
      <c r="AJ9">
        <v>683</v>
      </c>
      <c r="AK9">
        <v>1</v>
      </c>
      <c r="AL9">
        <v>1355770</v>
      </c>
      <c r="AM9">
        <v>1355867</v>
      </c>
      <c r="AN9">
        <v>98</v>
      </c>
      <c r="AO9">
        <v>18</v>
      </c>
      <c r="AP9">
        <v>1298</v>
      </c>
      <c r="AQ9">
        <v>72.11</v>
      </c>
      <c r="AR9">
        <v>0</v>
      </c>
      <c r="AS9" t="s">
        <v>30</v>
      </c>
      <c r="AT9" t="s">
        <v>53</v>
      </c>
      <c r="AU9" t="s">
        <v>7330</v>
      </c>
      <c r="AV9">
        <v>1.18</v>
      </c>
      <c r="AW9">
        <v>-1378</v>
      </c>
      <c r="AX9" t="s">
        <v>61</v>
      </c>
      <c r="AY9" t="s">
        <v>62</v>
      </c>
      <c r="AZ9">
        <v>-12970</v>
      </c>
      <c r="BA9" t="s">
        <v>63</v>
      </c>
      <c r="BB9">
        <v>7472</v>
      </c>
      <c r="BC9" t="s">
        <v>33</v>
      </c>
      <c r="BD9" t="s">
        <v>45</v>
      </c>
      <c r="BE9" t="s">
        <v>64</v>
      </c>
      <c r="BF9" t="s">
        <v>65</v>
      </c>
      <c r="BG9" t="s">
        <v>40</v>
      </c>
      <c r="BH9">
        <v>0</v>
      </c>
      <c r="BI9">
        <v>0.5554</v>
      </c>
      <c r="BJ9">
        <v>0.65739999999999998</v>
      </c>
      <c r="BK9">
        <f t="shared" si="1"/>
        <v>-0.10199999999999998</v>
      </c>
      <c r="BL9" t="s">
        <v>64</v>
      </c>
      <c r="BM9">
        <v>0</v>
      </c>
      <c r="BN9">
        <v>0</v>
      </c>
      <c r="BO9" t="s">
        <v>64</v>
      </c>
      <c r="BP9" t="s">
        <v>70</v>
      </c>
      <c r="BV9">
        <v>4.2999999999999705E-3</v>
      </c>
      <c r="BW9">
        <v>-0.10199999999999998</v>
      </c>
      <c r="BX9">
        <f t="shared" si="3"/>
        <v>-4.8850000000000005E-2</v>
      </c>
      <c r="BY9">
        <f t="shared" si="2"/>
        <v>4.8850000000000005E-2</v>
      </c>
    </row>
    <row r="10" spans="1:77">
      <c r="A10">
        <v>973</v>
      </c>
      <c r="B10">
        <v>1</v>
      </c>
      <c r="C10">
        <v>1566825</v>
      </c>
      <c r="D10">
        <v>1566904</v>
      </c>
      <c r="E10">
        <v>80</v>
      </c>
      <c r="F10">
        <v>7</v>
      </c>
      <c r="G10">
        <v>1619</v>
      </c>
      <c r="H10">
        <v>231.29</v>
      </c>
      <c r="I10">
        <v>0</v>
      </c>
      <c r="J10" t="s">
        <v>30</v>
      </c>
      <c r="K10" t="s">
        <v>31</v>
      </c>
      <c r="L10" t="s">
        <v>71</v>
      </c>
      <c r="M10">
        <v>1.18</v>
      </c>
      <c r="N10">
        <v>571</v>
      </c>
      <c r="O10" t="s">
        <v>33</v>
      </c>
      <c r="P10" t="s">
        <v>72</v>
      </c>
      <c r="Q10">
        <v>-13647</v>
      </c>
      <c r="R10" t="s">
        <v>73</v>
      </c>
      <c r="S10">
        <v>4776</v>
      </c>
      <c r="T10" t="s">
        <v>36</v>
      </c>
      <c r="U10" t="s">
        <v>37</v>
      </c>
      <c r="V10" t="s">
        <v>74</v>
      </c>
      <c r="W10" t="s">
        <v>75</v>
      </c>
      <c r="X10" t="s">
        <v>40</v>
      </c>
      <c r="Y10">
        <v>0</v>
      </c>
      <c r="Z10">
        <v>0.25819999999999999</v>
      </c>
      <c r="AA10">
        <v>0.21879999999999999</v>
      </c>
      <c r="AB10">
        <f t="shared" si="0"/>
        <v>3.9399999999999991E-2</v>
      </c>
      <c r="AC10" t="s">
        <v>74</v>
      </c>
      <c r="AD10">
        <v>0</v>
      </c>
      <c r="AE10">
        <v>0</v>
      </c>
      <c r="AF10" t="s">
        <v>74</v>
      </c>
      <c r="AG10" t="s">
        <v>76</v>
      </c>
      <c r="AJ10">
        <v>896</v>
      </c>
      <c r="AK10">
        <v>1</v>
      </c>
      <c r="AL10">
        <v>1566825</v>
      </c>
      <c r="AM10">
        <v>1566904</v>
      </c>
      <c r="AN10">
        <v>80</v>
      </c>
      <c r="AO10">
        <v>7</v>
      </c>
      <c r="AP10">
        <v>1560</v>
      </c>
      <c r="AQ10">
        <v>222.86</v>
      </c>
      <c r="AR10">
        <v>0</v>
      </c>
      <c r="AS10" t="s">
        <v>30</v>
      </c>
      <c r="AT10" t="s">
        <v>53</v>
      </c>
      <c r="AU10" t="s">
        <v>7331</v>
      </c>
      <c r="AV10">
        <v>1.02</v>
      </c>
      <c r="AW10">
        <v>571</v>
      </c>
      <c r="AX10" t="s">
        <v>33</v>
      </c>
      <c r="AY10" t="s">
        <v>72</v>
      </c>
      <c r="AZ10">
        <v>-13647</v>
      </c>
      <c r="BA10" t="s">
        <v>73</v>
      </c>
      <c r="BB10">
        <v>4776</v>
      </c>
      <c r="BC10" t="s">
        <v>36</v>
      </c>
      <c r="BD10" t="s">
        <v>37</v>
      </c>
      <c r="BE10" t="s">
        <v>74</v>
      </c>
      <c r="BF10" t="s">
        <v>75</v>
      </c>
      <c r="BG10" t="s">
        <v>40</v>
      </c>
      <c r="BH10">
        <v>0</v>
      </c>
      <c r="BI10">
        <v>0.25819999999999999</v>
      </c>
      <c r="BJ10">
        <v>0.26440000000000002</v>
      </c>
      <c r="BK10">
        <f t="shared" si="1"/>
        <v>-6.2000000000000388E-3</v>
      </c>
      <c r="BL10" t="s">
        <v>74</v>
      </c>
      <c r="BM10">
        <v>0</v>
      </c>
      <c r="BN10">
        <v>0</v>
      </c>
      <c r="BO10" t="s">
        <v>74</v>
      </c>
      <c r="BP10" t="s">
        <v>76</v>
      </c>
      <c r="BV10">
        <v>3.9399999999999991E-2</v>
      </c>
      <c r="BW10">
        <v>-6.2000000000000388E-3</v>
      </c>
      <c r="BX10">
        <f t="shared" si="3"/>
        <v>1.6599999999999976E-2</v>
      </c>
      <c r="BY10">
        <f t="shared" si="2"/>
        <v>1.6599999999999976E-2</v>
      </c>
    </row>
    <row r="11" spans="1:77">
      <c r="A11">
        <v>1060</v>
      </c>
      <c r="B11">
        <v>1</v>
      </c>
      <c r="C11">
        <v>1714001</v>
      </c>
      <c r="D11">
        <v>1714082</v>
      </c>
      <c r="E11">
        <v>82</v>
      </c>
      <c r="F11">
        <v>9</v>
      </c>
      <c r="G11">
        <v>1965</v>
      </c>
      <c r="H11">
        <v>218.33</v>
      </c>
      <c r="I11">
        <v>0</v>
      </c>
      <c r="J11" t="s">
        <v>30</v>
      </c>
      <c r="K11" t="s">
        <v>31</v>
      </c>
      <c r="L11" t="s">
        <v>77</v>
      </c>
      <c r="M11">
        <v>1.1000000000000001</v>
      </c>
      <c r="N11">
        <v>2106</v>
      </c>
      <c r="O11" t="s">
        <v>33</v>
      </c>
      <c r="P11" t="s">
        <v>78</v>
      </c>
      <c r="Q11">
        <v>-35832</v>
      </c>
      <c r="R11" t="s">
        <v>79</v>
      </c>
      <c r="S11">
        <v>60</v>
      </c>
      <c r="T11" t="s">
        <v>36</v>
      </c>
      <c r="U11" t="s">
        <v>45</v>
      </c>
      <c r="V11" t="s">
        <v>80</v>
      </c>
      <c r="W11" t="s">
        <v>81</v>
      </c>
      <c r="X11" t="s">
        <v>40</v>
      </c>
      <c r="Y11">
        <v>0</v>
      </c>
      <c r="Z11">
        <v>0.44400000000000001</v>
      </c>
      <c r="AA11">
        <v>0.40300000000000002</v>
      </c>
      <c r="AB11">
        <f t="shared" si="0"/>
        <v>4.0999999999999981E-2</v>
      </c>
      <c r="AC11" t="s">
        <v>80</v>
      </c>
      <c r="AD11">
        <v>0</v>
      </c>
      <c r="AE11">
        <v>0</v>
      </c>
      <c r="AF11" t="s">
        <v>80</v>
      </c>
      <c r="AG11" t="s">
        <v>82</v>
      </c>
      <c r="AJ11">
        <v>973</v>
      </c>
      <c r="AK11">
        <v>1</v>
      </c>
      <c r="AL11">
        <v>1714001</v>
      </c>
      <c r="AM11">
        <v>1714082</v>
      </c>
      <c r="AN11">
        <v>82</v>
      </c>
      <c r="AO11">
        <v>9</v>
      </c>
      <c r="AP11">
        <v>1912</v>
      </c>
      <c r="AQ11">
        <v>212.44</v>
      </c>
      <c r="AR11">
        <v>0</v>
      </c>
      <c r="AS11" t="s">
        <v>30</v>
      </c>
      <c r="AT11" t="s">
        <v>31</v>
      </c>
      <c r="AU11" t="s">
        <v>7332</v>
      </c>
      <c r="AV11">
        <v>1.03</v>
      </c>
      <c r="AW11">
        <v>2106</v>
      </c>
      <c r="AX11" t="s">
        <v>33</v>
      </c>
      <c r="AY11" t="s">
        <v>78</v>
      </c>
      <c r="AZ11">
        <v>-35832</v>
      </c>
      <c r="BA11" t="s">
        <v>79</v>
      </c>
      <c r="BB11">
        <v>60</v>
      </c>
      <c r="BC11" t="s">
        <v>36</v>
      </c>
      <c r="BD11" t="s">
        <v>45</v>
      </c>
      <c r="BE11" t="s">
        <v>80</v>
      </c>
      <c r="BF11" t="s">
        <v>81</v>
      </c>
      <c r="BG11" t="s">
        <v>40</v>
      </c>
      <c r="BH11">
        <v>0</v>
      </c>
      <c r="BI11">
        <v>0.44400000000000001</v>
      </c>
      <c r="BJ11">
        <v>0.42930000000000001</v>
      </c>
      <c r="BK11">
        <f t="shared" si="1"/>
        <v>1.4699999999999991E-2</v>
      </c>
      <c r="BL11" t="s">
        <v>80</v>
      </c>
      <c r="BM11">
        <v>0</v>
      </c>
      <c r="BN11">
        <v>0</v>
      </c>
      <c r="BO11" t="s">
        <v>80</v>
      </c>
      <c r="BP11" t="s">
        <v>82</v>
      </c>
      <c r="BV11">
        <v>4.0999999999999981E-2</v>
      </c>
      <c r="BW11">
        <v>1.4699999999999991E-2</v>
      </c>
      <c r="BX11">
        <f t="shared" si="3"/>
        <v>2.7849999999999986E-2</v>
      </c>
      <c r="BY11">
        <f t="shared" si="2"/>
        <v>2.7849999999999986E-2</v>
      </c>
    </row>
    <row r="12" spans="1:77">
      <c r="A12">
        <v>1193</v>
      </c>
      <c r="B12">
        <v>1</v>
      </c>
      <c r="C12">
        <v>1976225</v>
      </c>
      <c r="D12">
        <v>1976286</v>
      </c>
      <c r="E12">
        <v>62</v>
      </c>
      <c r="F12">
        <v>7</v>
      </c>
      <c r="G12">
        <v>1850</v>
      </c>
      <c r="H12">
        <v>264.29000000000002</v>
      </c>
      <c r="I12">
        <v>0</v>
      </c>
      <c r="J12" t="s">
        <v>30</v>
      </c>
      <c r="K12" t="s">
        <v>31</v>
      </c>
      <c r="L12" t="s">
        <v>83</v>
      </c>
      <c r="M12">
        <v>1.1399999999999999</v>
      </c>
      <c r="N12">
        <v>40950</v>
      </c>
      <c r="O12" t="s">
        <v>33</v>
      </c>
      <c r="P12" t="s">
        <v>84</v>
      </c>
      <c r="Q12">
        <v>-125447</v>
      </c>
      <c r="R12" t="s">
        <v>85</v>
      </c>
      <c r="S12">
        <v>-24806</v>
      </c>
      <c r="T12" t="s">
        <v>33</v>
      </c>
      <c r="U12" t="s">
        <v>45</v>
      </c>
      <c r="V12" t="s">
        <v>86</v>
      </c>
      <c r="W12" t="s">
        <v>87</v>
      </c>
      <c r="X12" t="s">
        <v>40</v>
      </c>
      <c r="Y12">
        <v>0</v>
      </c>
      <c r="Z12">
        <v>0.14699999999999999</v>
      </c>
      <c r="AA12">
        <v>0.12889999999999999</v>
      </c>
      <c r="AB12">
        <f t="shared" si="0"/>
        <v>1.8100000000000005E-2</v>
      </c>
      <c r="AC12" t="s">
        <v>86</v>
      </c>
      <c r="AD12">
        <v>0</v>
      </c>
      <c r="AE12">
        <v>0</v>
      </c>
      <c r="AF12" t="s">
        <v>86</v>
      </c>
      <c r="AG12" t="s">
        <v>88</v>
      </c>
      <c r="AJ12">
        <v>1099</v>
      </c>
      <c r="AK12">
        <v>1</v>
      </c>
      <c r="AL12">
        <v>1976225</v>
      </c>
      <c r="AM12">
        <v>1976286</v>
      </c>
      <c r="AN12">
        <v>62</v>
      </c>
      <c r="AO12">
        <v>7</v>
      </c>
      <c r="AP12">
        <v>1921</v>
      </c>
      <c r="AQ12">
        <v>274.43</v>
      </c>
      <c r="AR12">
        <v>0</v>
      </c>
      <c r="AS12" t="s">
        <v>30</v>
      </c>
      <c r="AT12" t="s">
        <v>53</v>
      </c>
      <c r="AU12" t="s">
        <v>7333</v>
      </c>
      <c r="AV12">
        <v>1.0900000000000001</v>
      </c>
      <c r="AW12">
        <v>40950</v>
      </c>
      <c r="AX12" t="s">
        <v>33</v>
      </c>
      <c r="AY12" t="s">
        <v>84</v>
      </c>
      <c r="AZ12">
        <v>-125447</v>
      </c>
      <c r="BA12" t="s">
        <v>85</v>
      </c>
      <c r="BB12">
        <v>-24806</v>
      </c>
      <c r="BC12" t="s">
        <v>33</v>
      </c>
      <c r="BD12" t="s">
        <v>45</v>
      </c>
      <c r="BE12" t="s">
        <v>86</v>
      </c>
      <c r="BF12" t="s">
        <v>87</v>
      </c>
      <c r="BG12" t="s">
        <v>40</v>
      </c>
      <c r="BH12">
        <v>0</v>
      </c>
      <c r="BI12">
        <v>0.14699999999999999</v>
      </c>
      <c r="BJ12">
        <v>0.15970000000000001</v>
      </c>
      <c r="BK12">
        <f t="shared" si="1"/>
        <v>-1.2700000000000017E-2</v>
      </c>
      <c r="BL12" t="s">
        <v>86</v>
      </c>
      <c r="BM12">
        <v>0</v>
      </c>
      <c r="BN12">
        <v>0</v>
      </c>
      <c r="BO12" t="s">
        <v>86</v>
      </c>
      <c r="BP12" t="s">
        <v>88</v>
      </c>
      <c r="BV12">
        <v>1.8100000000000005E-2</v>
      </c>
      <c r="BW12">
        <v>-1.2700000000000017E-2</v>
      </c>
      <c r="BX12">
        <f t="shared" si="3"/>
        <v>2.6999999999999941E-3</v>
      </c>
      <c r="BY12">
        <f t="shared" si="2"/>
        <v>2.6999999999999941E-3</v>
      </c>
    </row>
    <row r="13" spans="1:77">
      <c r="A13">
        <v>1197</v>
      </c>
      <c r="B13">
        <v>1</v>
      </c>
      <c r="C13">
        <v>1976547</v>
      </c>
      <c r="D13">
        <v>1976644</v>
      </c>
      <c r="E13">
        <v>98</v>
      </c>
      <c r="F13">
        <v>11</v>
      </c>
      <c r="G13">
        <v>2383</v>
      </c>
      <c r="H13">
        <v>216.64</v>
      </c>
      <c r="I13">
        <v>0</v>
      </c>
      <c r="J13" t="s">
        <v>30</v>
      </c>
      <c r="K13" t="s">
        <v>31</v>
      </c>
      <c r="L13" t="s">
        <v>89</v>
      </c>
      <c r="M13">
        <v>1.1399999999999999</v>
      </c>
      <c r="N13">
        <v>41272</v>
      </c>
      <c r="O13" t="s">
        <v>33</v>
      </c>
      <c r="P13" t="s">
        <v>84</v>
      </c>
      <c r="Q13">
        <v>-125805</v>
      </c>
      <c r="R13" t="s">
        <v>85</v>
      </c>
      <c r="S13">
        <v>-25164</v>
      </c>
      <c r="T13" t="s">
        <v>33</v>
      </c>
      <c r="U13" t="s">
        <v>45</v>
      </c>
      <c r="V13" t="s">
        <v>86</v>
      </c>
      <c r="W13" t="s">
        <v>87</v>
      </c>
      <c r="X13" t="s">
        <v>40</v>
      </c>
      <c r="Y13">
        <v>0</v>
      </c>
      <c r="Z13">
        <v>0.1686</v>
      </c>
      <c r="AA13">
        <v>0.1474</v>
      </c>
      <c r="AB13">
        <f t="shared" si="0"/>
        <v>2.1199999999999997E-2</v>
      </c>
      <c r="AC13" t="s">
        <v>86</v>
      </c>
      <c r="AD13">
        <v>0</v>
      </c>
      <c r="AE13">
        <v>0</v>
      </c>
      <c r="AF13" t="s">
        <v>86</v>
      </c>
      <c r="AG13" t="s">
        <v>90</v>
      </c>
      <c r="AJ13">
        <v>1103</v>
      </c>
      <c r="AK13">
        <v>1</v>
      </c>
      <c r="AL13">
        <v>1976547</v>
      </c>
      <c r="AM13">
        <v>1976644</v>
      </c>
      <c r="AN13">
        <v>98</v>
      </c>
      <c r="AO13">
        <v>11</v>
      </c>
      <c r="AP13">
        <v>1683</v>
      </c>
      <c r="AQ13">
        <v>153</v>
      </c>
      <c r="AR13">
        <v>0</v>
      </c>
      <c r="AS13" t="s">
        <v>30</v>
      </c>
      <c r="AT13" t="s">
        <v>31</v>
      </c>
      <c r="AU13" t="s">
        <v>7334</v>
      </c>
      <c r="AV13">
        <v>1.19</v>
      </c>
      <c r="AW13">
        <v>41272</v>
      </c>
      <c r="AX13" t="s">
        <v>33</v>
      </c>
      <c r="AY13" t="s">
        <v>84</v>
      </c>
      <c r="AZ13">
        <v>-125805</v>
      </c>
      <c r="BA13" t="s">
        <v>85</v>
      </c>
      <c r="BB13">
        <v>-25164</v>
      </c>
      <c r="BC13" t="s">
        <v>33</v>
      </c>
      <c r="BD13" t="s">
        <v>45</v>
      </c>
      <c r="BE13" t="s">
        <v>86</v>
      </c>
      <c r="BF13" t="s">
        <v>87</v>
      </c>
      <c r="BG13" t="s">
        <v>40</v>
      </c>
      <c r="BH13">
        <v>0</v>
      </c>
      <c r="BI13">
        <v>0.1686</v>
      </c>
      <c r="BJ13">
        <v>0.1416</v>
      </c>
      <c r="BK13">
        <f t="shared" si="1"/>
        <v>2.6999999999999996E-2</v>
      </c>
      <c r="BL13" t="s">
        <v>86</v>
      </c>
      <c r="BM13">
        <v>0</v>
      </c>
      <c r="BN13">
        <v>0</v>
      </c>
      <c r="BO13" t="s">
        <v>86</v>
      </c>
      <c r="BP13" t="s">
        <v>90</v>
      </c>
      <c r="BV13">
        <v>2.1199999999999997E-2</v>
      </c>
      <c r="BW13">
        <v>2.6999999999999996E-2</v>
      </c>
      <c r="BX13">
        <f t="shared" si="3"/>
        <v>2.4099999999999996E-2</v>
      </c>
      <c r="BY13">
        <f t="shared" si="2"/>
        <v>2.4099999999999996E-2</v>
      </c>
    </row>
    <row r="14" spans="1:77">
      <c r="A14">
        <v>1321</v>
      </c>
      <c r="B14">
        <v>1</v>
      </c>
      <c r="C14">
        <v>2137186</v>
      </c>
      <c r="D14">
        <v>2137256</v>
      </c>
      <c r="E14">
        <v>71</v>
      </c>
      <c r="F14">
        <v>7</v>
      </c>
      <c r="G14">
        <v>1438</v>
      </c>
      <c r="H14">
        <v>205.43</v>
      </c>
      <c r="I14">
        <v>0</v>
      </c>
      <c r="J14" t="s">
        <v>30</v>
      </c>
      <c r="K14" t="s">
        <v>31</v>
      </c>
      <c r="L14" t="s">
        <v>91</v>
      </c>
      <c r="M14">
        <v>1.03</v>
      </c>
      <c r="N14">
        <v>-6972</v>
      </c>
      <c r="O14" t="s">
        <v>61</v>
      </c>
      <c r="P14" t="s">
        <v>92</v>
      </c>
      <c r="Q14">
        <v>-131897</v>
      </c>
      <c r="R14" t="s">
        <v>93</v>
      </c>
      <c r="S14">
        <v>23918</v>
      </c>
      <c r="T14" t="s">
        <v>33</v>
      </c>
      <c r="U14" t="s">
        <v>45</v>
      </c>
      <c r="V14" t="s">
        <v>94</v>
      </c>
      <c r="W14" t="s">
        <v>95</v>
      </c>
      <c r="X14" t="s">
        <v>40</v>
      </c>
      <c r="Y14">
        <v>0</v>
      </c>
      <c r="Z14">
        <v>0.43319999999999997</v>
      </c>
      <c r="AA14">
        <v>0.41949999999999998</v>
      </c>
      <c r="AB14">
        <f t="shared" si="0"/>
        <v>1.369999999999999E-2</v>
      </c>
      <c r="AC14" t="s">
        <v>94</v>
      </c>
      <c r="AD14">
        <v>0</v>
      </c>
      <c r="AE14">
        <v>0</v>
      </c>
      <c r="AF14" t="s">
        <v>94</v>
      </c>
      <c r="AG14" t="s">
        <v>96</v>
      </c>
      <c r="AJ14">
        <v>1216</v>
      </c>
      <c r="AK14">
        <v>1</v>
      </c>
      <c r="AL14">
        <v>2137186</v>
      </c>
      <c r="AM14">
        <v>2137256</v>
      </c>
      <c r="AN14">
        <v>71</v>
      </c>
      <c r="AO14">
        <v>7</v>
      </c>
      <c r="AP14">
        <v>1209</v>
      </c>
      <c r="AQ14">
        <v>172.71</v>
      </c>
      <c r="AR14">
        <v>0</v>
      </c>
      <c r="AS14" t="s">
        <v>30</v>
      </c>
      <c r="AT14" t="s">
        <v>31</v>
      </c>
      <c r="AU14" t="s">
        <v>7335</v>
      </c>
      <c r="AV14">
        <v>1.1200000000000001</v>
      </c>
      <c r="AW14">
        <v>-6972</v>
      </c>
      <c r="AX14" t="s">
        <v>61</v>
      </c>
      <c r="AY14" t="s">
        <v>92</v>
      </c>
      <c r="AZ14">
        <v>-131897</v>
      </c>
      <c r="BA14" t="s">
        <v>93</v>
      </c>
      <c r="BB14">
        <v>23918</v>
      </c>
      <c r="BC14" t="s">
        <v>33</v>
      </c>
      <c r="BD14" t="s">
        <v>45</v>
      </c>
      <c r="BE14" t="s">
        <v>94</v>
      </c>
      <c r="BF14" t="s">
        <v>95</v>
      </c>
      <c r="BG14" t="s">
        <v>40</v>
      </c>
      <c r="BH14">
        <v>0</v>
      </c>
      <c r="BI14">
        <v>0.43319999999999997</v>
      </c>
      <c r="BJ14">
        <v>0.3876</v>
      </c>
      <c r="BK14">
        <f t="shared" si="1"/>
        <v>4.5599999999999974E-2</v>
      </c>
      <c r="BL14" t="s">
        <v>94</v>
      </c>
      <c r="BM14">
        <v>0</v>
      </c>
      <c r="BN14">
        <v>0</v>
      </c>
      <c r="BO14" t="s">
        <v>94</v>
      </c>
      <c r="BP14" t="s">
        <v>96</v>
      </c>
      <c r="BV14">
        <v>1.369999999999999E-2</v>
      </c>
      <c r="BW14">
        <v>4.5599999999999974E-2</v>
      </c>
      <c r="BX14">
        <f t="shared" si="3"/>
        <v>2.9649999999999982E-2</v>
      </c>
      <c r="BY14">
        <f t="shared" si="2"/>
        <v>2.9649999999999982E-2</v>
      </c>
    </row>
    <row r="15" spans="1:77">
      <c r="A15">
        <v>1395</v>
      </c>
      <c r="B15">
        <v>1</v>
      </c>
      <c r="C15">
        <v>2238058</v>
      </c>
      <c r="D15">
        <v>2238099</v>
      </c>
      <c r="E15">
        <v>42</v>
      </c>
      <c r="F15">
        <v>7</v>
      </c>
      <c r="G15">
        <v>1134</v>
      </c>
      <c r="H15">
        <v>162</v>
      </c>
      <c r="I15">
        <v>0</v>
      </c>
      <c r="J15" t="s">
        <v>30</v>
      </c>
      <c r="K15" t="s">
        <v>53</v>
      </c>
      <c r="L15" t="s">
        <v>97</v>
      </c>
      <c r="M15">
        <v>1.08</v>
      </c>
      <c r="N15">
        <v>-77964</v>
      </c>
      <c r="O15" t="s">
        <v>98</v>
      </c>
      <c r="P15" t="s">
        <v>99</v>
      </c>
      <c r="Q15">
        <v>-8556</v>
      </c>
      <c r="R15" t="s">
        <v>93</v>
      </c>
      <c r="S15">
        <v>79846</v>
      </c>
      <c r="T15" t="s">
        <v>33</v>
      </c>
      <c r="U15" t="s">
        <v>37</v>
      </c>
      <c r="V15" t="s">
        <v>100</v>
      </c>
      <c r="W15" t="s">
        <v>101</v>
      </c>
      <c r="X15" t="s">
        <v>40</v>
      </c>
      <c r="Y15">
        <v>0</v>
      </c>
      <c r="Z15">
        <v>0.56599999999999995</v>
      </c>
      <c r="AA15">
        <v>0.6139</v>
      </c>
      <c r="AB15">
        <f t="shared" si="0"/>
        <v>-4.7900000000000054E-2</v>
      </c>
      <c r="AC15" t="s">
        <v>100</v>
      </c>
      <c r="AD15">
        <v>0</v>
      </c>
      <c r="AE15">
        <v>0</v>
      </c>
      <c r="AF15" t="s">
        <v>100</v>
      </c>
      <c r="AG15" t="s">
        <v>102</v>
      </c>
      <c r="AJ15">
        <v>1290</v>
      </c>
      <c r="AK15">
        <v>1</v>
      </c>
      <c r="AL15">
        <v>2238058</v>
      </c>
      <c r="AM15">
        <v>2238099</v>
      </c>
      <c r="AN15">
        <v>42</v>
      </c>
      <c r="AO15">
        <v>7</v>
      </c>
      <c r="AP15">
        <v>1120</v>
      </c>
      <c r="AQ15">
        <v>160</v>
      </c>
      <c r="AR15">
        <v>0</v>
      </c>
      <c r="AS15" t="s">
        <v>30</v>
      </c>
      <c r="AT15" t="s">
        <v>53</v>
      </c>
      <c r="AU15" t="s">
        <v>7336</v>
      </c>
      <c r="AV15">
        <v>1.19</v>
      </c>
      <c r="AW15">
        <v>-77964</v>
      </c>
      <c r="AX15" t="s">
        <v>98</v>
      </c>
      <c r="AY15" t="s">
        <v>99</v>
      </c>
      <c r="AZ15">
        <v>-8556</v>
      </c>
      <c r="BA15" t="s">
        <v>93</v>
      </c>
      <c r="BB15">
        <v>79846</v>
      </c>
      <c r="BC15" t="s">
        <v>33</v>
      </c>
      <c r="BD15" t="s">
        <v>37</v>
      </c>
      <c r="BE15" t="s">
        <v>100</v>
      </c>
      <c r="BF15" t="s">
        <v>101</v>
      </c>
      <c r="BG15" t="s">
        <v>40</v>
      </c>
      <c r="BH15">
        <v>0</v>
      </c>
      <c r="BI15">
        <v>0.56599999999999995</v>
      </c>
      <c r="BJ15">
        <v>0.67620000000000002</v>
      </c>
      <c r="BK15">
        <f t="shared" si="1"/>
        <v>-0.11020000000000008</v>
      </c>
      <c r="BL15" t="s">
        <v>100</v>
      </c>
      <c r="BM15">
        <v>0</v>
      </c>
      <c r="BN15">
        <v>0</v>
      </c>
      <c r="BO15" t="s">
        <v>100</v>
      </c>
      <c r="BP15" t="s">
        <v>102</v>
      </c>
      <c r="BV15">
        <v>-4.7900000000000054E-2</v>
      </c>
      <c r="BW15">
        <v>-0.11020000000000008</v>
      </c>
      <c r="BX15">
        <f t="shared" si="3"/>
        <v>-7.9050000000000065E-2</v>
      </c>
      <c r="BY15">
        <f t="shared" si="2"/>
        <v>7.9050000000000065E-2</v>
      </c>
    </row>
    <row r="16" spans="1:77">
      <c r="A16">
        <v>1401</v>
      </c>
      <c r="B16">
        <v>1</v>
      </c>
      <c r="C16">
        <v>2245715</v>
      </c>
      <c r="D16">
        <v>2245859</v>
      </c>
      <c r="E16">
        <v>145</v>
      </c>
      <c r="F16">
        <v>14</v>
      </c>
      <c r="G16">
        <v>1466</v>
      </c>
      <c r="H16">
        <v>104.71</v>
      </c>
      <c r="I16">
        <v>0</v>
      </c>
      <c r="J16" t="s">
        <v>30</v>
      </c>
      <c r="K16" t="s">
        <v>31</v>
      </c>
      <c r="L16" t="s">
        <v>103</v>
      </c>
      <c r="M16">
        <v>1.18</v>
      </c>
      <c r="N16">
        <v>77409</v>
      </c>
      <c r="O16" t="s">
        <v>33</v>
      </c>
      <c r="P16" t="s">
        <v>104</v>
      </c>
      <c r="Q16">
        <v>-98152</v>
      </c>
      <c r="R16" t="s">
        <v>105</v>
      </c>
      <c r="S16">
        <v>-76766</v>
      </c>
      <c r="T16" t="s">
        <v>33</v>
      </c>
      <c r="U16" t="s">
        <v>37</v>
      </c>
      <c r="V16" t="s">
        <v>106</v>
      </c>
      <c r="W16" t="s">
        <v>107</v>
      </c>
      <c r="X16" t="s">
        <v>40</v>
      </c>
      <c r="Y16">
        <v>0</v>
      </c>
      <c r="Z16">
        <v>0.43869999999999998</v>
      </c>
      <c r="AA16">
        <v>0.3725</v>
      </c>
      <c r="AB16">
        <f t="shared" si="0"/>
        <v>6.6199999999999981E-2</v>
      </c>
      <c r="AC16" t="s">
        <v>106</v>
      </c>
      <c r="AD16">
        <v>0</v>
      </c>
      <c r="AE16">
        <v>0</v>
      </c>
      <c r="AF16" t="s">
        <v>106</v>
      </c>
      <c r="AG16" t="s">
        <v>108</v>
      </c>
      <c r="AJ16">
        <v>1296</v>
      </c>
      <c r="AK16">
        <v>1</v>
      </c>
      <c r="AL16">
        <v>2245715</v>
      </c>
      <c r="AM16">
        <v>2245859</v>
      </c>
      <c r="AN16">
        <v>145</v>
      </c>
      <c r="AO16">
        <v>14</v>
      </c>
      <c r="AP16">
        <v>1400</v>
      </c>
      <c r="AQ16">
        <v>100</v>
      </c>
      <c r="AR16">
        <v>0</v>
      </c>
      <c r="AS16" t="s">
        <v>30</v>
      </c>
      <c r="AT16" t="s">
        <v>31</v>
      </c>
      <c r="AU16" t="s">
        <v>7337</v>
      </c>
      <c r="AV16">
        <v>1.04</v>
      </c>
      <c r="AW16">
        <v>77409</v>
      </c>
      <c r="AX16" t="s">
        <v>33</v>
      </c>
      <c r="AY16" t="s">
        <v>104</v>
      </c>
      <c r="AZ16">
        <v>-98152</v>
      </c>
      <c r="BA16" t="s">
        <v>105</v>
      </c>
      <c r="BB16">
        <v>-76766</v>
      </c>
      <c r="BC16" t="s">
        <v>33</v>
      </c>
      <c r="BD16" t="s">
        <v>37</v>
      </c>
      <c r="BE16" t="s">
        <v>106</v>
      </c>
      <c r="BF16" t="s">
        <v>107</v>
      </c>
      <c r="BG16" t="s">
        <v>40</v>
      </c>
      <c r="BH16">
        <v>0</v>
      </c>
      <c r="BI16">
        <v>0.43869999999999998</v>
      </c>
      <c r="BJ16">
        <v>0.42020000000000002</v>
      </c>
      <c r="BK16">
        <f t="shared" si="1"/>
        <v>1.8499999999999961E-2</v>
      </c>
      <c r="BL16" t="s">
        <v>106</v>
      </c>
      <c r="BM16">
        <v>0</v>
      </c>
      <c r="BN16">
        <v>0</v>
      </c>
      <c r="BO16" t="s">
        <v>106</v>
      </c>
      <c r="BP16" t="s">
        <v>108</v>
      </c>
      <c r="BV16">
        <v>6.6199999999999981E-2</v>
      </c>
      <c r="BW16">
        <v>1.8499999999999961E-2</v>
      </c>
      <c r="BX16">
        <f t="shared" si="3"/>
        <v>4.2349999999999971E-2</v>
      </c>
      <c r="BY16">
        <f t="shared" si="2"/>
        <v>4.2349999999999971E-2</v>
      </c>
    </row>
    <row r="17" spans="1:77">
      <c r="A17">
        <v>1414</v>
      </c>
      <c r="B17">
        <v>1</v>
      </c>
      <c r="C17">
        <v>2253766</v>
      </c>
      <c r="D17">
        <v>2253849</v>
      </c>
      <c r="E17">
        <v>84</v>
      </c>
      <c r="F17">
        <v>7</v>
      </c>
      <c r="G17">
        <v>381</v>
      </c>
      <c r="H17">
        <v>54.43</v>
      </c>
      <c r="I17" s="1">
        <v>4.5699999999999998E-7</v>
      </c>
      <c r="J17" t="s">
        <v>30</v>
      </c>
      <c r="K17" t="s">
        <v>31</v>
      </c>
      <c r="L17" t="s">
        <v>109</v>
      </c>
      <c r="M17">
        <v>1.65</v>
      </c>
      <c r="N17">
        <v>-69379</v>
      </c>
      <c r="O17" t="s">
        <v>61</v>
      </c>
      <c r="P17" t="s">
        <v>110</v>
      </c>
      <c r="Q17">
        <v>-7194</v>
      </c>
      <c r="R17" t="s">
        <v>105</v>
      </c>
      <c r="S17">
        <v>69916</v>
      </c>
      <c r="T17" t="s">
        <v>33</v>
      </c>
      <c r="U17" t="s">
        <v>45</v>
      </c>
      <c r="V17" t="s">
        <v>111</v>
      </c>
      <c r="W17" t="s">
        <v>112</v>
      </c>
      <c r="X17" t="s">
        <v>40</v>
      </c>
      <c r="Y17" s="1">
        <v>4.5699999999999998E-7</v>
      </c>
      <c r="Z17">
        <v>0.64380000000000004</v>
      </c>
      <c r="AA17">
        <v>0.3891</v>
      </c>
      <c r="AB17">
        <f t="shared" si="0"/>
        <v>0.25470000000000004</v>
      </c>
      <c r="AC17" t="s">
        <v>111</v>
      </c>
      <c r="AD17" s="1">
        <v>4.5699999999999998E-7</v>
      </c>
      <c r="AE17" s="1">
        <v>4.6300000000000001E-5</v>
      </c>
      <c r="AF17" t="s">
        <v>111</v>
      </c>
      <c r="AG17" t="s">
        <v>113</v>
      </c>
      <c r="AJ17">
        <v>1306</v>
      </c>
      <c r="AK17">
        <v>1</v>
      </c>
      <c r="AL17">
        <v>2253766</v>
      </c>
      <c r="AM17">
        <v>2253849</v>
      </c>
      <c r="AN17">
        <v>84</v>
      </c>
      <c r="AO17">
        <v>7</v>
      </c>
      <c r="AP17">
        <v>292</v>
      </c>
      <c r="AQ17">
        <v>41.71</v>
      </c>
      <c r="AR17">
        <v>2.11984E-4</v>
      </c>
      <c r="AS17" t="s">
        <v>30</v>
      </c>
      <c r="AT17" t="s">
        <v>31</v>
      </c>
      <c r="AU17" t="s">
        <v>7338</v>
      </c>
      <c r="AV17">
        <v>1.47</v>
      </c>
      <c r="AW17">
        <v>-69379</v>
      </c>
      <c r="AX17" t="s">
        <v>61</v>
      </c>
      <c r="AY17" t="s">
        <v>110</v>
      </c>
      <c r="AZ17">
        <v>-7194</v>
      </c>
      <c r="BA17" t="s">
        <v>105</v>
      </c>
      <c r="BB17">
        <v>69916</v>
      </c>
      <c r="BC17" t="s">
        <v>33</v>
      </c>
      <c r="BD17" t="s">
        <v>45</v>
      </c>
      <c r="BE17" t="s">
        <v>111</v>
      </c>
      <c r="BF17" t="s">
        <v>112</v>
      </c>
      <c r="BG17" t="s">
        <v>40</v>
      </c>
      <c r="BH17">
        <v>2.11984E-4</v>
      </c>
      <c r="BI17">
        <v>0.64380000000000004</v>
      </c>
      <c r="BJ17">
        <v>0.43940000000000001</v>
      </c>
      <c r="BK17">
        <f t="shared" si="1"/>
        <v>0.20440000000000003</v>
      </c>
      <c r="BL17" t="s">
        <v>111</v>
      </c>
      <c r="BM17">
        <v>2.11984E-4</v>
      </c>
      <c r="BN17">
        <v>1.8542696000000001E-2</v>
      </c>
      <c r="BO17" t="s">
        <v>111</v>
      </c>
      <c r="BP17" t="s">
        <v>113</v>
      </c>
      <c r="BV17">
        <v>0.25470000000000004</v>
      </c>
      <c r="BW17">
        <v>0.20440000000000003</v>
      </c>
      <c r="BX17">
        <f t="shared" si="3"/>
        <v>0.22955000000000003</v>
      </c>
      <c r="BY17">
        <f t="shared" si="2"/>
        <v>0.22955000000000003</v>
      </c>
    </row>
    <row r="18" spans="1:77">
      <c r="A18">
        <v>1515</v>
      </c>
      <c r="B18">
        <v>1</v>
      </c>
      <c r="C18">
        <v>2399796</v>
      </c>
      <c r="D18">
        <v>2399846</v>
      </c>
      <c r="E18">
        <v>51</v>
      </c>
      <c r="F18">
        <v>5</v>
      </c>
      <c r="G18">
        <v>1861</v>
      </c>
      <c r="H18">
        <v>372.2</v>
      </c>
      <c r="I18">
        <v>0</v>
      </c>
      <c r="J18" t="s">
        <v>30</v>
      </c>
      <c r="K18" t="s">
        <v>53</v>
      </c>
      <c r="L18" t="s">
        <v>114</v>
      </c>
      <c r="M18">
        <v>1.01</v>
      </c>
      <c r="N18">
        <v>-947</v>
      </c>
      <c r="O18" t="s">
        <v>61</v>
      </c>
      <c r="P18" t="s">
        <v>115</v>
      </c>
      <c r="Q18">
        <v>-57791</v>
      </c>
      <c r="R18" t="s">
        <v>116</v>
      </c>
      <c r="S18">
        <v>12127</v>
      </c>
      <c r="T18" t="s">
        <v>33</v>
      </c>
      <c r="U18" t="s">
        <v>37</v>
      </c>
      <c r="V18" t="s">
        <v>117</v>
      </c>
      <c r="W18" t="s">
        <v>118</v>
      </c>
      <c r="X18" t="s">
        <v>40</v>
      </c>
      <c r="Y18">
        <v>0</v>
      </c>
      <c r="Z18">
        <v>0.79079999999999995</v>
      </c>
      <c r="AA18">
        <v>0.80049999999999999</v>
      </c>
      <c r="AB18">
        <f t="shared" si="0"/>
        <v>-9.7000000000000419E-3</v>
      </c>
      <c r="AC18" t="s">
        <v>117</v>
      </c>
      <c r="AD18">
        <v>0</v>
      </c>
      <c r="AE18">
        <v>0</v>
      </c>
      <c r="AF18" t="s">
        <v>117</v>
      </c>
      <c r="AG18" t="s">
        <v>119</v>
      </c>
      <c r="AJ18">
        <v>1396</v>
      </c>
      <c r="AK18">
        <v>1</v>
      </c>
      <c r="AL18">
        <v>2399796</v>
      </c>
      <c r="AM18">
        <v>2399846</v>
      </c>
      <c r="AN18">
        <v>51</v>
      </c>
      <c r="AO18">
        <v>5</v>
      </c>
      <c r="AP18">
        <v>1945</v>
      </c>
      <c r="AQ18">
        <v>389</v>
      </c>
      <c r="AR18">
        <v>0</v>
      </c>
      <c r="AS18" t="s">
        <v>30</v>
      </c>
      <c r="AT18" t="s">
        <v>53</v>
      </c>
      <c r="AU18" t="s">
        <v>7339</v>
      </c>
      <c r="AV18">
        <v>1.02</v>
      </c>
      <c r="AW18">
        <v>-947</v>
      </c>
      <c r="AX18" t="s">
        <v>61</v>
      </c>
      <c r="AY18" t="s">
        <v>115</v>
      </c>
      <c r="AZ18">
        <v>-57791</v>
      </c>
      <c r="BA18" t="s">
        <v>116</v>
      </c>
      <c r="BB18">
        <v>12127</v>
      </c>
      <c r="BC18" t="s">
        <v>33</v>
      </c>
      <c r="BD18" t="s">
        <v>37</v>
      </c>
      <c r="BE18" t="s">
        <v>117</v>
      </c>
      <c r="BF18" t="s">
        <v>118</v>
      </c>
      <c r="BG18" t="s">
        <v>40</v>
      </c>
      <c r="BH18">
        <v>0</v>
      </c>
      <c r="BI18">
        <v>0.79079999999999995</v>
      </c>
      <c r="BJ18">
        <v>0.80500000000000005</v>
      </c>
      <c r="BK18">
        <f t="shared" si="1"/>
        <v>-1.4200000000000101E-2</v>
      </c>
      <c r="BL18" t="s">
        <v>117</v>
      </c>
      <c r="BM18">
        <v>0</v>
      </c>
      <c r="BN18">
        <v>0</v>
      </c>
      <c r="BO18" t="s">
        <v>117</v>
      </c>
      <c r="BP18" t="s">
        <v>119</v>
      </c>
      <c r="BV18">
        <v>-9.7000000000000419E-3</v>
      </c>
      <c r="BW18">
        <v>-1.4200000000000101E-2</v>
      </c>
      <c r="BX18">
        <f t="shared" si="3"/>
        <v>-1.1950000000000072E-2</v>
      </c>
      <c r="BY18">
        <f t="shared" si="2"/>
        <v>1.1950000000000072E-2</v>
      </c>
    </row>
    <row r="19" spans="1:77">
      <c r="A19">
        <v>1590</v>
      </c>
      <c r="B19">
        <v>1</v>
      </c>
      <c r="C19">
        <v>2475222</v>
      </c>
      <c r="D19">
        <v>2475334</v>
      </c>
      <c r="E19">
        <v>113</v>
      </c>
      <c r="F19">
        <v>9</v>
      </c>
      <c r="G19">
        <v>894</v>
      </c>
      <c r="H19">
        <v>99.33</v>
      </c>
      <c r="I19" s="1">
        <v>1.0200000000000001E-5</v>
      </c>
      <c r="J19" t="s">
        <v>30</v>
      </c>
      <c r="K19" t="s">
        <v>31</v>
      </c>
      <c r="L19" t="s">
        <v>120</v>
      </c>
      <c r="M19">
        <v>1.29</v>
      </c>
      <c r="N19">
        <v>13539</v>
      </c>
      <c r="O19" t="s">
        <v>33</v>
      </c>
      <c r="P19" t="s">
        <v>121</v>
      </c>
      <c r="Q19">
        <v>-17332</v>
      </c>
      <c r="R19" t="s">
        <v>122</v>
      </c>
      <c r="S19">
        <v>-13323</v>
      </c>
      <c r="T19" t="s">
        <v>33</v>
      </c>
      <c r="U19" t="s">
        <v>45</v>
      </c>
      <c r="V19" t="s">
        <v>123</v>
      </c>
      <c r="W19" t="s">
        <v>124</v>
      </c>
      <c r="X19" t="s">
        <v>40</v>
      </c>
      <c r="Y19" s="1">
        <v>1.0200000000000001E-5</v>
      </c>
      <c r="Z19">
        <v>0.61550000000000005</v>
      </c>
      <c r="AA19">
        <v>0.47539999999999999</v>
      </c>
      <c r="AB19">
        <f t="shared" si="0"/>
        <v>0.14010000000000006</v>
      </c>
      <c r="AC19" t="s">
        <v>123</v>
      </c>
      <c r="AD19" s="1">
        <v>1.0200000000000001E-5</v>
      </c>
      <c r="AE19">
        <v>9.2034400000000002E-4</v>
      </c>
      <c r="AF19" t="s">
        <v>123</v>
      </c>
      <c r="AG19" t="s">
        <v>125</v>
      </c>
      <c r="AJ19">
        <v>1466</v>
      </c>
      <c r="AK19">
        <v>1</v>
      </c>
      <c r="AL19">
        <v>2475222</v>
      </c>
      <c r="AM19">
        <v>2475334</v>
      </c>
      <c r="AN19">
        <v>113</v>
      </c>
      <c r="AO19">
        <v>9</v>
      </c>
      <c r="AP19">
        <v>792</v>
      </c>
      <c r="AQ19">
        <v>88</v>
      </c>
      <c r="AR19" s="1">
        <v>9.5099999999999994E-5</v>
      </c>
      <c r="AS19" t="s">
        <v>30</v>
      </c>
      <c r="AT19" t="s">
        <v>31</v>
      </c>
      <c r="AU19" t="s">
        <v>7340</v>
      </c>
      <c r="AV19">
        <v>1.28</v>
      </c>
      <c r="AW19">
        <v>13539</v>
      </c>
      <c r="AX19" t="s">
        <v>33</v>
      </c>
      <c r="AY19" t="s">
        <v>121</v>
      </c>
      <c r="AZ19">
        <v>-17332</v>
      </c>
      <c r="BA19" t="s">
        <v>122</v>
      </c>
      <c r="BB19">
        <v>-13323</v>
      </c>
      <c r="BC19" t="s">
        <v>33</v>
      </c>
      <c r="BD19" t="s">
        <v>45</v>
      </c>
      <c r="BE19" t="s">
        <v>123</v>
      </c>
      <c r="BF19" t="s">
        <v>124</v>
      </c>
      <c r="BG19" t="s">
        <v>40</v>
      </c>
      <c r="BH19" s="1">
        <v>9.5099999999999994E-5</v>
      </c>
      <c r="BI19">
        <v>0.61550000000000005</v>
      </c>
      <c r="BJ19">
        <v>0.48110000000000003</v>
      </c>
      <c r="BK19">
        <f t="shared" si="1"/>
        <v>0.13440000000000002</v>
      </c>
      <c r="BL19" t="s">
        <v>123</v>
      </c>
      <c r="BM19" s="1">
        <v>9.5099999999999994E-5</v>
      </c>
      <c r="BN19">
        <v>9.3569229999999996E-3</v>
      </c>
      <c r="BO19" t="s">
        <v>123</v>
      </c>
      <c r="BP19" t="s">
        <v>125</v>
      </c>
      <c r="BV19">
        <v>0.14010000000000006</v>
      </c>
      <c r="BW19">
        <v>0.13440000000000002</v>
      </c>
      <c r="BX19">
        <f t="shared" si="3"/>
        <v>0.13725000000000004</v>
      </c>
      <c r="BY19">
        <f t="shared" si="2"/>
        <v>0.13725000000000004</v>
      </c>
    </row>
    <row r="20" spans="1:77">
      <c r="A20">
        <v>1851</v>
      </c>
      <c r="B20">
        <v>1</v>
      </c>
      <c r="C20">
        <v>2987521</v>
      </c>
      <c r="D20">
        <v>2987653</v>
      </c>
      <c r="E20">
        <v>133</v>
      </c>
      <c r="F20">
        <v>22</v>
      </c>
      <c r="G20">
        <v>2116</v>
      </c>
      <c r="H20">
        <v>96.18</v>
      </c>
      <c r="I20">
        <v>0</v>
      </c>
      <c r="J20" t="s">
        <v>30</v>
      </c>
      <c r="K20" t="s">
        <v>31</v>
      </c>
      <c r="L20" t="s">
        <v>126</v>
      </c>
      <c r="M20">
        <v>1.03</v>
      </c>
      <c r="N20">
        <v>-1920</v>
      </c>
      <c r="O20" t="s">
        <v>61</v>
      </c>
      <c r="P20" t="s">
        <v>127</v>
      </c>
      <c r="Q20">
        <v>-384050</v>
      </c>
      <c r="R20" t="s">
        <v>128</v>
      </c>
      <c r="S20">
        <v>3596</v>
      </c>
      <c r="T20" t="s">
        <v>36</v>
      </c>
      <c r="U20" t="s">
        <v>37</v>
      </c>
      <c r="V20" t="s">
        <v>129</v>
      </c>
      <c r="W20" t="s">
        <v>130</v>
      </c>
      <c r="X20" t="s">
        <v>40</v>
      </c>
      <c r="Y20">
        <v>0</v>
      </c>
      <c r="Z20">
        <v>0.26219999999999999</v>
      </c>
      <c r="AA20">
        <v>0.25559999999999999</v>
      </c>
      <c r="AB20">
        <f t="shared" si="0"/>
        <v>6.5999999999999948E-3</v>
      </c>
      <c r="AC20" t="s">
        <v>129</v>
      </c>
      <c r="AD20">
        <v>0</v>
      </c>
      <c r="AE20">
        <v>0</v>
      </c>
      <c r="AF20" t="s">
        <v>129</v>
      </c>
      <c r="AG20" t="s">
        <v>131</v>
      </c>
      <c r="AJ20">
        <v>1720</v>
      </c>
      <c r="AK20">
        <v>1</v>
      </c>
      <c r="AL20">
        <v>2987521</v>
      </c>
      <c r="AM20">
        <v>2987653</v>
      </c>
      <c r="AN20">
        <v>133</v>
      </c>
      <c r="AO20">
        <v>22</v>
      </c>
      <c r="AP20">
        <v>1467</v>
      </c>
      <c r="AQ20">
        <v>66.680000000000007</v>
      </c>
      <c r="AR20">
        <v>0</v>
      </c>
      <c r="AS20" t="s">
        <v>30</v>
      </c>
      <c r="AT20" t="s">
        <v>31</v>
      </c>
      <c r="AU20" t="s">
        <v>7341</v>
      </c>
      <c r="AV20">
        <v>1.01</v>
      </c>
      <c r="AW20">
        <v>-1920</v>
      </c>
      <c r="AX20" t="s">
        <v>61</v>
      </c>
      <c r="AY20" t="s">
        <v>127</v>
      </c>
      <c r="AZ20">
        <v>-384050</v>
      </c>
      <c r="BA20" t="s">
        <v>128</v>
      </c>
      <c r="BB20">
        <v>3596</v>
      </c>
      <c r="BC20" t="s">
        <v>36</v>
      </c>
      <c r="BD20" t="s">
        <v>37</v>
      </c>
      <c r="BE20" t="s">
        <v>129</v>
      </c>
      <c r="BF20" t="s">
        <v>130</v>
      </c>
      <c r="BG20" t="s">
        <v>40</v>
      </c>
      <c r="BH20">
        <v>0</v>
      </c>
      <c r="BI20">
        <v>0.26219999999999999</v>
      </c>
      <c r="BJ20">
        <v>0.2591</v>
      </c>
      <c r="BK20">
        <f t="shared" si="1"/>
        <v>3.0999999999999917E-3</v>
      </c>
      <c r="BL20" t="s">
        <v>129</v>
      </c>
      <c r="BM20">
        <v>0</v>
      </c>
      <c r="BN20">
        <v>0</v>
      </c>
      <c r="BO20" t="s">
        <v>129</v>
      </c>
      <c r="BP20" t="s">
        <v>131</v>
      </c>
      <c r="BV20">
        <v>6.5999999999999948E-3</v>
      </c>
      <c r="BW20">
        <v>3.0999999999999917E-3</v>
      </c>
      <c r="BX20">
        <f t="shared" si="3"/>
        <v>4.8499999999999932E-3</v>
      </c>
      <c r="BY20">
        <f t="shared" si="2"/>
        <v>4.8499999999999932E-3</v>
      </c>
    </row>
    <row r="21" spans="1:77">
      <c r="A21">
        <v>1853</v>
      </c>
      <c r="B21">
        <v>1</v>
      </c>
      <c r="C21">
        <v>2987742</v>
      </c>
      <c r="D21">
        <v>2987822</v>
      </c>
      <c r="E21">
        <v>81</v>
      </c>
      <c r="F21">
        <v>12</v>
      </c>
      <c r="G21">
        <v>1751</v>
      </c>
      <c r="H21">
        <v>145.91999999999999</v>
      </c>
      <c r="I21">
        <v>0</v>
      </c>
      <c r="J21" t="s">
        <v>30</v>
      </c>
      <c r="K21" t="s">
        <v>53</v>
      </c>
      <c r="L21" t="s">
        <v>132</v>
      </c>
      <c r="M21">
        <v>1.07</v>
      </c>
      <c r="N21">
        <v>-2089</v>
      </c>
      <c r="O21" t="s">
        <v>61</v>
      </c>
      <c r="P21" t="s">
        <v>127</v>
      </c>
      <c r="Q21">
        <v>-383829</v>
      </c>
      <c r="R21" t="s">
        <v>128</v>
      </c>
      <c r="S21">
        <v>3817</v>
      </c>
      <c r="T21" t="s">
        <v>36</v>
      </c>
      <c r="U21" t="s">
        <v>37</v>
      </c>
      <c r="V21" t="s">
        <v>129</v>
      </c>
      <c r="W21" t="s">
        <v>130</v>
      </c>
      <c r="X21" t="s">
        <v>40</v>
      </c>
      <c r="Y21">
        <v>0</v>
      </c>
      <c r="Z21">
        <v>0.52580000000000005</v>
      </c>
      <c r="AA21">
        <v>0.56030000000000002</v>
      </c>
      <c r="AB21">
        <f t="shared" si="0"/>
        <v>-3.4499999999999975E-2</v>
      </c>
      <c r="AC21" t="s">
        <v>129</v>
      </c>
      <c r="AD21">
        <v>0</v>
      </c>
      <c r="AE21">
        <v>0</v>
      </c>
      <c r="AF21" t="s">
        <v>129</v>
      </c>
      <c r="AG21" t="s">
        <v>133</v>
      </c>
      <c r="AJ21">
        <v>1722</v>
      </c>
      <c r="AK21">
        <v>1</v>
      </c>
      <c r="AL21">
        <v>2987742</v>
      </c>
      <c r="AM21">
        <v>2987822</v>
      </c>
      <c r="AN21">
        <v>81</v>
      </c>
      <c r="AO21">
        <v>12</v>
      </c>
      <c r="AP21">
        <v>1119</v>
      </c>
      <c r="AQ21">
        <v>93.25</v>
      </c>
      <c r="AR21">
        <v>0</v>
      </c>
      <c r="AS21" t="s">
        <v>30</v>
      </c>
      <c r="AT21" t="s">
        <v>53</v>
      </c>
      <c r="AU21" t="s">
        <v>7342</v>
      </c>
      <c r="AV21">
        <v>1.01</v>
      </c>
      <c r="AW21">
        <v>-2089</v>
      </c>
      <c r="AX21" t="s">
        <v>61</v>
      </c>
      <c r="AY21" t="s">
        <v>127</v>
      </c>
      <c r="AZ21">
        <v>-383829</v>
      </c>
      <c r="BA21" t="s">
        <v>128</v>
      </c>
      <c r="BB21">
        <v>3817</v>
      </c>
      <c r="BC21" t="s">
        <v>36</v>
      </c>
      <c r="BD21" t="s">
        <v>37</v>
      </c>
      <c r="BE21" t="s">
        <v>129</v>
      </c>
      <c r="BF21" t="s">
        <v>130</v>
      </c>
      <c r="BG21" t="s">
        <v>40</v>
      </c>
      <c r="BH21">
        <v>0</v>
      </c>
      <c r="BI21">
        <v>0.52580000000000005</v>
      </c>
      <c r="BJ21">
        <v>0.5333</v>
      </c>
      <c r="BK21">
        <f t="shared" si="1"/>
        <v>-7.4999999999999512E-3</v>
      </c>
      <c r="BL21" t="s">
        <v>129</v>
      </c>
      <c r="BM21">
        <v>0</v>
      </c>
      <c r="BN21">
        <v>0</v>
      </c>
      <c r="BO21" t="s">
        <v>129</v>
      </c>
      <c r="BP21" t="s">
        <v>133</v>
      </c>
      <c r="BV21">
        <v>-3.4499999999999975E-2</v>
      </c>
      <c r="BW21">
        <v>-7.4999999999999512E-3</v>
      </c>
      <c r="BX21">
        <f t="shared" si="3"/>
        <v>-2.0999999999999963E-2</v>
      </c>
      <c r="BY21">
        <f t="shared" si="2"/>
        <v>2.0999999999999963E-2</v>
      </c>
    </row>
    <row r="22" spans="1:77">
      <c r="A22">
        <v>1899</v>
      </c>
      <c r="B22">
        <v>1</v>
      </c>
      <c r="C22">
        <v>3056104</v>
      </c>
      <c r="D22">
        <v>3056206</v>
      </c>
      <c r="E22">
        <v>103</v>
      </c>
      <c r="F22">
        <v>6</v>
      </c>
      <c r="G22">
        <v>433</v>
      </c>
      <c r="H22">
        <v>72.17</v>
      </c>
      <c r="I22" s="1">
        <v>4.7500000000000003E-5</v>
      </c>
      <c r="J22" t="s">
        <v>30</v>
      </c>
      <c r="K22" t="s">
        <v>31</v>
      </c>
      <c r="L22" t="s">
        <v>134</v>
      </c>
      <c r="M22">
        <v>1.1100000000000001</v>
      </c>
      <c r="N22">
        <v>-70473</v>
      </c>
      <c r="O22" t="s">
        <v>61</v>
      </c>
      <c r="P22" t="s">
        <v>127</v>
      </c>
      <c r="Q22">
        <v>-315467</v>
      </c>
      <c r="R22" t="s">
        <v>128</v>
      </c>
      <c r="S22">
        <v>72179</v>
      </c>
      <c r="T22" t="s">
        <v>33</v>
      </c>
      <c r="U22" t="s">
        <v>37</v>
      </c>
      <c r="V22" t="s">
        <v>129</v>
      </c>
      <c r="W22" t="s">
        <v>130</v>
      </c>
      <c r="X22" t="s">
        <v>40</v>
      </c>
      <c r="Y22" s="1">
        <v>4.7500000000000003E-5</v>
      </c>
      <c r="Z22">
        <v>0.97809999999999997</v>
      </c>
      <c r="AA22">
        <v>0.88290000000000002</v>
      </c>
      <c r="AB22">
        <f t="shared" si="0"/>
        <v>9.5199999999999951E-2</v>
      </c>
      <c r="AC22" t="s">
        <v>129</v>
      </c>
      <c r="AD22" s="1">
        <v>4.7500000000000003E-5</v>
      </c>
      <c r="AE22">
        <v>3.8282099999999999E-3</v>
      </c>
      <c r="AF22" t="s">
        <v>129</v>
      </c>
      <c r="AG22" t="s">
        <v>135</v>
      </c>
      <c r="AJ22">
        <v>1763</v>
      </c>
      <c r="AK22">
        <v>1</v>
      </c>
      <c r="AL22">
        <v>3056104</v>
      </c>
      <c r="AM22">
        <v>3056206</v>
      </c>
      <c r="AN22">
        <v>103</v>
      </c>
      <c r="AO22">
        <v>6</v>
      </c>
      <c r="AP22">
        <v>416</v>
      </c>
      <c r="AQ22">
        <v>69.33</v>
      </c>
      <c r="AR22">
        <v>2.32415E-4</v>
      </c>
      <c r="AS22" t="s">
        <v>30</v>
      </c>
      <c r="AT22" t="s">
        <v>31</v>
      </c>
      <c r="AU22" t="s">
        <v>7343</v>
      </c>
      <c r="AV22">
        <v>1.0900000000000001</v>
      </c>
      <c r="AW22">
        <v>-70473</v>
      </c>
      <c r="AX22" t="s">
        <v>61</v>
      </c>
      <c r="AY22" t="s">
        <v>127</v>
      </c>
      <c r="AZ22">
        <v>-315467</v>
      </c>
      <c r="BA22" t="s">
        <v>128</v>
      </c>
      <c r="BB22">
        <v>72179</v>
      </c>
      <c r="BC22" t="s">
        <v>33</v>
      </c>
      <c r="BD22" t="s">
        <v>37</v>
      </c>
      <c r="BE22" t="s">
        <v>129</v>
      </c>
      <c r="BF22" t="s">
        <v>130</v>
      </c>
      <c r="BG22" t="s">
        <v>40</v>
      </c>
      <c r="BH22">
        <v>2.32415E-4</v>
      </c>
      <c r="BI22">
        <v>0.97809999999999997</v>
      </c>
      <c r="BJ22">
        <v>0.89359999999999995</v>
      </c>
      <c r="BK22">
        <f t="shared" si="1"/>
        <v>8.450000000000002E-2</v>
      </c>
      <c r="BL22" t="s">
        <v>129</v>
      </c>
      <c r="BM22">
        <v>2.32415E-4</v>
      </c>
      <c r="BN22">
        <v>2.0080341000000002E-2</v>
      </c>
      <c r="BO22" t="s">
        <v>129</v>
      </c>
      <c r="BP22" t="s">
        <v>135</v>
      </c>
      <c r="BV22">
        <v>9.5199999999999951E-2</v>
      </c>
      <c r="BW22">
        <v>8.450000000000002E-2</v>
      </c>
      <c r="BX22">
        <f t="shared" si="3"/>
        <v>8.9849999999999985E-2</v>
      </c>
      <c r="BY22">
        <f t="shared" si="2"/>
        <v>8.9849999999999985E-2</v>
      </c>
    </row>
    <row r="23" spans="1:77">
      <c r="A23">
        <v>1945</v>
      </c>
      <c r="B23">
        <v>1</v>
      </c>
      <c r="C23">
        <v>3121476</v>
      </c>
      <c r="D23">
        <v>3121589</v>
      </c>
      <c r="E23">
        <v>114</v>
      </c>
      <c r="F23">
        <v>8</v>
      </c>
      <c r="G23">
        <v>1108</v>
      </c>
      <c r="H23">
        <v>138.5</v>
      </c>
      <c r="I23">
        <v>0</v>
      </c>
      <c r="J23" t="s">
        <v>30</v>
      </c>
      <c r="K23" t="s">
        <v>53</v>
      </c>
      <c r="L23" t="s">
        <v>136</v>
      </c>
      <c r="M23">
        <v>1.06</v>
      </c>
      <c r="N23">
        <v>-135856</v>
      </c>
      <c r="O23" t="s">
        <v>61</v>
      </c>
      <c r="P23" t="s">
        <v>127</v>
      </c>
      <c r="Q23">
        <v>-250095</v>
      </c>
      <c r="R23" t="s">
        <v>128</v>
      </c>
      <c r="S23">
        <v>137551</v>
      </c>
      <c r="T23" t="s">
        <v>33</v>
      </c>
      <c r="U23" t="s">
        <v>37</v>
      </c>
      <c r="V23" t="s">
        <v>129</v>
      </c>
      <c r="W23" t="s">
        <v>130</v>
      </c>
      <c r="X23" t="s">
        <v>40</v>
      </c>
      <c r="Y23">
        <v>0</v>
      </c>
      <c r="Z23">
        <v>0.57479999999999998</v>
      </c>
      <c r="AA23">
        <v>0.60760000000000003</v>
      </c>
      <c r="AB23">
        <f t="shared" si="0"/>
        <v>-3.2800000000000051E-2</v>
      </c>
      <c r="AC23" t="s">
        <v>129</v>
      </c>
      <c r="AD23">
        <v>0</v>
      </c>
      <c r="AE23">
        <v>0</v>
      </c>
      <c r="AF23" t="s">
        <v>129</v>
      </c>
      <c r="AG23" t="s">
        <v>137</v>
      </c>
      <c r="AJ23">
        <v>1808</v>
      </c>
      <c r="AK23">
        <v>1</v>
      </c>
      <c r="AL23">
        <v>3121476</v>
      </c>
      <c r="AM23">
        <v>3121589</v>
      </c>
      <c r="AN23">
        <v>114</v>
      </c>
      <c r="AO23">
        <v>8</v>
      </c>
      <c r="AP23">
        <v>1127</v>
      </c>
      <c r="AQ23">
        <v>140.88</v>
      </c>
      <c r="AR23">
        <v>0</v>
      </c>
      <c r="AS23" t="s">
        <v>30</v>
      </c>
      <c r="AT23" t="s">
        <v>53</v>
      </c>
      <c r="AU23" t="s">
        <v>7344</v>
      </c>
      <c r="AV23">
        <v>1.07</v>
      </c>
      <c r="AW23">
        <v>-135856</v>
      </c>
      <c r="AX23" t="s">
        <v>61</v>
      </c>
      <c r="AY23" t="s">
        <v>127</v>
      </c>
      <c r="AZ23">
        <v>-250095</v>
      </c>
      <c r="BA23" t="s">
        <v>128</v>
      </c>
      <c r="BB23">
        <v>137551</v>
      </c>
      <c r="BC23" t="s">
        <v>33</v>
      </c>
      <c r="BD23" t="s">
        <v>37</v>
      </c>
      <c r="BE23" t="s">
        <v>129</v>
      </c>
      <c r="BF23" t="s">
        <v>130</v>
      </c>
      <c r="BG23" t="s">
        <v>40</v>
      </c>
      <c r="BH23">
        <v>0</v>
      </c>
      <c r="BI23">
        <v>0.57479999999999998</v>
      </c>
      <c r="BJ23">
        <v>0.61539999999999995</v>
      </c>
      <c r="BK23">
        <f t="shared" si="1"/>
        <v>-4.0599999999999969E-2</v>
      </c>
      <c r="BL23" t="s">
        <v>129</v>
      </c>
      <c r="BM23">
        <v>0</v>
      </c>
      <c r="BN23">
        <v>0</v>
      </c>
      <c r="BO23" t="s">
        <v>129</v>
      </c>
      <c r="BP23" t="s">
        <v>137</v>
      </c>
      <c r="BV23">
        <v>-3.2800000000000051E-2</v>
      </c>
      <c r="BW23">
        <v>-4.0599999999999969E-2</v>
      </c>
      <c r="BX23">
        <f t="shared" si="3"/>
        <v>-3.670000000000001E-2</v>
      </c>
      <c r="BY23">
        <f t="shared" si="2"/>
        <v>3.670000000000001E-2</v>
      </c>
    </row>
    <row r="24" spans="1:77">
      <c r="A24">
        <v>2410</v>
      </c>
      <c r="B24">
        <v>1</v>
      </c>
      <c r="C24">
        <v>4015012</v>
      </c>
      <c r="D24">
        <v>4015080</v>
      </c>
      <c r="E24">
        <v>69</v>
      </c>
      <c r="F24">
        <v>5</v>
      </c>
      <c r="G24">
        <v>1440</v>
      </c>
      <c r="H24">
        <v>288</v>
      </c>
      <c r="I24">
        <v>0</v>
      </c>
      <c r="J24" t="s">
        <v>30</v>
      </c>
      <c r="K24" t="s">
        <v>53</v>
      </c>
      <c r="L24" t="s">
        <v>138</v>
      </c>
      <c r="M24">
        <v>1.04</v>
      </c>
      <c r="N24">
        <v>198156</v>
      </c>
      <c r="O24" t="s">
        <v>33</v>
      </c>
      <c r="P24" t="s">
        <v>139</v>
      </c>
      <c r="Q24">
        <v>-241648</v>
      </c>
      <c r="R24" t="s">
        <v>140</v>
      </c>
      <c r="S24">
        <v>-196995</v>
      </c>
      <c r="T24" t="s">
        <v>33</v>
      </c>
      <c r="U24" t="s">
        <v>45</v>
      </c>
      <c r="V24" t="s">
        <v>141</v>
      </c>
      <c r="W24" t="s">
        <v>142</v>
      </c>
      <c r="X24" t="s">
        <v>40</v>
      </c>
      <c r="Y24">
        <v>0</v>
      </c>
      <c r="Z24">
        <v>0.78349999999999997</v>
      </c>
      <c r="AA24">
        <v>0.81130000000000002</v>
      </c>
      <c r="AB24">
        <f t="shared" si="0"/>
        <v>-2.7800000000000047E-2</v>
      </c>
      <c r="AC24" t="s">
        <v>141</v>
      </c>
      <c r="AD24">
        <v>0</v>
      </c>
      <c r="AE24">
        <v>0</v>
      </c>
      <c r="AF24" t="s">
        <v>141</v>
      </c>
      <c r="AG24" t="s">
        <v>143</v>
      </c>
      <c r="AJ24">
        <v>2253</v>
      </c>
      <c r="AK24">
        <v>1</v>
      </c>
      <c r="AL24">
        <v>4015012</v>
      </c>
      <c r="AM24">
        <v>4015080</v>
      </c>
      <c r="AN24">
        <v>69</v>
      </c>
      <c r="AO24">
        <v>5</v>
      </c>
      <c r="AP24">
        <v>1442</v>
      </c>
      <c r="AQ24">
        <v>288.39999999999998</v>
      </c>
      <c r="AR24">
        <v>0</v>
      </c>
      <c r="AS24" t="s">
        <v>30</v>
      </c>
      <c r="AT24" t="s">
        <v>53</v>
      </c>
      <c r="AU24" t="s">
        <v>7345</v>
      </c>
      <c r="AV24">
        <v>1.05</v>
      </c>
      <c r="AW24">
        <v>198156</v>
      </c>
      <c r="AX24" t="s">
        <v>33</v>
      </c>
      <c r="AY24" t="s">
        <v>139</v>
      </c>
      <c r="AZ24">
        <v>-241648</v>
      </c>
      <c r="BA24" t="s">
        <v>140</v>
      </c>
      <c r="BB24">
        <v>-196995</v>
      </c>
      <c r="BC24" t="s">
        <v>33</v>
      </c>
      <c r="BD24" t="s">
        <v>45</v>
      </c>
      <c r="BE24" t="s">
        <v>141</v>
      </c>
      <c r="BF24" t="s">
        <v>142</v>
      </c>
      <c r="BG24" t="s">
        <v>40</v>
      </c>
      <c r="BH24">
        <v>0</v>
      </c>
      <c r="BI24">
        <v>0.78349999999999997</v>
      </c>
      <c r="BJ24">
        <v>0.82250000000000001</v>
      </c>
      <c r="BK24">
        <f t="shared" si="1"/>
        <v>-3.9000000000000035E-2</v>
      </c>
      <c r="BL24" t="s">
        <v>141</v>
      </c>
      <c r="BM24">
        <v>0</v>
      </c>
      <c r="BN24">
        <v>0</v>
      </c>
      <c r="BO24" t="s">
        <v>141</v>
      </c>
      <c r="BP24" t="s">
        <v>143</v>
      </c>
      <c r="BV24">
        <v>-2.7800000000000047E-2</v>
      </c>
      <c r="BW24">
        <v>-3.9000000000000035E-2</v>
      </c>
      <c r="BX24">
        <f t="shared" si="3"/>
        <v>-3.3400000000000041E-2</v>
      </c>
      <c r="BY24">
        <f t="shared" si="2"/>
        <v>3.3400000000000041E-2</v>
      </c>
    </row>
    <row r="25" spans="1:77">
      <c r="A25">
        <v>2517</v>
      </c>
      <c r="B25">
        <v>1</v>
      </c>
      <c r="C25">
        <v>5034863</v>
      </c>
      <c r="D25">
        <v>5034910</v>
      </c>
      <c r="E25">
        <v>48</v>
      </c>
      <c r="F25">
        <v>5</v>
      </c>
      <c r="G25">
        <v>1445</v>
      </c>
      <c r="H25">
        <v>289</v>
      </c>
      <c r="I25">
        <v>0</v>
      </c>
      <c r="J25" t="s">
        <v>30</v>
      </c>
      <c r="K25" t="s">
        <v>53</v>
      </c>
      <c r="L25" t="s">
        <v>144</v>
      </c>
      <c r="M25">
        <v>1.03</v>
      </c>
      <c r="N25">
        <v>1016617</v>
      </c>
      <c r="O25" t="s">
        <v>33</v>
      </c>
      <c r="P25" t="s">
        <v>145</v>
      </c>
      <c r="Q25">
        <v>-1173938</v>
      </c>
      <c r="R25" t="s">
        <v>146</v>
      </c>
      <c r="S25">
        <v>-1016638</v>
      </c>
      <c r="T25" t="s">
        <v>33</v>
      </c>
      <c r="U25" t="s">
        <v>37</v>
      </c>
      <c r="V25" t="s">
        <v>147</v>
      </c>
      <c r="W25" t="s">
        <v>148</v>
      </c>
      <c r="X25" t="s">
        <v>40</v>
      </c>
      <c r="Y25">
        <v>0</v>
      </c>
      <c r="Z25">
        <v>0.7671</v>
      </c>
      <c r="AA25">
        <v>0.79039999999999999</v>
      </c>
      <c r="AB25">
        <f t="shared" si="0"/>
        <v>-2.3299999999999987E-2</v>
      </c>
      <c r="AC25" t="s">
        <v>147</v>
      </c>
      <c r="AD25">
        <v>0</v>
      </c>
      <c r="AE25">
        <v>0</v>
      </c>
      <c r="AF25" t="s">
        <v>147</v>
      </c>
      <c r="AG25" t="s">
        <v>149</v>
      </c>
      <c r="AJ25">
        <v>2360</v>
      </c>
      <c r="AK25">
        <v>1</v>
      </c>
      <c r="AL25">
        <v>5034863</v>
      </c>
      <c r="AM25">
        <v>5034910</v>
      </c>
      <c r="AN25">
        <v>48</v>
      </c>
      <c r="AO25">
        <v>5</v>
      </c>
      <c r="AP25">
        <v>1399</v>
      </c>
      <c r="AQ25">
        <v>279.8</v>
      </c>
      <c r="AR25">
        <v>0</v>
      </c>
      <c r="AS25" t="s">
        <v>30</v>
      </c>
      <c r="AT25" t="s">
        <v>53</v>
      </c>
      <c r="AU25" t="s">
        <v>7346</v>
      </c>
      <c r="AV25">
        <v>1.04</v>
      </c>
      <c r="AW25">
        <v>1016617</v>
      </c>
      <c r="AX25" t="s">
        <v>33</v>
      </c>
      <c r="AY25" t="s">
        <v>145</v>
      </c>
      <c r="AZ25">
        <v>-1173938</v>
      </c>
      <c r="BA25" t="s">
        <v>146</v>
      </c>
      <c r="BB25">
        <v>-1016638</v>
      </c>
      <c r="BC25" t="s">
        <v>33</v>
      </c>
      <c r="BD25" t="s">
        <v>37</v>
      </c>
      <c r="BE25" t="s">
        <v>147</v>
      </c>
      <c r="BF25" t="s">
        <v>148</v>
      </c>
      <c r="BG25" t="s">
        <v>40</v>
      </c>
      <c r="BH25">
        <v>0</v>
      </c>
      <c r="BI25">
        <v>0.7671</v>
      </c>
      <c r="BJ25">
        <v>0.79790000000000005</v>
      </c>
      <c r="BK25">
        <f t="shared" si="1"/>
        <v>-3.080000000000005E-2</v>
      </c>
      <c r="BL25" t="s">
        <v>147</v>
      </c>
      <c r="BM25">
        <v>0</v>
      </c>
      <c r="BN25">
        <v>0</v>
      </c>
      <c r="BO25" t="s">
        <v>147</v>
      </c>
      <c r="BP25" t="s">
        <v>149</v>
      </c>
      <c r="BV25">
        <v>-2.3299999999999987E-2</v>
      </c>
      <c r="BW25">
        <v>-3.080000000000005E-2</v>
      </c>
      <c r="BX25">
        <f t="shared" si="3"/>
        <v>-2.7050000000000018E-2</v>
      </c>
      <c r="BY25">
        <f t="shared" si="2"/>
        <v>2.7050000000000018E-2</v>
      </c>
    </row>
    <row r="26" spans="1:77">
      <c r="A26">
        <v>2548</v>
      </c>
      <c r="B26">
        <v>1</v>
      </c>
      <c r="C26">
        <v>5831334</v>
      </c>
      <c r="D26">
        <v>5831442</v>
      </c>
      <c r="E26">
        <v>109</v>
      </c>
      <c r="F26">
        <v>9</v>
      </c>
      <c r="G26">
        <v>1591</v>
      </c>
      <c r="H26">
        <v>176.78</v>
      </c>
      <c r="I26">
        <v>0</v>
      </c>
      <c r="J26" t="s">
        <v>30</v>
      </c>
      <c r="K26" t="s">
        <v>31</v>
      </c>
      <c r="L26" t="s">
        <v>150</v>
      </c>
      <c r="M26">
        <v>1.06</v>
      </c>
      <c r="N26">
        <v>220085</v>
      </c>
      <c r="O26" t="s">
        <v>33</v>
      </c>
      <c r="P26" t="s">
        <v>145</v>
      </c>
      <c r="Q26">
        <v>-377467</v>
      </c>
      <c r="R26" t="s">
        <v>146</v>
      </c>
      <c r="S26">
        <v>-220167</v>
      </c>
      <c r="T26" t="s">
        <v>33</v>
      </c>
      <c r="U26" t="s">
        <v>37</v>
      </c>
      <c r="V26" t="s">
        <v>147</v>
      </c>
      <c r="W26" t="s">
        <v>148</v>
      </c>
      <c r="X26" t="s">
        <v>40</v>
      </c>
      <c r="Y26">
        <v>0</v>
      </c>
      <c r="Z26">
        <v>0.6825</v>
      </c>
      <c r="AA26">
        <v>0.64390000000000003</v>
      </c>
      <c r="AB26">
        <f t="shared" si="0"/>
        <v>3.8599999999999968E-2</v>
      </c>
      <c r="AC26" t="s">
        <v>147</v>
      </c>
      <c r="AD26">
        <v>0</v>
      </c>
      <c r="AE26">
        <v>0</v>
      </c>
      <c r="AF26" t="s">
        <v>147</v>
      </c>
      <c r="AG26" t="s">
        <v>151</v>
      </c>
      <c r="AJ26">
        <v>2391</v>
      </c>
      <c r="AK26">
        <v>1</v>
      </c>
      <c r="AL26">
        <v>5831334</v>
      </c>
      <c r="AM26">
        <v>5831442</v>
      </c>
      <c r="AN26">
        <v>109</v>
      </c>
      <c r="AO26">
        <v>9</v>
      </c>
      <c r="AP26">
        <v>1718</v>
      </c>
      <c r="AQ26">
        <v>190.89</v>
      </c>
      <c r="AR26">
        <v>0</v>
      </c>
      <c r="AS26" t="s">
        <v>30</v>
      </c>
      <c r="AT26" t="s">
        <v>31</v>
      </c>
      <c r="AU26" t="s">
        <v>7347</v>
      </c>
      <c r="AV26">
        <v>1.03</v>
      </c>
      <c r="AW26">
        <v>220085</v>
      </c>
      <c r="AX26" t="s">
        <v>33</v>
      </c>
      <c r="AY26" t="s">
        <v>145</v>
      </c>
      <c r="AZ26">
        <v>-377467</v>
      </c>
      <c r="BA26" t="s">
        <v>146</v>
      </c>
      <c r="BB26">
        <v>-220167</v>
      </c>
      <c r="BC26" t="s">
        <v>33</v>
      </c>
      <c r="BD26" t="s">
        <v>37</v>
      </c>
      <c r="BE26" t="s">
        <v>147</v>
      </c>
      <c r="BF26" t="s">
        <v>148</v>
      </c>
      <c r="BG26" t="s">
        <v>40</v>
      </c>
      <c r="BH26">
        <v>0</v>
      </c>
      <c r="BI26">
        <v>0.6825</v>
      </c>
      <c r="BJ26">
        <v>0.65969999999999995</v>
      </c>
      <c r="BK26">
        <f t="shared" si="1"/>
        <v>2.2800000000000042E-2</v>
      </c>
      <c r="BL26" t="s">
        <v>147</v>
      </c>
      <c r="BM26">
        <v>0</v>
      </c>
      <c r="BN26">
        <v>0</v>
      </c>
      <c r="BO26" t="s">
        <v>147</v>
      </c>
      <c r="BP26" t="s">
        <v>151</v>
      </c>
      <c r="BV26">
        <v>3.8599999999999968E-2</v>
      </c>
      <c r="BW26">
        <v>2.2800000000000042E-2</v>
      </c>
      <c r="BX26">
        <f t="shared" si="3"/>
        <v>3.0700000000000005E-2</v>
      </c>
      <c r="BY26">
        <f t="shared" si="2"/>
        <v>3.0700000000000005E-2</v>
      </c>
    </row>
    <row r="27" spans="1:77">
      <c r="A27">
        <v>2641</v>
      </c>
      <c r="B27">
        <v>1</v>
      </c>
      <c r="C27">
        <v>6188094</v>
      </c>
      <c r="D27">
        <v>6188205</v>
      </c>
      <c r="E27">
        <v>112</v>
      </c>
      <c r="F27">
        <v>11</v>
      </c>
      <c r="G27">
        <v>1529</v>
      </c>
      <c r="H27">
        <v>139</v>
      </c>
      <c r="I27">
        <v>0</v>
      </c>
      <c r="J27" t="s">
        <v>30</v>
      </c>
      <c r="K27" t="s">
        <v>31</v>
      </c>
      <c r="L27" t="s">
        <v>152</v>
      </c>
      <c r="M27">
        <v>1.56</v>
      </c>
      <c r="N27">
        <v>-52088</v>
      </c>
      <c r="O27" t="s">
        <v>153</v>
      </c>
      <c r="P27" t="s">
        <v>154</v>
      </c>
      <c r="Q27">
        <v>-135268</v>
      </c>
      <c r="R27" t="s">
        <v>155</v>
      </c>
      <c r="S27">
        <v>52610</v>
      </c>
      <c r="T27" t="s">
        <v>33</v>
      </c>
      <c r="U27" t="s">
        <v>45</v>
      </c>
      <c r="V27" t="s">
        <v>156</v>
      </c>
      <c r="W27" t="s">
        <v>157</v>
      </c>
      <c r="X27" t="s">
        <v>40</v>
      </c>
      <c r="Y27">
        <v>0</v>
      </c>
      <c r="Z27">
        <v>0.2142</v>
      </c>
      <c r="AA27">
        <v>0.13739999999999999</v>
      </c>
      <c r="AB27">
        <f t="shared" si="0"/>
        <v>7.6800000000000007E-2</v>
      </c>
      <c r="AC27" t="s">
        <v>156</v>
      </c>
      <c r="AD27">
        <v>0</v>
      </c>
      <c r="AE27">
        <v>0</v>
      </c>
      <c r="AF27" t="s">
        <v>156</v>
      </c>
      <c r="AG27" t="s">
        <v>158</v>
      </c>
      <c r="AJ27">
        <v>2479</v>
      </c>
      <c r="AK27">
        <v>1</v>
      </c>
      <c r="AL27">
        <v>6188094</v>
      </c>
      <c r="AM27">
        <v>6188205</v>
      </c>
      <c r="AN27">
        <v>112</v>
      </c>
      <c r="AO27">
        <v>11</v>
      </c>
      <c r="AP27">
        <v>1569</v>
      </c>
      <c r="AQ27">
        <v>142.63999999999999</v>
      </c>
      <c r="AR27">
        <v>0</v>
      </c>
      <c r="AS27" t="s">
        <v>30</v>
      </c>
      <c r="AT27" t="s">
        <v>31</v>
      </c>
      <c r="AU27" t="s">
        <v>7348</v>
      </c>
      <c r="AV27">
        <v>1.24</v>
      </c>
      <c r="AW27">
        <v>-52088</v>
      </c>
      <c r="AX27" t="s">
        <v>153</v>
      </c>
      <c r="AY27" t="s">
        <v>154</v>
      </c>
      <c r="AZ27">
        <v>-135268</v>
      </c>
      <c r="BA27" t="s">
        <v>155</v>
      </c>
      <c r="BB27">
        <v>52610</v>
      </c>
      <c r="BC27" t="s">
        <v>33</v>
      </c>
      <c r="BD27" t="s">
        <v>45</v>
      </c>
      <c r="BE27" t="s">
        <v>156</v>
      </c>
      <c r="BF27" t="s">
        <v>157</v>
      </c>
      <c r="BG27" t="s">
        <v>40</v>
      </c>
      <c r="BH27">
        <v>0</v>
      </c>
      <c r="BI27">
        <v>0.2142</v>
      </c>
      <c r="BJ27">
        <v>0.17269999999999999</v>
      </c>
      <c r="BK27">
        <f t="shared" si="1"/>
        <v>4.1500000000000009E-2</v>
      </c>
      <c r="BL27" t="s">
        <v>156</v>
      </c>
      <c r="BM27">
        <v>0</v>
      </c>
      <c r="BN27">
        <v>0</v>
      </c>
      <c r="BO27" t="s">
        <v>156</v>
      </c>
      <c r="BP27" t="s">
        <v>158</v>
      </c>
      <c r="BV27">
        <v>7.6800000000000007E-2</v>
      </c>
      <c r="BW27">
        <v>4.1500000000000009E-2</v>
      </c>
      <c r="BX27">
        <f t="shared" si="3"/>
        <v>5.9150000000000008E-2</v>
      </c>
      <c r="BY27">
        <f t="shared" si="2"/>
        <v>5.9150000000000008E-2</v>
      </c>
    </row>
    <row r="28" spans="1:77">
      <c r="A28">
        <v>2678</v>
      </c>
      <c r="B28">
        <v>1</v>
      </c>
      <c r="C28">
        <v>6265998</v>
      </c>
      <c r="D28">
        <v>6266089</v>
      </c>
      <c r="E28">
        <v>92</v>
      </c>
      <c r="F28">
        <v>11</v>
      </c>
      <c r="G28">
        <v>1742</v>
      </c>
      <c r="H28">
        <v>158.36000000000001</v>
      </c>
      <c r="I28">
        <v>0</v>
      </c>
      <c r="J28" t="s">
        <v>30</v>
      </c>
      <c r="K28" t="s">
        <v>53</v>
      </c>
      <c r="L28" t="s">
        <v>159</v>
      </c>
      <c r="M28">
        <v>1.1200000000000001</v>
      </c>
      <c r="N28">
        <v>-553</v>
      </c>
      <c r="O28" t="s">
        <v>98</v>
      </c>
      <c r="P28" t="s">
        <v>160</v>
      </c>
      <c r="Q28">
        <v>-29692</v>
      </c>
      <c r="R28" t="s">
        <v>161</v>
      </c>
      <c r="S28">
        <v>6820</v>
      </c>
      <c r="T28" t="s">
        <v>33</v>
      </c>
      <c r="U28" t="s">
        <v>37</v>
      </c>
      <c r="V28" t="s">
        <v>162</v>
      </c>
      <c r="W28" t="s">
        <v>163</v>
      </c>
      <c r="X28" t="s">
        <v>40</v>
      </c>
      <c r="Y28">
        <v>0</v>
      </c>
      <c r="Z28">
        <v>0.1477</v>
      </c>
      <c r="AA28">
        <v>0.16600000000000001</v>
      </c>
      <c r="AB28">
        <f t="shared" si="0"/>
        <v>-1.8300000000000011E-2</v>
      </c>
      <c r="AC28" t="s">
        <v>162</v>
      </c>
      <c r="AD28">
        <v>0</v>
      </c>
      <c r="AE28">
        <v>0</v>
      </c>
      <c r="AF28" t="s">
        <v>162</v>
      </c>
      <c r="AG28" t="s">
        <v>164</v>
      </c>
      <c r="AJ28">
        <v>2512</v>
      </c>
      <c r="AK28">
        <v>1</v>
      </c>
      <c r="AL28">
        <v>6265998</v>
      </c>
      <c r="AM28">
        <v>6266089</v>
      </c>
      <c r="AN28">
        <v>92</v>
      </c>
      <c r="AO28">
        <v>11</v>
      </c>
      <c r="AP28">
        <v>1837</v>
      </c>
      <c r="AQ28">
        <v>167</v>
      </c>
      <c r="AR28">
        <v>0</v>
      </c>
      <c r="AS28" t="s">
        <v>30</v>
      </c>
      <c r="AT28" t="s">
        <v>53</v>
      </c>
      <c r="AU28" t="s">
        <v>7349</v>
      </c>
      <c r="AV28">
        <v>1.0900000000000001</v>
      </c>
      <c r="AW28">
        <v>-553</v>
      </c>
      <c r="AX28" t="s">
        <v>98</v>
      </c>
      <c r="AY28" t="s">
        <v>160</v>
      </c>
      <c r="AZ28">
        <v>-29692</v>
      </c>
      <c r="BA28" t="s">
        <v>161</v>
      </c>
      <c r="BB28">
        <v>6820</v>
      </c>
      <c r="BC28" t="s">
        <v>33</v>
      </c>
      <c r="BD28" t="s">
        <v>37</v>
      </c>
      <c r="BE28" t="s">
        <v>162</v>
      </c>
      <c r="BF28" t="s">
        <v>163</v>
      </c>
      <c r="BG28" t="s">
        <v>40</v>
      </c>
      <c r="BH28">
        <v>0</v>
      </c>
      <c r="BI28">
        <v>0.1477</v>
      </c>
      <c r="BJ28">
        <v>0.1603</v>
      </c>
      <c r="BK28">
        <f t="shared" si="1"/>
        <v>-1.26E-2</v>
      </c>
      <c r="BL28" t="s">
        <v>162</v>
      </c>
      <c r="BM28">
        <v>0</v>
      </c>
      <c r="BN28">
        <v>0</v>
      </c>
      <c r="BO28" t="s">
        <v>162</v>
      </c>
      <c r="BP28" t="s">
        <v>164</v>
      </c>
      <c r="BV28">
        <v>-1.8300000000000011E-2</v>
      </c>
      <c r="BW28">
        <v>-1.26E-2</v>
      </c>
      <c r="BX28">
        <f t="shared" si="3"/>
        <v>-1.5450000000000005E-2</v>
      </c>
      <c r="BY28">
        <f t="shared" si="2"/>
        <v>1.5450000000000005E-2</v>
      </c>
    </row>
    <row r="29" spans="1:77">
      <c r="A29">
        <v>2683</v>
      </c>
      <c r="B29">
        <v>1</v>
      </c>
      <c r="C29">
        <v>6266416</v>
      </c>
      <c r="D29">
        <v>6266521</v>
      </c>
      <c r="E29">
        <v>106</v>
      </c>
      <c r="F29">
        <v>10</v>
      </c>
      <c r="G29">
        <v>1286</v>
      </c>
      <c r="H29">
        <v>128.6</v>
      </c>
      <c r="I29">
        <v>0</v>
      </c>
      <c r="J29" t="s">
        <v>30</v>
      </c>
      <c r="K29" t="s">
        <v>31</v>
      </c>
      <c r="L29" t="s">
        <v>165</v>
      </c>
      <c r="M29">
        <v>1.06</v>
      </c>
      <c r="N29">
        <v>-985</v>
      </c>
      <c r="O29" t="s">
        <v>61</v>
      </c>
      <c r="P29" t="s">
        <v>160</v>
      </c>
      <c r="Q29">
        <v>-29274</v>
      </c>
      <c r="R29" t="s">
        <v>161</v>
      </c>
      <c r="S29">
        <v>7238</v>
      </c>
      <c r="T29" t="s">
        <v>33</v>
      </c>
      <c r="U29" t="s">
        <v>37</v>
      </c>
      <c r="V29" t="s">
        <v>162</v>
      </c>
      <c r="W29" t="s">
        <v>163</v>
      </c>
      <c r="X29" t="s">
        <v>40</v>
      </c>
      <c r="Y29">
        <v>0</v>
      </c>
      <c r="Z29">
        <v>0.53510000000000002</v>
      </c>
      <c r="AA29">
        <v>0.50570000000000004</v>
      </c>
      <c r="AB29">
        <f t="shared" si="0"/>
        <v>2.9399999999999982E-2</v>
      </c>
      <c r="AC29" t="s">
        <v>162</v>
      </c>
      <c r="AD29">
        <v>0</v>
      </c>
      <c r="AE29">
        <v>0</v>
      </c>
      <c r="AF29" t="s">
        <v>162</v>
      </c>
      <c r="AG29" t="s">
        <v>166</v>
      </c>
      <c r="AJ29">
        <v>2517</v>
      </c>
      <c r="AK29">
        <v>1</v>
      </c>
      <c r="AL29">
        <v>6266416</v>
      </c>
      <c r="AM29">
        <v>6266521</v>
      </c>
      <c r="AN29">
        <v>106</v>
      </c>
      <c r="AO29">
        <v>10</v>
      </c>
      <c r="AP29">
        <v>1125</v>
      </c>
      <c r="AQ29">
        <v>112.5</v>
      </c>
      <c r="AR29">
        <v>0</v>
      </c>
      <c r="AS29" t="s">
        <v>30</v>
      </c>
      <c r="AT29" t="s">
        <v>31</v>
      </c>
      <c r="AU29" t="s">
        <v>7350</v>
      </c>
      <c r="AV29">
        <v>1.1000000000000001</v>
      </c>
      <c r="AW29">
        <v>-985</v>
      </c>
      <c r="AX29" t="s">
        <v>61</v>
      </c>
      <c r="AY29" t="s">
        <v>160</v>
      </c>
      <c r="AZ29">
        <v>-29274</v>
      </c>
      <c r="BA29" t="s">
        <v>161</v>
      </c>
      <c r="BB29">
        <v>7238</v>
      </c>
      <c r="BC29" t="s">
        <v>33</v>
      </c>
      <c r="BD29" t="s">
        <v>37</v>
      </c>
      <c r="BE29" t="s">
        <v>162</v>
      </c>
      <c r="BF29" t="s">
        <v>163</v>
      </c>
      <c r="BG29" t="s">
        <v>40</v>
      </c>
      <c r="BH29">
        <v>0</v>
      </c>
      <c r="BI29">
        <v>0.53510000000000002</v>
      </c>
      <c r="BJ29">
        <v>0.48680000000000001</v>
      </c>
      <c r="BK29">
        <f t="shared" si="1"/>
        <v>4.830000000000001E-2</v>
      </c>
      <c r="BL29" t="s">
        <v>162</v>
      </c>
      <c r="BM29">
        <v>0</v>
      </c>
      <c r="BN29">
        <v>0</v>
      </c>
      <c r="BO29" t="s">
        <v>162</v>
      </c>
      <c r="BP29" t="s">
        <v>166</v>
      </c>
      <c r="BV29">
        <v>2.9399999999999982E-2</v>
      </c>
      <c r="BW29">
        <v>4.830000000000001E-2</v>
      </c>
      <c r="BX29">
        <f t="shared" si="3"/>
        <v>3.8849999999999996E-2</v>
      </c>
      <c r="BY29">
        <f t="shared" si="2"/>
        <v>3.8849999999999996E-2</v>
      </c>
    </row>
    <row r="30" spans="1:77">
      <c r="A30">
        <v>2795</v>
      </c>
      <c r="B30">
        <v>1</v>
      </c>
      <c r="C30">
        <v>6480483</v>
      </c>
      <c r="D30">
        <v>6480563</v>
      </c>
      <c r="E30">
        <v>81</v>
      </c>
      <c r="F30">
        <v>8</v>
      </c>
      <c r="G30">
        <v>1857</v>
      </c>
      <c r="H30">
        <v>232.12</v>
      </c>
      <c r="I30">
        <v>0</v>
      </c>
      <c r="J30" t="s">
        <v>30</v>
      </c>
      <c r="K30" t="s">
        <v>53</v>
      </c>
      <c r="L30" t="s">
        <v>167</v>
      </c>
      <c r="M30">
        <v>1.02</v>
      </c>
      <c r="N30">
        <v>-4246</v>
      </c>
      <c r="O30" t="s">
        <v>61</v>
      </c>
      <c r="P30" t="s">
        <v>168</v>
      </c>
      <c r="Q30">
        <v>-26648</v>
      </c>
      <c r="R30" t="s">
        <v>169</v>
      </c>
      <c r="S30">
        <v>4765</v>
      </c>
      <c r="T30" t="s">
        <v>170</v>
      </c>
      <c r="U30" t="s">
        <v>45</v>
      </c>
      <c r="V30" t="s">
        <v>171</v>
      </c>
      <c r="W30" t="s">
        <v>172</v>
      </c>
      <c r="X30" t="s">
        <v>40</v>
      </c>
      <c r="Y30">
        <v>0</v>
      </c>
      <c r="Z30">
        <v>0.2084</v>
      </c>
      <c r="AA30">
        <v>0.2122</v>
      </c>
      <c r="AB30">
        <f t="shared" si="0"/>
        <v>-3.7999999999999978E-3</v>
      </c>
      <c r="AC30" t="s">
        <v>171</v>
      </c>
      <c r="AD30">
        <v>0</v>
      </c>
      <c r="AE30">
        <v>0</v>
      </c>
      <c r="AF30" t="s">
        <v>171</v>
      </c>
      <c r="AG30" t="s">
        <v>173</v>
      </c>
      <c r="AJ30">
        <v>2615</v>
      </c>
      <c r="AK30">
        <v>1</v>
      </c>
      <c r="AL30">
        <v>6480483</v>
      </c>
      <c r="AM30">
        <v>6480563</v>
      </c>
      <c r="AN30">
        <v>81</v>
      </c>
      <c r="AO30">
        <v>8</v>
      </c>
      <c r="AP30">
        <v>1782</v>
      </c>
      <c r="AQ30">
        <v>222.75</v>
      </c>
      <c r="AR30">
        <v>0</v>
      </c>
      <c r="AS30" t="s">
        <v>30</v>
      </c>
      <c r="AT30" t="s">
        <v>31</v>
      </c>
      <c r="AU30" t="s">
        <v>7351</v>
      </c>
      <c r="AV30">
        <v>1.2</v>
      </c>
      <c r="AW30">
        <v>-4246</v>
      </c>
      <c r="AX30" t="s">
        <v>61</v>
      </c>
      <c r="AY30" t="s">
        <v>168</v>
      </c>
      <c r="AZ30">
        <v>-26648</v>
      </c>
      <c r="BA30" t="s">
        <v>169</v>
      </c>
      <c r="BB30">
        <v>4765</v>
      </c>
      <c r="BC30" t="s">
        <v>170</v>
      </c>
      <c r="BD30" t="s">
        <v>45</v>
      </c>
      <c r="BE30" t="s">
        <v>171</v>
      </c>
      <c r="BF30" t="s">
        <v>172</v>
      </c>
      <c r="BG30" t="s">
        <v>40</v>
      </c>
      <c r="BH30">
        <v>0</v>
      </c>
      <c r="BI30">
        <v>0.2084</v>
      </c>
      <c r="BJ30">
        <v>0.17319999999999999</v>
      </c>
      <c r="BK30">
        <f t="shared" si="1"/>
        <v>3.5200000000000009E-2</v>
      </c>
      <c r="BL30" t="s">
        <v>171</v>
      </c>
      <c r="BM30">
        <v>0</v>
      </c>
      <c r="BN30">
        <v>0</v>
      </c>
      <c r="BO30" t="s">
        <v>171</v>
      </c>
      <c r="BP30" t="s">
        <v>173</v>
      </c>
      <c r="BV30">
        <v>-3.7999999999999978E-3</v>
      </c>
      <c r="BW30">
        <v>3.5200000000000009E-2</v>
      </c>
      <c r="BX30">
        <f t="shared" si="3"/>
        <v>1.5700000000000006E-2</v>
      </c>
      <c r="BY30">
        <f t="shared" si="2"/>
        <v>1.5700000000000006E-2</v>
      </c>
    </row>
    <row r="31" spans="1:77">
      <c r="A31">
        <v>2823</v>
      </c>
      <c r="B31">
        <v>1</v>
      </c>
      <c r="C31">
        <v>6515488</v>
      </c>
      <c r="D31">
        <v>6515601</v>
      </c>
      <c r="E31">
        <v>114</v>
      </c>
      <c r="F31">
        <v>14</v>
      </c>
      <c r="G31">
        <v>1950</v>
      </c>
      <c r="H31">
        <v>139.29</v>
      </c>
      <c r="I31">
        <v>0</v>
      </c>
      <c r="J31" t="s">
        <v>30</v>
      </c>
      <c r="K31" t="s">
        <v>53</v>
      </c>
      <c r="L31" t="s">
        <v>174</v>
      </c>
      <c r="M31">
        <v>1.02</v>
      </c>
      <c r="N31">
        <v>-30752</v>
      </c>
      <c r="O31" t="s">
        <v>61</v>
      </c>
      <c r="P31" t="s">
        <v>175</v>
      </c>
      <c r="Q31">
        <v>-6108</v>
      </c>
      <c r="R31" t="s">
        <v>169</v>
      </c>
      <c r="S31">
        <v>31280</v>
      </c>
      <c r="T31" t="s">
        <v>33</v>
      </c>
      <c r="U31" t="s">
        <v>37</v>
      </c>
      <c r="V31" t="s">
        <v>176</v>
      </c>
      <c r="W31" t="s">
        <v>177</v>
      </c>
      <c r="X31" t="s">
        <v>40</v>
      </c>
      <c r="Y31">
        <v>0</v>
      </c>
      <c r="Z31">
        <v>0.85189999999999999</v>
      </c>
      <c r="AA31">
        <v>0.86519999999999997</v>
      </c>
      <c r="AB31">
        <f t="shared" si="0"/>
        <v>-1.3299999999999979E-2</v>
      </c>
      <c r="AC31" t="s">
        <v>176</v>
      </c>
      <c r="AD31">
        <v>0</v>
      </c>
      <c r="AE31">
        <v>0</v>
      </c>
      <c r="AF31" t="s">
        <v>176</v>
      </c>
      <c r="AG31" t="s">
        <v>178</v>
      </c>
      <c r="AJ31">
        <v>2643</v>
      </c>
      <c r="AK31">
        <v>1</v>
      </c>
      <c r="AL31">
        <v>6515488</v>
      </c>
      <c r="AM31">
        <v>6515601</v>
      </c>
      <c r="AN31">
        <v>114</v>
      </c>
      <c r="AO31">
        <v>14</v>
      </c>
      <c r="AP31">
        <v>1275</v>
      </c>
      <c r="AQ31">
        <v>91.07</v>
      </c>
      <c r="AR31">
        <v>4.3243300000000003E-4</v>
      </c>
      <c r="AS31" t="s">
        <v>30</v>
      </c>
      <c r="AT31" t="s">
        <v>31</v>
      </c>
      <c r="AU31" t="s">
        <v>7352</v>
      </c>
      <c r="AV31">
        <v>1.0900000000000001</v>
      </c>
      <c r="AW31">
        <v>-30752</v>
      </c>
      <c r="AX31" t="s">
        <v>61</v>
      </c>
      <c r="AY31" t="s">
        <v>175</v>
      </c>
      <c r="AZ31">
        <v>-6108</v>
      </c>
      <c r="BA31" t="s">
        <v>169</v>
      </c>
      <c r="BB31">
        <v>31280</v>
      </c>
      <c r="BC31" t="s">
        <v>33</v>
      </c>
      <c r="BD31" t="s">
        <v>37</v>
      </c>
      <c r="BE31" t="s">
        <v>176</v>
      </c>
      <c r="BF31" t="s">
        <v>177</v>
      </c>
      <c r="BG31" t="s">
        <v>40</v>
      </c>
      <c r="BH31">
        <v>4.3243300000000003E-4</v>
      </c>
      <c r="BI31">
        <v>0.85189999999999999</v>
      </c>
      <c r="BJ31">
        <v>0.78320000000000001</v>
      </c>
      <c r="BK31">
        <f t="shared" si="1"/>
        <v>6.8699999999999983E-2</v>
      </c>
      <c r="BL31" t="s">
        <v>176</v>
      </c>
      <c r="BM31">
        <v>4.3243300000000003E-4</v>
      </c>
      <c r="BN31">
        <v>3.3168601999999998E-2</v>
      </c>
      <c r="BO31" t="s">
        <v>176</v>
      </c>
      <c r="BP31" t="s">
        <v>178</v>
      </c>
      <c r="BV31">
        <v>-1.3299999999999979E-2</v>
      </c>
      <c r="BW31">
        <v>6.8699999999999983E-2</v>
      </c>
      <c r="BX31">
        <f t="shared" si="3"/>
        <v>2.7700000000000002E-2</v>
      </c>
      <c r="BY31">
        <f t="shared" si="2"/>
        <v>2.7700000000000002E-2</v>
      </c>
    </row>
    <row r="32" spans="1:77">
      <c r="A32">
        <v>2830</v>
      </c>
      <c r="B32">
        <v>1</v>
      </c>
      <c r="C32">
        <v>6526055</v>
      </c>
      <c r="D32">
        <v>6526196</v>
      </c>
      <c r="E32">
        <v>142</v>
      </c>
      <c r="F32">
        <v>15</v>
      </c>
      <c r="G32">
        <v>1508</v>
      </c>
      <c r="H32">
        <v>100.53</v>
      </c>
      <c r="I32">
        <v>0</v>
      </c>
      <c r="J32" t="s">
        <v>30</v>
      </c>
      <c r="K32" t="s">
        <v>31</v>
      </c>
      <c r="L32" t="s">
        <v>179</v>
      </c>
      <c r="M32">
        <v>1.0900000000000001</v>
      </c>
      <c r="N32">
        <v>-54065</v>
      </c>
      <c r="O32" t="s">
        <v>33</v>
      </c>
      <c r="P32" t="s">
        <v>180</v>
      </c>
      <c r="Q32">
        <v>-4558</v>
      </c>
      <c r="R32" t="s">
        <v>181</v>
      </c>
      <c r="S32">
        <v>88640</v>
      </c>
      <c r="T32" t="s">
        <v>33</v>
      </c>
      <c r="U32" t="s">
        <v>45</v>
      </c>
      <c r="V32" t="s">
        <v>182</v>
      </c>
      <c r="W32" t="s">
        <v>183</v>
      </c>
      <c r="X32" t="s">
        <v>40</v>
      </c>
      <c r="Y32">
        <v>0</v>
      </c>
      <c r="Z32">
        <v>0.42899999999999999</v>
      </c>
      <c r="AA32">
        <v>0.39269999999999999</v>
      </c>
      <c r="AB32">
        <f t="shared" si="0"/>
        <v>3.6299999999999999E-2</v>
      </c>
      <c r="AC32" t="s">
        <v>182</v>
      </c>
      <c r="AD32">
        <v>0</v>
      </c>
      <c r="AE32">
        <v>0</v>
      </c>
      <c r="AF32" t="s">
        <v>182</v>
      </c>
      <c r="AG32" t="s">
        <v>184</v>
      </c>
      <c r="AJ32">
        <v>2650</v>
      </c>
      <c r="AK32">
        <v>1</v>
      </c>
      <c r="AL32">
        <v>6526055</v>
      </c>
      <c r="AM32">
        <v>6526196</v>
      </c>
      <c r="AN32">
        <v>142</v>
      </c>
      <c r="AO32">
        <v>15</v>
      </c>
      <c r="AP32">
        <v>1184</v>
      </c>
      <c r="AQ32">
        <v>78.930000000000007</v>
      </c>
      <c r="AR32">
        <v>0</v>
      </c>
      <c r="AS32" t="s">
        <v>30</v>
      </c>
      <c r="AT32" t="s">
        <v>31</v>
      </c>
      <c r="AU32" t="s">
        <v>7353</v>
      </c>
      <c r="AV32">
        <v>1.2</v>
      </c>
      <c r="AW32">
        <v>-54065</v>
      </c>
      <c r="AX32" t="s">
        <v>33</v>
      </c>
      <c r="AY32" t="s">
        <v>180</v>
      </c>
      <c r="AZ32">
        <v>-4558</v>
      </c>
      <c r="BA32" t="s">
        <v>181</v>
      </c>
      <c r="BB32">
        <v>88640</v>
      </c>
      <c r="BC32" t="s">
        <v>33</v>
      </c>
      <c r="BD32" t="s">
        <v>45</v>
      </c>
      <c r="BE32" t="s">
        <v>182</v>
      </c>
      <c r="BF32" t="s">
        <v>183</v>
      </c>
      <c r="BG32" t="s">
        <v>40</v>
      </c>
      <c r="BH32">
        <v>0</v>
      </c>
      <c r="BI32">
        <v>0.42899999999999999</v>
      </c>
      <c r="BJ32">
        <v>0.35730000000000001</v>
      </c>
      <c r="BK32">
        <f t="shared" si="1"/>
        <v>7.1699999999999986E-2</v>
      </c>
      <c r="BL32" t="s">
        <v>182</v>
      </c>
      <c r="BM32">
        <v>0</v>
      </c>
      <c r="BN32">
        <v>0</v>
      </c>
      <c r="BO32" t="s">
        <v>182</v>
      </c>
      <c r="BP32" t="s">
        <v>184</v>
      </c>
      <c r="BV32">
        <v>3.6299999999999999E-2</v>
      </c>
      <c r="BW32">
        <v>7.1699999999999986E-2</v>
      </c>
      <c r="BX32">
        <f t="shared" si="3"/>
        <v>5.3999999999999992E-2</v>
      </c>
      <c r="BY32">
        <f t="shared" si="2"/>
        <v>5.3999999999999992E-2</v>
      </c>
    </row>
    <row r="33" spans="1:77">
      <c r="A33">
        <v>2832</v>
      </c>
      <c r="B33">
        <v>1</v>
      </c>
      <c r="C33">
        <v>6531063</v>
      </c>
      <c r="D33">
        <v>6531166</v>
      </c>
      <c r="E33">
        <v>104</v>
      </c>
      <c r="F33">
        <v>10</v>
      </c>
      <c r="G33">
        <v>1142</v>
      </c>
      <c r="H33">
        <v>114.2</v>
      </c>
      <c r="I33">
        <v>0</v>
      </c>
      <c r="J33" t="s">
        <v>30</v>
      </c>
      <c r="K33" t="s">
        <v>31</v>
      </c>
      <c r="L33" t="s">
        <v>185</v>
      </c>
      <c r="M33">
        <v>1.1000000000000001</v>
      </c>
      <c r="N33">
        <v>-49057</v>
      </c>
      <c r="O33" t="s">
        <v>186</v>
      </c>
      <c r="P33" t="s">
        <v>180</v>
      </c>
      <c r="Q33">
        <v>-9528</v>
      </c>
      <c r="R33" t="s">
        <v>181</v>
      </c>
      <c r="S33">
        <v>83670</v>
      </c>
      <c r="T33" t="s">
        <v>33</v>
      </c>
      <c r="U33" t="s">
        <v>45</v>
      </c>
      <c r="V33" t="s">
        <v>182</v>
      </c>
      <c r="W33" t="s">
        <v>183</v>
      </c>
      <c r="X33" t="s">
        <v>40</v>
      </c>
      <c r="Y33">
        <v>0</v>
      </c>
      <c r="Z33">
        <v>0.47039999999999998</v>
      </c>
      <c r="AA33">
        <v>0.42649999999999999</v>
      </c>
      <c r="AB33">
        <f t="shared" si="0"/>
        <v>4.3899999999999995E-2</v>
      </c>
      <c r="AC33" t="s">
        <v>182</v>
      </c>
      <c r="AD33">
        <v>0</v>
      </c>
      <c r="AE33">
        <v>0</v>
      </c>
      <c r="AF33" t="s">
        <v>182</v>
      </c>
      <c r="AG33" t="s">
        <v>187</v>
      </c>
      <c r="AJ33">
        <v>2651</v>
      </c>
      <c r="AK33">
        <v>1</v>
      </c>
      <c r="AL33">
        <v>6531063</v>
      </c>
      <c r="AM33">
        <v>6531166</v>
      </c>
      <c r="AN33">
        <v>104</v>
      </c>
      <c r="AO33">
        <v>10</v>
      </c>
      <c r="AP33">
        <v>1084</v>
      </c>
      <c r="AQ33">
        <v>108.4</v>
      </c>
      <c r="AR33">
        <v>0</v>
      </c>
      <c r="AS33" t="s">
        <v>30</v>
      </c>
      <c r="AT33" t="s">
        <v>31</v>
      </c>
      <c r="AU33" t="s">
        <v>7354</v>
      </c>
      <c r="AV33">
        <v>1.07</v>
      </c>
      <c r="AW33">
        <v>-49057</v>
      </c>
      <c r="AX33" t="s">
        <v>186</v>
      </c>
      <c r="AY33" t="s">
        <v>180</v>
      </c>
      <c r="AZ33">
        <v>-9528</v>
      </c>
      <c r="BA33" t="s">
        <v>181</v>
      </c>
      <c r="BB33">
        <v>83670</v>
      </c>
      <c r="BC33" t="s">
        <v>33</v>
      </c>
      <c r="BD33" t="s">
        <v>45</v>
      </c>
      <c r="BE33" t="s">
        <v>182</v>
      </c>
      <c r="BF33" t="s">
        <v>183</v>
      </c>
      <c r="BG33" t="s">
        <v>40</v>
      </c>
      <c r="BH33">
        <v>0</v>
      </c>
      <c r="BI33">
        <v>0.47039999999999998</v>
      </c>
      <c r="BJ33">
        <v>0.44019999999999998</v>
      </c>
      <c r="BK33">
        <f t="shared" si="1"/>
        <v>3.0200000000000005E-2</v>
      </c>
      <c r="BL33" t="s">
        <v>182</v>
      </c>
      <c r="BM33">
        <v>0</v>
      </c>
      <c r="BN33">
        <v>0</v>
      </c>
      <c r="BO33" t="s">
        <v>182</v>
      </c>
      <c r="BP33" t="s">
        <v>187</v>
      </c>
      <c r="BV33">
        <v>4.3899999999999995E-2</v>
      </c>
      <c r="BW33">
        <v>3.0200000000000005E-2</v>
      </c>
      <c r="BX33">
        <f t="shared" si="3"/>
        <v>3.705E-2</v>
      </c>
      <c r="BY33">
        <f t="shared" si="2"/>
        <v>3.705E-2</v>
      </c>
    </row>
    <row r="34" spans="1:77">
      <c r="A34">
        <v>2836</v>
      </c>
      <c r="B34">
        <v>1</v>
      </c>
      <c r="C34">
        <v>6531617</v>
      </c>
      <c r="D34">
        <v>6531664</v>
      </c>
      <c r="E34">
        <v>48</v>
      </c>
      <c r="F34">
        <v>7</v>
      </c>
      <c r="G34">
        <v>2139</v>
      </c>
      <c r="H34">
        <v>305.57</v>
      </c>
      <c r="I34">
        <v>0</v>
      </c>
      <c r="J34" t="s">
        <v>30</v>
      </c>
      <c r="K34" t="s">
        <v>31</v>
      </c>
      <c r="L34" t="s">
        <v>188</v>
      </c>
      <c r="M34">
        <v>1.08</v>
      </c>
      <c r="N34">
        <v>-48503</v>
      </c>
      <c r="O34" t="s">
        <v>98</v>
      </c>
      <c r="P34" t="s">
        <v>180</v>
      </c>
      <c r="Q34">
        <v>-10026</v>
      </c>
      <c r="R34" t="s">
        <v>181</v>
      </c>
      <c r="S34">
        <v>83172</v>
      </c>
      <c r="T34" t="s">
        <v>33</v>
      </c>
      <c r="U34" t="s">
        <v>45</v>
      </c>
      <c r="V34" t="s">
        <v>182</v>
      </c>
      <c r="W34" t="s">
        <v>183</v>
      </c>
      <c r="X34" t="s">
        <v>40</v>
      </c>
      <c r="Y34">
        <v>0</v>
      </c>
      <c r="Z34">
        <v>0.64129999999999998</v>
      </c>
      <c r="AA34">
        <v>0.59509999999999996</v>
      </c>
      <c r="AB34">
        <f t="shared" si="0"/>
        <v>4.6200000000000019E-2</v>
      </c>
      <c r="AC34" t="s">
        <v>182</v>
      </c>
      <c r="AD34">
        <v>0</v>
      </c>
      <c r="AE34">
        <v>0</v>
      </c>
      <c r="AF34" t="s">
        <v>182</v>
      </c>
      <c r="AG34" t="s">
        <v>189</v>
      </c>
      <c r="AJ34">
        <v>2655</v>
      </c>
      <c r="AK34">
        <v>1</v>
      </c>
      <c r="AL34">
        <v>6531617</v>
      </c>
      <c r="AM34">
        <v>6531664</v>
      </c>
      <c r="AN34">
        <v>48</v>
      </c>
      <c r="AO34">
        <v>7</v>
      </c>
      <c r="AP34">
        <v>1709</v>
      </c>
      <c r="AQ34">
        <v>244.14</v>
      </c>
      <c r="AR34">
        <v>0</v>
      </c>
      <c r="AS34" t="s">
        <v>30</v>
      </c>
      <c r="AT34" t="s">
        <v>31</v>
      </c>
      <c r="AU34" t="s">
        <v>7355</v>
      </c>
      <c r="AV34">
        <v>1.0900000000000001</v>
      </c>
      <c r="AW34">
        <v>-48503</v>
      </c>
      <c r="AX34" t="s">
        <v>98</v>
      </c>
      <c r="AY34" t="s">
        <v>180</v>
      </c>
      <c r="AZ34">
        <v>-10026</v>
      </c>
      <c r="BA34" t="s">
        <v>181</v>
      </c>
      <c r="BB34">
        <v>83172</v>
      </c>
      <c r="BC34" t="s">
        <v>33</v>
      </c>
      <c r="BD34" t="s">
        <v>45</v>
      </c>
      <c r="BE34" t="s">
        <v>182</v>
      </c>
      <c r="BF34" t="s">
        <v>183</v>
      </c>
      <c r="BG34" t="s">
        <v>40</v>
      </c>
      <c r="BH34">
        <v>0</v>
      </c>
      <c r="BI34">
        <v>0.64129999999999998</v>
      </c>
      <c r="BJ34">
        <v>0.59040000000000004</v>
      </c>
      <c r="BK34">
        <f t="shared" si="1"/>
        <v>5.0899999999999945E-2</v>
      </c>
      <c r="BL34" t="s">
        <v>182</v>
      </c>
      <c r="BM34">
        <v>0</v>
      </c>
      <c r="BN34">
        <v>0</v>
      </c>
      <c r="BO34" t="s">
        <v>182</v>
      </c>
      <c r="BP34" t="s">
        <v>189</v>
      </c>
      <c r="BV34">
        <v>4.6200000000000019E-2</v>
      </c>
      <c r="BW34">
        <v>5.0899999999999945E-2</v>
      </c>
      <c r="BX34">
        <f t="shared" si="3"/>
        <v>4.8549999999999982E-2</v>
      </c>
      <c r="BY34">
        <f t="shared" si="2"/>
        <v>4.8549999999999982E-2</v>
      </c>
    </row>
    <row r="35" spans="1:77">
      <c r="A35">
        <v>2846</v>
      </c>
      <c r="B35">
        <v>1</v>
      </c>
      <c r="C35">
        <v>6545539</v>
      </c>
      <c r="D35">
        <v>6545608</v>
      </c>
      <c r="E35">
        <v>70</v>
      </c>
      <c r="F35">
        <v>13</v>
      </c>
      <c r="G35">
        <v>2038</v>
      </c>
      <c r="H35">
        <v>156.77000000000001</v>
      </c>
      <c r="I35">
        <v>0</v>
      </c>
      <c r="J35" t="s">
        <v>30</v>
      </c>
      <c r="K35" t="s">
        <v>53</v>
      </c>
      <c r="L35" t="s">
        <v>190</v>
      </c>
      <c r="M35">
        <v>1.05</v>
      </c>
      <c r="N35">
        <v>-34581</v>
      </c>
      <c r="O35" t="s">
        <v>61</v>
      </c>
      <c r="P35" t="s">
        <v>180</v>
      </c>
      <c r="Q35">
        <v>-23970</v>
      </c>
      <c r="R35" t="s">
        <v>181</v>
      </c>
      <c r="S35">
        <v>69228</v>
      </c>
      <c r="T35" t="s">
        <v>33</v>
      </c>
      <c r="U35" t="s">
        <v>45</v>
      </c>
      <c r="V35" t="s">
        <v>182</v>
      </c>
      <c r="W35" t="s">
        <v>183</v>
      </c>
      <c r="X35" t="s">
        <v>40</v>
      </c>
      <c r="Y35">
        <v>0</v>
      </c>
      <c r="Z35">
        <v>0.41789999999999999</v>
      </c>
      <c r="AA35">
        <v>0.439</v>
      </c>
      <c r="AB35">
        <f t="shared" si="0"/>
        <v>-2.1100000000000008E-2</v>
      </c>
      <c r="AC35" t="s">
        <v>182</v>
      </c>
      <c r="AD35">
        <v>0</v>
      </c>
      <c r="AE35">
        <v>0</v>
      </c>
      <c r="AF35" t="s">
        <v>182</v>
      </c>
      <c r="AG35" t="s">
        <v>191</v>
      </c>
      <c r="AJ35">
        <v>2664</v>
      </c>
      <c r="AK35">
        <v>1</v>
      </c>
      <c r="AL35">
        <v>6545539</v>
      </c>
      <c r="AM35">
        <v>6545608</v>
      </c>
      <c r="AN35">
        <v>70</v>
      </c>
      <c r="AO35">
        <v>13</v>
      </c>
      <c r="AP35">
        <v>1910</v>
      </c>
      <c r="AQ35">
        <v>146.91999999999999</v>
      </c>
      <c r="AR35">
        <v>0</v>
      </c>
      <c r="AS35" t="s">
        <v>30</v>
      </c>
      <c r="AT35" t="s">
        <v>53</v>
      </c>
      <c r="AU35" t="s">
        <v>7356</v>
      </c>
      <c r="AV35">
        <v>1.05</v>
      </c>
      <c r="AW35">
        <v>-34581</v>
      </c>
      <c r="AX35" t="s">
        <v>61</v>
      </c>
      <c r="AY35" t="s">
        <v>180</v>
      </c>
      <c r="AZ35">
        <v>-23970</v>
      </c>
      <c r="BA35" t="s">
        <v>181</v>
      </c>
      <c r="BB35">
        <v>69228</v>
      </c>
      <c r="BC35" t="s">
        <v>33</v>
      </c>
      <c r="BD35" t="s">
        <v>45</v>
      </c>
      <c r="BE35" t="s">
        <v>182</v>
      </c>
      <c r="BF35" t="s">
        <v>183</v>
      </c>
      <c r="BG35" t="s">
        <v>40</v>
      </c>
      <c r="BH35">
        <v>0</v>
      </c>
      <c r="BI35">
        <v>0.41789999999999999</v>
      </c>
      <c r="BJ35">
        <v>0.43919999999999998</v>
      </c>
      <c r="BK35">
        <f t="shared" si="1"/>
        <v>-2.1299999999999986E-2</v>
      </c>
      <c r="BL35" t="s">
        <v>182</v>
      </c>
      <c r="BM35">
        <v>0</v>
      </c>
      <c r="BN35">
        <v>0</v>
      </c>
      <c r="BO35" t="s">
        <v>182</v>
      </c>
      <c r="BP35" t="s">
        <v>191</v>
      </c>
      <c r="BV35">
        <v>-2.1100000000000008E-2</v>
      </c>
      <c r="BW35">
        <v>-2.1299999999999986E-2</v>
      </c>
      <c r="BX35">
        <f t="shared" si="3"/>
        <v>-2.1199999999999997E-2</v>
      </c>
      <c r="BY35">
        <f t="shared" si="2"/>
        <v>2.1199999999999997E-2</v>
      </c>
    </row>
    <row r="36" spans="1:77">
      <c r="A36">
        <v>3665</v>
      </c>
      <c r="B36">
        <v>1</v>
      </c>
      <c r="C36">
        <v>10795360</v>
      </c>
      <c r="D36">
        <v>10795452</v>
      </c>
      <c r="E36">
        <v>93</v>
      </c>
      <c r="F36">
        <v>8</v>
      </c>
      <c r="G36">
        <v>1472</v>
      </c>
      <c r="H36">
        <v>184</v>
      </c>
      <c r="I36">
        <v>0</v>
      </c>
      <c r="J36" t="s">
        <v>30</v>
      </c>
      <c r="K36" t="s">
        <v>31</v>
      </c>
      <c r="L36" t="s">
        <v>192</v>
      </c>
      <c r="M36">
        <v>1.1100000000000001</v>
      </c>
      <c r="N36">
        <v>-61346</v>
      </c>
      <c r="O36" t="s">
        <v>61</v>
      </c>
      <c r="P36" t="s">
        <v>193</v>
      </c>
      <c r="Q36">
        <v>-304629</v>
      </c>
      <c r="R36" t="s">
        <v>194</v>
      </c>
      <c r="S36">
        <v>61513</v>
      </c>
      <c r="T36" t="s">
        <v>33</v>
      </c>
      <c r="U36" t="s">
        <v>45</v>
      </c>
      <c r="V36" t="s">
        <v>195</v>
      </c>
      <c r="W36" t="s">
        <v>196</v>
      </c>
      <c r="X36" t="s">
        <v>40</v>
      </c>
      <c r="Y36">
        <v>0</v>
      </c>
      <c r="Z36">
        <v>0.69830000000000003</v>
      </c>
      <c r="AA36">
        <v>0.63080000000000003</v>
      </c>
      <c r="AB36">
        <f t="shared" si="0"/>
        <v>6.7500000000000004E-2</v>
      </c>
      <c r="AC36" t="s">
        <v>195</v>
      </c>
      <c r="AD36">
        <v>0</v>
      </c>
      <c r="AE36">
        <v>0</v>
      </c>
      <c r="AF36" t="s">
        <v>195</v>
      </c>
      <c r="AG36" t="s">
        <v>197</v>
      </c>
      <c r="AJ36">
        <v>3422</v>
      </c>
      <c r="AK36">
        <v>1</v>
      </c>
      <c r="AL36">
        <v>10795360</v>
      </c>
      <c r="AM36">
        <v>10795452</v>
      </c>
      <c r="AN36">
        <v>93</v>
      </c>
      <c r="AO36">
        <v>8</v>
      </c>
      <c r="AP36">
        <v>1652</v>
      </c>
      <c r="AQ36">
        <v>206.5</v>
      </c>
      <c r="AR36">
        <v>0</v>
      </c>
      <c r="AS36" t="s">
        <v>30</v>
      </c>
      <c r="AT36" t="s">
        <v>31</v>
      </c>
      <c r="AU36" t="s">
        <v>7357</v>
      </c>
      <c r="AV36">
        <v>1.21</v>
      </c>
      <c r="AW36">
        <v>-61346</v>
      </c>
      <c r="AX36" t="s">
        <v>61</v>
      </c>
      <c r="AY36" t="s">
        <v>193</v>
      </c>
      <c r="AZ36">
        <v>-304629</v>
      </c>
      <c r="BA36" t="s">
        <v>194</v>
      </c>
      <c r="BB36">
        <v>61513</v>
      </c>
      <c r="BC36" t="s">
        <v>33</v>
      </c>
      <c r="BD36" t="s">
        <v>45</v>
      </c>
      <c r="BE36" t="s">
        <v>195</v>
      </c>
      <c r="BF36" t="s">
        <v>196</v>
      </c>
      <c r="BG36" t="s">
        <v>40</v>
      </c>
      <c r="BH36">
        <v>0</v>
      </c>
      <c r="BI36">
        <v>0.69830000000000003</v>
      </c>
      <c r="BJ36">
        <v>0.5786</v>
      </c>
      <c r="BK36">
        <f t="shared" si="1"/>
        <v>0.11970000000000003</v>
      </c>
      <c r="BL36" t="s">
        <v>195</v>
      </c>
      <c r="BM36">
        <v>0</v>
      </c>
      <c r="BN36">
        <v>0</v>
      </c>
      <c r="BO36" t="s">
        <v>195</v>
      </c>
      <c r="BP36" t="s">
        <v>197</v>
      </c>
      <c r="BV36">
        <v>6.7500000000000004E-2</v>
      </c>
      <c r="BW36">
        <v>0.11970000000000003</v>
      </c>
      <c r="BX36">
        <f t="shared" si="3"/>
        <v>9.3600000000000017E-2</v>
      </c>
      <c r="BY36">
        <f t="shared" si="2"/>
        <v>9.3600000000000017E-2</v>
      </c>
    </row>
    <row r="37" spans="1:77">
      <c r="A37">
        <v>3702</v>
      </c>
      <c r="B37">
        <v>1</v>
      </c>
      <c r="C37">
        <v>10885160</v>
      </c>
      <c r="D37">
        <v>10885215</v>
      </c>
      <c r="E37">
        <v>56</v>
      </c>
      <c r="F37">
        <v>7</v>
      </c>
      <c r="G37">
        <v>2453</v>
      </c>
      <c r="H37">
        <v>350.43</v>
      </c>
      <c r="I37">
        <v>0</v>
      </c>
      <c r="J37" t="s">
        <v>30</v>
      </c>
      <c r="K37" t="s">
        <v>31</v>
      </c>
      <c r="L37" t="s">
        <v>198</v>
      </c>
      <c r="M37">
        <v>1.04</v>
      </c>
      <c r="N37">
        <v>28454</v>
      </c>
      <c r="O37" t="s">
        <v>33</v>
      </c>
      <c r="P37" t="s">
        <v>193</v>
      </c>
      <c r="Q37">
        <v>-394392</v>
      </c>
      <c r="R37" t="s">
        <v>194</v>
      </c>
      <c r="S37">
        <v>-28250</v>
      </c>
      <c r="T37" t="s">
        <v>33</v>
      </c>
      <c r="U37" t="s">
        <v>45</v>
      </c>
      <c r="V37" t="s">
        <v>195</v>
      </c>
      <c r="W37" t="s">
        <v>196</v>
      </c>
      <c r="X37" t="s">
        <v>40</v>
      </c>
      <c r="Y37">
        <v>0</v>
      </c>
      <c r="Z37">
        <v>0.76549999999999996</v>
      </c>
      <c r="AA37">
        <v>0.73409999999999997</v>
      </c>
      <c r="AB37">
        <f t="shared" si="0"/>
        <v>3.1399999999999983E-2</v>
      </c>
      <c r="AC37" t="s">
        <v>195</v>
      </c>
      <c r="AD37">
        <v>0</v>
      </c>
      <c r="AE37">
        <v>0</v>
      </c>
      <c r="AF37" t="s">
        <v>195</v>
      </c>
      <c r="AG37" t="s">
        <v>199</v>
      </c>
      <c r="AJ37">
        <v>3457</v>
      </c>
      <c r="AK37">
        <v>1</v>
      </c>
      <c r="AL37">
        <v>10885160</v>
      </c>
      <c r="AM37">
        <v>10885215</v>
      </c>
      <c r="AN37">
        <v>56</v>
      </c>
      <c r="AO37">
        <v>7</v>
      </c>
      <c r="AP37">
        <v>2678</v>
      </c>
      <c r="AQ37">
        <v>382.57</v>
      </c>
      <c r="AR37">
        <v>0</v>
      </c>
      <c r="AS37" t="s">
        <v>30</v>
      </c>
      <c r="AT37" t="s">
        <v>31</v>
      </c>
      <c r="AU37" t="s">
        <v>7358</v>
      </c>
      <c r="AV37">
        <v>1</v>
      </c>
      <c r="AW37">
        <v>28454</v>
      </c>
      <c r="AX37" t="s">
        <v>33</v>
      </c>
      <c r="AY37" t="s">
        <v>193</v>
      </c>
      <c r="AZ37">
        <v>-394392</v>
      </c>
      <c r="BA37" t="s">
        <v>194</v>
      </c>
      <c r="BB37">
        <v>-28250</v>
      </c>
      <c r="BC37" t="s">
        <v>33</v>
      </c>
      <c r="BD37" t="s">
        <v>45</v>
      </c>
      <c r="BE37" t="s">
        <v>195</v>
      </c>
      <c r="BF37" t="s">
        <v>196</v>
      </c>
      <c r="BG37" t="s">
        <v>40</v>
      </c>
      <c r="BH37">
        <v>0</v>
      </c>
      <c r="BI37">
        <v>0.76549999999999996</v>
      </c>
      <c r="BJ37">
        <v>0.76170000000000004</v>
      </c>
      <c r="BK37">
        <f t="shared" si="1"/>
        <v>3.7999999999999146E-3</v>
      </c>
      <c r="BL37" t="s">
        <v>195</v>
      </c>
      <c r="BM37">
        <v>0</v>
      </c>
      <c r="BN37">
        <v>0</v>
      </c>
      <c r="BO37" t="s">
        <v>195</v>
      </c>
      <c r="BP37" t="s">
        <v>199</v>
      </c>
      <c r="BV37">
        <v>3.1399999999999983E-2</v>
      </c>
      <c r="BW37">
        <v>3.7999999999999146E-3</v>
      </c>
      <c r="BX37">
        <f t="shared" si="3"/>
        <v>1.7599999999999949E-2</v>
      </c>
      <c r="BY37">
        <f t="shared" si="2"/>
        <v>1.7599999999999949E-2</v>
      </c>
    </row>
    <row r="38" spans="1:77">
      <c r="A38">
        <v>3810</v>
      </c>
      <c r="B38">
        <v>1</v>
      </c>
      <c r="C38">
        <v>11365758</v>
      </c>
      <c r="D38">
        <v>11365893</v>
      </c>
      <c r="E38">
        <v>136</v>
      </c>
      <c r="F38">
        <v>14</v>
      </c>
      <c r="G38">
        <v>2264</v>
      </c>
      <c r="H38">
        <v>161.71</v>
      </c>
      <c r="I38">
        <v>0</v>
      </c>
      <c r="J38" t="s">
        <v>30</v>
      </c>
      <c r="K38" t="s">
        <v>31</v>
      </c>
      <c r="L38" t="s">
        <v>200</v>
      </c>
      <c r="M38">
        <v>1.01</v>
      </c>
      <c r="N38">
        <v>43151</v>
      </c>
      <c r="O38" t="s">
        <v>33</v>
      </c>
      <c r="P38" t="s">
        <v>201</v>
      </c>
      <c r="Q38">
        <v>-205925</v>
      </c>
      <c r="R38" t="s">
        <v>202</v>
      </c>
      <c r="S38">
        <v>-42856</v>
      </c>
      <c r="T38" t="s">
        <v>33</v>
      </c>
      <c r="U38" t="s">
        <v>45</v>
      </c>
      <c r="V38" t="s">
        <v>203</v>
      </c>
      <c r="W38" t="s">
        <v>204</v>
      </c>
      <c r="X38" t="s">
        <v>40</v>
      </c>
      <c r="Y38">
        <v>0</v>
      </c>
      <c r="Z38">
        <v>0.86370000000000002</v>
      </c>
      <c r="AA38">
        <v>0.85629999999999995</v>
      </c>
      <c r="AB38">
        <f t="shared" si="0"/>
        <v>7.4000000000000732E-3</v>
      </c>
      <c r="AC38" t="s">
        <v>203</v>
      </c>
      <c r="AD38">
        <v>0</v>
      </c>
      <c r="AE38">
        <v>0</v>
      </c>
      <c r="AF38" t="s">
        <v>203</v>
      </c>
      <c r="AG38" t="s">
        <v>205</v>
      </c>
      <c r="AJ38">
        <v>3559</v>
      </c>
      <c r="AK38">
        <v>1</v>
      </c>
      <c r="AL38">
        <v>11365758</v>
      </c>
      <c r="AM38">
        <v>11365893</v>
      </c>
      <c r="AN38">
        <v>136</v>
      </c>
      <c r="AO38">
        <v>14</v>
      </c>
      <c r="AP38">
        <v>1891</v>
      </c>
      <c r="AQ38">
        <v>135.07</v>
      </c>
      <c r="AR38">
        <v>0</v>
      </c>
      <c r="AS38" t="s">
        <v>30</v>
      </c>
      <c r="AT38" t="s">
        <v>31</v>
      </c>
      <c r="AU38" t="s">
        <v>7359</v>
      </c>
      <c r="AV38">
        <v>1.03</v>
      </c>
      <c r="AW38">
        <v>43151</v>
      </c>
      <c r="AX38" t="s">
        <v>33</v>
      </c>
      <c r="AY38" t="s">
        <v>201</v>
      </c>
      <c r="AZ38">
        <v>-205925</v>
      </c>
      <c r="BA38" t="s">
        <v>202</v>
      </c>
      <c r="BB38">
        <v>-42856</v>
      </c>
      <c r="BC38" t="s">
        <v>33</v>
      </c>
      <c r="BD38" t="s">
        <v>45</v>
      </c>
      <c r="BE38" t="s">
        <v>203</v>
      </c>
      <c r="BF38" t="s">
        <v>204</v>
      </c>
      <c r="BG38" t="s">
        <v>40</v>
      </c>
      <c r="BH38">
        <v>0</v>
      </c>
      <c r="BI38">
        <v>0.86370000000000002</v>
      </c>
      <c r="BJ38">
        <v>0.8357</v>
      </c>
      <c r="BK38">
        <f t="shared" si="1"/>
        <v>2.8000000000000025E-2</v>
      </c>
      <c r="BL38" t="s">
        <v>203</v>
      </c>
      <c r="BM38">
        <v>0</v>
      </c>
      <c r="BN38">
        <v>0</v>
      </c>
      <c r="BO38" t="s">
        <v>203</v>
      </c>
      <c r="BP38" t="s">
        <v>205</v>
      </c>
      <c r="BV38">
        <v>7.4000000000000732E-3</v>
      </c>
      <c r="BW38">
        <v>2.8000000000000025E-2</v>
      </c>
      <c r="BX38">
        <f t="shared" si="3"/>
        <v>1.7700000000000049E-2</v>
      </c>
      <c r="BY38">
        <f t="shared" si="2"/>
        <v>1.7700000000000049E-2</v>
      </c>
    </row>
    <row r="39" spans="1:77">
      <c r="A39">
        <v>3859</v>
      </c>
      <c r="B39">
        <v>1</v>
      </c>
      <c r="C39">
        <v>11708785</v>
      </c>
      <c r="D39">
        <v>11708855</v>
      </c>
      <c r="E39">
        <v>71</v>
      </c>
      <c r="F39">
        <v>10</v>
      </c>
      <c r="G39">
        <v>2226</v>
      </c>
      <c r="H39">
        <v>222.6</v>
      </c>
      <c r="I39">
        <v>0</v>
      </c>
      <c r="J39" t="s">
        <v>30</v>
      </c>
      <c r="K39" t="s">
        <v>31</v>
      </c>
      <c r="L39" t="s">
        <v>206</v>
      </c>
      <c r="M39">
        <v>1.06</v>
      </c>
      <c r="N39">
        <v>-7056</v>
      </c>
      <c r="O39" t="s">
        <v>98</v>
      </c>
      <c r="P39" t="s">
        <v>207</v>
      </c>
      <c r="Q39">
        <v>-146965</v>
      </c>
      <c r="R39" t="s">
        <v>208</v>
      </c>
      <c r="S39">
        <v>16031</v>
      </c>
      <c r="T39" t="s">
        <v>33</v>
      </c>
      <c r="U39" t="s">
        <v>45</v>
      </c>
      <c r="V39" t="s">
        <v>209</v>
      </c>
      <c r="W39" t="s">
        <v>210</v>
      </c>
      <c r="X39" t="s">
        <v>40</v>
      </c>
      <c r="Y39">
        <v>0</v>
      </c>
      <c r="Z39">
        <v>0.66790000000000005</v>
      </c>
      <c r="AA39">
        <v>0.62939999999999996</v>
      </c>
      <c r="AB39">
        <f t="shared" si="0"/>
        <v>3.850000000000009E-2</v>
      </c>
      <c r="AC39" t="s">
        <v>209</v>
      </c>
      <c r="AD39">
        <v>0</v>
      </c>
      <c r="AE39">
        <v>0</v>
      </c>
      <c r="AF39" t="s">
        <v>209</v>
      </c>
      <c r="AG39" t="s">
        <v>211</v>
      </c>
      <c r="AJ39">
        <v>3604</v>
      </c>
      <c r="AK39">
        <v>1</v>
      </c>
      <c r="AL39">
        <v>11708785</v>
      </c>
      <c r="AM39">
        <v>11708855</v>
      </c>
      <c r="AN39">
        <v>71</v>
      </c>
      <c r="AO39">
        <v>10</v>
      </c>
      <c r="AP39">
        <v>2043</v>
      </c>
      <c r="AQ39">
        <v>204.3</v>
      </c>
      <c r="AR39">
        <v>0</v>
      </c>
      <c r="AS39" t="s">
        <v>30</v>
      </c>
      <c r="AT39" t="s">
        <v>53</v>
      </c>
      <c r="AU39" t="s">
        <v>7360</v>
      </c>
      <c r="AV39">
        <v>1.01</v>
      </c>
      <c r="AW39">
        <v>-7056</v>
      </c>
      <c r="AX39" t="s">
        <v>98</v>
      </c>
      <c r="AY39" t="s">
        <v>207</v>
      </c>
      <c r="AZ39">
        <v>-146965</v>
      </c>
      <c r="BA39" t="s">
        <v>208</v>
      </c>
      <c r="BB39">
        <v>16031</v>
      </c>
      <c r="BC39" t="s">
        <v>33</v>
      </c>
      <c r="BD39" t="s">
        <v>45</v>
      </c>
      <c r="BE39" t="s">
        <v>209</v>
      </c>
      <c r="BF39" t="s">
        <v>210</v>
      </c>
      <c r="BG39" t="s">
        <v>40</v>
      </c>
      <c r="BH39">
        <v>0</v>
      </c>
      <c r="BI39">
        <v>0.66790000000000005</v>
      </c>
      <c r="BJ39">
        <v>0.67159999999999997</v>
      </c>
      <c r="BK39">
        <f t="shared" si="1"/>
        <v>-3.6999999999999256E-3</v>
      </c>
      <c r="BL39" t="s">
        <v>209</v>
      </c>
      <c r="BM39">
        <v>0</v>
      </c>
      <c r="BN39">
        <v>0</v>
      </c>
      <c r="BO39" t="s">
        <v>209</v>
      </c>
      <c r="BP39" t="s">
        <v>211</v>
      </c>
      <c r="BV39">
        <v>3.850000000000009E-2</v>
      </c>
      <c r="BW39">
        <v>-3.6999999999999256E-3</v>
      </c>
      <c r="BX39">
        <f t="shared" si="3"/>
        <v>1.7400000000000082E-2</v>
      </c>
      <c r="BY39">
        <f t="shared" si="2"/>
        <v>1.7400000000000082E-2</v>
      </c>
    </row>
    <row r="40" spans="1:77">
      <c r="A40">
        <v>4180</v>
      </c>
      <c r="B40">
        <v>1</v>
      </c>
      <c r="C40">
        <v>15250374</v>
      </c>
      <c r="D40">
        <v>15250438</v>
      </c>
      <c r="E40">
        <v>65</v>
      </c>
      <c r="F40">
        <v>7</v>
      </c>
      <c r="G40">
        <v>1946</v>
      </c>
      <c r="H40">
        <v>278</v>
      </c>
      <c r="I40">
        <v>0</v>
      </c>
      <c r="J40" t="s">
        <v>30</v>
      </c>
      <c r="K40" t="s">
        <v>53</v>
      </c>
      <c r="L40" t="s">
        <v>212</v>
      </c>
      <c r="M40">
        <v>1.1599999999999999</v>
      </c>
      <c r="N40">
        <v>-325237</v>
      </c>
      <c r="O40" t="s">
        <v>61</v>
      </c>
      <c r="P40" t="s">
        <v>213</v>
      </c>
      <c r="Q40">
        <v>-229222</v>
      </c>
      <c r="R40" t="s">
        <v>214</v>
      </c>
      <c r="S40">
        <v>325764</v>
      </c>
      <c r="T40" t="s">
        <v>33</v>
      </c>
      <c r="U40" t="s">
        <v>37</v>
      </c>
      <c r="V40" t="s">
        <v>215</v>
      </c>
      <c r="W40" t="s">
        <v>216</v>
      </c>
      <c r="X40" t="s">
        <v>40</v>
      </c>
      <c r="Y40">
        <v>0</v>
      </c>
      <c r="Z40">
        <v>0.13800000000000001</v>
      </c>
      <c r="AA40">
        <v>0.16020000000000001</v>
      </c>
      <c r="AB40">
        <f t="shared" si="0"/>
        <v>-2.2199999999999998E-2</v>
      </c>
      <c r="AC40" t="s">
        <v>215</v>
      </c>
      <c r="AD40">
        <v>0</v>
      </c>
      <c r="AE40">
        <v>0</v>
      </c>
      <c r="AF40" t="s">
        <v>215</v>
      </c>
      <c r="AG40" t="s">
        <v>217</v>
      </c>
      <c r="AJ40">
        <v>3899</v>
      </c>
      <c r="AK40">
        <v>1</v>
      </c>
      <c r="AL40">
        <v>15250374</v>
      </c>
      <c r="AM40">
        <v>15250438</v>
      </c>
      <c r="AN40">
        <v>65</v>
      </c>
      <c r="AO40">
        <v>7</v>
      </c>
      <c r="AP40">
        <v>1771</v>
      </c>
      <c r="AQ40">
        <v>253</v>
      </c>
      <c r="AR40">
        <v>0</v>
      </c>
      <c r="AS40" t="s">
        <v>30</v>
      </c>
      <c r="AT40" t="s">
        <v>53</v>
      </c>
      <c r="AU40" t="s">
        <v>7361</v>
      </c>
      <c r="AV40">
        <v>1.18</v>
      </c>
      <c r="AW40">
        <v>-325237</v>
      </c>
      <c r="AX40" t="s">
        <v>61</v>
      </c>
      <c r="AY40" t="s">
        <v>213</v>
      </c>
      <c r="AZ40">
        <v>-229222</v>
      </c>
      <c r="BA40" t="s">
        <v>214</v>
      </c>
      <c r="BB40">
        <v>325764</v>
      </c>
      <c r="BC40" t="s">
        <v>33</v>
      </c>
      <c r="BD40" t="s">
        <v>37</v>
      </c>
      <c r="BE40" t="s">
        <v>215</v>
      </c>
      <c r="BF40" t="s">
        <v>216</v>
      </c>
      <c r="BG40" t="s">
        <v>40</v>
      </c>
      <c r="BH40">
        <v>0</v>
      </c>
      <c r="BI40">
        <v>0.13800000000000001</v>
      </c>
      <c r="BJ40">
        <v>0.16339999999999999</v>
      </c>
      <c r="BK40">
        <f t="shared" si="1"/>
        <v>-2.5399999999999978E-2</v>
      </c>
      <c r="BL40" t="s">
        <v>215</v>
      </c>
      <c r="BM40">
        <v>0</v>
      </c>
      <c r="BN40">
        <v>0</v>
      </c>
      <c r="BO40" t="s">
        <v>215</v>
      </c>
      <c r="BP40" t="s">
        <v>217</v>
      </c>
      <c r="BV40">
        <v>-2.2199999999999998E-2</v>
      </c>
      <c r="BW40">
        <v>-2.5399999999999978E-2</v>
      </c>
      <c r="BX40">
        <f t="shared" si="3"/>
        <v>-2.3799999999999988E-2</v>
      </c>
      <c r="BY40">
        <f t="shared" si="2"/>
        <v>2.3799999999999988E-2</v>
      </c>
    </row>
    <row r="41" spans="1:77">
      <c r="A41">
        <v>4464</v>
      </c>
      <c r="B41">
        <v>1</v>
      </c>
      <c r="C41">
        <v>16553733</v>
      </c>
      <c r="D41">
        <v>16553842</v>
      </c>
      <c r="E41">
        <v>110</v>
      </c>
      <c r="F41">
        <v>6</v>
      </c>
      <c r="G41">
        <v>849</v>
      </c>
      <c r="H41">
        <v>141.5</v>
      </c>
      <c r="I41">
        <v>2.25684E-4</v>
      </c>
      <c r="J41" t="s">
        <v>30</v>
      </c>
      <c r="K41" t="s">
        <v>31</v>
      </c>
      <c r="L41" t="s">
        <v>218</v>
      </c>
      <c r="M41">
        <v>1.61</v>
      </c>
      <c r="N41">
        <v>9911</v>
      </c>
      <c r="O41" t="s">
        <v>33</v>
      </c>
      <c r="P41" t="s">
        <v>219</v>
      </c>
      <c r="Q41">
        <v>-20802</v>
      </c>
      <c r="R41" t="s">
        <v>220</v>
      </c>
      <c r="S41">
        <v>-9534</v>
      </c>
      <c r="T41" t="s">
        <v>33</v>
      </c>
      <c r="U41" t="s">
        <v>45</v>
      </c>
      <c r="V41" t="s">
        <v>221</v>
      </c>
      <c r="W41" t="s">
        <v>222</v>
      </c>
      <c r="X41" t="s">
        <v>40</v>
      </c>
      <c r="Y41">
        <v>2.25684E-4</v>
      </c>
      <c r="Z41">
        <v>0.25540000000000002</v>
      </c>
      <c r="AA41">
        <v>0.1588</v>
      </c>
      <c r="AB41">
        <f t="shared" si="0"/>
        <v>9.6600000000000019E-2</v>
      </c>
      <c r="AC41" t="s">
        <v>221</v>
      </c>
      <c r="AD41">
        <v>2.25684E-4</v>
      </c>
      <c r="AE41">
        <v>1.4938435999999999E-2</v>
      </c>
      <c r="AF41" t="s">
        <v>221</v>
      </c>
      <c r="AG41" t="s">
        <v>223</v>
      </c>
      <c r="AJ41">
        <v>4162</v>
      </c>
      <c r="AK41">
        <v>1</v>
      </c>
      <c r="AL41">
        <v>16553733</v>
      </c>
      <c r="AM41">
        <v>16553842</v>
      </c>
      <c r="AN41">
        <v>110</v>
      </c>
      <c r="AO41">
        <v>6</v>
      </c>
      <c r="AP41">
        <v>999</v>
      </c>
      <c r="AQ41">
        <v>166.5</v>
      </c>
      <c r="AR41" s="1">
        <v>7.4599999999999997E-5</v>
      </c>
      <c r="AS41" t="s">
        <v>30</v>
      </c>
      <c r="AT41" t="s">
        <v>31</v>
      </c>
      <c r="AU41" t="s">
        <v>7362</v>
      </c>
      <c r="AV41">
        <v>1.58</v>
      </c>
      <c r="AW41">
        <v>9911</v>
      </c>
      <c r="AX41" t="s">
        <v>33</v>
      </c>
      <c r="AY41" t="s">
        <v>219</v>
      </c>
      <c r="AZ41">
        <v>-20802</v>
      </c>
      <c r="BA41" t="s">
        <v>220</v>
      </c>
      <c r="BB41">
        <v>-9534</v>
      </c>
      <c r="BC41" t="s">
        <v>33</v>
      </c>
      <c r="BD41" t="s">
        <v>45</v>
      </c>
      <c r="BE41" t="s">
        <v>221</v>
      </c>
      <c r="BF41" t="s">
        <v>222</v>
      </c>
      <c r="BG41" t="s">
        <v>40</v>
      </c>
      <c r="BH41" s="1">
        <v>7.4599999999999997E-5</v>
      </c>
      <c r="BI41">
        <v>0.25540000000000002</v>
      </c>
      <c r="BJ41">
        <v>0.16120000000000001</v>
      </c>
      <c r="BK41">
        <f t="shared" si="1"/>
        <v>9.4200000000000006E-2</v>
      </c>
      <c r="BL41" t="s">
        <v>221</v>
      </c>
      <c r="BM41" s="1">
        <v>7.4599999999999997E-5</v>
      </c>
      <c r="BN41">
        <v>7.55473E-3</v>
      </c>
      <c r="BO41" t="s">
        <v>221</v>
      </c>
      <c r="BP41" t="s">
        <v>223</v>
      </c>
      <c r="BV41">
        <v>9.6600000000000019E-2</v>
      </c>
      <c r="BW41">
        <v>9.4200000000000006E-2</v>
      </c>
      <c r="BX41">
        <f t="shared" si="3"/>
        <v>9.5400000000000013E-2</v>
      </c>
      <c r="BY41">
        <f t="shared" si="2"/>
        <v>9.5400000000000013E-2</v>
      </c>
    </row>
    <row r="42" spans="1:77">
      <c r="A42">
        <v>4529</v>
      </c>
      <c r="B42">
        <v>1</v>
      </c>
      <c r="C42">
        <v>16862202</v>
      </c>
      <c r="D42">
        <v>16862328</v>
      </c>
      <c r="E42">
        <v>127</v>
      </c>
      <c r="F42">
        <v>9</v>
      </c>
      <c r="G42">
        <v>1670</v>
      </c>
      <c r="H42">
        <v>185.56</v>
      </c>
      <c r="I42">
        <v>0</v>
      </c>
      <c r="J42" t="s">
        <v>30</v>
      </c>
      <c r="K42" t="s">
        <v>31</v>
      </c>
      <c r="L42" t="s">
        <v>224</v>
      </c>
      <c r="M42">
        <v>1.25</v>
      </c>
      <c r="N42">
        <v>-72</v>
      </c>
      <c r="O42" t="s">
        <v>33</v>
      </c>
      <c r="P42" t="s">
        <v>225</v>
      </c>
      <c r="Q42">
        <v>-77496</v>
      </c>
      <c r="R42" t="s">
        <v>226</v>
      </c>
      <c r="S42">
        <v>1329</v>
      </c>
      <c r="T42" t="s">
        <v>227</v>
      </c>
      <c r="U42" t="s">
        <v>37</v>
      </c>
      <c r="V42" t="s">
        <v>228</v>
      </c>
      <c r="W42" t="s">
        <v>229</v>
      </c>
      <c r="X42" t="s">
        <v>40</v>
      </c>
      <c r="Y42">
        <v>0</v>
      </c>
      <c r="Z42">
        <v>0.26719999999999999</v>
      </c>
      <c r="AA42">
        <v>0.21290000000000001</v>
      </c>
      <c r="AB42">
        <f t="shared" si="0"/>
        <v>5.4299999999999987E-2</v>
      </c>
      <c r="AC42" t="s">
        <v>228</v>
      </c>
      <c r="AD42">
        <v>0</v>
      </c>
      <c r="AE42">
        <v>0</v>
      </c>
      <c r="AF42" t="s">
        <v>228</v>
      </c>
      <c r="AG42" t="s">
        <v>230</v>
      </c>
      <c r="AJ42">
        <v>4220</v>
      </c>
      <c r="AK42">
        <v>1</v>
      </c>
      <c r="AL42">
        <v>16862202</v>
      </c>
      <c r="AM42">
        <v>16862328</v>
      </c>
      <c r="AN42">
        <v>127</v>
      </c>
      <c r="AO42">
        <v>9</v>
      </c>
      <c r="AP42">
        <v>1410</v>
      </c>
      <c r="AQ42">
        <v>156.66999999999999</v>
      </c>
      <c r="AR42">
        <v>0</v>
      </c>
      <c r="AS42" t="s">
        <v>30</v>
      </c>
      <c r="AT42" t="s">
        <v>31</v>
      </c>
      <c r="AU42" t="s">
        <v>7363</v>
      </c>
      <c r="AV42">
        <v>1.32</v>
      </c>
      <c r="AW42">
        <v>-72</v>
      </c>
      <c r="AX42" t="s">
        <v>33</v>
      </c>
      <c r="AY42" t="s">
        <v>225</v>
      </c>
      <c r="AZ42">
        <v>-77496</v>
      </c>
      <c r="BA42" t="s">
        <v>226</v>
      </c>
      <c r="BB42">
        <v>1329</v>
      </c>
      <c r="BC42" t="s">
        <v>227</v>
      </c>
      <c r="BD42" t="s">
        <v>37</v>
      </c>
      <c r="BE42" t="s">
        <v>228</v>
      </c>
      <c r="BF42" t="s">
        <v>229</v>
      </c>
      <c r="BG42" t="s">
        <v>40</v>
      </c>
      <c r="BH42">
        <v>0</v>
      </c>
      <c r="BI42">
        <v>0.26719999999999999</v>
      </c>
      <c r="BJ42">
        <v>0.20180000000000001</v>
      </c>
      <c r="BK42">
        <f t="shared" si="1"/>
        <v>6.5399999999999986E-2</v>
      </c>
      <c r="BL42" t="s">
        <v>228</v>
      </c>
      <c r="BM42">
        <v>0</v>
      </c>
      <c r="BN42">
        <v>0</v>
      </c>
      <c r="BO42" t="s">
        <v>228</v>
      </c>
      <c r="BP42" t="s">
        <v>230</v>
      </c>
      <c r="BV42">
        <v>5.4299999999999987E-2</v>
      </c>
      <c r="BW42">
        <v>6.5399999999999986E-2</v>
      </c>
      <c r="BX42">
        <f t="shared" si="3"/>
        <v>5.9849999999999987E-2</v>
      </c>
      <c r="BY42">
        <f t="shared" si="2"/>
        <v>5.9849999999999987E-2</v>
      </c>
    </row>
    <row r="43" spans="1:77">
      <c r="A43">
        <v>4530</v>
      </c>
      <c r="B43">
        <v>1</v>
      </c>
      <c r="C43">
        <v>16862329</v>
      </c>
      <c r="D43">
        <v>16862424</v>
      </c>
      <c r="E43">
        <v>96</v>
      </c>
      <c r="F43">
        <v>6</v>
      </c>
      <c r="G43">
        <v>2028</v>
      </c>
      <c r="H43">
        <v>338</v>
      </c>
      <c r="I43">
        <v>0</v>
      </c>
      <c r="J43" t="s">
        <v>30</v>
      </c>
      <c r="K43" t="s">
        <v>53</v>
      </c>
      <c r="L43" t="s">
        <v>231</v>
      </c>
      <c r="M43">
        <v>1.02</v>
      </c>
      <c r="N43">
        <v>-168</v>
      </c>
      <c r="O43" t="s">
        <v>98</v>
      </c>
      <c r="P43" t="s">
        <v>225</v>
      </c>
      <c r="Q43">
        <v>-77369</v>
      </c>
      <c r="R43" t="s">
        <v>226</v>
      </c>
      <c r="S43">
        <v>1456</v>
      </c>
      <c r="T43" t="s">
        <v>232</v>
      </c>
      <c r="U43" t="s">
        <v>37</v>
      </c>
      <c r="V43" t="s">
        <v>228</v>
      </c>
      <c r="W43" t="s">
        <v>229</v>
      </c>
      <c r="X43" t="s">
        <v>40</v>
      </c>
      <c r="Y43">
        <v>0</v>
      </c>
      <c r="Z43">
        <v>0.44469999999999998</v>
      </c>
      <c r="AA43">
        <v>0.45400000000000001</v>
      </c>
      <c r="AB43">
        <f t="shared" si="0"/>
        <v>-9.3000000000000305E-3</v>
      </c>
      <c r="AC43" t="s">
        <v>228</v>
      </c>
      <c r="AD43">
        <v>0</v>
      </c>
      <c r="AE43">
        <v>0</v>
      </c>
      <c r="AF43" t="s">
        <v>228</v>
      </c>
      <c r="AG43" t="s">
        <v>233</v>
      </c>
      <c r="AJ43">
        <v>4221</v>
      </c>
      <c r="AK43">
        <v>1</v>
      </c>
      <c r="AL43">
        <v>16862329</v>
      </c>
      <c r="AM43">
        <v>16862424</v>
      </c>
      <c r="AN43">
        <v>96</v>
      </c>
      <c r="AO43">
        <v>6</v>
      </c>
      <c r="AP43">
        <v>1859</v>
      </c>
      <c r="AQ43">
        <v>309.83</v>
      </c>
      <c r="AR43">
        <v>0</v>
      </c>
      <c r="AS43" t="s">
        <v>30</v>
      </c>
      <c r="AT43" t="s">
        <v>53</v>
      </c>
      <c r="AU43" t="s">
        <v>7364</v>
      </c>
      <c r="AV43">
        <v>1.04</v>
      </c>
      <c r="AW43">
        <v>-168</v>
      </c>
      <c r="AX43" t="s">
        <v>98</v>
      </c>
      <c r="AY43" t="s">
        <v>225</v>
      </c>
      <c r="AZ43">
        <v>-77369</v>
      </c>
      <c r="BA43" t="s">
        <v>226</v>
      </c>
      <c r="BB43">
        <v>1456</v>
      </c>
      <c r="BC43" t="s">
        <v>232</v>
      </c>
      <c r="BD43" t="s">
        <v>37</v>
      </c>
      <c r="BE43" t="s">
        <v>228</v>
      </c>
      <c r="BF43" t="s">
        <v>229</v>
      </c>
      <c r="BG43" t="s">
        <v>40</v>
      </c>
      <c r="BH43">
        <v>0</v>
      </c>
      <c r="BI43">
        <v>0.44469999999999998</v>
      </c>
      <c r="BJ43">
        <v>0.46460000000000001</v>
      </c>
      <c r="BK43">
        <f t="shared" si="1"/>
        <v>-1.9900000000000029E-2</v>
      </c>
      <c r="BL43" t="s">
        <v>228</v>
      </c>
      <c r="BM43">
        <v>0</v>
      </c>
      <c r="BN43">
        <v>0</v>
      </c>
      <c r="BO43" t="s">
        <v>228</v>
      </c>
      <c r="BP43" t="s">
        <v>233</v>
      </c>
      <c r="BV43">
        <v>-9.3000000000000305E-3</v>
      </c>
      <c r="BW43">
        <v>-1.9900000000000029E-2</v>
      </c>
      <c r="BX43">
        <f t="shared" si="3"/>
        <v>-1.460000000000003E-2</v>
      </c>
      <c r="BY43">
        <f t="shared" si="2"/>
        <v>1.460000000000003E-2</v>
      </c>
    </row>
    <row r="44" spans="1:77">
      <c r="A44">
        <v>4557</v>
      </c>
      <c r="B44">
        <v>1</v>
      </c>
      <c r="C44">
        <v>17019323</v>
      </c>
      <c r="D44">
        <v>17019442</v>
      </c>
      <c r="E44">
        <v>120</v>
      </c>
      <c r="F44">
        <v>15</v>
      </c>
      <c r="G44">
        <v>1453</v>
      </c>
      <c r="H44">
        <v>96.87</v>
      </c>
      <c r="I44">
        <v>0</v>
      </c>
      <c r="J44" t="s">
        <v>30</v>
      </c>
      <c r="K44" t="s">
        <v>31</v>
      </c>
      <c r="L44" t="s">
        <v>234</v>
      </c>
      <c r="M44">
        <v>1.03</v>
      </c>
      <c r="N44">
        <v>202791</v>
      </c>
      <c r="O44" t="s">
        <v>33</v>
      </c>
      <c r="P44" t="s">
        <v>235</v>
      </c>
      <c r="Q44">
        <v>-287664</v>
      </c>
      <c r="R44" t="s">
        <v>236</v>
      </c>
      <c r="S44">
        <v>-196098</v>
      </c>
      <c r="T44" t="s">
        <v>33</v>
      </c>
      <c r="U44" t="s">
        <v>37</v>
      </c>
      <c r="V44" t="s">
        <v>237</v>
      </c>
      <c r="W44" t="s">
        <v>238</v>
      </c>
      <c r="X44" t="s">
        <v>40</v>
      </c>
      <c r="Y44">
        <v>0</v>
      </c>
      <c r="Z44">
        <v>0.81540000000000001</v>
      </c>
      <c r="AA44">
        <v>0.79110000000000003</v>
      </c>
      <c r="AB44">
        <f t="shared" si="0"/>
        <v>2.4299999999999988E-2</v>
      </c>
      <c r="AC44" t="s">
        <v>237</v>
      </c>
      <c r="AD44">
        <v>0</v>
      </c>
      <c r="AE44">
        <v>0</v>
      </c>
      <c r="AF44" t="s">
        <v>237</v>
      </c>
      <c r="AG44" t="s">
        <v>239</v>
      </c>
      <c r="AJ44">
        <v>4246</v>
      </c>
      <c r="AK44">
        <v>1</v>
      </c>
      <c r="AL44">
        <v>17019323</v>
      </c>
      <c r="AM44">
        <v>17019442</v>
      </c>
      <c r="AN44">
        <v>120</v>
      </c>
      <c r="AO44">
        <v>15</v>
      </c>
      <c r="AP44">
        <v>904</v>
      </c>
      <c r="AQ44">
        <v>60.27</v>
      </c>
      <c r="AR44" s="1">
        <v>1.5099999999999999E-5</v>
      </c>
      <c r="AS44" t="s">
        <v>30</v>
      </c>
      <c r="AT44" t="s">
        <v>31</v>
      </c>
      <c r="AU44" t="s">
        <v>7365</v>
      </c>
      <c r="AV44">
        <v>1.17</v>
      </c>
      <c r="AW44">
        <v>202791</v>
      </c>
      <c r="AX44" t="s">
        <v>33</v>
      </c>
      <c r="AY44" t="s">
        <v>235</v>
      </c>
      <c r="AZ44">
        <v>-287664</v>
      </c>
      <c r="BA44" t="s">
        <v>236</v>
      </c>
      <c r="BB44">
        <v>-196098</v>
      </c>
      <c r="BC44" t="s">
        <v>33</v>
      </c>
      <c r="BD44" t="s">
        <v>37</v>
      </c>
      <c r="BE44" t="s">
        <v>237</v>
      </c>
      <c r="BF44" t="s">
        <v>238</v>
      </c>
      <c r="BG44" t="s">
        <v>40</v>
      </c>
      <c r="BH44" s="1">
        <v>1.5099999999999999E-5</v>
      </c>
      <c r="BI44">
        <v>0.81540000000000001</v>
      </c>
      <c r="BJ44">
        <v>0.69650000000000001</v>
      </c>
      <c r="BK44">
        <f t="shared" si="1"/>
        <v>0.11890000000000001</v>
      </c>
      <c r="BL44" t="s">
        <v>237</v>
      </c>
      <c r="BM44" s="1">
        <v>1.5099999999999999E-5</v>
      </c>
      <c r="BN44">
        <v>1.734843E-3</v>
      </c>
      <c r="BO44" t="s">
        <v>237</v>
      </c>
      <c r="BP44" t="s">
        <v>239</v>
      </c>
      <c r="BV44">
        <v>2.4299999999999988E-2</v>
      </c>
      <c r="BW44">
        <v>0.11890000000000001</v>
      </c>
      <c r="BX44">
        <f t="shared" si="3"/>
        <v>7.1599999999999997E-2</v>
      </c>
      <c r="BY44">
        <f t="shared" si="2"/>
        <v>7.1599999999999997E-2</v>
      </c>
    </row>
    <row r="45" spans="1:77">
      <c r="A45">
        <v>4572</v>
      </c>
      <c r="B45">
        <v>1</v>
      </c>
      <c r="C45">
        <v>17026418</v>
      </c>
      <c r="D45">
        <v>17026533</v>
      </c>
      <c r="E45">
        <v>116</v>
      </c>
      <c r="F45">
        <v>13</v>
      </c>
      <c r="G45">
        <v>3469</v>
      </c>
      <c r="H45">
        <v>266.85000000000002</v>
      </c>
      <c r="I45">
        <v>0</v>
      </c>
      <c r="J45" t="s">
        <v>30</v>
      </c>
      <c r="K45" t="s">
        <v>31</v>
      </c>
      <c r="L45" t="s">
        <v>240</v>
      </c>
      <c r="M45">
        <v>1.1200000000000001</v>
      </c>
      <c r="N45">
        <v>195700</v>
      </c>
      <c r="O45" t="s">
        <v>33</v>
      </c>
      <c r="P45" t="s">
        <v>235</v>
      </c>
      <c r="Q45">
        <v>-280569</v>
      </c>
      <c r="R45" t="s">
        <v>236</v>
      </c>
      <c r="S45">
        <v>-189003</v>
      </c>
      <c r="T45" t="s">
        <v>33</v>
      </c>
      <c r="U45" t="s">
        <v>37</v>
      </c>
      <c r="V45" t="s">
        <v>237</v>
      </c>
      <c r="W45" t="s">
        <v>238</v>
      </c>
      <c r="X45" t="s">
        <v>40</v>
      </c>
      <c r="Y45">
        <v>0</v>
      </c>
      <c r="Z45">
        <v>0.2104</v>
      </c>
      <c r="AA45">
        <v>0.1885</v>
      </c>
      <c r="AB45">
        <f t="shared" si="0"/>
        <v>2.1900000000000003E-2</v>
      </c>
      <c r="AC45" t="s">
        <v>237</v>
      </c>
      <c r="AD45">
        <v>0</v>
      </c>
      <c r="AE45">
        <v>0</v>
      </c>
      <c r="AF45" t="s">
        <v>237</v>
      </c>
      <c r="AG45" t="s">
        <v>241</v>
      </c>
      <c r="AJ45">
        <v>4260</v>
      </c>
      <c r="AK45">
        <v>1</v>
      </c>
      <c r="AL45">
        <v>17026418</v>
      </c>
      <c r="AM45">
        <v>17026533</v>
      </c>
      <c r="AN45">
        <v>116</v>
      </c>
      <c r="AO45">
        <v>13</v>
      </c>
      <c r="AP45">
        <v>2216</v>
      </c>
      <c r="AQ45">
        <v>170.46</v>
      </c>
      <c r="AR45">
        <v>0</v>
      </c>
      <c r="AS45" t="s">
        <v>30</v>
      </c>
      <c r="AT45" t="s">
        <v>31</v>
      </c>
      <c r="AU45" t="s">
        <v>7366</v>
      </c>
      <c r="AV45">
        <v>1.25</v>
      </c>
      <c r="AW45">
        <v>195700</v>
      </c>
      <c r="AX45" t="s">
        <v>33</v>
      </c>
      <c r="AY45" t="s">
        <v>235</v>
      </c>
      <c r="AZ45">
        <v>-280569</v>
      </c>
      <c r="BA45" t="s">
        <v>236</v>
      </c>
      <c r="BB45">
        <v>-189003</v>
      </c>
      <c r="BC45" t="s">
        <v>33</v>
      </c>
      <c r="BD45" t="s">
        <v>37</v>
      </c>
      <c r="BE45" t="s">
        <v>237</v>
      </c>
      <c r="BF45" t="s">
        <v>238</v>
      </c>
      <c r="BG45" t="s">
        <v>40</v>
      </c>
      <c r="BH45">
        <v>0</v>
      </c>
      <c r="BI45">
        <v>0.2104</v>
      </c>
      <c r="BJ45">
        <v>0.16819999999999999</v>
      </c>
      <c r="BK45">
        <f t="shared" si="1"/>
        <v>4.2200000000000015E-2</v>
      </c>
      <c r="BL45" t="s">
        <v>237</v>
      </c>
      <c r="BM45">
        <v>0</v>
      </c>
      <c r="BN45">
        <v>0</v>
      </c>
      <c r="BO45" t="s">
        <v>237</v>
      </c>
      <c r="BP45" t="s">
        <v>241</v>
      </c>
      <c r="BV45">
        <v>2.1900000000000003E-2</v>
      </c>
      <c r="BW45">
        <v>4.2200000000000015E-2</v>
      </c>
      <c r="BX45">
        <f t="shared" si="3"/>
        <v>3.2050000000000009E-2</v>
      </c>
      <c r="BY45">
        <f t="shared" si="2"/>
        <v>3.2050000000000009E-2</v>
      </c>
    </row>
    <row r="46" spans="1:77">
      <c r="A46">
        <v>4593</v>
      </c>
      <c r="B46">
        <v>1</v>
      </c>
      <c r="C46">
        <v>17087036</v>
      </c>
      <c r="D46">
        <v>17087135</v>
      </c>
      <c r="E46">
        <v>100</v>
      </c>
      <c r="F46">
        <v>7</v>
      </c>
      <c r="G46">
        <v>2785</v>
      </c>
      <c r="H46">
        <v>397.86</v>
      </c>
      <c r="I46">
        <v>0</v>
      </c>
      <c r="J46" t="s">
        <v>30</v>
      </c>
      <c r="K46" t="s">
        <v>53</v>
      </c>
      <c r="L46" t="s">
        <v>242</v>
      </c>
      <c r="M46">
        <v>1.02</v>
      </c>
      <c r="N46">
        <v>-9695</v>
      </c>
      <c r="O46" t="s">
        <v>61</v>
      </c>
      <c r="P46" t="s">
        <v>243</v>
      </c>
      <c r="Q46">
        <v>-53094</v>
      </c>
      <c r="R46" t="s">
        <v>244</v>
      </c>
      <c r="S46">
        <v>99389</v>
      </c>
      <c r="T46" t="s">
        <v>33</v>
      </c>
      <c r="U46" t="s">
        <v>45</v>
      </c>
      <c r="V46" t="s">
        <v>245</v>
      </c>
      <c r="W46" t="s">
        <v>246</v>
      </c>
      <c r="X46" t="s">
        <v>40</v>
      </c>
      <c r="Y46">
        <v>0</v>
      </c>
      <c r="Z46">
        <v>0.83440000000000003</v>
      </c>
      <c r="AA46">
        <v>0.84889999999999999</v>
      </c>
      <c r="AB46">
        <f t="shared" si="0"/>
        <v>-1.4499999999999957E-2</v>
      </c>
      <c r="AC46" t="s">
        <v>245</v>
      </c>
      <c r="AD46">
        <v>0</v>
      </c>
      <c r="AE46">
        <v>0</v>
      </c>
      <c r="AF46" t="s">
        <v>245</v>
      </c>
      <c r="AG46" t="s">
        <v>247</v>
      </c>
      <c r="AJ46">
        <v>4281</v>
      </c>
      <c r="AK46">
        <v>1</v>
      </c>
      <c r="AL46">
        <v>17087036</v>
      </c>
      <c r="AM46">
        <v>17087135</v>
      </c>
      <c r="AN46">
        <v>100</v>
      </c>
      <c r="AO46">
        <v>7</v>
      </c>
      <c r="AP46">
        <v>2445</v>
      </c>
      <c r="AQ46">
        <v>349.29</v>
      </c>
      <c r="AR46">
        <v>0</v>
      </c>
      <c r="AS46" t="s">
        <v>30</v>
      </c>
      <c r="AT46" t="s">
        <v>31</v>
      </c>
      <c r="AU46" t="s">
        <v>7367</v>
      </c>
      <c r="AV46">
        <v>1.01</v>
      </c>
      <c r="AW46">
        <v>-9695</v>
      </c>
      <c r="AX46" t="s">
        <v>61</v>
      </c>
      <c r="AY46" t="s">
        <v>243</v>
      </c>
      <c r="AZ46">
        <v>-53094</v>
      </c>
      <c r="BA46" t="s">
        <v>244</v>
      </c>
      <c r="BB46">
        <v>99389</v>
      </c>
      <c r="BC46" t="s">
        <v>33</v>
      </c>
      <c r="BD46" t="s">
        <v>45</v>
      </c>
      <c r="BE46" t="s">
        <v>245</v>
      </c>
      <c r="BF46" t="s">
        <v>246</v>
      </c>
      <c r="BG46" t="s">
        <v>40</v>
      </c>
      <c r="BH46">
        <v>0</v>
      </c>
      <c r="BI46">
        <v>0.83440000000000003</v>
      </c>
      <c r="BJ46">
        <v>0.82720000000000005</v>
      </c>
      <c r="BK46">
        <f t="shared" si="1"/>
        <v>7.1999999999999842E-3</v>
      </c>
      <c r="BL46" t="s">
        <v>245</v>
      </c>
      <c r="BM46">
        <v>0</v>
      </c>
      <c r="BN46">
        <v>0</v>
      </c>
      <c r="BO46" t="s">
        <v>245</v>
      </c>
      <c r="BP46" t="s">
        <v>247</v>
      </c>
      <c r="BV46">
        <v>-1.4499999999999957E-2</v>
      </c>
      <c r="BW46">
        <v>7.1999999999999842E-3</v>
      </c>
      <c r="BX46">
        <f t="shared" si="3"/>
        <v>-3.6499999999999866E-3</v>
      </c>
      <c r="BY46">
        <f t="shared" si="2"/>
        <v>3.6499999999999866E-3</v>
      </c>
    </row>
    <row r="47" spans="1:77">
      <c r="A47">
        <v>4595</v>
      </c>
      <c r="B47">
        <v>1</v>
      </c>
      <c r="C47">
        <v>17186248</v>
      </c>
      <c r="D47">
        <v>17186347</v>
      </c>
      <c r="E47">
        <v>100</v>
      </c>
      <c r="F47">
        <v>12</v>
      </c>
      <c r="G47">
        <v>3360</v>
      </c>
      <c r="H47">
        <v>280</v>
      </c>
      <c r="I47">
        <v>0</v>
      </c>
      <c r="J47" t="s">
        <v>30</v>
      </c>
      <c r="K47" t="s">
        <v>53</v>
      </c>
      <c r="L47" t="s">
        <v>248</v>
      </c>
      <c r="M47">
        <v>1.04</v>
      </c>
      <c r="N47">
        <v>89517</v>
      </c>
      <c r="O47" t="s">
        <v>33</v>
      </c>
      <c r="P47" t="s">
        <v>243</v>
      </c>
      <c r="Q47">
        <v>-152306</v>
      </c>
      <c r="R47" t="s">
        <v>244</v>
      </c>
      <c r="S47">
        <v>177</v>
      </c>
      <c r="T47" t="s">
        <v>36</v>
      </c>
      <c r="U47" t="s">
        <v>45</v>
      </c>
      <c r="V47" t="s">
        <v>245</v>
      </c>
      <c r="W47" t="s">
        <v>246</v>
      </c>
      <c r="X47" t="s">
        <v>40</v>
      </c>
      <c r="Y47">
        <v>0</v>
      </c>
      <c r="Z47">
        <v>0.82489999999999997</v>
      </c>
      <c r="AA47">
        <v>0.85860000000000003</v>
      </c>
      <c r="AB47">
        <f t="shared" si="0"/>
        <v>-3.3700000000000063E-2</v>
      </c>
      <c r="AC47" t="s">
        <v>245</v>
      </c>
      <c r="AD47">
        <v>0</v>
      </c>
      <c r="AE47">
        <v>0</v>
      </c>
      <c r="AF47" t="s">
        <v>245</v>
      </c>
      <c r="AG47" t="s">
        <v>249</v>
      </c>
      <c r="AJ47">
        <v>4283</v>
      </c>
      <c r="AK47">
        <v>1</v>
      </c>
      <c r="AL47">
        <v>17186248</v>
      </c>
      <c r="AM47">
        <v>17186347</v>
      </c>
      <c r="AN47">
        <v>100</v>
      </c>
      <c r="AO47">
        <v>12</v>
      </c>
      <c r="AP47">
        <v>2923</v>
      </c>
      <c r="AQ47">
        <v>243.58</v>
      </c>
      <c r="AR47">
        <v>0</v>
      </c>
      <c r="AS47" t="s">
        <v>30</v>
      </c>
      <c r="AT47" t="s">
        <v>31</v>
      </c>
      <c r="AU47" t="s">
        <v>7368</v>
      </c>
      <c r="AV47">
        <v>1.01</v>
      </c>
      <c r="AW47">
        <v>89517</v>
      </c>
      <c r="AX47" t="s">
        <v>33</v>
      </c>
      <c r="AY47" t="s">
        <v>243</v>
      </c>
      <c r="AZ47">
        <v>-152306</v>
      </c>
      <c r="BA47" t="s">
        <v>244</v>
      </c>
      <c r="BB47">
        <v>177</v>
      </c>
      <c r="BC47" t="s">
        <v>36</v>
      </c>
      <c r="BD47" t="s">
        <v>45</v>
      </c>
      <c r="BE47" t="s">
        <v>245</v>
      </c>
      <c r="BF47" t="s">
        <v>246</v>
      </c>
      <c r="BG47" t="s">
        <v>40</v>
      </c>
      <c r="BH47">
        <v>0</v>
      </c>
      <c r="BI47">
        <v>0.82489999999999997</v>
      </c>
      <c r="BJ47">
        <v>0.81399999999999995</v>
      </c>
      <c r="BK47">
        <f t="shared" si="1"/>
        <v>1.0900000000000021E-2</v>
      </c>
      <c r="BL47" t="s">
        <v>245</v>
      </c>
      <c r="BM47">
        <v>0</v>
      </c>
      <c r="BN47">
        <v>0</v>
      </c>
      <c r="BO47" t="s">
        <v>245</v>
      </c>
      <c r="BP47" t="s">
        <v>249</v>
      </c>
      <c r="BV47">
        <v>-3.3700000000000063E-2</v>
      </c>
      <c r="BW47">
        <v>1.0900000000000021E-2</v>
      </c>
      <c r="BX47">
        <f t="shared" si="3"/>
        <v>-1.1400000000000021E-2</v>
      </c>
      <c r="BY47">
        <f t="shared" si="2"/>
        <v>1.1400000000000021E-2</v>
      </c>
    </row>
    <row r="48" spans="1:77">
      <c r="A48">
        <v>4757</v>
      </c>
      <c r="B48">
        <v>1</v>
      </c>
      <c r="C48">
        <v>18381768</v>
      </c>
      <c r="D48">
        <v>18381875</v>
      </c>
      <c r="E48">
        <v>108</v>
      </c>
      <c r="F48">
        <v>8</v>
      </c>
      <c r="G48">
        <v>1326</v>
      </c>
      <c r="H48">
        <v>165.75</v>
      </c>
      <c r="I48">
        <v>0</v>
      </c>
      <c r="J48" t="s">
        <v>30</v>
      </c>
      <c r="K48" t="s">
        <v>31</v>
      </c>
      <c r="L48" t="s">
        <v>250</v>
      </c>
      <c r="M48">
        <v>1.02</v>
      </c>
      <c r="N48">
        <v>52366</v>
      </c>
      <c r="O48" t="s">
        <v>33</v>
      </c>
      <c r="P48" t="s">
        <v>251</v>
      </c>
      <c r="Q48">
        <v>-575854</v>
      </c>
      <c r="R48" t="s">
        <v>252</v>
      </c>
      <c r="S48">
        <v>-52337</v>
      </c>
      <c r="T48" t="s">
        <v>33</v>
      </c>
      <c r="U48" t="s">
        <v>37</v>
      </c>
      <c r="V48" t="s">
        <v>253</v>
      </c>
      <c r="W48" t="s">
        <v>254</v>
      </c>
      <c r="X48" t="s">
        <v>40</v>
      </c>
      <c r="Y48">
        <v>0</v>
      </c>
      <c r="Z48">
        <v>0.70520000000000005</v>
      </c>
      <c r="AA48">
        <v>0.6895</v>
      </c>
      <c r="AB48">
        <f t="shared" si="0"/>
        <v>1.5700000000000047E-2</v>
      </c>
      <c r="AC48" t="s">
        <v>253</v>
      </c>
      <c r="AD48">
        <v>0</v>
      </c>
      <c r="AE48">
        <v>0</v>
      </c>
      <c r="AF48" t="s">
        <v>253</v>
      </c>
      <c r="AG48" t="s">
        <v>255</v>
      </c>
      <c r="AJ48">
        <v>4434</v>
      </c>
      <c r="AK48">
        <v>1</v>
      </c>
      <c r="AL48">
        <v>18381768</v>
      </c>
      <c r="AM48">
        <v>18381875</v>
      </c>
      <c r="AN48">
        <v>108</v>
      </c>
      <c r="AO48">
        <v>8</v>
      </c>
      <c r="AP48">
        <v>1559</v>
      </c>
      <c r="AQ48">
        <v>194.88</v>
      </c>
      <c r="AR48">
        <v>0</v>
      </c>
      <c r="AS48" t="s">
        <v>30</v>
      </c>
      <c r="AT48" t="s">
        <v>53</v>
      </c>
      <c r="AU48" t="s">
        <v>7369</v>
      </c>
      <c r="AV48">
        <v>1.04</v>
      </c>
      <c r="AW48">
        <v>52366</v>
      </c>
      <c r="AX48" t="s">
        <v>33</v>
      </c>
      <c r="AY48" t="s">
        <v>251</v>
      </c>
      <c r="AZ48">
        <v>-575854</v>
      </c>
      <c r="BA48" t="s">
        <v>252</v>
      </c>
      <c r="BB48">
        <v>-52337</v>
      </c>
      <c r="BC48" t="s">
        <v>33</v>
      </c>
      <c r="BD48" t="s">
        <v>37</v>
      </c>
      <c r="BE48" t="s">
        <v>253</v>
      </c>
      <c r="BF48" t="s">
        <v>254</v>
      </c>
      <c r="BG48" t="s">
        <v>40</v>
      </c>
      <c r="BH48">
        <v>0</v>
      </c>
      <c r="BI48">
        <v>0.70520000000000005</v>
      </c>
      <c r="BJ48">
        <v>0.73419999999999996</v>
      </c>
      <c r="BK48">
        <f t="shared" si="1"/>
        <v>-2.8999999999999915E-2</v>
      </c>
      <c r="BL48" t="s">
        <v>253</v>
      </c>
      <c r="BM48">
        <v>0</v>
      </c>
      <c r="BN48">
        <v>0</v>
      </c>
      <c r="BO48" t="s">
        <v>253</v>
      </c>
      <c r="BP48" t="s">
        <v>255</v>
      </c>
      <c r="BV48">
        <v>1.5700000000000047E-2</v>
      </c>
      <c r="BW48">
        <v>-2.8999999999999915E-2</v>
      </c>
      <c r="BX48">
        <f t="shared" si="3"/>
        <v>-6.6499999999999337E-3</v>
      </c>
      <c r="BY48">
        <f t="shared" si="2"/>
        <v>6.6499999999999337E-3</v>
      </c>
    </row>
    <row r="49" spans="1:77">
      <c r="A49">
        <v>4850</v>
      </c>
      <c r="B49">
        <v>1</v>
      </c>
      <c r="C49">
        <v>19043737</v>
      </c>
      <c r="D49">
        <v>19043826</v>
      </c>
      <c r="E49">
        <v>90</v>
      </c>
      <c r="F49">
        <v>16</v>
      </c>
      <c r="G49">
        <v>1653</v>
      </c>
      <c r="H49">
        <v>103.31</v>
      </c>
      <c r="I49">
        <v>0</v>
      </c>
      <c r="J49" t="s">
        <v>30</v>
      </c>
      <c r="K49" t="s">
        <v>31</v>
      </c>
      <c r="L49" t="s">
        <v>256</v>
      </c>
      <c r="M49">
        <v>1.3</v>
      </c>
      <c r="N49">
        <v>-86325</v>
      </c>
      <c r="O49" t="s">
        <v>61</v>
      </c>
      <c r="P49" t="s">
        <v>257</v>
      </c>
      <c r="Q49">
        <v>-160277</v>
      </c>
      <c r="R49" t="s">
        <v>258</v>
      </c>
      <c r="S49">
        <v>86842</v>
      </c>
      <c r="T49" t="s">
        <v>33</v>
      </c>
      <c r="U49" t="s">
        <v>37</v>
      </c>
      <c r="V49" t="s">
        <v>259</v>
      </c>
      <c r="W49" t="s">
        <v>260</v>
      </c>
      <c r="X49" t="s">
        <v>40</v>
      </c>
      <c r="Y49">
        <v>0</v>
      </c>
      <c r="Z49">
        <v>0.27800000000000002</v>
      </c>
      <c r="AA49">
        <v>0.2132</v>
      </c>
      <c r="AB49">
        <f t="shared" si="0"/>
        <v>6.4800000000000024E-2</v>
      </c>
      <c r="AC49" t="s">
        <v>259</v>
      </c>
      <c r="AD49">
        <v>0</v>
      </c>
      <c r="AE49">
        <v>0</v>
      </c>
      <c r="AF49" t="s">
        <v>259</v>
      </c>
      <c r="AG49" t="s">
        <v>261</v>
      </c>
      <c r="AJ49">
        <v>4526</v>
      </c>
      <c r="AK49">
        <v>1</v>
      </c>
      <c r="AL49">
        <v>19043737</v>
      </c>
      <c r="AM49">
        <v>19043826</v>
      </c>
      <c r="AN49">
        <v>90</v>
      </c>
      <c r="AO49">
        <v>16</v>
      </c>
      <c r="AP49">
        <v>1305</v>
      </c>
      <c r="AQ49">
        <v>81.56</v>
      </c>
      <c r="AR49" s="1">
        <v>2.74E-6</v>
      </c>
      <c r="AS49" t="s">
        <v>30</v>
      </c>
      <c r="AT49" t="s">
        <v>31</v>
      </c>
      <c r="AU49" t="s">
        <v>7370</v>
      </c>
      <c r="AV49">
        <v>1.59</v>
      </c>
      <c r="AW49">
        <v>-86325</v>
      </c>
      <c r="AX49" t="s">
        <v>61</v>
      </c>
      <c r="AY49" t="s">
        <v>257</v>
      </c>
      <c r="AZ49">
        <v>-160277</v>
      </c>
      <c r="BA49" t="s">
        <v>258</v>
      </c>
      <c r="BB49">
        <v>86842</v>
      </c>
      <c r="BC49" t="s">
        <v>33</v>
      </c>
      <c r="BD49" t="s">
        <v>37</v>
      </c>
      <c r="BE49" t="s">
        <v>259</v>
      </c>
      <c r="BF49" t="s">
        <v>260</v>
      </c>
      <c r="BG49" t="s">
        <v>40</v>
      </c>
      <c r="BH49" s="1">
        <v>2.74E-6</v>
      </c>
      <c r="BI49">
        <v>0.27800000000000002</v>
      </c>
      <c r="BJ49">
        <v>0.17530000000000001</v>
      </c>
      <c r="BK49">
        <f t="shared" si="1"/>
        <v>0.10270000000000001</v>
      </c>
      <c r="BL49" t="s">
        <v>259</v>
      </c>
      <c r="BM49" s="1">
        <v>2.74E-6</v>
      </c>
      <c r="BN49">
        <v>3.39441E-4</v>
      </c>
      <c r="BO49" t="s">
        <v>259</v>
      </c>
      <c r="BP49" t="s">
        <v>261</v>
      </c>
      <c r="BV49">
        <v>6.4800000000000024E-2</v>
      </c>
      <c r="BW49">
        <v>0.10270000000000001</v>
      </c>
      <c r="BX49">
        <f t="shared" si="3"/>
        <v>8.3750000000000019E-2</v>
      </c>
      <c r="BY49">
        <f t="shared" si="2"/>
        <v>8.3750000000000019E-2</v>
      </c>
    </row>
    <row r="50" spans="1:77">
      <c r="A50">
        <v>4858</v>
      </c>
      <c r="B50">
        <v>1</v>
      </c>
      <c r="C50">
        <v>19145858</v>
      </c>
      <c r="D50">
        <v>19145955</v>
      </c>
      <c r="E50">
        <v>98</v>
      </c>
      <c r="F50">
        <v>6</v>
      </c>
      <c r="G50">
        <v>928</v>
      </c>
      <c r="H50">
        <v>154.66999999999999</v>
      </c>
      <c r="I50">
        <v>9.2999200000000004E-4</v>
      </c>
      <c r="J50" t="s">
        <v>30</v>
      </c>
      <c r="K50" t="s">
        <v>31</v>
      </c>
      <c r="L50" t="s">
        <v>262</v>
      </c>
      <c r="M50">
        <v>1.23</v>
      </c>
      <c r="N50">
        <v>432079</v>
      </c>
      <c r="O50" t="s">
        <v>33</v>
      </c>
      <c r="P50" t="s">
        <v>263</v>
      </c>
      <c r="Q50">
        <v>-454773</v>
      </c>
      <c r="R50" t="s">
        <v>264</v>
      </c>
      <c r="S50">
        <v>-432026</v>
      </c>
      <c r="T50" t="s">
        <v>33</v>
      </c>
      <c r="U50" t="s">
        <v>37</v>
      </c>
      <c r="V50" t="s">
        <v>265</v>
      </c>
      <c r="W50" t="s">
        <v>266</v>
      </c>
      <c r="X50" t="s">
        <v>40</v>
      </c>
      <c r="Y50">
        <v>9.2999200000000004E-4</v>
      </c>
      <c r="Z50">
        <v>0.5212</v>
      </c>
      <c r="AA50">
        <v>0.4254</v>
      </c>
      <c r="AB50">
        <f t="shared" si="0"/>
        <v>9.5799999999999996E-2</v>
      </c>
      <c r="AC50" t="s">
        <v>265</v>
      </c>
      <c r="AD50">
        <v>9.2999200000000004E-4</v>
      </c>
      <c r="AE50">
        <v>4.7088537999999999E-2</v>
      </c>
      <c r="AF50" t="s">
        <v>265</v>
      </c>
      <c r="AG50" t="s">
        <v>267</v>
      </c>
      <c r="AJ50">
        <v>4534</v>
      </c>
      <c r="AK50">
        <v>1</v>
      </c>
      <c r="AL50">
        <v>19145858</v>
      </c>
      <c r="AM50">
        <v>19145955</v>
      </c>
      <c r="AN50">
        <v>98</v>
      </c>
      <c r="AO50">
        <v>6</v>
      </c>
      <c r="AP50">
        <v>1124</v>
      </c>
      <c r="AQ50">
        <v>187.33</v>
      </c>
      <c r="AR50">
        <v>0</v>
      </c>
      <c r="AS50" t="s">
        <v>30</v>
      </c>
      <c r="AT50" t="s">
        <v>31</v>
      </c>
      <c r="AU50" t="s">
        <v>7371</v>
      </c>
      <c r="AV50">
        <v>1.07</v>
      </c>
      <c r="AW50">
        <v>432079</v>
      </c>
      <c r="AX50" t="s">
        <v>33</v>
      </c>
      <c r="AY50" t="s">
        <v>263</v>
      </c>
      <c r="AZ50">
        <v>-454773</v>
      </c>
      <c r="BA50" t="s">
        <v>264</v>
      </c>
      <c r="BB50">
        <v>-432026</v>
      </c>
      <c r="BC50" t="s">
        <v>33</v>
      </c>
      <c r="BD50" t="s">
        <v>37</v>
      </c>
      <c r="BE50" t="s">
        <v>265</v>
      </c>
      <c r="BF50" t="s">
        <v>266</v>
      </c>
      <c r="BG50" t="s">
        <v>40</v>
      </c>
      <c r="BH50">
        <v>0</v>
      </c>
      <c r="BI50">
        <v>0.5212</v>
      </c>
      <c r="BJ50">
        <v>0.48749999999999999</v>
      </c>
      <c r="BK50">
        <f t="shared" si="1"/>
        <v>3.3700000000000008E-2</v>
      </c>
      <c r="BL50" t="s">
        <v>265</v>
      </c>
      <c r="BM50">
        <v>0</v>
      </c>
      <c r="BN50">
        <v>0</v>
      </c>
      <c r="BO50" t="s">
        <v>265</v>
      </c>
      <c r="BP50" t="s">
        <v>267</v>
      </c>
      <c r="BV50">
        <v>9.5799999999999996E-2</v>
      </c>
      <c r="BW50">
        <v>3.3700000000000008E-2</v>
      </c>
      <c r="BX50">
        <f t="shared" si="3"/>
        <v>6.4750000000000002E-2</v>
      </c>
      <c r="BY50">
        <f t="shared" si="2"/>
        <v>6.4750000000000002E-2</v>
      </c>
    </row>
    <row r="51" spans="1:77">
      <c r="A51">
        <v>4986</v>
      </c>
      <c r="B51">
        <v>1</v>
      </c>
      <c r="C51">
        <v>19970327</v>
      </c>
      <c r="D51">
        <v>19970377</v>
      </c>
      <c r="E51">
        <v>51</v>
      </c>
      <c r="F51">
        <v>7</v>
      </c>
      <c r="G51">
        <v>2430</v>
      </c>
      <c r="H51">
        <v>347.14</v>
      </c>
      <c r="I51">
        <v>0</v>
      </c>
      <c r="J51" t="s">
        <v>30</v>
      </c>
      <c r="K51" t="s">
        <v>53</v>
      </c>
      <c r="L51" t="s">
        <v>268</v>
      </c>
      <c r="M51">
        <v>1.03</v>
      </c>
      <c r="N51">
        <v>-3328</v>
      </c>
      <c r="O51" t="s">
        <v>61</v>
      </c>
      <c r="P51" t="s">
        <v>269</v>
      </c>
      <c r="Q51">
        <v>-21112</v>
      </c>
      <c r="R51" t="s">
        <v>270</v>
      </c>
      <c r="S51">
        <v>46986</v>
      </c>
      <c r="T51" t="s">
        <v>33</v>
      </c>
      <c r="U51" t="s">
        <v>37</v>
      </c>
      <c r="V51" t="s">
        <v>271</v>
      </c>
      <c r="W51" t="s">
        <v>272</v>
      </c>
      <c r="X51" t="s">
        <v>40</v>
      </c>
      <c r="Y51">
        <v>0</v>
      </c>
      <c r="Z51">
        <v>0.19040000000000001</v>
      </c>
      <c r="AA51">
        <v>0.19550000000000001</v>
      </c>
      <c r="AB51">
        <f t="shared" si="0"/>
        <v>-5.0999999999999934E-3</v>
      </c>
      <c r="AC51" t="s">
        <v>271</v>
      </c>
      <c r="AD51">
        <v>0</v>
      </c>
      <c r="AE51">
        <v>0</v>
      </c>
      <c r="AF51" t="s">
        <v>271</v>
      </c>
      <c r="AG51" t="s">
        <v>273</v>
      </c>
      <c r="AJ51">
        <v>4648</v>
      </c>
      <c r="AK51">
        <v>1</v>
      </c>
      <c r="AL51">
        <v>19970327</v>
      </c>
      <c r="AM51">
        <v>19970377</v>
      </c>
      <c r="AN51">
        <v>51</v>
      </c>
      <c r="AO51">
        <v>7</v>
      </c>
      <c r="AP51">
        <v>2538</v>
      </c>
      <c r="AQ51">
        <v>362.57</v>
      </c>
      <c r="AR51">
        <v>0</v>
      </c>
      <c r="AS51" t="s">
        <v>30</v>
      </c>
      <c r="AT51" t="s">
        <v>53</v>
      </c>
      <c r="AU51" t="s">
        <v>7372</v>
      </c>
      <c r="AV51">
        <v>1.1499999999999999</v>
      </c>
      <c r="AW51">
        <v>-3328</v>
      </c>
      <c r="AX51" t="s">
        <v>61</v>
      </c>
      <c r="AY51" t="s">
        <v>269</v>
      </c>
      <c r="AZ51">
        <v>-21112</v>
      </c>
      <c r="BA51" t="s">
        <v>270</v>
      </c>
      <c r="BB51">
        <v>46986</v>
      </c>
      <c r="BC51" t="s">
        <v>33</v>
      </c>
      <c r="BD51" t="s">
        <v>37</v>
      </c>
      <c r="BE51" t="s">
        <v>271</v>
      </c>
      <c r="BF51" t="s">
        <v>272</v>
      </c>
      <c r="BG51" t="s">
        <v>40</v>
      </c>
      <c r="BH51">
        <v>0</v>
      </c>
      <c r="BI51">
        <v>0.19040000000000001</v>
      </c>
      <c r="BJ51">
        <v>0.2195</v>
      </c>
      <c r="BK51">
        <f t="shared" si="1"/>
        <v>-2.9099999999999987E-2</v>
      </c>
      <c r="BL51" t="s">
        <v>271</v>
      </c>
      <c r="BM51">
        <v>0</v>
      </c>
      <c r="BN51">
        <v>0</v>
      </c>
      <c r="BO51" t="s">
        <v>271</v>
      </c>
      <c r="BP51" t="s">
        <v>273</v>
      </c>
      <c r="BV51">
        <v>-5.0999999999999934E-3</v>
      </c>
      <c r="BW51">
        <v>-2.9099999999999987E-2</v>
      </c>
      <c r="BX51">
        <f t="shared" si="3"/>
        <v>-1.709999999999999E-2</v>
      </c>
      <c r="BY51">
        <f t="shared" si="2"/>
        <v>1.709999999999999E-2</v>
      </c>
    </row>
    <row r="52" spans="1:77">
      <c r="A52">
        <v>4994</v>
      </c>
      <c r="B52">
        <v>1</v>
      </c>
      <c r="C52">
        <v>19971834</v>
      </c>
      <c r="D52">
        <v>19971911</v>
      </c>
      <c r="E52">
        <v>78</v>
      </c>
      <c r="F52">
        <v>10</v>
      </c>
      <c r="G52">
        <v>511</v>
      </c>
      <c r="H52">
        <v>51.1</v>
      </c>
      <c r="I52">
        <v>2.11036E-4</v>
      </c>
      <c r="J52" t="s">
        <v>30</v>
      </c>
      <c r="K52" t="s">
        <v>53</v>
      </c>
      <c r="L52" t="s">
        <v>274</v>
      </c>
      <c r="M52">
        <v>2.02</v>
      </c>
      <c r="N52">
        <v>-4862</v>
      </c>
      <c r="O52" t="s">
        <v>61</v>
      </c>
      <c r="P52" t="s">
        <v>269</v>
      </c>
      <c r="Q52">
        <v>-19605</v>
      </c>
      <c r="R52" t="s">
        <v>270</v>
      </c>
      <c r="S52">
        <v>48493</v>
      </c>
      <c r="T52" t="s">
        <v>33</v>
      </c>
      <c r="U52" t="s">
        <v>37</v>
      </c>
      <c r="V52" t="s">
        <v>271</v>
      </c>
      <c r="W52" t="s">
        <v>272</v>
      </c>
      <c r="X52" t="s">
        <v>40</v>
      </c>
      <c r="Y52">
        <v>2.11036E-4</v>
      </c>
      <c r="Z52">
        <v>0.1159</v>
      </c>
      <c r="AA52">
        <v>0.23380000000000001</v>
      </c>
      <c r="AB52">
        <f t="shared" si="0"/>
        <v>-0.1179</v>
      </c>
      <c r="AC52" t="s">
        <v>271</v>
      </c>
      <c r="AD52">
        <v>2.11036E-4</v>
      </c>
      <c r="AE52">
        <v>1.4141834000000001E-2</v>
      </c>
      <c r="AF52" t="s">
        <v>271</v>
      </c>
      <c r="AG52" t="s">
        <v>275</v>
      </c>
      <c r="AJ52">
        <v>4655</v>
      </c>
      <c r="AK52">
        <v>1</v>
      </c>
      <c r="AL52">
        <v>19971834</v>
      </c>
      <c r="AM52">
        <v>19971911</v>
      </c>
      <c r="AN52">
        <v>78</v>
      </c>
      <c r="AO52">
        <v>10</v>
      </c>
      <c r="AP52">
        <v>341</v>
      </c>
      <c r="AQ52">
        <v>34.1</v>
      </c>
      <c r="AR52" s="1">
        <v>8.9599999999999996E-5</v>
      </c>
      <c r="AS52" t="s">
        <v>30</v>
      </c>
      <c r="AT52" t="s">
        <v>53</v>
      </c>
      <c r="AU52" t="s">
        <v>7373</v>
      </c>
      <c r="AV52">
        <v>2.48</v>
      </c>
      <c r="AW52">
        <v>-4862</v>
      </c>
      <c r="AX52" t="s">
        <v>61</v>
      </c>
      <c r="AY52" t="s">
        <v>269</v>
      </c>
      <c r="AZ52">
        <v>-19605</v>
      </c>
      <c r="BA52" t="s">
        <v>270</v>
      </c>
      <c r="BB52">
        <v>48493</v>
      </c>
      <c r="BC52" t="s">
        <v>33</v>
      </c>
      <c r="BD52" t="s">
        <v>37</v>
      </c>
      <c r="BE52" t="s">
        <v>271</v>
      </c>
      <c r="BF52" t="s">
        <v>272</v>
      </c>
      <c r="BG52" t="s">
        <v>40</v>
      </c>
      <c r="BH52" s="1">
        <v>8.9599999999999996E-5</v>
      </c>
      <c r="BI52">
        <v>0.1159</v>
      </c>
      <c r="BJ52">
        <v>0.28699999999999998</v>
      </c>
      <c r="BK52">
        <f t="shared" si="1"/>
        <v>-0.17109999999999997</v>
      </c>
      <c r="BL52" t="s">
        <v>271</v>
      </c>
      <c r="BM52" s="1">
        <v>8.9599999999999996E-5</v>
      </c>
      <c r="BN52">
        <v>8.8670559999999999E-3</v>
      </c>
      <c r="BO52" t="s">
        <v>271</v>
      </c>
      <c r="BP52" t="s">
        <v>275</v>
      </c>
      <c r="BV52">
        <v>-0.1179</v>
      </c>
      <c r="BW52">
        <v>-0.17109999999999997</v>
      </c>
      <c r="BX52">
        <f t="shared" si="3"/>
        <v>-0.14449999999999999</v>
      </c>
      <c r="BY52">
        <f t="shared" si="2"/>
        <v>0.14449999999999999</v>
      </c>
    </row>
    <row r="53" spans="1:77">
      <c r="A53">
        <v>5356</v>
      </c>
      <c r="B53">
        <v>1</v>
      </c>
      <c r="C53">
        <v>22264219</v>
      </c>
      <c r="D53">
        <v>22264344</v>
      </c>
      <c r="E53">
        <v>126</v>
      </c>
      <c r="F53">
        <v>12</v>
      </c>
      <c r="G53">
        <v>1381</v>
      </c>
      <c r="H53">
        <v>115.08</v>
      </c>
      <c r="I53">
        <v>0</v>
      </c>
      <c r="J53" t="s">
        <v>30</v>
      </c>
      <c r="K53" t="s">
        <v>31</v>
      </c>
      <c r="L53" t="s">
        <v>276</v>
      </c>
      <c r="M53">
        <v>1.06</v>
      </c>
      <c r="N53">
        <v>39171</v>
      </c>
      <c r="O53" t="s">
        <v>33</v>
      </c>
      <c r="P53" t="s">
        <v>277</v>
      </c>
      <c r="Q53">
        <v>-115228</v>
      </c>
      <c r="R53" t="s">
        <v>278</v>
      </c>
      <c r="S53">
        <v>873</v>
      </c>
      <c r="T53" t="s">
        <v>227</v>
      </c>
      <c r="U53" t="s">
        <v>37</v>
      </c>
      <c r="V53" t="s">
        <v>279</v>
      </c>
      <c r="W53" t="s">
        <v>280</v>
      </c>
      <c r="X53" t="s">
        <v>40</v>
      </c>
      <c r="Y53">
        <v>0</v>
      </c>
      <c r="Z53">
        <v>0.2172</v>
      </c>
      <c r="AA53">
        <v>0.2049</v>
      </c>
      <c r="AB53">
        <f t="shared" si="0"/>
        <v>1.2300000000000005E-2</v>
      </c>
      <c r="AC53" t="s">
        <v>279</v>
      </c>
      <c r="AD53">
        <v>0</v>
      </c>
      <c r="AE53">
        <v>0</v>
      </c>
      <c r="AF53" t="s">
        <v>279</v>
      </c>
      <c r="AG53" t="s">
        <v>281</v>
      </c>
      <c r="AJ53">
        <v>4991</v>
      </c>
      <c r="AK53">
        <v>1</v>
      </c>
      <c r="AL53">
        <v>22264219</v>
      </c>
      <c r="AM53">
        <v>22264344</v>
      </c>
      <c r="AN53">
        <v>126</v>
      </c>
      <c r="AO53">
        <v>12</v>
      </c>
      <c r="AP53">
        <v>1524</v>
      </c>
      <c r="AQ53">
        <v>127</v>
      </c>
      <c r="AR53">
        <v>0</v>
      </c>
      <c r="AS53" t="s">
        <v>30</v>
      </c>
      <c r="AT53" t="s">
        <v>31</v>
      </c>
      <c r="AU53" t="s">
        <v>7374</v>
      </c>
      <c r="AV53">
        <v>1.18</v>
      </c>
      <c r="AW53">
        <v>39171</v>
      </c>
      <c r="AX53" t="s">
        <v>33</v>
      </c>
      <c r="AY53" t="s">
        <v>277</v>
      </c>
      <c r="AZ53">
        <v>-115228</v>
      </c>
      <c r="BA53" t="s">
        <v>278</v>
      </c>
      <c r="BB53">
        <v>873</v>
      </c>
      <c r="BC53" t="s">
        <v>227</v>
      </c>
      <c r="BD53" t="s">
        <v>37</v>
      </c>
      <c r="BE53" t="s">
        <v>279</v>
      </c>
      <c r="BF53" t="s">
        <v>280</v>
      </c>
      <c r="BG53" t="s">
        <v>40</v>
      </c>
      <c r="BH53">
        <v>0</v>
      </c>
      <c r="BI53">
        <v>0.2172</v>
      </c>
      <c r="BJ53">
        <v>0.18340000000000001</v>
      </c>
      <c r="BK53">
        <f t="shared" si="1"/>
        <v>3.3799999999999997E-2</v>
      </c>
      <c r="BL53" t="s">
        <v>279</v>
      </c>
      <c r="BM53">
        <v>0</v>
      </c>
      <c r="BN53">
        <v>0</v>
      </c>
      <c r="BO53" t="s">
        <v>279</v>
      </c>
      <c r="BP53" t="s">
        <v>281</v>
      </c>
      <c r="BV53">
        <v>1.2300000000000005E-2</v>
      </c>
      <c r="BW53">
        <v>3.3799999999999997E-2</v>
      </c>
      <c r="BX53">
        <f t="shared" si="3"/>
        <v>2.3050000000000001E-2</v>
      </c>
      <c r="BY53">
        <f t="shared" si="2"/>
        <v>2.3050000000000001E-2</v>
      </c>
    </row>
    <row r="54" spans="1:77">
      <c r="A54">
        <v>5413</v>
      </c>
      <c r="B54">
        <v>1</v>
      </c>
      <c r="C54">
        <v>22668725</v>
      </c>
      <c r="D54">
        <v>22668797</v>
      </c>
      <c r="E54">
        <v>73</v>
      </c>
      <c r="F54">
        <v>6</v>
      </c>
      <c r="G54">
        <v>1296</v>
      </c>
      <c r="H54">
        <v>216</v>
      </c>
      <c r="I54">
        <v>0</v>
      </c>
      <c r="J54" t="s">
        <v>30</v>
      </c>
      <c r="K54" t="s">
        <v>31</v>
      </c>
      <c r="L54" t="s">
        <v>282</v>
      </c>
      <c r="M54">
        <v>1.06</v>
      </c>
      <c r="N54">
        <v>109548</v>
      </c>
      <c r="O54" t="s">
        <v>33</v>
      </c>
      <c r="P54" t="s">
        <v>283</v>
      </c>
      <c r="Q54">
        <v>-221107</v>
      </c>
      <c r="R54" t="s">
        <v>284</v>
      </c>
      <c r="S54">
        <v>-109511</v>
      </c>
      <c r="T54" t="s">
        <v>33</v>
      </c>
      <c r="U54" t="s">
        <v>37</v>
      </c>
      <c r="V54" t="s">
        <v>285</v>
      </c>
      <c r="W54" t="s">
        <v>286</v>
      </c>
      <c r="X54" t="s">
        <v>40</v>
      </c>
      <c r="Y54">
        <v>0</v>
      </c>
      <c r="Z54">
        <v>0.63919999999999999</v>
      </c>
      <c r="AA54">
        <v>0.60319999999999996</v>
      </c>
      <c r="AB54">
        <f t="shared" si="0"/>
        <v>3.6000000000000032E-2</v>
      </c>
      <c r="AC54" t="s">
        <v>285</v>
      </c>
      <c r="AD54">
        <v>0</v>
      </c>
      <c r="AE54">
        <v>0</v>
      </c>
      <c r="AF54" t="s">
        <v>285</v>
      </c>
      <c r="AG54" t="s">
        <v>287</v>
      </c>
      <c r="AJ54">
        <v>5037</v>
      </c>
      <c r="AK54">
        <v>1</v>
      </c>
      <c r="AL54">
        <v>22668725</v>
      </c>
      <c r="AM54">
        <v>22668797</v>
      </c>
      <c r="AN54">
        <v>73</v>
      </c>
      <c r="AO54">
        <v>6</v>
      </c>
      <c r="AP54">
        <v>1502</v>
      </c>
      <c r="AQ54">
        <v>250.33</v>
      </c>
      <c r="AR54">
        <v>0</v>
      </c>
      <c r="AS54" t="s">
        <v>30</v>
      </c>
      <c r="AT54" t="s">
        <v>31</v>
      </c>
      <c r="AU54" t="s">
        <v>7375</v>
      </c>
      <c r="AV54">
        <v>1.08</v>
      </c>
      <c r="AW54">
        <v>109548</v>
      </c>
      <c r="AX54" t="s">
        <v>33</v>
      </c>
      <c r="AY54" t="s">
        <v>283</v>
      </c>
      <c r="AZ54">
        <v>-221107</v>
      </c>
      <c r="BA54" t="s">
        <v>284</v>
      </c>
      <c r="BB54">
        <v>-109511</v>
      </c>
      <c r="BC54" t="s">
        <v>33</v>
      </c>
      <c r="BD54" t="s">
        <v>37</v>
      </c>
      <c r="BE54" t="s">
        <v>285</v>
      </c>
      <c r="BF54" t="s">
        <v>286</v>
      </c>
      <c r="BG54" t="s">
        <v>40</v>
      </c>
      <c r="BH54">
        <v>0</v>
      </c>
      <c r="BI54">
        <v>0.63919999999999999</v>
      </c>
      <c r="BJ54">
        <v>0.58989999999999998</v>
      </c>
      <c r="BK54">
        <f t="shared" si="1"/>
        <v>4.930000000000001E-2</v>
      </c>
      <c r="BL54" t="s">
        <v>285</v>
      </c>
      <c r="BM54">
        <v>0</v>
      </c>
      <c r="BN54">
        <v>0</v>
      </c>
      <c r="BO54" t="s">
        <v>285</v>
      </c>
      <c r="BP54" t="s">
        <v>287</v>
      </c>
      <c r="BV54">
        <v>3.6000000000000032E-2</v>
      </c>
      <c r="BW54">
        <v>4.930000000000001E-2</v>
      </c>
      <c r="BX54">
        <f t="shared" si="3"/>
        <v>4.2650000000000021E-2</v>
      </c>
      <c r="BY54">
        <f t="shared" si="2"/>
        <v>4.2650000000000021E-2</v>
      </c>
    </row>
    <row r="55" spans="1:77">
      <c r="A55">
        <v>5658</v>
      </c>
      <c r="B55">
        <v>1</v>
      </c>
      <c r="C55">
        <v>24229150</v>
      </c>
      <c r="D55">
        <v>24229250</v>
      </c>
      <c r="E55">
        <v>101</v>
      </c>
      <c r="F55">
        <v>14</v>
      </c>
      <c r="G55">
        <v>2494</v>
      </c>
      <c r="H55">
        <v>178.14</v>
      </c>
      <c r="I55">
        <v>0</v>
      </c>
      <c r="J55" t="s">
        <v>30</v>
      </c>
      <c r="K55" t="s">
        <v>31</v>
      </c>
      <c r="L55" t="s">
        <v>288</v>
      </c>
      <c r="M55">
        <v>1.07</v>
      </c>
      <c r="N55">
        <v>-56398</v>
      </c>
      <c r="O55" t="s">
        <v>61</v>
      </c>
      <c r="P55" t="s">
        <v>289</v>
      </c>
      <c r="Q55">
        <v>-34474</v>
      </c>
      <c r="R55" t="s">
        <v>290</v>
      </c>
      <c r="S55">
        <v>57452</v>
      </c>
      <c r="T55" t="s">
        <v>33</v>
      </c>
      <c r="U55" t="s">
        <v>45</v>
      </c>
      <c r="V55" t="s">
        <v>291</v>
      </c>
      <c r="W55" t="s">
        <v>292</v>
      </c>
      <c r="X55" t="s">
        <v>40</v>
      </c>
      <c r="Y55">
        <v>0</v>
      </c>
      <c r="Z55">
        <v>0.7147</v>
      </c>
      <c r="AA55">
        <v>0.66779999999999995</v>
      </c>
      <c r="AB55">
        <f t="shared" si="0"/>
        <v>4.6900000000000053E-2</v>
      </c>
      <c r="AC55" t="s">
        <v>291</v>
      </c>
      <c r="AD55">
        <v>0</v>
      </c>
      <c r="AE55">
        <v>0</v>
      </c>
      <c r="AF55" t="s">
        <v>291</v>
      </c>
      <c r="AG55" t="s">
        <v>293</v>
      </c>
      <c r="AJ55">
        <v>5262</v>
      </c>
      <c r="AK55">
        <v>1</v>
      </c>
      <c r="AL55">
        <v>24229150</v>
      </c>
      <c r="AM55">
        <v>24229250</v>
      </c>
      <c r="AN55">
        <v>101</v>
      </c>
      <c r="AO55">
        <v>14</v>
      </c>
      <c r="AP55">
        <v>2052</v>
      </c>
      <c r="AQ55">
        <v>146.57</v>
      </c>
      <c r="AR55">
        <v>0</v>
      </c>
      <c r="AS55" t="s">
        <v>30</v>
      </c>
      <c r="AT55" t="s">
        <v>31</v>
      </c>
      <c r="AU55" t="s">
        <v>7376</v>
      </c>
      <c r="AV55">
        <v>1.04</v>
      </c>
      <c r="AW55">
        <v>-56398</v>
      </c>
      <c r="AX55" t="s">
        <v>61</v>
      </c>
      <c r="AY55" t="s">
        <v>289</v>
      </c>
      <c r="AZ55">
        <v>-34474</v>
      </c>
      <c r="BA55" t="s">
        <v>290</v>
      </c>
      <c r="BB55">
        <v>57452</v>
      </c>
      <c r="BC55" t="s">
        <v>33</v>
      </c>
      <c r="BD55" t="s">
        <v>45</v>
      </c>
      <c r="BE55" t="s">
        <v>291</v>
      </c>
      <c r="BF55" t="s">
        <v>292</v>
      </c>
      <c r="BG55" t="s">
        <v>40</v>
      </c>
      <c r="BH55">
        <v>0</v>
      </c>
      <c r="BI55">
        <v>0.7147</v>
      </c>
      <c r="BJ55">
        <v>0.68500000000000005</v>
      </c>
      <c r="BK55">
        <f t="shared" si="1"/>
        <v>2.9699999999999949E-2</v>
      </c>
      <c r="BL55" t="s">
        <v>291</v>
      </c>
      <c r="BM55">
        <v>0</v>
      </c>
      <c r="BN55">
        <v>0</v>
      </c>
      <c r="BO55" t="s">
        <v>291</v>
      </c>
      <c r="BP55" t="s">
        <v>293</v>
      </c>
      <c r="BV55">
        <v>4.6900000000000053E-2</v>
      </c>
      <c r="BW55">
        <v>2.9699999999999949E-2</v>
      </c>
      <c r="BX55">
        <f t="shared" si="3"/>
        <v>3.8300000000000001E-2</v>
      </c>
      <c r="BY55">
        <f t="shared" si="2"/>
        <v>3.8300000000000001E-2</v>
      </c>
    </row>
    <row r="56" spans="1:77">
      <c r="A56">
        <v>5701</v>
      </c>
      <c r="B56">
        <v>1</v>
      </c>
      <c r="C56">
        <v>24648388</v>
      </c>
      <c r="D56">
        <v>24648434</v>
      </c>
      <c r="E56">
        <v>47</v>
      </c>
      <c r="F56">
        <v>7</v>
      </c>
      <c r="G56">
        <v>1287</v>
      </c>
      <c r="H56">
        <v>183.86</v>
      </c>
      <c r="I56">
        <v>0</v>
      </c>
      <c r="J56" t="s">
        <v>30</v>
      </c>
      <c r="K56" t="s">
        <v>31</v>
      </c>
      <c r="L56" t="s">
        <v>294</v>
      </c>
      <c r="M56">
        <v>1.4</v>
      </c>
      <c r="N56">
        <v>-2621</v>
      </c>
      <c r="O56" t="s">
        <v>61</v>
      </c>
      <c r="P56" t="s">
        <v>295</v>
      </c>
      <c r="Q56">
        <v>-180774</v>
      </c>
      <c r="R56" t="s">
        <v>296</v>
      </c>
      <c r="S56">
        <v>134848</v>
      </c>
      <c r="T56" t="s">
        <v>33</v>
      </c>
      <c r="U56" t="s">
        <v>37</v>
      </c>
      <c r="V56" t="s">
        <v>297</v>
      </c>
      <c r="W56" t="s">
        <v>298</v>
      </c>
      <c r="X56" t="s">
        <v>40</v>
      </c>
      <c r="Y56">
        <v>0</v>
      </c>
      <c r="Z56">
        <v>0.35809999999999997</v>
      </c>
      <c r="AA56">
        <v>0.25530000000000003</v>
      </c>
      <c r="AB56">
        <f t="shared" si="0"/>
        <v>0.10279999999999995</v>
      </c>
      <c r="AC56" t="s">
        <v>297</v>
      </c>
      <c r="AD56">
        <v>0</v>
      </c>
      <c r="AE56">
        <v>0</v>
      </c>
      <c r="AF56" t="s">
        <v>297</v>
      </c>
      <c r="AG56" t="s">
        <v>299</v>
      </c>
      <c r="AJ56">
        <v>5303</v>
      </c>
      <c r="AK56">
        <v>1</v>
      </c>
      <c r="AL56">
        <v>24648388</v>
      </c>
      <c r="AM56">
        <v>24648434</v>
      </c>
      <c r="AN56">
        <v>47</v>
      </c>
      <c r="AO56">
        <v>7</v>
      </c>
      <c r="AP56">
        <v>903</v>
      </c>
      <c r="AQ56">
        <v>129</v>
      </c>
      <c r="AR56" s="1">
        <v>2.5799999999999999E-6</v>
      </c>
      <c r="AS56" t="s">
        <v>30</v>
      </c>
      <c r="AT56" t="s">
        <v>31</v>
      </c>
      <c r="AU56" t="s">
        <v>7377</v>
      </c>
      <c r="AV56">
        <v>1.63</v>
      </c>
      <c r="AW56">
        <v>-2621</v>
      </c>
      <c r="AX56" t="s">
        <v>61</v>
      </c>
      <c r="AY56" t="s">
        <v>295</v>
      </c>
      <c r="AZ56">
        <v>-180774</v>
      </c>
      <c r="BA56" t="s">
        <v>296</v>
      </c>
      <c r="BB56">
        <v>134848</v>
      </c>
      <c r="BC56" t="s">
        <v>33</v>
      </c>
      <c r="BD56" t="s">
        <v>37</v>
      </c>
      <c r="BE56" t="s">
        <v>297</v>
      </c>
      <c r="BF56" t="s">
        <v>298</v>
      </c>
      <c r="BG56" t="s">
        <v>40</v>
      </c>
      <c r="BH56" s="1">
        <v>2.5799999999999999E-6</v>
      </c>
      <c r="BI56">
        <v>0.35809999999999997</v>
      </c>
      <c r="BJ56">
        <v>0.2198</v>
      </c>
      <c r="BK56">
        <f t="shared" si="1"/>
        <v>0.13829999999999998</v>
      </c>
      <c r="BL56" t="s">
        <v>297</v>
      </c>
      <c r="BM56" s="1">
        <v>2.5799999999999999E-6</v>
      </c>
      <c r="BN56">
        <v>3.2039699999999999E-4</v>
      </c>
      <c r="BO56" t="s">
        <v>297</v>
      </c>
      <c r="BP56" t="s">
        <v>299</v>
      </c>
      <c r="BV56">
        <v>0.10279999999999995</v>
      </c>
      <c r="BW56">
        <v>0.13829999999999998</v>
      </c>
      <c r="BX56">
        <f t="shared" si="3"/>
        <v>0.12054999999999996</v>
      </c>
      <c r="BY56">
        <f t="shared" si="2"/>
        <v>0.12054999999999996</v>
      </c>
    </row>
    <row r="57" spans="1:77">
      <c r="A57">
        <v>5702</v>
      </c>
      <c r="B57">
        <v>1</v>
      </c>
      <c r="C57">
        <v>24648435</v>
      </c>
      <c r="D57">
        <v>24648476</v>
      </c>
      <c r="E57">
        <v>42</v>
      </c>
      <c r="F57">
        <v>7</v>
      </c>
      <c r="G57">
        <v>1669</v>
      </c>
      <c r="H57">
        <v>238.43</v>
      </c>
      <c r="I57">
        <v>0</v>
      </c>
      <c r="J57" t="s">
        <v>30</v>
      </c>
      <c r="K57" t="s">
        <v>31</v>
      </c>
      <c r="L57" t="s">
        <v>300</v>
      </c>
      <c r="M57">
        <v>1.24</v>
      </c>
      <c r="N57">
        <v>-2663</v>
      </c>
      <c r="O57" t="s">
        <v>61</v>
      </c>
      <c r="P57" t="s">
        <v>295</v>
      </c>
      <c r="Q57">
        <v>-180727</v>
      </c>
      <c r="R57" t="s">
        <v>296</v>
      </c>
      <c r="S57">
        <v>134895</v>
      </c>
      <c r="T57" t="s">
        <v>33</v>
      </c>
      <c r="U57" t="s">
        <v>37</v>
      </c>
      <c r="V57" t="s">
        <v>297</v>
      </c>
      <c r="W57" t="s">
        <v>298</v>
      </c>
      <c r="X57" t="s">
        <v>40</v>
      </c>
      <c r="Y57">
        <v>0</v>
      </c>
      <c r="Z57">
        <v>0.17680000000000001</v>
      </c>
      <c r="AA57">
        <v>0.1429</v>
      </c>
      <c r="AB57">
        <f t="shared" si="0"/>
        <v>3.3900000000000013E-2</v>
      </c>
      <c r="AC57" t="s">
        <v>297</v>
      </c>
      <c r="AD57">
        <v>0</v>
      </c>
      <c r="AE57">
        <v>0</v>
      </c>
      <c r="AF57" t="s">
        <v>297</v>
      </c>
      <c r="AG57" t="s">
        <v>301</v>
      </c>
      <c r="AJ57">
        <v>5304</v>
      </c>
      <c r="AK57">
        <v>1</v>
      </c>
      <c r="AL57">
        <v>24648435</v>
      </c>
      <c r="AM57">
        <v>24648476</v>
      </c>
      <c r="AN57">
        <v>42</v>
      </c>
      <c r="AO57">
        <v>7</v>
      </c>
      <c r="AP57">
        <v>1751</v>
      </c>
      <c r="AQ57">
        <v>250.14</v>
      </c>
      <c r="AR57">
        <v>0</v>
      </c>
      <c r="AS57" t="s">
        <v>30</v>
      </c>
      <c r="AT57" t="s">
        <v>31</v>
      </c>
      <c r="AU57" t="s">
        <v>7378</v>
      </c>
      <c r="AV57">
        <v>1.23</v>
      </c>
      <c r="AW57">
        <v>-2663</v>
      </c>
      <c r="AX57" t="s">
        <v>61</v>
      </c>
      <c r="AY57" t="s">
        <v>295</v>
      </c>
      <c r="AZ57">
        <v>-180727</v>
      </c>
      <c r="BA57" t="s">
        <v>296</v>
      </c>
      <c r="BB57">
        <v>134895</v>
      </c>
      <c r="BC57" t="s">
        <v>33</v>
      </c>
      <c r="BD57" t="s">
        <v>37</v>
      </c>
      <c r="BE57" t="s">
        <v>297</v>
      </c>
      <c r="BF57" t="s">
        <v>298</v>
      </c>
      <c r="BG57" t="s">
        <v>40</v>
      </c>
      <c r="BH57">
        <v>0</v>
      </c>
      <c r="BI57">
        <v>0.17680000000000001</v>
      </c>
      <c r="BJ57">
        <v>0.14319999999999999</v>
      </c>
      <c r="BK57">
        <f t="shared" si="1"/>
        <v>3.3600000000000019E-2</v>
      </c>
      <c r="BL57" t="s">
        <v>297</v>
      </c>
      <c r="BM57">
        <v>0</v>
      </c>
      <c r="BN57">
        <v>0</v>
      </c>
      <c r="BO57" t="s">
        <v>297</v>
      </c>
      <c r="BP57" t="s">
        <v>301</v>
      </c>
      <c r="BV57">
        <v>3.3900000000000013E-2</v>
      </c>
      <c r="BW57">
        <v>3.3600000000000019E-2</v>
      </c>
      <c r="BX57">
        <f t="shared" si="3"/>
        <v>3.3750000000000016E-2</v>
      </c>
      <c r="BY57">
        <f t="shared" si="2"/>
        <v>3.3750000000000016E-2</v>
      </c>
    </row>
    <row r="58" spans="1:77">
      <c r="A58">
        <v>6274</v>
      </c>
      <c r="B58">
        <v>1</v>
      </c>
      <c r="C58">
        <v>27676903</v>
      </c>
      <c r="D58">
        <v>27676953</v>
      </c>
      <c r="E58">
        <v>51</v>
      </c>
      <c r="F58">
        <v>6</v>
      </c>
      <c r="G58">
        <v>859</v>
      </c>
      <c r="H58">
        <v>143.16999999999999</v>
      </c>
      <c r="I58" s="1">
        <v>6.3800000000000006E-5</v>
      </c>
      <c r="J58" t="s">
        <v>30</v>
      </c>
      <c r="K58" t="s">
        <v>31</v>
      </c>
      <c r="L58" t="s">
        <v>302</v>
      </c>
      <c r="M58">
        <v>1.39</v>
      </c>
      <c r="N58">
        <v>-8439</v>
      </c>
      <c r="O58" t="s">
        <v>98</v>
      </c>
      <c r="P58" t="s">
        <v>303</v>
      </c>
      <c r="Q58">
        <v>-10652</v>
      </c>
      <c r="R58" t="s">
        <v>304</v>
      </c>
      <c r="S58">
        <v>28450</v>
      </c>
      <c r="T58" t="s">
        <v>33</v>
      </c>
      <c r="U58" t="s">
        <v>37</v>
      </c>
      <c r="V58" t="s">
        <v>305</v>
      </c>
      <c r="W58" t="s">
        <v>306</v>
      </c>
      <c r="X58" t="s">
        <v>40</v>
      </c>
      <c r="Y58" s="1">
        <v>6.3800000000000006E-5</v>
      </c>
      <c r="Z58">
        <v>0.43469999999999998</v>
      </c>
      <c r="AA58">
        <v>0.31169999999999998</v>
      </c>
      <c r="AB58">
        <f t="shared" si="0"/>
        <v>0.123</v>
      </c>
      <c r="AC58" t="s">
        <v>305</v>
      </c>
      <c r="AD58" s="1">
        <v>6.3800000000000006E-5</v>
      </c>
      <c r="AE58">
        <v>4.994928E-3</v>
      </c>
      <c r="AF58" t="s">
        <v>305</v>
      </c>
      <c r="AG58" t="s">
        <v>307</v>
      </c>
      <c r="AJ58">
        <v>5840</v>
      </c>
      <c r="AK58">
        <v>1</v>
      </c>
      <c r="AL58">
        <v>27676903</v>
      </c>
      <c r="AM58">
        <v>27676953</v>
      </c>
      <c r="AN58">
        <v>51</v>
      </c>
      <c r="AO58">
        <v>6</v>
      </c>
      <c r="AP58">
        <v>893</v>
      </c>
      <c r="AQ58">
        <v>148.83000000000001</v>
      </c>
      <c r="AR58">
        <v>1.9837300000000001E-4</v>
      </c>
      <c r="AS58" t="s">
        <v>30</v>
      </c>
      <c r="AT58" t="s">
        <v>31</v>
      </c>
      <c r="AU58" t="s">
        <v>7379</v>
      </c>
      <c r="AV58">
        <v>1.34</v>
      </c>
      <c r="AW58">
        <v>-8439</v>
      </c>
      <c r="AX58" t="s">
        <v>98</v>
      </c>
      <c r="AY58" t="s">
        <v>303</v>
      </c>
      <c r="AZ58">
        <v>-10652</v>
      </c>
      <c r="BA58" t="s">
        <v>304</v>
      </c>
      <c r="BB58">
        <v>28450</v>
      </c>
      <c r="BC58" t="s">
        <v>33</v>
      </c>
      <c r="BD58" t="s">
        <v>37</v>
      </c>
      <c r="BE58" t="s">
        <v>305</v>
      </c>
      <c r="BF58" t="s">
        <v>306</v>
      </c>
      <c r="BG58" t="s">
        <v>40</v>
      </c>
      <c r="BH58">
        <v>1.9837300000000001E-4</v>
      </c>
      <c r="BI58">
        <v>0.43469999999999998</v>
      </c>
      <c r="BJ58">
        <v>0.3251</v>
      </c>
      <c r="BK58">
        <f t="shared" si="1"/>
        <v>0.10959999999999998</v>
      </c>
      <c r="BL58" t="s">
        <v>305</v>
      </c>
      <c r="BM58">
        <v>1.9837300000000001E-4</v>
      </c>
      <c r="BN58">
        <v>1.7593324E-2</v>
      </c>
      <c r="BO58" t="s">
        <v>305</v>
      </c>
      <c r="BP58" t="s">
        <v>307</v>
      </c>
      <c r="BV58">
        <v>0.123</v>
      </c>
      <c r="BW58">
        <v>0.10959999999999998</v>
      </c>
      <c r="BX58">
        <f t="shared" si="3"/>
        <v>0.11629999999999999</v>
      </c>
      <c r="BY58">
        <f t="shared" si="2"/>
        <v>0.11629999999999999</v>
      </c>
    </row>
    <row r="59" spans="1:77">
      <c r="A59">
        <v>6642</v>
      </c>
      <c r="B59">
        <v>1</v>
      </c>
      <c r="C59">
        <v>29447868</v>
      </c>
      <c r="D59">
        <v>29447983</v>
      </c>
      <c r="E59">
        <v>116</v>
      </c>
      <c r="F59">
        <v>13</v>
      </c>
      <c r="G59">
        <v>2736</v>
      </c>
      <c r="H59">
        <v>210.46</v>
      </c>
      <c r="I59">
        <v>0</v>
      </c>
      <c r="J59" t="s">
        <v>30</v>
      </c>
      <c r="K59" t="s">
        <v>31</v>
      </c>
      <c r="L59" t="s">
        <v>308</v>
      </c>
      <c r="M59">
        <v>1.19</v>
      </c>
      <c r="N59">
        <v>-2578</v>
      </c>
      <c r="O59" t="s">
        <v>98</v>
      </c>
      <c r="P59" t="s">
        <v>309</v>
      </c>
      <c r="Q59">
        <v>-206630</v>
      </c>
      <c r="R59" t="s">
        <v>310</v>
      </c>
      <c r="S59">
        <v>3865</v>
      </c>
      <c r="T59" t="s">
        <v>36</v>
      </c>
      <c r="U59" t="s">
        <v>45</v>
      </c>
      <c r="V59" t="s">
        <v>311</v>
      </c>
      <c r="W59" t="s">
        <v>312</v>
      </c>
      <c r="X59" t="s">
        <v>40</v>
      </c>
      <c r="Y59">
        <v>0</v>
      </c>
      <c r="Z59">
        <v>0.1444</v>
      </c>
      <c r="AA59">
        <v>0.1217</v>
      </c>
      <c r="AB59">
        <f t="shared" si="0"/>
        <v>2.2699999999999998E-2</v>
      </c>
      <c r="AC59" t="s">
        <v>311</v>
      </c>
      <c r="AD59">
        <v>0</v>
      </c>
      <c r="AE59">
        <v>0</v>
      </c>
      <c r="AF59" t="s">
        <v>311</v>
      </c>
      <c r="AG59" t="s">
        <v>313</v>
      </c>
      <c r="AJ59">
        <v>6179</v>
      </c>
      <c r="AK59">
        <v>1</v>
      </c>
      <c r="AL59">
        <v>29447868</v>
      </c>
      <c r="AM59">
        <v>29447983</v>
      </c>
      <c r="AN59">
        <v>116</v>
      </c>
      <c r="AO59">
        <v>13</v>
      </c>
      <c r="AP59">
        <v>2315</v>
      </c>
      <c r="AQ59">
        <v>178.08</v>
      </c>
      <c r="AR59">
        <v>0</v>
      </c>
      <c r="AS59" t="s">
        <v>30</v>
      </c>
      <c r="AT59" t="s">
        <v>31</v>
      </c>
      <c r="AU59" t="s">
        <v>7380</v>
      </c>
      <c r="AV59">
        <v>1.08</v>
      </c>
      <c r="AW59">
        <v>-2578</v>
      </c>
      <c r="AX59" t="s">
        <v>98</v>
      </c>
      <c r="AY59" t="s">
        <v>309</v>
      </c>
      <c r="AZ59">
        <v>-206630</v>
      </c>
      <c r="BA59" t="s">
        <v>310</v>
      </c>
      <c r="BB59">
        <v>3865</v>
      </c>
      <c r="BC59" t="s">
        <v>36</v>
      </c>
      <c r="BD59" t="s">
        <v>45</v>
      </c>
      <c r="BE59" t="s">
        <v>311</v>
      </c>
      <c r="BF59" t="s">
        <v>312</v>
      </c>
      <c r="BG59" t="s">
        <v>40</v>
      </c>
      <c r="BH59">
        <v>0</v>
      </c>
      <c r="BI59">
        <v>0.1444</v>
      </c>
      <c r="BJ59">
        <v>0.13400000000000001</v>
      </c>
      <c r="BK59">
        <f t="shared" si="1"/>
        <v>1.0399999999999993E-2</v>
      </c>
      <c r="BL59" t="s">
        <v>311</v>
      </c>
      <c r="BM59">
        <v>0</v>
      </c>
      <c r="BN59">
        <v>0</v>
      </c>
      <c r="BO59" t="s">
        <v>311</v>
      </c>
      <c r="BP59" t="s">
        <v>313</v>
      </c>
      <c r="BV59">
        <v>2.2699999999999998E-2</v>
      </c>
      <c r="BW59">
        <v>1.0399999999999993E-2</v>
      </c>
      <c r="BX59">
        <f t="shared" si="3"/>
        <v>1.6549999999999995E-2</v>
      </c>
      <c r="BY59">
        <f t="shared" si="2"/>
        <v>1.6549999999999995E-2</v>
      </c>
    </row>
    <row r="60" spans="1:77">
      <c r="A60">
        <v>6735</v>
      </c>
      <c r="B60">
        <v>1</v>
      </c>
      <c r="C60">
        <v>29683308</v>
      </c>
      <c r="D60">
        <v>29683395</v>
      </c>
      <c r="E60">
        <v>88</v>
      </c>
      <c r="F60">
        <v>10</v>
      </c>
      <c r="G60">
        <v>2706</v>
      </c>
      <c r="H60">
        <v>270.60000000000002</v>
      </c>
      <c r="I60">
        <v>0</v>
      </c>
      <c r="J60" t="s">
        <v>30</v>
      </c>
      <c r="K60" t="s">
        <v>53</v>
      </c>
      <c r="L60" t="s">
        <v>314</v>
      </c>
      <c r="M60">
        <v>1.02</v>
      </c>
      <c r="N60">
        <v>125855</v>
      </c>
      <c r="O60" t="s">
        <v>33</v>
      </c>
      <c r="P60" t="s">
        <v>315</v>
      </c>
      <c r="Q60">
        <v>-174938</v>
      </c>
      <c r="R60" t="s">
        <v>316</v>
      </c>
      <c r="S60">
        <v>-125767</v>
      </c>
      <c r="T60" t="s">
        <v>33</v>
      </c>
      <c r="U60" t="s">
        <v>45</v>
      </c>
      <c r="V60" t="s">
        <v>317</v>
      </c>
      <c r="W60" t="s">
        <v>318</v>
      </c>
      <c r="X60" t="s">
        <v>40</v>
      </c>
      <c r="Y60">
        <v>0</v>
      </c>
      <c r="Z60">
        <v>0.4214</v>
      </c>
      <c r="AA60">
        <v>0.4279</v>
      </c>
      <c r="AB60">
        <f t="shared" si="0"/>
        <v>-6.5000000000000058E-3</v>
      </c>
      <c r="AC60" t="s">
        <v>317</v>
      </c>
      <c r="AD60">
        <v>0</v>
      </c>
      <c r="AE60">
        <v>0</v>
      </c>
      <c r="AF60" t="s">
        <v>317</v>
      </c>
      <c r="AG60" t="s">
        <v>319</v>
      </c>
      <c r="AJ60">
        <v>6264</v>
      </c>
      <c r="AK60">
        <v>1</v>
      </c>
      <c r="AL60">
        <v>29683308</v>
      </c>
      <c r="AM60">
        <v>29683395</v>
      </c>
      <c r="AN60">
        <v>88</v>
      </c>
      <c r="AO60">
        <v>10</v>
      </c>
      <c r="AP60">
        <v>1907</v>
      </c>
      <c r="AQ60">
        <v>190.7</v>
      </c>
      <c r="AR60">
        <v>0</v>
      </c>
      <c r="AS60" t="s">
        <v>30</v>
      </c>
      <c r="AT60" t="s">
        <v>53</v>
      </c>
      <c r="AU60" t="s">
        <v>7381</v>
      </c>
      <c r="AV60">
        <v>1.1000000000000001</v>
      </c>
      <c r="AW60">
        <v>125855</v>
      </c>
      <c r="AX60" t="s">
        <v>33</v>
      </c>
      <c r="AY60" t="s">
        <v>315</v>
      </c>
      <c r="AZ60">
        <v>-174938</v>
      </c>
      <c r="BA60" t="s">
        <v>316</v>
      </c>
      <c r="BB60">
        <v>-125767</v>
      </c>
      <c r="BC60" t="s">
        <v>33</v>
      </c>
      <c r="BD60" t="s">
        <v>45</v>
      </c>
      <c r="BE60" t="s">
        <v>317</v>
      </c>
      <c r="BF60" t="s">
        <v>318</v>
      </c>
      <c r="BG60" t="s">
        <v>40</v>
      </c>
      <c r="BH60">
        <v>0</v>
      </c>
      <c r="BI60">
        <v>0.4214</v>
      </c>
      <c r="BJ60">
        <v>0.46210000000000001</v>
      </c>
      <c r="BK60">
        <f t="shared" si="1"/>
        <v>-4.0700000000000014E-2</v>
      </c>
      <c r="BL60" t="s">
        <v>317</v>
      </c>
      <c r="BM60">
        <v>0</v>
      </c>
      <c r="BN60">
        <v>0</v>
      </c>
      <c r="BO60" t="s">
        <v>317</v>
      </c>
      <c r="BP60" t="s">
        <v>319</v>
      </c>
      <c r="BV60">
        <v>-6.5000000000000058E-3</v>
      </c>
      <c r="BW60">
        <v>-4.0700000000000014E-2</v>
      </c>
      <c r="BX60">
        <f t="shared" si="3"/>
        <v>-2.360000000000001E-2</v>
      </c>
      <c r="BY60">
        <f t="shared" si="2"/>
        <v>2.360000000000001E-2</v>
      </c>
    </row>
    <row r="61" spans="1:77">
      <c r="A61">
        <v>6769</v>
      </c>
      <c r="B61">
        <v>1</v>
      </c>
      <c r="C61">
        <v>30815609</v>
      </c>
      <c r="D61">
        <v>30815692</v>
      </c>
      <c r="E61">
        <v>84</v>
      </c>
      <c r="F61">
        <v>7</v>
      </c>
      <c r="G61">
        <v>886</v>
      </c>
      <c r="H61">
        <v>126.57</v>
      </c>
      <c r="I61" s="1">
        <v>3.1699999999999999E-7</v>
      </c>
      <c r="J61" t="s">
        <v>30</v>
      </c>
      <c r="K61" t="s">
        <v>31</v>
      </c>
      <c r="L61" t="s">
        <v>320</v>
      </c>
      <c r="M61">
        <v>1.4</v>
      </c>
      <c r="N61">
        <v>954151</v>
      </c>
      <c r="O61" t="s">
        <v>33</v>
      </c>
      <c r="P61" t="s">
        <v>321</v>
      </c>
      <c r="Q61">
        <v>-1070396</v>
      </c>
      <c r="R61" t="s">
        <v>322</v>
      </c>
      <c r="S61">
        <v>-953637</v>
      </c>
      <c r="T61" t="s">
        <v>33</v>
      </c>
      <c r="U61" t="s">
        <v>37</v>
      </c>
      <c r="V61" t="s">
        <v>323</v>
      </c>
      <c r="W61" t="s">
        <v>324</v>
      </c>
      <c r="X61" t="s">
        <v>40</v>
      </c>
      <c r="Y61" s="1">
        <v>3.1699999999999999E-7</v>
      </c>
      <c r="Z61">
        <v>0.58150000000000002</v>
      </c>
      <c r="AA61">
        <v>0.41670000000000001</v>
      </c>
      <c r="AB61">
        <f t="shared" si="0"/>
        <v>0.1648</v>
      </c>
      <c r="AC61" t="s">
        <v>323</v>
      </c>
      <c r="AD61" s="1">
        <v>3.1699999999999999E-7</v>
      </c>
      <c r="AE61" s="1">
        <v>3.2400000000000001E-5</v>
      </c>
      <c r="AF61" t="s">
        <v>323</v>
      </c>
      <c r="AG61" t="s">
        <v>325</v>
      </c>
      <c r="AJ61">
        <v>6293</v>
      </c>
      <c r="AK61">
        <v>1</v>
      </c>
      <c r="AL61">
        <v>30815609</v>
      </c>
      <c r="AM61">
        <v>30815692</v>
      </c>
      <c r="AN61">
        <v>84</v>
      </c>
      <c r="AO61">
        <v>7</v>
      </c>
      <c r="AP61">
        <v>791</v>
      </c>
      <c r="AQ61">
        <v>113</v>
      </c>
      <c r="AR61" s="1">
        <v>9.3999999999999998E-6</v>
      </c>
      <c r="AS61" t="s">
        <v>30</v>
      </c>
      <c r="AT61" t="s">
        <v>31</v>
      </c>
      <c r="AU61" t="s">
        <v>7382</v>
      </c>
      <c r="AV61">
        <v>1.35</v>
      </c>
      <c r="AW61">
        <v>954151</v>
      </c>
      <c r="AX61" t="s">
        <v>33</v>
      </c>
      <c r="AY61" t="s">
        <v>321</v>
      </c>
      <c r="AZ61">
        <v>-1070396</v>
      </c>
      <c r="BA61" t="s">
        <v>322</v>
      </c>
      <c r="BB61">
        <v>-953637</v>
      </c>
      <c r="BC61" t="s">
        <v>33</v>
      </c>
      <c r="BD61" t="s">
        <v>37</v>
      </c>
      <c r="BE61" t="s">
        <v>323</v>
      </c>
      <c r="BF61" t="s">
        <v>324</v>
      </c>
      <c r="BG61" t="s">
        <v>40</v>
      </c>
      <c r="BH61" s="1">
        <v>9.3999999999999998E-6</v>
      </c>
      <c r="BI61">
        <v>0.58150000000000002</v>
      </c>
      <c r="BJ61">
        <v>0.43080000000000002</v>
      </c>
      <c r="BK61">
        <f t="shared" si="1"/>
        <v>0.1507</v>
      </c>
      <c r="BL61" t="s">
        <v>323</v>
      </c>
      <c r="BM61" s="1">
        <v>9.3999999999999998E-6</v>
      </c>
      <c r="BN61">
        <v>1.104203E-3</v>
      </c>
      <c r="BO61" t="s">
        <v>323</v>
      </c>
      <c r="BP61" t="s">
        <v>325</v>
      </c>
      <c r="BV61">
        <v>0.1648</v>
      </c>
      <c r="BW61">
        <v>0.1507</v>
      </c>
      <c r="BX61">
        <f t="shared" si="3"/>
        <v>0.15775</v>
      </c>
      <c r="BY61">
        <f t="shared" si="2"/>
        <v>0.15775</v>
      </c>
    </row>
    <row r="62" spans="1:77">
      <c r="A62">
        <v>6788</v>
      </c>
      <c r="B62">
        <v>1</v>
      </c>
      <c r="C62">
        <v>31280323</v>
      </c>
      <c r="D62">
        <v>31280379</v>
      </c>
      <c r="E62">
        <v>57</v>
      </c>
      <c r="F62">
        <v>7</v>
      </c>
      <c r="G62">
        <v>2300</v>
      </c>
      <c r="H62">
        <v>328.57</v>
      </c>
      <c r="I62">
        <v>0</v>
      </c>
      <c r="J62" t="s">
        <v>30</v>
      </c>
      <c r="K62" t="s">
        <v>31</v>
      </c>
      <c r="L62" t="s">
        <v>326</v>
      </c>
      <c r="M62">
        <v>1.07</v>
      </c>
      <c r="N62">
        <v>49657</v>
      </c>
      <c r="O62" t="s">
        <v>33</v>
      </c>
      <c r="P62" t="s">
        <v>327</v>
      </c>
      <c r="Q62">
        <v>-1693823</v>
      </c>
      <c r="R62" t="s">
        <v>328</v>
      </c>
      <c r="S62">
        <v>101588</v>
      </c>
      <c r="T62" t="s">
        <v>33</v>
      </c>
      <c r="U62" t="s">
        <v>45</v>
      </c>
      <c r="V62" t="s">
        <v>329</v>
      </c>
      <c r="W62" t="s">
        <v>330</v>
      </c>
      <c r="X62" t="s">
        <v>40</v>
      </c>
      <c r="Y62">
        <v>0</v>
      </c>
      <c r="Z62">
        <v>0.89400000000000002</v>
      </c>
      <c r="AA62">
        <v>0.83730000000000004</v>
      </c>
      <c r="AB62">
        <f t="shared" si="0"/>
        <v>5.6699999999999973E-2</v>
      </c>
      <c r="AC62" t="s">
        <v>329</v>
      </c>
      <c r="AD62">
        <v>0</v>
      </c>
      <c r="AE62">
        <v>0</v>
      </c>
      <c r="AF62" t="s">
        <v>329</v>
      </c>
      <c r="AG62" t="s">
        <v>331</v>
      </c>
      <c r="AJ62">
        <v>6315</v>
      </c>
      <c r="AK62">
        <v>1</v>
      </c>
      <c r="AL62">
        <v>31280323</v>
      </c>
      <c r="AM62">
        <v>31280379</v>
      </c>
      <c r="AN62">
        <v>57</v>
      </c>
      <c r="AO62">
        <v>7</v>
      </c>
      <c r="AP62">
        <v>2503</v>
      </c>
      <c r="AQ62">
        <v>357.57</v>
      </c>
      <c r="AR62">
        <v>0</v>
      </c>
      <c r="AS62" t="s">
        <v>30</v>
      </c>
      <c r="AT62" t="s">
        <v>31</v>
      </c>
      <c r="AU62" t="s">
        <v>7383</v>
      </c>
      <c r="AV62">
        <v>1.02</v>
      </c>
      <c r="AW62">
        <v>49657</v>
      </c>
      <c r="AX62" t="s">
        <v>33</v>
      </c>
      <c r="AY62" t="s">
        <v>327</v>
      </c>
      <c r="AZ62">
        <v>-1693823</v>
      </c>
      <c r="BA62" t="s">
        <v>328</v>
      </c>
      <c r="BB62">
        <v>101588</v>
      </c>
      <c r="BC62" t="s">
        <v>33</v>
      </c>
      <c r="BD62" t="s">
        <v>45</v>
      </c>
      <c r="BE62" t="s">
        <v>329</v>
      </c>
      <c r="BF62" t="s">
        <v>330</v>
      </c>
      <c r="BG62" t="s">
        <v>40</v>
      </c>
      <c r="BH62">
        <v>0</v>
      </c>
      <c r="BI62">
        <v>0.89400000000000002</v>
      </c>
      <c r="BJ62">
        <v>0.875</v>
      </c>
      <c r="BK62">
        <f t="shared" si="1"/>
        <v>1.9000000000000017E-2</v>
      </c>
      <c r="BL62" t="s">
        <v>329</v>
      </c>
      <c r="BM62">
        <v>0</v>
      </c>
      <c r="BN62">
        <v>0</v>
      </c>
      <c r="BO62" t="s">
        <v>329</v>
      </c>
      <c r="BP62" t="s">
        <v>331</v>
      </c>
      <c r="BV62">
        <v>5.6699999999999973E-2</v>
      </c>
      <c r="BW62">
        <v>1.9000000000000017E-2</v>
      </c>
      <c r="BX62">
        <f t="shared" si="3"/>
        <v>3.7849999999999995E-2</v>
      </c>
      <c r="BY62">
        <f t="shared" si="2"/>
        <v>3.7849999999999995E-2</v>
      </c>
    </row>
    <row r="63" spans="1:77">
      <c r="A63">
        <v>7139</v>
      </c>
      <c r="B63">
        <v>1</v>
      </c>
      <c r="C63">
        <v>33267759</v>
      </c>
      <c r="D63">
        <v>33267842</v>
      </c>
      <c r="E63">
        <v>84</v>
      </c>
      <c r="F63">
        <v>10</v>
      </c>
      <c r="G63">
        <v>93328</v>
      </c>
      <c r="H63">
        <v>9332.7999999999993</v>
      </c>
      <c r="I63">
        <v>0</v>
      </c>
      <c r="J63" t="s">
        <v>30</v>
      </c>
      <c r="K63" t="s">
        <v>31</v>
      </c>
      <c r="L63" t="s">
        <v>332</v>
      </c>
      <c r="M63">
        <v>1</v>
      </c>
      <c r="N63">
        <v>-15994</v>
      </c>
      <c r="O63" t="s">
        <v>61</v>
      </c>
      <c r="P63" t="s">
        <v>333</v>
      </c>
      <c r="Q63">
        <v>-60186</v>
      </c>
      <c r="R63" t="s">
        <v>334</v>
      </c>
      <c r="S63">
        <v>16065</v>
      </c>
      <c r="T63" t="s">
        <v>33</v>
      </c>
      <c r="U63" t="s">
        <v>45</v>
      </c>
      <c r="V63" t="s">
        <v>335</v>
      </c>
      <c r="W63" t="s">
        <v>336</v>
      </c>
      <c r="X63" t="s">
        <v>40</v>
      </c>
      <c r="Y63">
        <v>0</v>
      </c>
      <c r="Z63">
        <v>0.7893</v>
      </c>
      <c r="AA63">
        <v>0.78759999999999997</v>
      </c>
      <c r="AB63">
        <f t="shared" si="0"/>
        <v>1.7000000000000348E-3</v>
      </c>
      <c r="AC63" t="s">
        <v>335</v>
      </c>
      <c r="AD63">
        <v>0</v>
      </c>
      <c r="AE63">
        <v>0</v>
      </c>
      <c r="AF63" t="s">
        <v>335</v>
      </c>
      <c r="AG63" t="s">
        <v>337</v>
      </c>
      <c r="AJ63">
        <v>6650</v>
      </c>
      <c r="AK63">
        <v>1</v>
      </c>
      <c r="AL63">
        <v>33267759</v>
      </c>
      <c r="AM63">
        <v>33267842</v>
      </c>
      <c r="AN63">
        <v>84</v>
      </c>
      <c r="AO63">
        <v>10</v>
      </c>
      <c r="AP63">
        <v>86500</v>
      </c>
      <c r="AQ63">
        <v>8650</v>
      </c>
      <c r="AR63">
        <v>0</v>
      </c>
      <c r="AS63" t="s">
        <v>30</v>
      </c>
      <c r="AT63" t="s">
        <v>31</v>
      </c>
      <c r="AU63" t="s">
        <v>7384</v>
      </c>
      <c r="AV63">
        <v>1</v>
      </c>
      <c r="AW63">
        <v>-15994</v>
      </c>
      <c r="AX63" t="s">
        <v>61</v>
      </c>
      <c r="AY63" t="s">
        <v>333</v>
      </c>
      <c r="AZ63">
        <v>-60186</v>
      </c>
      <c r="BA63" t="s">
        <v>334</v>
      </c>
      <c r="BB63">
        <v>16065</v>
      </c>
      <c r="BC63" t="s">
        <v>33</v>
      </c>
      <c r="BD63" t="s">
        <v>45</v>
      </c>
      <c r="BE63" t="s">
        <v>335</v>
      </c>
      <c r="BF63" t="s">
        <v>336</v>
      </c>
      <c r="BG63" t="s">
        <v>40</v>
      </c>
      <c r="BH63">
        <v>0</v>
      </c>
      <c r="BI63">
        <v>0.7893</v>
      </c>
      <c r="BJ63">
        <v>0.78639999999999999</v>
      </c>
      <c r="BK63">
        <f t="shared" si="1"/>
        <v>2.9000000000000137E-3</v>
      </c>
      <c r="BL63" t="s">
        <v>335</v>
      </c>
      <c r="BM63">
        <v>0</v>
      </c>
      <c r="BN63">
        <v>0</v>
      </c>
      <c r="BO63" t="s">
        <v>335</v>
      </c>
      <c r="BP63" t="s">
        <v>337</v>
      </c>
      <c r="BV63">
        <v>1.7000000000000348E-3</v>
      </c>
      <c r="BW63">
        <v>2.9000000000000137E-3</v>
      </c>
      <c r="BX63">
        <f t="shared" si="3"/>
        <v>2.3000000000000242E-3</v>
      </c>
      <c r="BY63">
        <f t="shared" si="2"/>
        <v>2.3000000000000242E-3</v>
      </c>
    </row>
    <row r="64" spans="1:77">
      <c r="A64">
        <v>7255</v>
      </c>
      <c r="B64">
        <v>1</v>
      </c>
      <c r="C64">
        <v>33772383</v>
      </c>
      <c r="D64">
        <v>33772444</v>
      </c>
      <c r="E64">
        <v>62</v>
      </c>
      <c r="F64">
        <v>11</v>
      </c>
      <c r="G64">
        <v>3464</v>
      </c>
      <c r="H64">
        <v>314.91000000000003</v>
      </c>
      <c r="I64">
        <v>0</v>
      </c>
      <c r="J64" t="s">
        <v>30</v>
      </c>
      <c r="K64" t="s">
        <v>31</v>
      </c>
      <c r="L64" t="s">
        <v>338</v>
      </c>
      <c r="M64">
        <v>1.03</v>
      </c>
      <c r="N64">
        <v>124713</v>
      </c>
      <c r="O64" t="s">
        <v>33</v>
      </c>
      <c r="P64" t="s">
        <v>339</v>
      </c>
      <c r="Q64">
        <v>-225692</v>
      </c>
      <c r="R64" t="s">
        <v>340</v>
      </c>
      <c r="S64">
        <v>-124565</v>
      </c>
      <c r="T64" t="s">
        <v>33</v>
      </c>
      <c r="U64" t="s">
        <v>45</v>
      </c>
      <c r="V64" t="s">
        <v>341</v>
      </c>
      <c r="W64" t="s">
        <v>342</v>
      </c>
      <c r="X64" t="s">
        <v>40</v>
      </c>
      <c r="Y64">
        <v>0</v>
      </c>
      <c r="Z64">
        <v>0.58309999999999995</v>
      </c>
      <c r="AA64">
        <v>0.56669999999999998</v>
      </c>
      <c r="AB64">
        <f t="shared" si="0"/>
        <v>1.639999999999997E-2</v>
      </c>
      <c r="AC64" t="s">
        <v>341</v>
      </c>
      <c r="AD64">
        <v>0</v>
      </c>
      <c r="AE64">
        <v>0</v>
      </c>
      <c r="AF64" t="s">
        <v>341</v>
      </c>
      <c r="AG64" t="s">
        <v>343</v>
      </c>
      <c r="AJ64">
        <v>6757</v>
      </c>
      <c r="AK64">
        <v>1</v>
      </c>
      <c r="AL64">
        <v>33772383</v>
      </c>
      <c r="AM64">
        <v>33772444</v>
      </c>
      <c r="AN64">
        <v>62</v>
      </c>
      <c r="AO64">
        <v>11</v>
      </c>
      <c r="AP64">
        <v>2933</v>
      </c>
      <c r="AQ64">
        <v>266.64</v>
      </c>
      <c r="AR64">
        <v>0</v>
      </c>
      <c r="AS64" t="s">
        <v>30</v>
      </c>
      <c r="AT64" t="s">
        <v>53</v>
      </c>
      <c r="AU64" t="s">
        <v>7385</v>
      </c>
      <c r="AV64">
        <v>1.03</v>
      </c>
      <c r="AW64">
        <v>124713</v>
      </c>
      <c r="AX64" t="s">
        <v>33</v>
      </c>
      <c r="AY64" t="s">
        <v>339</v>
      </c>
      <c r="AZ64">
        <v>-225692</v>
      </c>
      <c r="BA64" t="s">
        <v>340</v>
      </c>
      <c r="BB64">
        <v>-124565</v>
      </c>
      <c r="BC64" t="s">
        <v>33</v>
      </c>
      <c r="BD64" t="s">
        <v>45</v>
      </c>
      <c r="BE64" t="s">
        <v>341</v>
      </c>
      <c r="BF64" t="s">
        <v>342</v>
      </c>
      <c r="BG64" t="s">
        <v>40</v>
      </c>
      <c r="BH64">
        <v>0</v>
      </c>
      <c r="BI64">
        <v>0.58309999999999995</v>
      </c>
      <c r="BJ64">
        <v>0.59909999999999997</v>
      </c>
      <c r="BK64">
        <f t="shared" si="1"/>
        <v>-1.6000000000000014E-2</v>
      </c>
      <c r="BL64" t="s">
        <v>341</v>
      </c>
      <c r="BM64">
        <v>0</v>
      </c>
      <c r="BN64">
        <v>0</v>
      </c>
      <c r="BO64" t="s">
        <v>341</v>
      </c>
      <c r="BP64" t="s">
        <v>343</v>
      </c>
      <c r="BV64">
        <v>1.639999999999997E-2</v>
      </c>
      <c r="BW64">
        <v>-1.6000000000000014E-2</v>
      </c>
      <c r="BX64">
        <f t="shared" si="3"/>
        <v>1.9999999999997797E-4</v>
      </c>
      <c r="BY64">
        <f t="shared" si="2"/>
        <v>1.9999999999997797E-4</v>
      </c>
    </row>
    <row r="65" spans="1:77">
      <c r="A65">
        <v>7355</v>
      </c>
      <c r="B65">
        <v>1</v>
      </c>
      <c r="C65">
        <v>35350624</v>
      </c>
      <c r="D65">
        <v>35350720</v>
      </c>
      <c r="E65">
        <v>97</v>
      </c>
      <c r="F65">
        <v>6</v>
      </c>
      <c r="G65">
        <v>823</v>
      </c>
      <c r="H65">
        <v>137.16999999999999</v>
      </c>
      <c r="I65" s="1">
        <v>1.66E-5</v>
      </c>
      <c r="J65" t="s">
        <v>30</v>
      </c>
      <c r="K65" t="s">
        <v>31</v>
      </c>
      <c r="L65" t="s">
        <v>344</v>
      </c>
      <c r="M65">
        <v>1.46</v>
      </c>
      <c r="N65">
        <v>-44561</v>
      </c>
      <c r="O65" t="s">
        <v>186</v>
      </c>
      <c r="P65" t="s">
        <v>345</v>
      </c>
      <c r="Q65">
        <v>-92120</v>
      </c>
      <c r="R65" t="s">
        <v>346</v>
      </c>
      <c r="S65">
        <v>45487</v>
      </c>
      <c r="T65" t="s">
        <v>33</v>
      </c>
      <c r="U65" t="s">
        <v>45</v>
      </c>
      <c r="V65" t="s">
        <v>347</v>
      </c>
      <c r="W65" t="s">
        <v>348</v>
      </c>
      <c r="X65" t="s">
        <v>40</v>
      </c>
      <c r="Y65" s="1">
        <v>1.66E-5</v>
      </c>
      <c r="Z65">
        <v>0.43169999999999997</v>
      </c>
      <c r="AA65">
        <v>0.2954</v>
      </c>
      <c r="AB65">
        <f t="shared" si="0"/>
        <v>0.13629999999999998</v>
      </c>
      <c r="AC65" t="s">
        <v>347</v>
      </c>
      <c r="AD65" s="1">
        <v>1.66E-5</v>
      </c>
      <c r="AE65">
        <v>1.451192E-3</v>
      </c>
      <c r="AF65" t="s">
        <v>347</v>
      </c>
      <c r="AG65" t="s">
        <v>349</v>
      </c>
      <c r="AJ65">
        <v>6847</v>
      </c>
      <c r="AK65">
        <v>1</v>
      </c>
      <c r="AL65">
        <v>35350624</v>
      </c>
      <c r="AM65">
        <v>35350720</v>
      </c>
      <c r="AN65">
        <v>97</v>
      </c>
      <c r="AO65">
        <v>6</v>
      </c>
      <c r="AP65">
        <v>743</v>
      </c>
      <c r="AQ65">
        <v>123.83</v>
      </c>
      <c r="AR65" s="1">
        <v>9.7700000000000003E-5</v>
      </c>
      <c r="AS65" t="s">
        <v>30</v>
      </c>
      <c r="AT65" t="s">
        <v>31</v>
      </c>
      <c r="AU65" t="s">
        <v>7386</v>
      </c>
      <c r="AV65">
        <v>1.43</v>
      </c>
      <c r="AW65">
        <v>-44561</v>
      </c>
      <c r="AX65" t="s">
        <v>186</v>
      </c>
      <c r="AY65" t="s">
        <v>345</v>
      </c>
      <c r="AZ65">
        <v>-92120</v>
      </c>
      <c r="BA65" t="s">
        <v>346</v>
      </c>
      <c r="BB65">
        <v>45487</v>
      </c>
      <c r="BC65" t="s">
        <v>33</v>
      </c>
      <c r="BD65" t="s">
        <v>45</v>
      </c>
      <c r="BE65" t="s">
        <v>347</v>
      </c>
      <c r="BF65" t="s">
        <v>348</v>
      </c>
      <c r="BG65" t="s">
        <v>40</v>
      </c>
      <c r="BH65" s="1">
        <v>9.7700000000000003E-5</v>
      </c>
      <c r="BI65">
        <v>0.43169999999999997</v>
      </c>
      <c r="BJ65">
        <v>0.30099999999999999</v>
      </c>
      <c r="BK65">
        <f t="shared" si="1"/>
        <v>0.13069999999999998</v>
      </c>
      <c r="BL65" t="s">
        <v>347</v>
      </c>
      <c r="BM65" s="1">
        <v>9.7700000000000003E-5</v>
      </c>
      <c r="BN65">
        <v>9.5850229999999998E-3</v>
      </c>
      <c r="BO65" t="s">
        <v>347</v>
      </c>
      <c r="BP65" t="s">
        <v>349</v>
      </c>
      <c r="BV65">
        <v>0.13629999999999998</v>
      </c>
      <c r="BW65">
        <v>0.13069999999999998</v>
      </c>
      <c r="BX65">
        <f t="shared" si="3"/>
        <v>0.13349999999999998</v>
      </c>
      <c r="BY65">
        <f t="shared" si="2"/>
        <v>0.13349999999999998</v>
      </c>
    </row>
    <row r="66" spans="1:77">
      <c r="A66">
        <v>7449</v>
      </c>
      <c r="B66">
        <v>1</v>
      </c>
      <c r="C66">
        <v>36039912</v>
      </c>
      <c r="D66">
        <v>36039972</v>
      </c>
      <c r="E66">
        <v>61</v>
      </c>
      <c r="F66">
        <v>10</v>
      </c>
      <c r="G66">
        <v>1389</v>
      </c>
      <c r="H66">
        <v>138.9</v>
      </c>
      <c r="I66">
        <v>0</v>
      </c>
      <c r="J66" t="s">
        <v>30</v>
      </c>
      <c r="K66" t="s">
        <v>31</v>
      </c>
      <c r="L66" t="s">
        <v>350</v>
      </c>
      <c r="M66">
        <v>1.0900000000000001</v>
      </c>
      <c r="N66">
        <v>-1000</v>
      </c>
      <c r="O66" t="s">
        <v>98</v>
      </c>
      <c r="P66" t="s">
        <v>351</v>
      </c>
      <c r="Q66">
        <v>-133719</v>
      </c>
      <c r="R66" t="s">
        <v>352</v>
      </c>
      <c r="S66">
        <v>1063</v>
      </c>
      <c r="T66" t="s">
        <v>36</v>
      </c>
      <c r="U66" t="s">
        <v>37</v>
      </c>
      <c r="V66" t="s">
        <v>353</v>
      </c>
      <c r="W66" t="s">
        <v>354</v>
      </c>
      <c r="X66" t="s">
        <v>40</v>
      </c>
      <c r="Y66">
        <v>0</v>
      </c>
      <c r="Z66">
        <v>0.74419999999999997</v>
      </c>
      <c r="AA66">
        <v>0.68240000000000001</v>
      </c>
      <c r="AB66">
        <f t="shared" si="0"/>
        <v>6.1799999999999966E-2</v>
      </c>
      <c r="AC66" t="s">
        <v>353</v>
      </c>
      <c r="AD66">
        <v>0</v>
      </c>
      <c r="AE66">
        <v>0</v>
      </c>
      <c r="AF66" t="s">
        <v>353</v>
      </c>
      <c r="AG66" t="s">
        <v>355</v>
      </c>
      <c r="AJ66">
        <v>6934</v>
      </c>
      <c r="AK66">
        <v>1</v>
      </c>
      <c r="AL66">
        <v>36039912</v>
      </c>
      <c r="AM66">
        <v>36039972</v>
      </c>
      <c r="AN66">
        <v>61</v>
      </c>
      <c r="AO66">
        <v>10</v>
      </c>
      <c r="AP66">
        <v>1543</v>
      </c>
      <c r="AQ66">
        <v>154.30000000000001</v>
      </c>
      <c r="AR66">
        <v>0</v>
      </c>
      <c r="AS66" t="s">
        <v>30</v>
      </c>
      <c r="AT66" t="s">
        <v>31</v>
      </c>
      <c r="AU66" t="s">
        <v>7387</v>
      </c>
      <c r="AV66">
        <v>1.02</v>
      </c>
      <c r="AW66">
        <v>-1000</v>
      </c>
      <c r="AX66" t="s">
        <v>98</v>
      </c>
      <c r="AY66" t="s">
        <v>351</v>
      </c>
      <c r="AZ66">
        <v>-133719</v>
      </c>
      <c r="BA66" t="s">
        <v>352</v>
      </c>
      <c r="BB66">
        <v>1063</v>
      </c>
      <c r="BC66" t="s">
        <v>36</v>
      </c>
      <c r="BD66" t="s">
        <v>37</v>
      </c>
      <c r="BE66" t="s">
        <v>353</v>
      </c>
      <c r="BF66" t="s">
        <v>354</v>
      </c>
      <c r="BG66" t="s">
        <v>40</v>
      </c>
      <c r="BH66">
        <v>0</v>
      </c>
      <c r="BI66">
        <v>0.74419999999999997</v>
      </c>
      <c r="BJ66">
        <v>0.72770000000000001</v>
      </c>
      <c r="BK66">
        <f t="shared" si="1"/>
        <v>1.6499999999999959E-2</v>
      </c>
      <c r="BL66" t="s">
        <v>353</v>
      </c>
      <c r="BM66">
        <v>0</v>
      </c>
      <c r="BN66">
        <v>0</v>
      </c>
      <c r="BO66" t="s">
        <v>353</v>
      </c>
      <c r="BP66" t="s">
        <v>355</v>
      </c>
      <c r="BV66">
        <v>6.1799999999999966E-2</v>
      </c>
      <c r="BW66">
        <v>1.6499999999999959E-2</v>
      </c>
      <c r="BX66">
        <f t="shared" si="3"/>
        <v>3.9149999999999963E-2</v>
      </c>
      <c r="BY66">
        <f t="shared" si="2"/>
        <v>3.9149999999999963E-2</v>
      </c>
    </row>
    <row r="67" spans="1:77">
      <c r="A67">
        <v>7601</v>
      </c>
      <c r="B67">
        <v>1</v>
      </c>
      <c r="C67">
        <v>36787979</v>
      </c>
      <c r="D67">
        <v>36788081</v>
      </c>
      <c r="E67">
        <v>103</v>
      </c>
      <c r="F67">
        <v>16</v>
      </c>
      <c r="G67">
        <v>2160</v>
      </c>
      <c r="H67">
        <v>135</v>
      </c>
      <c r="I67">
        <v>0</v>
      </c>
      <c r="J67" t="s">
        <v>30</v>
      </c>
      <c r="K67" t="s">
        <v>31</v>
      </c>
      <c r="L67" t="s">
        <v>356</v>
      </c>
      <c r="M67">
        <v>1.05</v>
      </c>
      <c r="N67">
        <v>-1775</v>
      </c>
      <c r="O67" t="s">
        <v>98</v>
      </c>
      <c r="P67" t="s">
        <v>357</v>
      </c>
      <c r="Q67">
        <v>-1081</v>
      </c>
      <c r="R67" t="s">
        <v>358</v>
      </c>
      <c r="S67">
        <v>63793</v>
      </c>
      <c r="T67" t="s">
        <v>33</v>
      </c>
      <c r="U67" t="s">
        <v>45</v>
      </c>
      <c r="V67" t="s">
        <v>359</v>
      </c>
      <c r="W67" t="s">
        <v>360</v>
      </c>
      <c r="X67" t="s">
        <v>40</v>
      </c>
      <c r="Y67">
        <v>0</v>
      </c>
      <c r="Z67">
        <v>0.41720000000000002</v>
      </c>
      <c r="AA67">
        <v>0.39739999999999998</v>
      </c>
      <c r="AB67">
        <f t="shared" ref="AB67:AB130" si="4">Z67-AA67</f>
        <v>1.980000000000004E-2</v>
      </c>
      <c r="AC67" t="s">
        <v>359</v>
      </c>
      <c r="AD67">
        <v>0</v>
      </c>
      <c r="AE67">
        <v>0</v>
      </c>
      <c r="AF67" t="s">
        <v>359</v>
      </c>
      <c r="AG67" t="s">
        <v>361</v>
      </c>
      <c r="AJ67">
        <v>7082</v>
      </c>
      <c r="AK67">
        <v>1</v>
      </c>
      <c r="AL67">
        <v>36787979</v>
      </c>
      <c r="AM67">
        <v>36788081</v>
      </c>
      <c r="AN67">
        <v>103</v>
      </c>
      <c r="AO67">
        <v>16</v>
      </c>
      <c r="AP67">
        <v>1211</v>
      </c>
      <c r="AQ67">
        <v>75.69</v>
      </c>
      <c r="AR67">
        <v>0</v>
      </c>
      <c r="AS67" t="s">
        <v>30</v>
      </c>
      <c r="AT67" t="s">
        <v>31</v>
      </c>
      <c r="AU67" t="s">
        <v>7388</v>
      </c>
      <c r="AV67">
        <v>1.38</v>
      </c>
      <c r="AW67">
        <v>-1775</v>
      </c>
      <c r="AX67" t="s">
        <v>98</v>
      </c>
      <c r="AY67" t="s">
        <v>357</v>
      </c>
      <c r="AZ67">
        <v>-1081</v>
      </c>
      <c r="BA67" t="s">
        <v>358</v>
      </c>
      <c r="BB67">
        <v>63793</v>
      </c>
      <c r="BC67" t="s">
        <v>33</v>
      </c>
      <c r="BD67" t="s">
        <v>45</v>
      </c>
      <c r="BE67" t="s">
        <v>359</v>
      </c>
      <c r="BF67" t="s">
        <v>360</v>
      </c>
      <c r="BG67" t="s">
        <v>40</v>
      </c>
      <c r="BH67">
        <v>0</v>
      </c>
      <c r="BI67">
        <v>0.41720000000000002</v>
      </c>
      <c r="BJ67">
        <v>0.30209999999999998</v>
      </c>
      <c r="BK67">
        <f t="shared" ref="BK67:BK130" si="5">BI67-BJ67</f>
        <v>0.11510000000000004</v>
      </c>
      <c r="BL67" t="s">
        <v>359</v>
      </c>
      <c r="BM67">
        <v>0</v>
      </c>
      <c r="BN67">
        <v>0</v>
      </c>
      <c r="BO67" t="s">
        <v>359</v>
      </c>
      <c r="BP67" t="s">
        <v>361</v>
      </c>
      <c r="BV67">
        <v>1.980000000000004E-2</v>
      </c>
      <c r="BW67">
        <v>0.11510000000000004</v>
      </c>
      <c r="BX67">
        <f t="shared" si="3"/>
        <v>6.7450000000000038E-2</v>
      </c>
      <c r="BY67">
        <f t="shared" ref="BY67:BY130" si="6">ABS(BX67)</f>
        <v>6.7450000000000038E-2</v>
      </c>
    </row>
    <row r="68" spans="1:77">
      <c r="A68">
        <v>7800</v>
      </c>
      <c r="B68">
        <v>1</v>
      </c>
      <c r="C68">
        <v>38461649</v>
      </c>
      <c r="D68">
        <v>38461706</v>
      </c>
      <c r="E68">
        <v>58</v>
      </c>
      <c r="F68">
        <v>6</v>
      </c>
      <c r="G68">
        <v>1239</v>
      </c>
      <c r="H68">
        <v>206.5</v>
      </c>
      <c r="I68" s="1">
        <v>5.0000000000000004E-6</v>
      </c>
      <c r="J68" t="s">
        <v>30</v>
      </c>
      <c r="K68" t="s">
        <v>53</v>
      </c>
      <c r="L68" t="s">
        <v>362</v>
      </c>
      <c r="M68">
        <v>1.68</v>
      </c>
      <c r="N68">
        <v>13225</v>
      </c>
      <c r="O68" t="s">
        <v>33</v>
      </c>
      <c r="P68" t="s">
        <v>363</v>
      </c>
      <c r="Q68">
        <v>-49509</v>
      </c>
      <c r="R68" t="s">
        <v>364</v>
      </c>
      <c r="S68">
        <v>-8968</v>
      </c>
      <c r="T68" t="s">
        <v>33</v>
      </c>
      <c r="U68" t="s">
        <v>37</v>
      </c>
      <c r="V68" t="s">
        <v>365</v>
      </c>
      <c r="W68" t="s">
        <v>366</v>
      </c>
      <c r="X68" t="s">
        <v>40</v>
      </c>
      <c r="Y68" s="1">
        <v>5.0000000000000004E-6</v>
      </c>
      <c r="Z68">
        <v>0.14269999999999999</v>
      </c>
      <c r="AA68">
        <v>0.23980000000000001</v>
      </c>
      <c r="AB68">
        <f t="shared" si="4"/>
        <v>-9.710000000000002E-2</v>
      </c>
      <c r="AC68" t="s">
        <v>365</v>
      </c>
      <c r="AD68" s="1">
        <v>5.0000000000000004E-6</v>
      </c>
      <c r="AE68">
        <v>4.6631999999999999E-4</v>
      </c>
      <c r="AF68" t="s">
        <v>365</v>
      </c>
      <c r="AG68" t="s">
        <v>367</v>
      </c>
      <c r="AJ68">
        <v>7271</v>
      </c>
      <c r="AK68">
        <v>1</v>
      </c>
      <c r="AL68">
        <v>38461649</v>
      </c>
      <c r="AM68">
        <v>38461706</v>
      </c>
      <c r="AN68">
        <v>58</v>
      </c>
      <c r="AO68">
        <v>6</v>
      </c>
      <c r="AP68">
        <v>1251</v>
      </c>
      <c r="AQ68">
        <v>208.5</v>
      </c>
      <c r="AR68">
        <v>2.9373099999999998E-4</v>
      </c>
      <c r="AS68" t="s">
        <v>30</v>
      </c>
      <c r="AT68" t="s">
        <v>53</v>
      </c>
      <c r="AU68" t="s">
        <v>7389</v>
      </c>
      <c r="AV68">
        <v>1.5</v>
      </c>
      <c r="AW68">
        <v>13225</v>
      </c>
      <c r="AX68" t="s">
        <v>33</v>
      </c>
      <c r="AY68" t="s">
        <v>363</v>
      </c>
      <c r="AZ68">
        <v>-49509</v>
      </c>
      <c r="BA68" t="s">
        <v>364</v>
      </c>
      <c r="BB68">
        <v>-8968</v>
      </c>
      <c r="BC68" t="s">
        <v>33</v>
      </c>
      <c r="BD68" t="s">
        <v>37</v>
      </c>
      <c r="BE68" t="s">
        <v>365</v>
      </c>
      <c r="BF68" t="s">
        <v>366</v>
      </c>
      <c r="BG68" t="s">
        <v>40</v>
      </c>
      <c r="BH68">
        <v>2.9373099999999998E-4</v>
      </c>
      <c r="BI68">
        <v>0.14269999999999999</v>
      </c>
      <c r="BJ68">
        <v>0.21360000000000001</v>
      </c>
      <c r="BK68">
        <f t="shared" si="5"/>
        <v>-7.0900000000000019E-2</v>
      </c>
      <c r="BL68" t="s">
        <v>365</v>
      </c>
      <c r="BM68">
        <v>2.9373099999999998E-4</v>
      </c>
      <c r="BN68">
        <v>2.4258948999999998E-2</v>
      </c>
      <c r="BO68" t="s">
        <v>365</v>
      </c>
      <c r="BP68" t="s">
        <v>367</v>
      </c>
      <c r="BV68">
        <v>-9.710000000000002E-2</v>
      </c>
      <c r="BW68">
        <v>-7.0900000000000019E-2</v>
      </c>
      <c r="BX68">
        <f t="shared" ref="BX68:BX131" si="7">((BV68+BW68)/2)</f>
        <v>-8.4000000000000019E-2</v>
      </c>
      <c r="BY68">
        <f t="shared" si="6"/>
        <v>8.4000000000000019E-2</v>
      </c>
    </row>
    <row r="69" spans="1:77">
      <c r="A69">
        <v>7860</v>
      </c>
      <c r="B69">
        <v>1</v>
      </c>
      <c r="C69">
        <v>39025209</v>
      </c>
      <c r="D69">
        <v>39025299</v>
      </c>
      <c r="E69">
        <v>91</v>
      </c>
      <c r="F69">
        <v>9</v>
      </c>
      <c r="G69">
        <v>3184</v>
      </c>
      <c r="H69">
        <v>353.78</v>
      </c>
      <c r="I69">
        <v>0</v>
      </c>
      <c r="J69" t="s">
        <v>30</v>
      </c>
      <c r="K69" t="s">
        <v>53</v>
      </c>
      <c r="L69" t="s">
        <v>368</v>
      </c>
      <c r="M69">
        <v>1.02</v>
      </c>
      <c r="N69">
        <v>431597</v>
      </c>
      <c r="O69" t="s">
        <v>33</v>
      </c>
      <c r="P69" t="s">
        <v>369</v>
      </c>
      <c r="Q69">
        <v>-466851</v>
      </c>
      <c r="R69" t="s">
        <v>370</v>
      </c>
      <c r="S69">
        <v>-431446</v>
      </c>
      <c r="T69" t="s">
        <v>33</v>
      </c>
      <c r="U69" t="s">
        <v>37</v>
      </c>
      <c r="V69" t="s">
        <v>371</v>
      </c>
      <c r="W69" t="s">
        <v>372</v>
      </c>
      <c r="X69" t="s">
        <v>40</v>
      </c>
      <c r="Y69">
        <v>0</v>
      </c>
      <c r="Z69">
        <v>0.58660000000000001</v>
      </c>
      <c r="AA69">
        <v>0.59630000000000005</v>
      </c>
      <c r="AB69">
        <f t="shared" si="4"/>
        <v>-9.7000000000000419E-3</v>
      </c>
      <c r="AC69" t="s">
        <v>371</v>
      </c>
      <c r="AD69">
        <v>0</v>
      </c>
      <c r="AE69">
        <v>0</v>
      </c>
      <c r="AF69" t="s">
        <v>371</v>
      </c>
      <c r="AG69" t="s">
        <v>373</v>
      </c>
      <c r="AJ69">
        <v>7327</v>
      </c>
      <c r="AK69">
        <v>1</v>
      </c>
      <c r="AL69">
        <v>39025209</v>
      </c>
      <c r="AM69">
        <v>39025299</v>
      </c>
      <c r="AN69">
        <v>91</v>
      </c>
      <c r="AO69">
        <v>9</v>
      </c>
      <c r="AP69">
        <v>2953</v>
      </c>
      <c r="AQ69">
        <v>328.11</v>
      </c>
      <c r="AR69">
        <v>0</v>
      </c>
      <c r="AS69" t="s">
        <v>30</v>
      </c>
      <c r="AT69" t="s">
        <v>53</v>
      </c>
      <c r="AU69" t="s">
        <v>7390</v>
      </c>
      <c r="AV69">
        <v>1.03</v>
      </c>
      <c r="AW69">
        <v>431597</v>
      </c>
      <c r="AX69" t="s">
        <v>33</v>
      </c>
      <c r="AY69" t="s">
        <v>369</v>
      </c>
      <c r="AZ69">
        <v>-466851</v>
      </c>
      <c r="BA69" t="s">
        <v>370</v>
      </c>
      <c r="BB69">
        <v>-431446</v>
      </c>
      <c r="BC69" t="s">
        <v>33</v>
      </c>
      <c r="BD69" t="s">
        <v>37</v>
      </c>
      <c r="BE69" t="s">
        <v>371</v>
      </c>
      <c r="BF69" t="s">
        <v>372</v>
      </c>
      <c r="BG69" t="s">
        <v>40</v>
      </c>
      <c r="BH69">
        <v>0</v>
      </c>
      <c r="BI69">
        <v>0.58660000000000001</v>
      </c>
      <c r="BJ69">
        <v>0.60580000000000001</v>
      </c>
      <c r="BK69">
        <f t="shared" si="5"/>
        <v>-1.9199999999999995E-2</v>
      </c>
      <c r="BL69" t="s">
        <v>371</v>
      </c>
      <c r="BM69">
        <v>0</v>
      </c>
      <c r="BN69">
        <v>0</v>
      </c>
      <c r="BO69" t="s">
        <v>371</v>
      </c>
      <c r="BP69" t="s">
        <v>373</v>
      </c>
      <c r="BV69">
        <v>-9.7000000000000419E-3</v>
      </c>
      <c r="BW69">
        <v>-1.9199999999999995E-2</v>
      </c>
      <c r="BX69">
        <f t="shared" si="7"/>
        <v>-1.4450000000000018E-2</v>
      </c>
      <c r="BY69">
        <f t="shared" si="6"/>
        <v>1.4450000000000018E-2</v>
      </c>
    </row>
    <row r="70" spans="1:77">
      <c r="A70">
        <v>8281</v>
      </c>
      <c r="B70">
        <v>1</v>
      </c>
      <c r="C70">
        <v>41847297</v>
      </c>
      <c r="D70">
        <v>41847349</v>
      </c>
      <c r="E70">
        <v>53</v>
      </c>
      <c r="F70">
        <v>7</v>
      </c>
      <c r="G70">
        <v>2762</v>
      </c>
      <c r="H70">
        <v>394.57</v>
      </c>
      <c r="I70">
        <v>0</v>
      </c>
      <c r="J70" t="s">
        <v>30</v>
      </c>
      <c r="K70" t="s">
        <v>31</v>
      </c>
      <c r="L70" t="s">
        <v>374</v>
      </c>
      <c r="M70">
        <v>1.19</v>
      </c>
      <c r="N70">
        <v>-19754</v>
      </c>
      <c r="O70" t="s">
        <v>98</v>
      </c>
      <c r="P70" t="s">
        <v>375</v>
      </c>
      <c r="Q70">
        <v>-114768</v>
      </c>
      <c r="R70" t="s">
        <v>376</v>
      </c>
      <c r="S70">
        <v>20617</v>
      </c>
      <c r="T70" t="s">
        <v>33</v>
      </c>
      <c r="U70" t="s">
        <v>37</v>
      </c>
      <c r="V70" t="s">
        <v>377</v>
      </c>
      <c r="W70" t="s">
        <v>378</v>
      </c>
      <c r="X70" t="s">
        <v>40</v>
      </c>
      <c r="Y70">
        <v>0</v>
      </c>
      <c r="Z70">
        <v>0.37590000000000001</v>
      </c>
      <c r="AA70">
        <v>0.31459999999999999</v>
      </c>
      <c r="AB70">
        <f t="shared" si="4"/>
        <v>6.1300000000000021E-2</v>
      </c>
      <c r="AC70" t="s">
        <v>377</v>
      </c>
      <c r="AD70">
        <v>0</v>
      </c>
      <c r="AE70">
        <v>0</v>
      </c>
      <c r="AF70" t="s">
        <v>377</v>
      </c>
      <c r="AG70" t="s">
        <v>379</v>
      </c>
      <c r="AJ70">
        <v>7705</v>
      </c>
      <c r="AK70">
        <v>1</v>
      </c>
      <c r="AL70">
        <v>41847297</v>
      </c>
      <c r="AM70">
        <v>41847349</v>
      </c>
      <c r="AN70">
        <v>53</v>
      </c>
      <c r="AO70">
        <v>7</v>
      </c>
      <c r="AP70">
        <v>2200</v>
      </c>
      <c r="AQ70">
        <v>314.29000000000002</v>
      </c>
      <c r="AR70">
        <v>0</v>
      </c>
      <c r="AS70" t="s">
        <v>30</v>
      </c>
      <c r="AT70" t="s">
        <v>31</v>
      </c>
      <c r="AU70" t="s">
        <v>7391</v>
      </c>
      <c r="AV70">
        <v>1.28</v>
      </c>
      <c r="AW70">
        <v>-19754</v>
      </c>
      <c r="AX70" t="s">
        <v>98</v>
      </c>
      <c r="AY70" t="s">
        <v>375</v>
      </c>
      <c r="AZ70">
        <v>-114768</v>
      </c>
      <c r="BA70" t="s">
        <v>376</v>
      </c>
      <c r="BB70">
        <v>20617</v>
      </c>
      <c r="BC70" t="s">
        <v>33</v>
      </c>
      <c r="BD70" t="s">
        <v>37</v>
      </c>
      <c r="BE70" t="s">
        <v>377</v>
      </c>
      <c r="BF70" t="s">
        <v>378</v>
      </c>
      <c r="BG70" t="s">
        <v>40</v>
      </c>
      <c r="BH70">
        <v>0</v>
      </c>
      <c r="BI70">
        <v>0.37590000000000001</v>
      </c>
      <c r="BJ70">
        <v>0.29470000000000002</v>
      </c>
      <c r="BK70">
        <f t="shared" si="5"/>
        <v>8.1199999999999994E-2</v>
      </c>
      <c r="BL70" t="s">
        <v>377</v>
      </c>
      <c r="BM70">
        <v>0</v>
      </c>
      <c r="BN70">
        <v>0</v>
      </c>
      <c r="BO70" t="s">
        <v>377</v>
      </c>
      <c r="BP70" t="s">
        <v>379</v>
      </c>
      <c r="BV70">
        <v>6.1300000000000021E-2</v>
      </c>
      <c r="BW70">
        <v>8.1199999999999994E-2</v>
      </c>
      <c r="BX70">
        <f t="shared" si="7"/>
        <v>7.1250000000000008E-2</v>
      </c>
      <c r="BY70">
        <f t="shared" si="6"/>
        <v>7.1250000000000008E-2</v>
      </c>
    </row>
    <row r="71" spans="1:77">
      <c r="A71">
        <v>8574</v>
      </c>
      <c r="B71">
        <v>1</v>
      </c>
      <c r="C71">
        <v>44351048</v>
      </c>
      <c r="D71">
        <v>44351111</v>
      </c>
      <c r="E71">
        <v>64</v>
      </c>
      <c r="F71">
        <v>5</v>
      </c>
      <c r="G71">
        <v>1579</v>
      </c>
      <c r="H71">
        <v>315.8</v>
      </c>
      <c r="I71">
        <v>0</v>
      </c>
      <c r="J71" t="s">
        <v>30</v>
      </c>
      <c r="K71" t="s">
        <v>31</v>
      </c>
      <c r="L71" t="s">
        <v>380</v>
      </c>
      <c r="M71">
        <v>1.25</v>
      </c>
      <c r="N71">
        <v>-179615</v>
      </c>
      <c r="O71" t="s">
        <v>61</v>
      </c>
      <c r="P71" t="s">
        <v>381</v>
      </c>
      <c r="Q71">
        <v>-50946</v>
      </c>
      <c r="R71" t="s">
        <v>382</v>
      </c>
      <c r="S71">
        <v>235432</v>
      </c>
      <c r="T71" t="s">
        <v>33</v>
      </c>
      <c r="U71" t="s">
        <v>37</v>
      </c>
      <c r="V71" t="s">
        <v>383</v>
      </c>
      <c r="W71" t="s">
        <v>384</v>
      </c>
      <c r="X71" t="s">
        <v>40</v>
      </c>
      <c r="Y71">
        <v>0</v>
      </c>
      <c r="Z71">
        <v>0.45700000000000002</v>
      </c>
      <c r="AA71">
        <v>0.36580000000000001</v>
      </c>
      <c r="AB71">
        <f t="shared" si="4"/>
        <v>9.1200000000000003E-2</v>
      </c>
      <c r="AC71" t="s">
        <v>383</v>
      </c>
      <c r="AD71">
        <v>0</v>
      </c>
      <c r="AE71">
        <v>0</v>
      </c>
      <c r="AF71" t="s">
        <v>383</v>
      </c>
      <c r="AG71" t="s">
        <v>385</v>
      </c>
      <c r="AJ71">
        <v>7974</v>
      </c>
      <c r="AK71">
        <v>1</v>
      </c>
      <c r="AL71">
        <v>44351048</v>
      </c>
      <c r="AM71">
        <v>44351111</v>
      </c>
      <c r="AN71">
        <v>64</v>
      </c>
      <c r="AO71">
        <v>5</v>
      </c>
      <c r="AP71">
        <v>1524</v>
      </c>
      <c r="AQ71">
        <v>304.8</v>
      </c>
      <c r="AR71">
        <v>0</v>
      </c>
      <c r="AS71" t="s">
        <v>30</v>
      </c>
      <c r="AT71" t="s">
        <v>31</v>
      </c>
      <c r="AU71" t="s">
        <v>7392</v>
      </c>
      <c r="AV71">
        <v>1.03</v>
      </c>
      <c r="AW71">
        <v>-179615</v>
      </c>
      <c r="AX71" t="s">
        <v>61</v>
      </c>
      <c r="AY71" t="s">
        <v>381</v>
      </c>
      <c r="AZ71">
        <v>-50946</v>
      </c>
      <c r="BA71" t="s">
        <v>382</v>
      </c>
      <c r="BB71">
        <v>235432</v>
      </c>
      <c r="BC71" t="s">
        <v>33</v>
      </c>
      <c r="BD71" t="s">
        <v>37</v>
      </c>
      <c r="BE71" t="s">
        <v>383</v>
      </c>
      <c r="BF71" t="s">
        <v>384</v>
      </c>
      <c r="BG71" t="s">
        <v>40</v>
      </c>
      <c r="BH71">
        <v>0</v>
      </c>
      <c r="BI71">
        <v>0.45700000000000002</v>
      </c>
      <c r="BJ71">
        <v>0.44280000000000003</v>
      </c>
      <c r="BK71">
        <f t="shared" si="5"/>
        <v>1.419999999999999E-2</v>
      </c>
      <c r="BL71" t="s">
        <v>383</v>
      </c>
      <c r="BM71">
        <v>0</v>
      </c>
      <c r="BN71">
        <v>0</v>
      </c>
      <c r="BO71" t="s">
        <v>383</v>
      </c>
      <c r="BP71" t="s">
        <v>385</v>
      </c>
      <c r="BV71">
        <v>9.1200000000000003E-2</v>
      </c>
      <c r="BW71">
        <v>1.419999999999999E-2</v>
      </c>
      <c r="BX71">
        <f t="shared" si="7"/>
        <v>5.2699999999999997E-2</v>
      </c>
      <c r="BY71">
        <f t="shared" si="6"/>
        <v>5.2699999999999997E-2</v>
      </c>
    </row>
    <row r="72" spans="1:77">
      <c r="A72">
        <v>8680</v>
      </c>
      <c r="B72">
        <v>1</v>
      </c>
      <c r="C72">
        <v>45082840</v>
      </c>
      <c r="D72">
        <v>45082945</v>
      </c>
      <c r="E72">
        <v>106</v>
      </c>
      <c r="F72">
        <v>16</v>
      </c>
      <c r="G72">
        <v>1537</v>
      </c>
      <c r="H72">
        <v>96.06</v>
      </c>
      <c r="I72">
        <v>0</v>
      </c>
      <c r="J72" t="s">
        <v>30</v>
      </c>
      <c r="K72" t="s">
        <v>53</v>
      </c>
      <c r="L72" t="s">
        <v>386</v>
      </c>
      <c r="M72">
        <v>1.01</v>
      </c>
      <c r="N72">
        <v>-212078</v>
      </c>
      <c r="O72" t="s">
        <v>61</v>
      </c>
      <c r="P72" t="s">
        <v>387</v>
      </c>
      <c r="Q72">
        <v>-107464</v>
      </c>
      <c r="R72" t="s">
        <v>388</v>
      </c>
      <c r="S72">
        <v>262183</v>
      </c>
      <c r="T72" t="s">
        <v>33</v>
      </c>
      <c r="U72" t="s">
        <v>37</v>
      </c>
      <c r="V72" t="s">
        <v>389</v>
      </c>
      <c r="W72" t="s">
        <v>390</v>
      </c>
      <c r="X72" t="s">
        <v>40</v>
      </c>
      <c r="Y72">
        <v>0</v>
      </c>
      <c r="Z72">
        <v>0.59750000000000003</v>
      </c>
      <c r="AA72">
        <v>0.60199999999999998</v>
      </c>
      <c r="AB72">
        <f t="shared" si="4"/>
        <v>-4.4999999999999485E-3</v>
      </c>
      <c r="AC72" t="s">
        <v>389</v>
      </c>
      <c r="AD72">
        <v>0</v>
      </c>
      <c r="AE72">
        <v>0</v>
      </c>
      <c r="AF72" t="s">
        <v>389</v>
      </c>
      <c r="AG72" t="s">
        <v>391</v>
      </c>
      <c r="AJ72">
        <v>8074</v>
      </c>
      <c r="AK72">
        <v>1</v>
      </c>
      <c r="AL72">
        <v>45082840</v>
      </c>
      <c r="AM72">
        <v>45082945</v>
      </c>
      <c r="AN72">
        <v>106</v>
      </c>
      <c r="AO72">
        <v>16</v>
      </c>
      <c r="AP72">
        <v>1366</v>
      </c>
      <c r="AQ72">
        <v>85.38</v>
      </c>
      <c r="AR72">
        <v>0</v>
      </c>
      <c r="AS72" t="s">
        <v>30</v>
      </c>
      <c r="AT72" t="s">
        <v>53</v>
      </c>
      <c r="AU72" t="s">
        <v>7393</v>
      </c>
      <c r="AV72">
        <v>1</v>
      </c>
      <c r="AW72">
        <v>-212078</v>
      </c>
      <c r="AX72" t="s">
        <v>61</v>
      </c>
      <c r="AY72" t="s">
        <v>387</v>
      </c>
      <c r="AZ72">
        <v>-107464</v>
      </c>
      <c r="BA72" t="s">
        <v>388</v>
      </c>
      <c r="BB72">
        <v>262183</v>
      </c>
      <c r="BC72" t="s">
        <v>33</v>
      </c>
      <c r="BD72" t="s">
        <v>37</v>
      </c>
      <c r="BE72" t="s">
        <v>389</v>
      </c>
      <c r="BF72" t="s">
        <v>390</v>
      </c>
      <c r="BG72" t="s">
        <v>40</v>
      </c>
      <c r="BH72">
        <v>0</v>
      </c>
      <c r="BI72">
        <v>0.59750000000000003</v>
      </c>
      <c r="BJ72">
        <v>0.60029999999999994</v>
      </c>
      <c r="BK72">
        <f t="shared" si="5"/>
        <v>-2.7999999999999137E-3</v>
      </c>
      <c r="BL72" t="s">
        <v>389</v>
      </c>
      <c r="BM72">
        <v>0</v>
      </c>
      <c r="BN72">
        <v>0</v>
      </c>
      <c r="BO72" t="s">
        <v>389</v>
      </c>
      <c r="BP72" t="s">
        <v>391</v>
      </c>
      <c r="BV72">
        <v>-4.4999999999999485E-3</v>
      </c>
      <c r="BW72">
        <v>-2.7999999999999137E-3</v>
      </c>
      <c r="BX72">
        <f t="shared" si="7"/>
        <v>-3.6499999999999311E-3</v>
      </c>
      <c r="BY72">
        <f t="shared" si="6"/>
        <v>3.6499999999999311E-3</v>
      </c>
    </row>
    <row r="73" spans="1:77">
      <c r="A73">
        <v>8681</v>
      </c>
      <c r="B73">
        <v>1</v>
      </c>
      <c r="C73">
        <v>45082970</v>
      </c>
      <c r="D73">
        <v>45083053</v>
      </c>
      <c r="E73">
        <v>84</v>
      </c>
      <c r="F73">
        <v>12</v>
      </c>
      <c r="G73">
        <v>1554</v>
      </c>
      <c r="H73">
        <v>129.5</v>
      </c>
      <c r="I73">
        <v>0</v>
      </c>
      <c r="J73" t="s">
        <v>30</v>
      </c>
      <c r="K73" t="s">
        <v>31</v>
      </c>
      <c r="L73" t="s">
        <v>392</v>
      </c>
      <c r="M73">
        <v>1.25</v>
      </c>
      <c r="N73">
        <v>-212186</v>
      </c>
      <c r="O73" t="s">
        <v>61</v>
      </c>
      <c r="P73" t="s">
        <v>387</v>
      </c>
      <c r="Q73">
        <v>-107334</v>
      </c>
      <c r="R73" t="s">
        <v>388</v>
      </c>
      <c r="S73">
        <v>262313</v>
      </c>
      <c r="T73" t="s">
        <v>33</v>
      </c>
      <c r="U73" t="s">
        <v>37</v>
      </c>
      <c r="V73" t="s">
        <v>389</v>
      </c>
      <c r="W73" t="s">
        <v>390</v>
      </c>
      <c r="X73" t="s">
        <v>40</v>
      </c>
      <c r="Y73">
        <v>0</v>
      </c>
      <c r="Z73">
        <v>0.77190000000000003</v>
      </c>
      <c r="AA73">
        <v>0.61609999999999998</v>
      </c>
      <c r="AB73">
        <f t="shared" si="4"/>
        <v>0.15580000000000005</v>
      </c>
      <c r="AC73" t="s">
        <v>389</v>
      </c>
      <c r="AD73">
        <v>0</v>
      </c>
      <c r="AE73">
        <v>0</v>
      </c>
      <c r="AF73" t="s">
        <v>389</v>
      </c>
      <c r="AG73" t="s">
        <v>393</v>
      </c>
      <c r="AJ73">
        <v>8075</v>
      </c>
      <c r="AK73">
        <v>1</v>
      </c>
      <c r="AL73">
        <v>45082970</v>
      </c>
      <c r="AM73">
        <v>45083053</v>
      </c>
      <c r="AN73">
        <v>84</v>
      </c>
      <c r="AO73">
        <v>12</v>
      </c>
      <c r="AP73">
        <v>1107</v>
      </c>
      <c r="AQ73">
        <v>92.25</v>
      </c>
      <c r="AR73" s="1">
        <v>1.3899999999999999E-15</v>
      </c>
      <c r="AS73" t="s">
        <v>30</v>
      </c>
      <c r="AT73" t="s">
        <v>31</v>
      </c>
      <c r="AU73" t="s">
        <v>7394</v>
      </c>
      <c r="AV73">
        <v>1.43</v>
      </c>
      <c r="AW73">
        <v>-212186</v>
      </c>
      <c r="AX73" t="s">
        <v>61</v>
      </c>
      <c r="AY73" t="s">
        <v>387</v>
      </c>
      <c r="AZ73">
        <v>-107334</v>
      </c>
      <c r="BA73" t="s">
        <v>388</v>
      </c>
      <c r="BB73">
        <v>262313</v>
      </c>
      <c r="BC73" t="s">
        <v>33</v>
      </c>
      <c r="BD73" t="s">
        <v>37</v>
      </c>
      <c r="BE73" t="s">
        <v>389</v>
      </c>
      <c r="BF73" t="s">
        <v>390</v>
      </c>
      <c r="BG73" t="s">
        <v>40</v>
      </c>
      <c r="BH73" s="1">
        <v>1.3899999999999999E-15</v>
      </c>
      <c r="BI73">
        <v>0.77190000000000003</v>
      </c>
      <c r="BJ73">
        <v>0.54149999999999998</v>
      </c>
      <c r="BK73">
        <f t="shared" si="5"/>
        <v>0.23040000000000005</v>
      </c>
      <c r="BL73" t="s">
        <v>389</v>
      </c>
      <c r="BM73" s="1">
        <v>1.3899999999999999E-15</v>
      </c>
      <c r="BN73" s="1">
        <v>2.01E-13</v>
      </c>
      <c r="BO73" t="s">
        <v>389</v>
      </c>
      <c r="BP73" t="s">
        <v>393</v>
      </c>
      <c r="BV73">
        <v>0.15580000000000005</v>
      </c>
      <c r="BW73">
        <v>0.23040000000000005</v>
      </c>
      <c r="BX73">
        <f t="shared" si="7"/>
        <v>0.19310000000000005</v>
      </c>
      <c r="BY73">
        <f t="shared" si="6"/>
        <v>0.19310000000000005</v>
      </c>
    </row>
    <row r="74" spans="1:77">
      <c r="A74">
        <v>8743</v>
      </c>
      <c r="B74">
        <v>1</v>
      </c>
      <c r="C74">
        <v>45279453</v>
      </c>
      <c r="D74">
        <v>45279562</v>
      </c>
      <c r="E74">
        <v>110</v>
      </c>
      <c r="F74">
        <v>12</v>
      </c>
      <c r="G74">
        <v>1940</v>
      </c>
      <c r="H74">
        <v>161.66999999999999</v>
      </c>
      <c r="I74">
        <v>0</v>
      </c>
      <c r="J74" t="s">
        <v>30</v>
      </c>
      <c r="K74" t="s">
        <v>31</v>
      </c>
      <c r="L74" t="s">
        <v>394</v>
      </c>
      <c r="M74">
        <v>1.03</v>
      </c>
      <c r="N74">
        <v>-5407</v>
      </c>
      <c r="O74" t="s">
        <v>98</v>
      </c>
      <c r="P74" t="s">
        <v>395</v>
      </c>
      <c r="Q74">
        <v>-29334</v>
      </c>
      <c r="R74" t="s">
        <v>396</v>
      </c>
      <c r="S74">
        <v>7774</v>
      </c>
      <c r="T74" t="s">
        <v>33</v>
      </c>
      <c r="U74" t="s">
        <v>37</v>
      </c>
      <c r="V74" t="s">
        <v>397</v>
      </c>
      <c r="W74" t="s">
        <v>398</v>
      </c>
      <c r="X74" t="s">
        <v>40</v>
      </c>
      <c r="Y74">
        <v>0</v>
      </c>
      <c r="Z74">
        <v>0.6764</v>
      </c>
      <c r="AA74">
        <v>0.65900000000000003</v>
      </c>
      <c r="AB74">
        <f t="shared" si="4"/>
        <v>1.7399999999999971E-2</v>
      </c>
      <c r="AC74" t="s">
        <v>397</v>
      </c>
      <c r="AD74">
        <v>0</v>
      </c>
      <c r="AE74">
        <v>0</v>
      </c>
      <c r="AF74" t="s">
        <v>397</v>
      </c>
      <c r="AG74" t="s">
        <v>399</v>
      </c>
      <c r="AJ74">
        <v>8132</v>
      </c>
      <c r="AK74">
        <v>1</v>
      </c>
      <c r="AL74">
        <v>45279453</v>
      </c>
      <c r="AM74">
        <v>45279562</v>
      </c>
      <c r="AN74">
        <v>110</v>
      </c>
      <c r="AO74">
        <v>12</v>
      </c>
      <c r="AP74">
        <v>1893</v>
      </c>
      <c r="AQ74">
        <v>157.75</v>
      </c>
      <c r="AR74">
        <v>0</v>
      </c>
      <c r="AS74" t="s">
        <v>30</v>
      </c>
      <c r="AT74" t="s">
        <v>53</v>
      </c>
      <c r="AU74" t="s">
        <v>7395</v>
      </c>
      <c r="AV74">
        <v>1.2</v>
      </c>
      <c r="AW74">
        <v>-5407</v>
      </c>
      <c r="AX74" t="s">
        <v>98</v>
      </c>
      <c r="AY74" t="s">
        <v>395</v>
      </c>
      <c r="AZ74">
        <v>-29334</v>
      </c>
      <c r="BA74" t="s">
        <v>396</v>
      </c>
      <c r="BB74">
        <v>7774</v>
      </c>
      <c r="BC74" t="s">
        <v>33</v>
      </c>
      <c r="BD74" t="s">
        <v>37</v>
      </c>
      <c r="BE74" t="s">
        <v>397</v>
      </c>
      <c r="BF74" t="s">
        <v>398</v>
      </c>
      <c r="BG74" t="s">
        <v>40</v>
      </c>
      <c r="BH74">
        <v>0</v>
      </c>
      <c r="BI74">
        <v>0.6764</v>
      </c>
      <c r="BJ74">
        <v>0.81499999999999995</v>
      </c>
      <c r="BK74">
        <f t="shared" si="5"/>
        <v>-0.13859999999999995</v>
      </c>
      <c r="BL74" t="s">
        <v>397</v>
      </c>
      <c r="BM74">
        <v>0</v>
      </c>
      <c r="BN74">
        <v>0</v>
      </c>
      <c r="BO74" t="s">
        <v>397</v>
      </c>
      <c r="BP74" t="s">
        <v>399</v>
      </c>
      <c r="BV74">
        <v>1.7399999999999971E-2</v>
      </c>
      <c r="BW74">
        <v>-0.13859999999999995</v>
      </c>
      <c r="BX74">
        <f t="shared" si="7"/>
        <v>-6.0599999999999987E-2</v>
      </c>
      <c r="BY74">
        <f t="shared" si="6"/>
        <v>6.0599999999999987E-2</v>
      </c>
    </row>
    <row r="75" spans="1:77">
      <c r="A75">
        <v>8819</v>
      </c>
      <c r="B75">
        <v>1</v>
      </c>
      <c r="C75">
        <v>45793097</v>
      </c>
      <c r="D75">
        <v>45793194</v>
      </c>
      <c r="E75">
        <v>98</v>
      </c>
      <c r="F75">
        <v>14</v>
      </c>
      <c r="G75">
        <v>1802</v>
      </c>
      <c r="H75">
        <v>128.71</v>
      </c>
      <c r="I75">
        <v>0</v>
      </c>
      <c r="J75" t="s">
        <v>30</v>
      </c>
      <c r="K75" t="s">
        <v>31</v>
      </c>
      <c r="L75" t="s">
        <v>400</v>
      </c>
      <c r="M75">
        <v>1.41</v>
      </c>
      <c r="N75">
        <v>-648</v>
      </c>
      <c r="O75" t="s">
        <v>98</v>
      </c>
      <c r="P75" t="s">
        <v>401</v>
      </c>
      <c r="Q75">
        <v>-12617</v>
      </c>
      <c r="R75" t="s">
        <v>402</v>
      </c>
      <c r="S75">
        <v>678</v>
      </c>
      <c r="T75" t="s">
        <v>36</v>
      </c>
      <c r="U75" t="s">
        <v>37</v>
      </c>
      <c r="V75" t="s">
        <v>403</v>
      </c>
      <c r="W75" t="s">
        <v>404</v>
      </c>
      <c r="X75" t="s">
        <v>40</v>
      </c>
      <c r="Y75">
        <v>0</v>
      </c>
      <c r="Z75">
        <v>0.41460000000000002</v>
      </c>
      <c r="AA75">
        <v>0.29470000000000002</v>
      </c>
      <c r="AB75">
        <f t="shared" si="4"/>
        <v>0.11990000000000001</v>
      </c>
      <c r="AC75" t="s">
        <v>403</v>
      </c>
      <c r="AD75">
        <v>0</v>
      </c>
      <c r="AE75">
        <v>0</v>
      </c>
      <c r="AF75" t="s">
        <v>403</v>
      </c>
      <c r="AG75" t="s">
        <v>405</v>
      </c>
      <c r="AJ75">
        <v>8198</v>
      </c>
      <c r="AK75">
        <v>1</v>
      </c>
      <c r="AL75">
        <v>45793097</v>
      </c>
      <c r="AM75">
        <v>45793194</v>
      </c>
      <c r="AN75">
        <v>98</v>
      </c>
      <c r="AO75">
        <v>14</v>
      </c>
      <c r="AP75">
        <v>1660</v>
      </c>
      <c r="AQ75">
        <v>118.57</v>
      </c>
      <c r="AR75">
        <v>0</v>
      </c>
      <c r="AS75" t="s">
        <v>30</v>
      </c>
      <c r="AT75" t="s">
        <v>53</v>
      </c>
      <c r="AU75" t="s">
        <v>7396</v>
      </c>
      <c r="AV75">
        <v>1.02</v>
      </c>
      <c r="AW75">
        <v>-648</v>
      </c>
      <c r="AX75" t="s">
        <v>98</v>
      </c>
      <c r="AY75" t="s">
        <v>401</v>
      </c>
      <c r="AZ75">
        <v>-12617</v>
      </c>
      <c r="BA75" t="s">
        <v>402</v>
      </c>
      <c r="BB75">
        <v>678</v>
      </c>
      <c r="BC75" t="s">
        <v>36</v>
      </c>
      <c r="BD75" t="s">
        <v>37</v>
      </c>
      <c r="BE75" t="s">
        <v>403</v>
      </c>
      <c r="BF75" t="s">
        <v>404</v>
      </c>
      <c r="BG75" t="s">
        <v>40</v>
      </c>
      <c r="BH75">
        <v>0</v>
      </c>
      <c r="BI75">
        <v>0.41460000000000002</v>
      </c>
      <c r="BJ75">
        <v>0.4244</v>
      </c>
      <c r="BK75">
        <f t="shared" si="5"/>
        <v>-9.7999999999999754E-3</v>
      </c>
      <c r="BL75" t="s">
        <v>403</v>
      </c>
      <c r="BM75">
        <v>0</v>
      </c>
      <c r="BN75">
        <v>0</v>
      </c>
      <c r="BO75" t="s">
        <v>403</v>
      </c>
      <c r="BP75" t="s">
        <v>405</v>
      </c>
      <c r="BV75">
        <v>0.11990000000000001</v>
      </c>
      <c r="BW75">
        <v>-9.7999999999999754E-3</v>
      </c>
      <c r="BX75">
        <f t="shared" si="7"/>
        <v>5.5050000000000016E-2</v>
      </c>
      <c r="BY75">
        <f t="shared" si="6"/>
        <v>5.5050000000000016E-2</v>
      </c>
    </row>
    <row r="76" spans="1:77">
      <c r="A76">
        <v>9110</v>
      </c>
      <c r="B76">
        <v>1</v>
      </c>
      <c r="C76">
        <v>47905407</v>
      </c>
      <c r="D76">
        <v>47905497</v>
      </c>
      <c r="E76">
        <v>91</v>
      </c>
      <c r="F76">
        <v>10</v>
      </c>
      <c r="G76">
        <v>2953</v>
      </c>
      <c r="H76">
        <v>295.3</v>
      </c>
      <c r="I76">
        <v>0</v>
      </c>
      <c r="J76" t="s">
        <v>30</v>
      </c>
      <c r="K76" t="s">
        <v>31</v>
      </c>
      <c r="L76" t="s">
        <v>406</v>
      </c>
      <c r="M76">
        <v>1.1299999999999999</v>
      </c>
      <c r="N76">
        <v>-3807</v>
      </c>
      <c r="O76" t="s">
        <v>98</v>
      </c>
      <c r="P76" t="s">
        <v>407</v>
      </c>
      <c r="Q76">
        <v>-5177</v>
      </c>
      <c r="R76" t="s">
        <v>408</v>
      </c>
      <c r="S76">
        <v>5746</v>
      </c>
      <c r="T76" t="s">
        <v>33</v>
      </c>
      <c r="U76" t="s">
        <v>37</v>
      </c>
      <c r="V76" t="s">
        <v>409</v>
      </c>
      <c r="W76" t="s">
        <v>410</v>
      </c>
      <c r="X76" t="s">
        <v>40</v>
      </c>
      <c r="Y76">
        <v>0</v>
      </c>
      <c r="Z76">
        <v>0.12870000000000001</v>
      </c>
      <c r="AA76">
        <v>0.1138</v>
      </c>
      <c r="AB76">
        <f t="shared" si="4"/>
        <v>1.490000000000001E-2</v>
      </c>
      <c r="AC76" t="s">
        <v>409</v>
      </c>
      <c r="AD76">
        <v>0</v>
      </c>
      <c r="AE76">
        <v>0</v>
      </c>
      <c r="AF76" t="s">
        <v>409</v>
      </c>
      <c r="AG76" t="s">
        <v>411</v>
      </c>
      <c r="AJ76">
        <v>8460</v>
      </c>
      <c r="AK76">
        <v>1</v>
      </c>
      <c r="AL76">
        <v>47905407</v>
      </c>
      <c r="AM76">
        <v>47905497</v>
      </c>
      <c r="AN76">
        <v>91</v>
      </c>
      <c r="AO76">
        <v>10</v>
      </c>
      <c r="AP76">
        <v>2160</v>
      </c>
      <c r="AQ76">
        <v>216</v>
      </c>
      <c r="AR76">
        <v>0</v>
      </c>
      <c r="AS76" t="s">
        <v>30</v>
      </c>
      <c r="AT76" t="s">
        <v>53</v>
      </c>
      <c r="AU76" t="s">
        <v>7397</v>
      </c>
      <c r="AV76">
        <v>1.05</v>
      </c>
      <c r="AW76">
        <v>-3807</v>
      </c>
      <c r="AX76" t="s">
        <v>98</v>
      </c>
      <c r="AY76" t="s">
        <v>407</v>
      </c>
      <c r="AZ76">
        <v>-5177</v>
      </c>
      <c r="BA76" t="s">
        <v>408</v>
      </c>
      <c r="BB76">
        <v>5746</v>
      </c>
      <c r="BC76" t="s">
        <v>33</v>
      </c>
      <c r="BD76" t="s">
        <v>37</v>
      </c>
      <c r="BE76" t="s">
        <v>409</v>
      </c>
      <c r="BF76" t="s">
        <v>410</v>
      </c>
      <c r="BG76" t="s">
        <v>40</v>
      </c>
      <c r="BH76">
        <v>0</v>
      </c>
      <c r="BI76">
        <v>0.12870000000000001</v>
      </c>
      <c r="BJ76">
        <v>0.13539999999999999</v>
      </c>
      <c r="BK76">
        <f t="shared" si="5"/>
        <v>-6.6999999999999837E-3</v>
      </c>
      <c r="BL76" t="s">
        <v>409</v>
      </c>
      <c r="BM76">
        <v>0</v>
      </c>
      <c r="BN76">
        <v>0</v>
      </c>
      <c r="BO76" t="s">
        <v>409</v>
      </c>
      <c r="BP76" t="s">
        <v>411</v>
      </c>
      <c r="BV76">
        <v>1.490000000000001E-2</v>
      </c>
      <c r="BW76">
        <v>-6.6999999999999837E-3</v>
      </c>
      <c r="BX76">
        <f t="shared" si="7"/>
        <v>4.1000000000000134E-3</v>
      </c>
      <c r="BY76">
        <f t="shared" si="6"/>
        <v>4.1000000000000134E-3</v>
      </c>
    </row>
    <row r="77" spans="1:77">
      <c r="A77">
        <v>9484</v>
      </c>
      <c r="B77">
        <v>1</v>
      </c>
      <c r="C77">
        <v>53528964</v>
      </c>
      <c r="D77">
        <v>53529030</v>
      </c>
      <c r="E77">
        <v>67</v>
      </c>
      <c r="F77">
        <v>6</v>
      </c>
      <c r="G77">
        <v>1926</v>
      </c>
      <c r="H77">
        <v>321</v>
      </c>
      <c r="I77">
        <v>0</v>
      </c>
      <c r="J77" t="s">
        <v>30</v>
      </c>
      <c r="K77" t="s">
        <v>31</v>
      </c>
      <c r="L77" t="s">
        <v>412</v>
      </c>
      <c r="M77">
        <v>1.0900000000000001</v>
      </c>
      <c r="N77">
        <v>-1175</v>
      </c>
      <c r="O77" t="s">
        <v>61</v>
      </c>
      <c r="P77" t="s">
        <v>413</v>
      </c>
      <c r="Q77">
        <v>-157374</v>
      </c>
      <c r="R77" t="s">
        <v>414</v>
      </c>
      <c r="S77">
        <v>1392</v>
      </c>
      <c r="T77" t="s">
        <v>227</v>
      </c>
      <c r="U77" t="s">
        <v>37</v>
      </c>
      <c r="V77" t="s">
        <v>415</v>
      </c>
      <c r="W77" t="s">
        <v>416</v>
      </c>
      <c r="X77" t="s">
        <v>40</v>
      </c>
      <c r="Y77">
        <v>0</v>
      </c>
      <c r="Z77">
        <v>0.49149999999999999</v>
      </c>
      <c r="AA77">
        <v>0.45129999999999998</v>
      </c>
      <c r="AB77">
        <f t="shared" si="4"/>
        <v>4.0200000000000014E-2</v>
      </c>
      <c r="AC77" t="s">
        <v>415</v>
      </c>
      <c r="AD77">
        <v>0</v>
      </c>
      <c r="AE77">
        <v>0</v>
      </c>
      <c r="AF77" t="s">
        <v>415</v>
      </c>
      <c r="AG77" t="s">
        <v>417</v>
      </c>
      <c r="AJ77">
        <v>8790</v>
      </c>
      <c r="AK77">
        <v>1</v>
      </c>
      <c r="AL77">
        <v>53528964</v>
      </c>
      <c r="AM77">
        <v>53529030</v>
      </c>
      <c r="AN77">
        <v>67</v>
      </c>
      <c r="AO77">
        <v>6</v>
      </c>
      <c r="AP77">
        <v>1815</v>
      </c>
      <c r="AQ77">
        <v>302.5</v>
      </c>
      <c r="AR77">
        <v>0</v>
      </c>
      <c r="AS77" t="s">
        <v>30</v>
      </c>
      <c r="AT77" t="s">
        <v>31</v>
      </c>
      <c r="AU77" t="s">
        <v>7398</v>
      </c>
      <c r="AV77">
        <v>1.05</v>
      </c>
      <c r="AW77">
        <v>-1175</v>
      </c>
      <c r="AX77" t="s">
        <v>61</v>
      </c>
      <c r="AY77" t="s">
        <v>413</v>
      </c>
      <c r="AZ77">
        <v>-157374</v>
      </c>
      <c r="BA77" t="s">
        <v>414</v>
      </c>
      <c r="BB77">
        <v>1392</v>
      </c>
      <c r="BC77" t="s">
        <v>227</v>
      </c>
      <c r="BD77" t="s">
        <v>37</v>
      </c>
      <c r="BE77" t="s">
        <v>415</v>
      </c>
      <c r="BF77" t="s">
        <v>416</v>
      </c>
      <c r="BG77" t="s">
        <v>40</v>
      </c>
      <c r="BH77">
        <v>0</v>
      </c>
      <c r="BI77">
        <v>0.49149999999999999</v>
      </c>
      <c r="BJ77">
        <v>0.47</v>
      </c>
      <c r="BK77">
        <f t="shared" si="5"/>
        <v>2.1500000000000019E-2</v>
      </c>
      <c r="BL77" t="s">
        <v>415</v>
      </c>
      <c r="BM77">
        <v>0</v>
      </c>
      <c r="BN77">
        <v>0</v>
      </c>
      <c r="BO77" t="s">
        <v>415</v>
      </c>
      <c r="BP77" t="s">
        <v>417</v>
      </c>
      <c r="BV77">
        <v>4.0200000000000014E-2</v>
      </c>
      <c r="BW77">
        <v>2.1500000000000019E-2</v>
      </c>
      <c r="BX77">
        <f t="shared" si="7"/>
        <v>3.0850000000000016E-2</v>
      </c>
      <c r="BY77">
        <f t="shared" si="6"/>
        <v>3.0850000000000016E-2</v>
      </c>
    </row>
    <row r="78" spans="1:77">
      <c r="A78">
        <v>9627</v>
      </c>
      <c r="B78">
        <v>1</v>
      </c>
      <c r="C78">
        <v>54588005</v>
      </c>
      <c r="D78">
        <v>54588077</v>
      </c>
      <c r="E78">
        <v>73</v>
      </c>
      <c r="F78">
        <v>7</v>
      </c>
      <c r="G78">
        <v>1175</v>
      </c>
      <c r="H78">
        <v>167.86</v>
      </c>
      <c r="I78">
        <v>0</v>
      </c>
      <c r="J78" t="s">
        <v>30</v>
      </c>
      <c r="K78" t="s">
        <v>31</v>
      </c>
      <c r="L78" t="s">
        <v>418</v>
      </c>
      <c r="M78">
        <v>1.36</v>
      </c>
      <c r="N78">
        <v>68829</v>
      </c>
      <c r="O78" t="s">
        <v>33</v>
      </c>
      <c r="P78" t="s">
        <v>419</v>
      </c>
      <c r="Q78">
        <v>-176494</v>
      </c>
      <c r="R78" t="s">
        <v>420</v>
      </c>
      <c r="S78">
        <v>-68777</v>
      </c>
      <c r="T78" t="s">
        <v>33</v>
      </c>
      <c r="U78" t="s">
        <v>45</v>
      </c>
      <c r="V78" t="s">
        <v>421</v>
      </c>
      <c r="W78" t="s">
        <v>422</v>
      </c>
      <c r="X78" t="s">
        <v>40</v>
      </c>
      <c r="Y78">
        <v>0</v>
      </c>
      <c r="Z78">
        <v>0.45040000000000002</v>
      </c>
      <c r="AA78">
        <v>0.33079999999999998</v>
      </c>
      <c r="AB78">
        <f t="shared" si="4"/>
        <v>0.11960000000000004</v>
      </c>
      <c r="AC78" t="s">
        <v>421</v>
      </c>
      <c r="AD78">
        <v>0</v>
      </c>
      <c r="AE78">
        <v>0</v>
      </c>
      <c r="AF78" t="s">
        <v>421</v>
      </c>
      <c r="AG78" t="s">
        <v>423</v>
      </c>
      <c r="AJ78">
        <v>8920</v>
      </c>
      <c r="AK78">
        <v>1</v>
      </c>
      <c r="AL78">
        <v>54588005</v>
      </c>
      <c r="AM78">
        <v>54588077</v>
      </c>
      <c r="AN78">
        <v>73</v>
      </c>
      <c r="AO78">
        <v>7</v>
      </c>
      <c r="AP78">
        <v>1255</v>
      </c>
      <c r="AQ78">
        <v>179.29</v>
      </c>
      <c r="AR78">
        <v>0</v>
      </c>
      <c r="AS78" t="s">
        <v>30</v>
      </c>
      <c r="AT78" t="s">
        <v>31</v>
      </c>
      <c r="AU78" t="s">
        <v>7399</v>
      </c>
      <c r="AV78">
        <v>1.0900000000000001</v>
      </c>
      <c r="AW78">
        <v>68829</v>
      </c>
      <c r="AX78" t="s">
        <v>33</v>
      </c>
      <c r="AY78" t="s">
        <v>419</v>
      </c>
      <c r="AZ78">
        <v>-176494</v>
      </c>
      <c r="BA78" t="s">
        <v>420</v>
      </c>
      <c r="BB78">
        <v>-68777</v>
      </c>
      <c r="BC78" t="s">
        <v>33</v>
      </c>
      <c r="BD78" t="s">
        <v>45</v>
      </c>
      <c r="BE78" t="s">
        <v>421</v>
      </c>
      <c r="BF78" t="s">
        <v>422</v>
      </c>
      <c r="BG78" t="s">
        <v>40</v>
      </c>
      <c r="BH78">
        <v>0</v>
      </c>
      <c r="BI78">
        <v>0.45040000000000002</v>
      </c>
      <c r="BJ78">
        <v>0.41170000000000001</v>
      </c>
      <c r="BK78">
        <f t="shared" si="5"/>
        <v>3.8700000000000012E-2</v>
      </c>
      <c r="BL78" t="s">
        <v>421</v>
      </c>
      <c r="BM78">
        <v>0</v>
      </c>
      <c r="BN78">
        <v>0</v>
      </c>
      <c r="BO78" t="s">
        <v>421</v>
      </c>
      <c r="BP78" t="s">
        <v>423</v>
      </c>
      <c r="BV78">
        <v>0.11960000000000004</v>
      </c>
      <c r="BW78">
        <v>3.8700000000000012E-2</v>
      </c>
      <c r="BX78">
        <f t="shared" si="7"/>
        <v>7.9150000000000026E-2</v>
      </c>
      <c r="BY78">
        <f t="shared" si="6"/>
        <v>7.9150000000000026E-2</v>
      </c>
    </row>
    <row r="79" spans="1:77">
      <c r="A79">
        <v>9733</v>
      </c>
      <c r="B79">
        <v>1</v>
      </c>
      <c r="C79">
        <v>55506469</v>
      </c>
      <c r="D79">
        <v>55506569</v>
      </c>
      <c r="E79">
        <v>101</v>
      </c>
      <c r="F79">
        <v>7</v>
      </c>
      <c r="G79">
        <v>1520</v>
      </c>
      <c r="H79">
        <v>217.14</v>
      </c>
      <c r="I79">
        <v>0</v>
      </c>
      <c r="J79" t="s">
        <v>30</v>
      </c>
      <c r="K79" t="s">
        <v>31</v>
      </c>
      <c r="L79" t="s">
        <v>424</v>
      </c>
      <c r="M79">
        <v>1.04</v>
      </c>
      <c r="N79">
        <v>-1347</v>
      </c>
      <c r="O79" t="s">
        <v>61</v>
      </c>
      <c r="P79" t="s">
        <v>425</v>
      </c>
      <c r="Q79">
        <v>-174064</v>
      </c>
      <c r="R79" t="s">
        <v>426</v>
      </c>
      <c r="S79">
        <v>1409</v>
      </c>
      <c r="T79" t="s">
        <v>232</v>
      </c>
      <c r="U79" t="s">
        <v>37</v>
      </c>
      <c r="V79" t="s">
        <v>427</v>
      </c>
      <c r="W79" t="s">
        <v>428</v>
      </c>
      <c r="X79" t="s">
        <v>40</v>
      </c>
      <c r="Y79">
        <v>0</v>
      </c>
      <c r="Z79">
        <v>0.69569999999999999</v>
      </c>
      <c r="AA79">
        <v>0.67110000000000003</v>
      </c>
      <c r="AB79">
        <f t="shared" si="4"/>
        <v>2.4599999999999955E-2</v>
      </c>
      <c r="AC79" t="s">
        <v>427</v>
      </c>
      <c r="AD79">
        <v>0</v>
      </c>
      <c r="AE79">
        <v>0</v>
      </c>
      <c r="AF79" t="s">
        <v>427</v>
      </c>
      <c r="AG79" t="s">
        <v>429</v>
      </c>
      <c r="AJ79">
        <v>9022</v>
      </c>
      <c r="AK79">
        <v>1</v>
      </c>
      <c r="AL79">
        <v>55506469</v>
      </c>
      <c r="AM79">
        <v>55506569</v>
      </c>
      <c r="AN79">
        <v>101</v>
      </c>
      <c r="AO79">
        <v>7</v>
      </c>
      <c r="AP79">
        <v>1197</v>
      </c>
      <c r="AQ79">
        <v>171</v>
      </c>
      <c r="AR79">
        <v>0</v>
      </c>
      <c r="AS79" t="s">
        <v>30</v>
      </c>
      <c r="AT79" t="s">
        <v>31</v>
      </c>
      <c r="AU79" t="s">
        <v>7400</v>
      </c>
      <c r="AV79">
        <v>1.1200000000000001</v>
      </c>
      <c r="AW79">
        <v>-1347</v>
      </c>
      <c r="AX79" t="s">
        <v>61</v>
      </c>
      <c r="AY79" t="s">
        <v>425</v>
      </c>
      <c r="AZ79">
        <v>-174064</v>
      </c>
      <c r="BA79" t="s">
        <v>426</v>
      </c>
      <c r="BB79">
        <v>1409</v>
      </c>
      <c r="BC79" t="s">
        <v>232</v>
      </c>
      <c r="BD79" t="s">
        <v>37</v>
      </c>
      <c r="BE79" t="s">
        <v>427</v>
      </c>
      <c r="BF79" t="s">
        <v>428</v>
      </c>
      <c r="BG79" t="s">
        <v>40</v>
      </c>
      <c r="BH79">
        <v>0</v>
      </c>
      <c r="BI79">
        <v>0.69569999999999999</v>
      </c>
      <c r="BJ79">
        <v>0.62329999999999997</v>
      </c>
      <c r="BK79">
        <f t="shared" si="5"/>
        <v>7.240000000000002E-2</v>
      </c>
      <c r="BL79" t="s">
        <v>427</v>
      </c>
      <c r="BM79">
        <v>0</v>
      </c>
      <c r="BN79">
        <v>0</v>
      </c>
      <c r="BO79" t="s">
        <v>427</v>
      </c>
      <c r="BP79" t="s">
        <v>429</v>
      </c>
      <c r="BV79">
        <v>2.4599999999999955E-2</v>
      </c>
      <c r="BW79">
        <v>7.240000000000002E-2</v>
      </c>
      <c r="BX79">
        <f t="shared" si="7"/>
        <v>4.8499999999999988E-2</v>
      </c>
      <c r="BY79">
        <f t="shared" si="6"/>
        <v>4.8499999999999988E-2</v>
      </c>
    </row>
    <row r="80" spans="1:77">
      <c r="A80">
        <v>9848</v>
      </c>
      <c r="B80">
        <v>1</v>
      </c>
      <c r="C80">
        <v>59280295</v>
      </c>
      <c r="D80">
        <v>59280386</v>
      </c>
      <c r="E80">
        <v>92</v>
      </c>
      <c r="F80">
        <v>11</v>
      </c>
      <c r="G80">
        <v>1136</v>
      </c>
      <c r="H80">
        <v>103.27</v>
      </c>
      <c r="I80">
        <v>0</v>
      </c>
      <c r="J80" t="s">
        <v>30</v>
      </c>
      <c r="K80" t="s">
        <v>53</v>
      </c>
      <c r="L80" t="s">
        <v>430</v>
      </c>
      <c r="M80">
        <v>1.1499999999999999</v>
      </c>
      <c r="N80">
        <v>30511</v>
      </c>
      <c r="O80" t="s">
        <v>33</v>
      </c>
      <c r="P80" t="s">
        <v>431</v>
      </c>
      <c r="Q80">
        <v>-114558</v>
      </c>
      <c r="R80" t="s">
        <v>432</v>
      </c>
      <c r="S80">
        <v>-29445</v>
      </c>
      <c r="T80" t="s">
        <v>33</v>
      </c>
      <c r="U80" t="s">
        <v>45</v>
      </c>
      <c r="V80" t="s">
        <v>433</v>
      </c>
      <c r="W80" t="s">
        <v>434</v>
      </c>
      <c r="X80" t="s">
        <v>40</v>
      </c>
      <c r="Y80">
        <v>0</v>
      </c>
      <c r="Z80">
        <v>0.43880000000000002</v>
      </c>
      <c r="AA80">
        <v>0.50460000000000005</v>
      </c>
      <c r="AB80">
        <f t="shared" si="4"/>
        <v>-6.5800000000000025E-2</v>
      </c>
      <c r="AC80" t="s">
        <v>433</v>
      </c>
      <c r="AD80">
        <v>0</v>
      </c>
      <c r="AE80">
        <v>0</v>
      </c>
      <c r="AF80" t="s">
        <v>433</v>
      </c>
      <c r="AG80" t="s">
        <v>435</v>
      </c>
      <c r="AJ80">
        <v>9130</v>
      </c>
      <c r="AK80">
        <v>1</v>
      </c>
      <c r="AL80">
        <v>59280295</v>
      </c>
      <c r="AM80">
        <v>59280386</v>
      </c>
      <c r="AN80">
        <v>92</v>
      </c>
      <c r="AO80">
        <v>11</v>
      </c>
      <c r="AP80">
        <v>800</v>
      </c>
      <c r="AQ80">
        <v>72.73</v>
      </c>
      <c r="AR80" s="1">
        <v>2.76E-5</v>
      </c>
      <c r="AS80" t="s">
        <v>30</v>
      </c>
      <c r="AT80" t="s">
        <v>53</v>
      </c>
      <c r="AU80" t="s">
        <v>7401</v>
      </c>
      <c r="AV80">
        <v>1.32</v>
      </c>
      <c r="AW80">
        <v>30511</v>
      </c>
      <c r="AX80" t="s">
        <v>33</v>
      </c>
      <c r="AY80" t="s">
        <v>431</v>
      </c>
      <c r="AZ80">
        <v>-114558</v>
      </c>
      <c r="BA80" t="s">
        <v>432</v>
      </c>
      <c r="BB80">
        <v>-29445</v>
      </c>
      <c r="BC80" t="s">
        <v>33</v>
      </c>
      <c r="BD80" t="s">
        <v>45</v>
      </c>
      <c r="BE80" t="s">
        <v>433</v>
      </c>
      <c r="BF80" t="s">
        <v>434</v>
      </c>
      <c r="BG80" t="s">
        <v>40</v>
      </c>
      <c r="BH80" s="1">
        <v>2.76E-5</v>
      </c>
      <c r="BI80">
        <v>0.43880000000000002</v>
      </c>
      <c r="BJ80">
        <v>0.5806</v>
      </c>
      <c r="BK80">
        <f t="shared" si="5"/>
        <v>-0.14179999999999998</v>
      </c>
      <c r="BL80" t="s">
        <v>433</v>
      </c>
      <c r="BM80" s="1">
        <v>2.76E-5</v>
      </c>
      <c r="BN80">
        <v>3.0507939999999999E-3</v>
      </c>
      <c r="BO80" t="s">
        <v>433</v>
      </c>
      <c r="BP80" t="s">
        <v>435</v>
      </c>
      <c r="BV80">
        <v>-6.5800000000000025E-2</v>
      </c>
      <c r="BW80">
        <v>-0.14179999999999998</v>
      </c>
      <c r="BX80">
        <f t="shared" si="7"/>
        <v>-0.1038</v>
      </c>
      <c r="BY80">
        <f t="shared" si="6"/>
        <v>0.1038</v>
      </c>
    </row>
    <row r="81" spans="1:77">
      <c r="A81">
        <v>9849</v>
      </c>
      <c r="B81">
        <v>1</v>
      </c>
      <c r="C81">
        <v>59280387</v>
      </c>
      <c r="D81">
        <v>59280464</v>
      </c>
      <c r="E81">
        <v>78</v>
      </c>
      <c r="F81">
        <v>10</v>
      </c>
      <c r="G81">
        <v>928</v>
      </c>
      <c r="H81">
        <v>92.8</v>
      </c>
      <c r="I81">
        <v>1.5520900000000001E-4</v>
      </c>
      <c r="J81" t="s">
        <v>30</v>
      </c>
      <c r="K81" t="s">
        <v>31</v>
      </c>
      <c r="L81" t="s">
        <v>436</v>
      </c>
      <c r="M81">
        <v>1.25</v>
      </c>
      <c r="N81">
        <v>30603</v>
      </c>
      <c r="O81" t="s">
        <v>33</v>
      </c>
      <c r="P81" t="s">
        <v>431</v>
      </c>
      <c r="Q81">
        <v>-114636</v>
      </c>
      <c r="R81" t="s">
        <v>432</v>
      </c>
      <c r="S81">
        <v>-29523</v>
      </c>
      <c r="T81" t="s">
        <v>33</v>
      </c>
      <c r="U81" t="s">
        <v>45</v>
      </c>
      <c r="V81" t="s">
        <v>433</v>
      </c>
      <c r="W81" t="s">
        <v>434</v>
      </c>
      <c r="X81" t="s">
        <v>40</v>
      </c>
      <c r="Y81">
        <v>1.5520900000000001E-4</v>
      </c>
      <c r="Z81">
        <v>0.5534</v>
      </c>
      <c r="AA81">
        <v>0.44140000000000001</v>
      </c>
      <c r="AB81">
        <f t="shared" si="4"/>
        <v>0.11199999999999999</v>
      </c>
      <c r="AC81" t="s">
        <v>433</v>
      </c>
      <c r="AD81">
        <v>1.5520900000000001E-4</v>
      </c>
      <c r="AE81">
        <v>1.0869353999999999E-2</v>
      </c>
      <c r="AF81" t="s">
        <v>433</v>
      </c>
      <c r="AG81" t="s">
        <v>437</v>
      </c>
      <c r="AJ81">
        <v>9131</v>
      </c>
      <c r="AK81">
        <v>1</v>
      </c>
      <c r="AL81">
        <v>59280387</v>
      </c>
      <c r="AM81">
        <v>59280464</v>
      </c>
      <c r="AN81">
        <v>78</v>
      </c>
      <c r="AO81">
        <v>10</v>
      </c>
      <c r="AP81">
        <v>1088</v>
      </c>
      <c r="AQ81">
        <v>108.8</v>
      </c>
      <c r="AR81">
        <v>0</v>
      </c>
      <c r="AS81" t="s">
        <v>30</v>
      </c>
      <c r="AT81" t="s">
        <v>31</v>
      </c>
      <c r="AU81" t="s">
        <v>7402</v>
      </c>
      <c r="AV81">
        <v>1.29</v>
      </c>
      <c r="AW81">
        <v>30603</v>
      </c>
      <c r="AX81" t="s">
        <v>33</v>
      </c>
      <c r="AY81" t="s">
        <v>431</v>
      </c>
      <c r="AZ81">
        <v>-114636</v>
      </c>
      <c r="BA81" t="s">
        <v>432</v>
      </c>
      <c r="BB81">
        <v>-29523</v>
      </c>
      <c r="BC81" t="s">
        <v>33</v>
      </c>
      <c r="BD81" t="s">
        <v>45</v>
      </c>
      <c r="BE81" t="s">
        <v>433</v>
      </c>
      <c r="BF81" t="s">
        <v>434</v>
      </c>
      <c r="BG81" t="s">
        <v>40</v>
      </c>
      <c r="BH81">
        <v>0</v>
      </c>
      <c r="BI81">
        <v>0.5534</v>
      </c>
      <c r="BJ81">
        <v>0.42770000000000002</v>
      </c>
      <c r="BK81">
        <f t="shared" si="5"/>
        <v>0.12569999999999998</v>
      </c>
      <c r="BL81" t="s">
        <v>433</v>
      </c>
      <c r="BM81">
        <v>0</v>
      </c>
      <c r="BN81">
        <v>0</v>
      </c>
      <c r="BO81" t="s">
        <v>433</v>
      </c>
      <c r="BP81" t="s">
        <v>437</v>
      </c>
      <c r="BV81">
        <v>0.11199999999999999</v>
      </c>
      <c r="BW81">
        <v>0.12569999999999998</v>
      </c>
      <c r="BX81">
        <f t="shared" si="7"/>
        <v>0.11884999999999998</v>
      </c>
      <c r="BY81">
        <f t="shared" si="6"/>
        <v>0.11884999999999998</v>
      </c>
    </row>
    <row r="82" spans="1:77">
      <c r="A82">
        <v>10040</v>
      </c>
      <c r="B82">
        <v>1</v>
      </c>
      <c r="C82">
        <v>63786011</v>
      </c>
      <c r="D82">
        <v>63786082</v>
      </c>
      <c r="E82">
        <v>72</v>
      </c>
      <c r="F82">
        <v>10</v>
      </c>
      <c r="G82">
        <v>1901</v>
      </c>
      <c r="H82">
        <v>190.1</v>
      </c>
      <c r="I82">
        <v>0</v>
      </c>
      <c r="J82" t="s">
        <v>30</v>
      </c>
      <c r="K82" t="s">
        <v>31</v>
      </c>
      <c r="L82" t="s">
        <v>438</v>
      </c>
      <c r="M82">
        <v>1.26</v>
      </c>
      <c r="N82">
        <v>2649</v>
      </c>
      <c r="O82" t="s">
        <v>33</v>
      </c>
      <c r="P82" t="s">
        <v>439</v>
      </c>
      <c r="Q82">
        <v>-5866</v>
      </c>
      <c r="R82" t="s">
        <v>440</v>
      </c>
      <c r="S82">
        <v>3617</v>
      </c>
      <c r="T82" t="s">
        <v>36</v>
      </c>
      <c r="U82" t="s">
        <v>37</v>
      </c>
      <c r="V82" t="s">
        <v>441</v>
      </c>
      <c r="W82" t="s">
        <v>442</v>
      </c>
      <c r="X82" t="s">
        <v>40</v>
      </c>
      <c r="Y82">
        <v>0</v>
      </c>
      <c r="Z82">
        <v>0.29320000000000002</v>
      </c>
      <c r="AA82">
        <v>0.23300000000000001</v>
      </c>
      <c r="AB82">
        <f t="shared" si="4"/>
        <v>6.0200000000000004E-2</v>
      </c>
      <c r="AC82" t="s">
        <v>441</v>
      </c>
      <c r="AD82">
        <v>0</v>
      </c>
      <c r="AE82">
        <v>0</v>
      </c>
      <c r="AF82" t="s">
        <v>441</v>
      </c>
      <c r="AG82" t="s">
        <v>443</v>
      </c>
      <c r="AJ82">
        <v>9305</v>
      </c>
      <c r="AK82">
        <v>1</v>
      </c>
      <c r="AL82">
        <v>63786011</v>
      </c>
      <c r="AM82">
        <v>63786082</v>
      </c>
      <c r="AN82">
        <v>72</v>
      </c>
      <c r="AO82">
        <v>10</v>
      </c>
      <c r="AP82">
        <v>1228</v>
      </c>
      <c r="AQ82">
        <v>122.8</v>
      </c>
      <c r="AR82">
        <v>0</v>
      </c>
      <c r="AS82" t="s">
        <v>30</v>
      </c>
      <c r="AT82" t="s">
        <v>31</v>
      </c>
      <c r="AU82" t="s">
        <v>7403</v>
      </c>
      <c r="AV82">
        <v>1.1000000000000001</v>
      </c>
      <c r="AW82">
        <v>2649</v>
      </c>
      <c r="AX82" t="s">
        <v>33</v>
      </c>
      <c r="AY82" t="s">
        <v>439</v>
      </c>
      <c r="AZ82">
        <v>-5866</v>
      </c>
      <c r="BA82" t="s">
        <v>440</v>
      </c>
      <c r="BB82">
        <v>3617</v>
      </c>
      <c r="BC82" t="s">
        <v>36</v>
      </c>
      <c r="BD82" t="s">
        <v>37</v>
      </c>
      <c r="BE82" t="s">
        <v>441</v>
      </c>
      <c r="BF82" t="s">
        <v>442</v>
      </c>
      <c r="BG82" t="s">
        <v>40</v>
      </c>
      <c r="BH82">
        <v>0</v>
      </c>
      <c r="BI82">
        <v>0.29320000000000002</v>
      </c>
      <c r="BJ82">
        <v>0.26619999999999999</v>
      </c>
      <c r="BK82">
        <f t="shared" si="5"/>
        <v>2.7000000000000024E-2</v>
      </c>
      <c r="BL82" t="s">
        <v>441</v>
      </c>
      <c r="BM82">
        <v>0</v>
      </c>
      <c r="BN82">
        <v>0</v>
      </c>
      <c r="BO82" t="s">
        <v>441</v>
      </c>
      <c r="BP82" t="s">
        <v>443</v>
      </c>
      <c r="BV82">
        <v>6.0200000000000004E-2</v>
      </c>
      <c r="BW82">
        <v>2.7000000000000024E-2</v>
      </c>
      <c r="BX82">
        <f t="shared" si="7"/>
        <v>4.3600000000000014E-2</v>
      </c>
      <c r="BY82">
        <f t="shared" si="6"/>
        <v>4.3600000000000014E-2</v>
      </c>
    </row>
    <row r="83" spans="1:77">
      <c r="A83">
        <v>10042</v>
      </c>
      <c r="B83">
        <v>1</v>
      </c>
      <c r="C83">
        <v>63787235</v>
      </c>
      <c r="D83">
        <v>63787317</v>
      </c>
      <c r="E83">
        <v>83</v>
      </c>
      <c r="F83">
        <v>7</v>
      </c>
      <c r="G83">
        <v>2088</v>
      </c>
      <c r="H83">
        <v>298.29000000000002</v>
      </c>
      <c r="I83">
        <v>0</v>
      </c>
      <c r="J83" t="s">
        <v>30</v>
      </c>
      <c r="K83" t="s">
        <v>31</v>
      </c>
      <c r="L83" t="s">
        <v>444</v>
      </c>
      <c r="M83">
        <v>1.08</v>
      </c>
      <c r="N83">
        <v>1414</v>
      </c>
      <c r="O83" t="s">
        <v>33</v>
      </c>
      <c r="P83" t="s">
        <v>439</v>
      </c>
      <c r="Q83">
        <v>-4642</v>
      </c>
      <c r="R83" t="s">
        <v>440</v>
      </c>
      <c r="S83">
        <v>4841</v>
      </c>
      <c r="T83" t="s">
        <v>36</v>
      </c>
      <c r="U83" t="s">
        <v>37</v>
      </c>
      <c r="V83" t="s">
        <v>441</v>
      </c>
      <c r="W83" t="s">
        <v>442</v>
      </c>
      <c r="X83" t="s">
        <v>40</v>
      </c>
      <c r="Y83">
        <v>0</v>
      </c>
      <c r="Z83">
        <v>0.20269999999999999</v>
      </c>
      <c r="AA83">
        <v>0.18809999999999999</v>
      </c>
      <c r="AB83">
        <f t="shared" si="4"/>
        <v>1.4600000000000002E-2</v>
      </c>
      <c r="AC83" t="s">
        <v>441</v>
      </c>
      <c r="AD83">
        <v>0</v>
      </c>
      <c r="AE83">
        <v>0</v>
      </c>
      <c r="AF83" t="s">
        <v>441</v>
      </c>
      <c r="AG83" t="s">
        <v>445</v>
      </c>
      <c r="AJ83">
        <v>9307</v>
      </c>
      <c r="AK83">
        <v>1</v>
      </c>
      <c r="AL83">
        <v>63787235</v>
      </c>
      <c r="AM83">
        <v>63787317</v>
      </c>
      <c r="AN83">
        <v>83</v>
      </c>
      <c r="AO83">
        <v>7</v>
      </c>
      <c r="AP83">
        <v>2216</v>
      </c>
      <c r="AQ83">
        <v>316.57</v>
      </c>
      <c r="AR83">
        <v>0</v>
      </c>
      <c r="AS83" t="s">
        <v>30</v>
      </c>
      <c r="AT83" t="s">
        <v>31</v>
      </c>
      <c r="AU83" t="s">
        <v>7404</v>
      </c>
      <c r="AV83">
        <v>1.2</v>
      </c>
      <c r="AW83">
        <v>1414</v>
      </c>
      <c r="AX83" t="s">
        <v>33</v>
      </c>
      <c r="AY83" t="s">
        <v>439</v>
      </c>
      <c r="AZ83">
        <v>-4642</v>
      </c>
      <c r="BA83" t="s">
        <v>440</v>
      </c>
      <c r="BB83">
        <v>4841</v>
      </c>
      <c r="BC83" t="s">
        <v>36</v>
      </c>
      <c r="BD83" t="s">
        <v>37</v>
      </c>
      <c r="BE83" t="s">
        <v>441</v>
      </c>
      <c r="BF83" t="s">
        <v>442</v>
      </c>
      <c r="BG83" t="s">
        <v>40</v>
      </c>
      <c r="BH83">
        <v>0</v>
      </c>
      <c r="BI83">
        <v>0.20269999999999999</v>
      </c>
      <c r="BJ83">
        <v>0.1686</v>
      </c>
      <c r="BK83">
        <f t="shared" si="5"/>
        <v>3.4099999999999991E-2</v>
      </c>
      <c r="BL83" t="s">
        <v>441</v>
      </c>
      <c r="BM83">
        <v>0</v>
      </c>
      <c r="BN83">
        <v>0</v>
      </c>
      <c r="BO83" t="s">
        <v>441</v>
      </c>
      <c r="BP83" t="s">
        <v>445</v>
      </c>
      <c r="BV83">
        <v>1.4600000000000002E-2</v>
      </c>
      <c r="BW83">
        <v>3.4099999999999991E-2</v>
      </c>
      <c r="BX83">
        <f t="shared" si="7"/>
        <v>2.4349999999999997E-2</v>
      </c>
      <c r="BY83">
        <f t="shared" si="6"/>
        <v>2.4349999999999997E-2</v>
      </c>
    </row>
    <row r="84" spans="1:77">
      <c r="A84">
        <v>10943</v>
      </c>
      <c r="B84">
        <v>1</v>
      </c>
      <c r="C84">
        <v>91301628</v>
      </c>
      <c r="D84">
        <v>91301699</v>
      </c>
      <c r="E84">
        <v>72</v>
      </c>
      <c r="F84">
        <v>12</v>
      </c>
      <c r="G84">
        <v>1734</v>
      </c>
      <c r="H84">
        <v>144.5</v>
      </c>
      <c r="I84">
        <v>0</v>
      </c>
      <c r="J84" t="s">
        <v>30</v>
      </c>
      <c r="K84" t="s">
        <v>53</v>
      </c>
      <c r="L84" t="s">
        <v>446</v>
      </c>
      <c r="M84">
        <v>1.18</v>
      </c>
      <c r="N84">
        <v>118835</v>
      </c>
      <c r="O84" t="s">
        <v>33</v>
      </c>
      <c r="P84" t="s">
        <v>447</v>
      </c>
      <c r="Q84">
        <v>-125121</v>
      </c>
      <c r="R84" t="s">
        <v>448</v>
      </c>
      <c r="S84">
        <v>-116121</v>
      </c>
      <c r="T84" t="s">
        <v>33</v>
      </c>
      <c r="U84" t="s">
        <v>45</v>
      </c>
      <c r="V84" t="s">
        <v>449</v>
      </c>
      <c r="W84" t="s">
        <v>450</v>
      </c>
      <c r="X84" t="s">
        <v>40</v>
      </c>
      <c r="Y84">
        <v>0</v>
      </c>
      <c r="Z84">
        <v>0.51629999999999998</v>
      </c>
      <c r="AA84">
        <v>0.60740000000000005</v>
      </c>
      <c r="AB84">
        <f t="shared" si="4"/>
        <v>-9.110000000000007E-2</v>
      </c>
      <c r="AC84" t="s">
        <v>449</v>
      </c>
      <c r="AD84">
        <v>0</v>
      </c>
      <c r="AE84">
        <v>0</v>
      </c>
      <c r="AF84" t="s">
        <v>449</v>
      </c>
      <c r="AG84" t="s">
        <v>451</v>
      </c>
      <c r="AJ84">
        <v>10133</v>
      </c>
      <c r="AK84">
        <v>1</v>
      </c>
      <c r="AL84">
        <v>91301628</v>
      </c>
      <c r="AM84">
        <v>91301699</v>
      </c>
      <c r="AN84">
        <v>72</v>
      </c>
      <c r="AO84">
        <v>12</v>
      </c>
      <c r="AP84">
        <v>1105</v>
      </c>
      <c r="AQ84">
        <v>92.08</v>
      </c>
      <c r="AR84">
        <v>0</v>
      </c>
      <c r="AS84" t="s">
        <v>30</v>
      </c>
      <c r="AT84" t="s">
        <v>53</v>
      </c>
      <c r="AU84" t="s">
        <v>7405</v>
      </c>
      <c r="AV84">
        <v>1.05</v>
      </c>
      <c r="AW84">
        <v>118835</v>
      </c>
      <c r="AX84" t="s">
        <v>33</v>
      </c>
      <c r="AY84" t="s">
        <v>447</v>
      </c>
      <c r="AZ84">
        <v>-125121</v>
      </c>
      <c r="BA84" t="s">
        <v>448</v>
      </c>
      <c r="BB84">
        <v>-116121</v>
      </c>
      <c r="BC84" t="s">
        <v>33</v>
      </c>
      <c r="BD84" t="s">
        <v>45</v>
      </c>
      <c r="BE84" t="s">
        <v>449</v>
      </c>
      <c r="BF84" t="s">
        <v>450</v>
      </c>
      <c r="BG84" t="s">
        <v>40</v>
      </c>
      <c r="BH84">
        <v>0</v>
      </c>
      <c r="BI84">
        <v>0.51629999999999998</v>
      </c>
      <c r="BJ84">
        <v>0.54249999999999998</v>
      </c>
      <c r="BK84">
        <f t="shared" si="5"/>
        <v>-2.6200000000000001E-2</v>
      </c>
      <c r="BL84" t="s">
        <v>449</v>
      </c>
      <c r="BM84">
        <v>0</v>
      </c>
      <c r="BN84">
        <v>0</v>
      </c>
      <c r="BO84" t="s">
        <v>449</v>
      </c>
      <c r="BP84" t="s">
        <v>451</v>
      </c>
      <c r="BV84">
        <v>-9.110000000000007E-2</v>
      </c>
      <c r="BW84">
        <v>-2.6200000000000001E-2</v>
      </c>
      <c r="BX84">
        <f t="shared" si="7"/>
        <v>-5.8650000000000035E-2</v>
      </c>
      <c r="BY84">
        <f t="shared" si="6"/>
        <v>5.8650000000000035E-2</v>
      </c>
    </row>
    <row r="85" spans="1:77">
      <c r="A85">
        <v>11458</v>
      </c>
      <c r="B85">
        <v>1</v>
      </c>
      <c r="C85">
        <v>106623394</v>
      </c>
      <c r="D85">
        <v>106623467</v>
      </c>
      <c r="E85">
        <v>74</v>
      </c>
      <c r="F85">
        <v>8</v>
      </c>
      <c r="G85">
        <v>1037</v>
      </c>
      <c r="H85">
        <v>129.62</v>
      </c>
      <c r="I85">
        <v>0</v>
      </c>
      <c r="J85" t="s">
        <v>30</v>
      </c>
      <c r="K85" t="s">
        <v>53</v>
      </c>
      <c r="L85" t="s">
        <v>452</v>
      </c>
      <c r="M85">
        <v>1.2</v>
      </c>
      <c r="N85">
        <v>975801</v>
      </c>
      <c r="O85" t="s">
        <v>33</v>
      </c>
      <c r="P85" t="s">
        <v>453</v>
      </c>
      <c r="Q85">
        <v>-1060404</v>
      </c>
      <c r="R85" t="s">
        <v>454</v>
      </c>
      <c r="S85">
        <v>-975811</v>
      </c>
      <c r="T85" t="s">
        <v>33</v>
      </c>
      <c r="U85" t="s">
        <v>37</v>
      </c>
      <c r="V85" t="s">
        <v>455</v>
      </c>
      <c r="W85" t="s">
        <v>456</v>
      </c>
      <c r="X85" t="s">
        <v>40</v>
      </c>
      <c r="Y85">
        <v>0</v>
      </c>
      <c r="Z85">
        <v>0.45800000000000002</v>
      </c>
      <c r="AA85">
        <v>0.55179999999999996</v>
      </c>
      <c r="AB85">
        <f t="shared" si="4"/>
        <v>-9.3799999999999939E-2</v>
      </c>
      <c r="AC85" t="s">
        <v>455</v>
      </c>
      <c r="AD85">
        <v>0</v>
      </c>
      <c r="AE85">
        <v>0</v>
      </c>
      <c r="AF85" t="s">
        <v>455</v>
      </c>
      <c r="AG85" t="s">
        <v>457</v>
      </c>
      <c r="AJ85">
        <v>10613</v>
      </c>
      <c r="AK85">
        <v>1</v>
      </c>
      <c r="AL85">
        <v>106623394</v>
      </c>
      <c r="AM85">
        <v>106623467</v>
      </c>
      <c r="AN85">
        <v>74</v>
      </c>
      <c r="AO85">
        <v>8</v>
      </c>
      <c r="AP85">
        <v>1325</v>
      </c>
      <c r="AQ85">
        <v>165.62</v>
      </c>
      <c r="AR85">
        <v>0</v>
      </c>
      <c r="AS85" t="s">
        <v>30</v>
      </c>
      <c r="AT85" t="s">
        <v>53</v>
      </c>
      <c r="AU85" t="s">
        <v>7406</v>
      </c>
      <c r="AV85">
        <v>1.19</v>
      </c>
      <c r="AW85">
        <v>975801</v>
      </c>
      <c r="AX85" t="s">
        <v>33</v>
      </c>
      <c r="AY85" t="s">
        <v>453</v>
      </c>
      <c r="AZ85">
        <v>-1060404</v>
      </c>
      <c r="BA85" t="s">
        <v>454</v>
      </c>
      <c r="BB85">
        <v>-975811</v>
      </c>
      <c r="BC85" t="s">
        <v>33</v>
      </c>
      <c r="BD85" t="s">
        <v>37</v>
      </c>
      <c r="BE85" t="s">
        <v>455</v>
      </c>
      <c r="BF85" t="s">
        <v>456</v>
      </c>
      <c r="BG85" t="s">
        <v>40</v>
      </c>
      <c r="BH85">
        <v>0</v>
      </c>
      <c r="BI85">
        <v>0.45800000000000002</v>
      </c>
      <c r="BJ85">
        <v>0.54679999999999995</v>
      </c>
      <c r="BK85">
        <f t="shared" si="5"/>
        <v>-8.8799999999999935E-2</v>
      </c>
      <c r="BL85" t="s">
        <v>455</v>
      </c>
      <c r="BM85">
        <v>0</v>
      </c>
      <c r="BN85">
        <v>0</v>
      </c>
      <c r="BO85" t="s">
        <v>455</v>
      </c>
      <c r="BP85" t="s">
        <v>457</v>
      </c>
      <c r="BV85">
        <v>-9.3799999999999939E-2</v>
      </c>
      <c r="BW85">
        <v>-8.8799999999999935E-2</v>
      </c>
      <c r="BX85">
        <f t="shared" si="7"/>
        <v>-9.1299999999999937E-2</v>
      </c>
      <c r="BY85">
        <f t="shared" si="6"/>
        <v>9.1299999999999937E-2</v>
      </c>
    </row>
    <row r="86" spans="1:77">
      <c r="A86">
        <v>11501</v>
      </c>
      <c r="B86">
        <v>1</v>
      </c>
      <c r="C86">
        <v>108113100</v>
      </c>
      <c r="D86">
        <v>108113260</v>
      </c>
      <c r="E86">
        <v>161</v>
      </c>
      <c r="F86">
        <v>13</v>
      </c>
      <c r="G86">
        <v>569</v>
      </c>
      <c r="H86">
        <v>43.77</v>
      </c>
      <c r="I86" s="1">
        <v>1.4300000000000001E-6</v>
      </c>
      <c r="J86" t="s">
        <v>30</v>
      </c>
      <c r="K86" t="s">
        <v>53</v>
      </c>
      <c r="L86" t="s">
        <v>458</v>
      </c>
      <c r="M86">
        <v>1.29</v>
      </c>
      <c r="N86">
        <v>805162</v>
      </c>
      <c r="O86" t="s">
        <v>33</v>
      </c>
      <c r="P86" t="s">
        <v>459</v>
      </c>
      <c r="Q86">
        <v>-989528</v>
      </c>
      <c r="R86" t="s">
        <v>460</v>
      </c>
      <c r="S86">
        <v>-702230</v>
      </c>
      <c r="T86" t="s">
        <v>33</v>
      </c>
      <c r="U86" t="s">
        <v>37</v>
      </c>
      <c r="V86" t="s">
        <v>461</v>
      </c>
      <c r="W86" t="s">
        <v>462</v>
      </c>
      <c r="X86" t="s">
        <v>40</v>
      </c>
      <c r="Y86" s="1">
        <v>1.4300000000000001E-6</v>
      </c>
      <c r="Z86">
        <v>0.62390000000000001</v>
      </c>
      <c r="AA86">
        <v>0.8034</v>
      </c>
      <c r="AB86">
        <f t="shared" si="4"/>
        <v>-0.17949999999999999</v>
      </c>
      <c r="AC86" t="s">
        <v>461</v>
      </c>
      <c r="AD86" s="1">
        <v>1.4300000000000001E-6</v>
      </c>
      <c r="AE86">
        <v>1.40018E-4</v>
      </c>
      <c r="AF86" t="s">
        <v>461</v>
      </c>
      <c r="AG86" t="s">
        <v>463</v>
      </c>
      <c r="AJ86">
        <v>10649</v>
      </c>
      <c r="AK86">
        <v>1</v>
      </c>
      <c r="AL86">
        <v>108113100</v>
      </c>
      <c r="AM86">
        <v>108113260</v>
      </c>
      <c r="AN86">
        <v>161</v>
      </c>
      <c r="AO86">
        <v>13</v>
      </c>
      <c r="AP86">
        <v>431</v>
      </c>
      <c r="AQ86">
        <v>33.15</v>
      </c>
      <c r="AR86" s="1">
        <v>1.87E-10</v>
      </c>
      <c r="AS86" t="s">
        <v>30</v>
      </c>
      <c r="AT86" t="s">
        <v>53</v>
      </c>
      <c r="AU86" t="s">
        <v>7407</v>
      </c>
      <c r="AV86">
        <v>1.41</v>
      </c>
      <c r="AW86">
        <v>805162</v>
      </c>
      <c r="AX86" t="s">
        <v>33</v>
      </c>
      <c r="AY86" t="s">
        <v>459</v>
      </c>
      <c r="AZ86">
        <v>-989528</v>
      </c>
      <c r="BA86" t="s">
        <v>460</v>
      </c>
      <c r="BB86">
        <v>-702230</v>
      </c>
      <c r="BC86" t="s">
        <v>33</v>
      </c>
      <c r="BD86" t="s">
        <v>37</v>
      </c>
      <c r="BE86" t="s">
        <v>461</v>
      </c>
      <c r="BF86" t="s">
        <v>462</v>
      </c>
      <c r="BG86" t="s">
        <v>40</v>
      </c>
      <c r="BH86" s="1">
        <v>1.87E-10</v>
      </c>
      <c r="BI86">
        <v>0.62390000000000001</v>
      </c>
      <c r="BJ86">
        <v>0.88260000000000005</v>
      </c>
      <c r="BK86">
        <f t="shared" si="5"/>
        <v>-0.25870000000000004</v>
      </c>
      <c r="BL86" t="s">
        <v>461</v>
      </c>
      <c r="BM86" s="1">
        <v>1.87E-10</v>
      </c>
      <c r="BN86" s="1">
        <v>2.6300000000000001E-8</v>
      </c>
      <c r="BO86" t="s">
        <v>461</v>
      </c>
      <c r="BP86" t="s">
        <v>463</v>
      </c>
      <c r="BV86">
        <v>-0.17949999999999999</v>
      </c>
      <c r="BW86">
        <v>-0.25870000000000004</v>
      </c>
      <c r="BX86">
        <f t="shared" si="7"/>
        <v>-0.21910000000000002</v>
      </c>
      <c r="BY86">
        <f t="shared" si="6"/>
        <v>0.21910000000000002</v>
      </c>
    </row>
    <row r="87" spans="1:77">
      <c r="A87">
        <v>11805</v>
      </c>
      <c r="B87">
        <v>1</v>
      </c>
      <c r="C87">
        <v>111150014</v>
      </c>
      <c r="D87">
        <v>111150087</v>
      </c>
      <c r="E87">
        <v>74</v>
      </c>
      <c r="F87">
        <v>15</v>
      </c>
      <c r="G87">
        <v>6157</v>
      </c>
      <c r="H87">
        <v>410.47</v>
      </c>
      <c r="I87">
        <v>0</v>
      </c>
      <c r="J87" t="s">
        <v>30</v>
      </c>
      <c r="K87" t="s">
        <v>31</v>
      </c>
      <c r="L87" t="s">
        <v>464</v>
      </c>
      <c r="M87">
        <v>1.3</v>
      </c>
      <c r="N87">
        <v>-24081</v>
      </c>
      <c r="O87" t="s">
        <v>61</v>
      </c>
      <c r="P87" t="s">
        <v>465</v>
      </c>
      <c r="Q87">
        <v>-199720</v>
      </c>
      <c r="R87" t="s">
        <v>466</v>
      </c>
      <c r="S87">
        <v>68211</v>
      </c>
      <c r="T87" t="s">
        <v>33</v>
      </c>
      <c r="U87" t="s">
        <v>45</v>
      </c>
      <c r="V87" t="s">
        <v>467</v>
      </c>
      <c r="W87" t="s">
        <v>468</v>
      </c>
      <c r="X87" t="s">
        <v>40</v>
      </c>
      <c r="Y87">
        <v>0</v>
      </c>
      <c r="Z87">
        <v>0.374</v>
      </c>
      <c r="AA87">
        <v>0.2883</v>
      </c>
      <c r="AB87">
        <f t="shared" si="4"/>
        <v>8.5699999999999998E-2</v>
      </c>
      <c r="AC87" t="s">
        <v>467</v>
      </c>
      <c r="AD87">
        <v>0</v>
      </c>
      <c r="AE87">
        <v>0</v>
      </c>
      <c r="AF87" t="s">
        <v>467</v>
      </c>
      <c r="AG87" t="s">
        <v>469</v>
      </c>
      <c r="AJ87">
        <v>10925</v>
      </c>
      <c r="AK87">
        <v>1</v>
      </c>
      <c r="AL87">
        <v>111150014</v>
      </c>
      <c r="AM87">
        <v>111150087</v>
      </c>
      <c r="AN87">
        <v>74</v>
      </c>
      <c r="AO87">
        <v>15</v>
      </c>
      <c r="AP87">
        <v>4692</v>
      </c>
      <c r="AQ87">
        <v>312.8</v>
      </c>
      <c r="AR87">
        <v>0</v>
      </c>
      <c r="AS87" t="s">
        <v>30</v>
      </c>
      <c r="AT87" t="s">
        <v>53</v>
      </c>
      <c r="AU87" t="s">
        <v>7408</v>
      </c>
      <c r="AV87">
        <v>1.03</v>
      </c>
      <c r="AW87">
        <v>-24081</v>
      </c>
      <c r="AX87" t="s">
        <v>61</v>
      </c>
      <c r="AY87" t="s">
        <v>465</v>
      </c>
      <c r="AZ87">
        <v>-199720</v>
      </c>
      <c r="BA87" t="s">
        <v>466</v>
      </c>
      <c r="BB87">
        <v>68211</v>
      </c>
      <c r="BC87" t="s">
        <v>33</v>
      </c>
      <c r="BD87" t="s">
        <v>45</v>
      </c>
      <c r="BE87" t="s">
        <v>467</v>
      </c>
      <c r="BF87" t="s">
        <v>468</v>
      </c>
      <c r="BG87" t="s">
        <v>40</v>
      </c>
      <c r="BH87">
        <v>0</v>
      </c>
      <c r="BI87">
        <v>0.374</v>
      </c>
      <c r="BJ87">
        <v>0.38490000000000002</v>
      </c>
      <c r="BK87">
        <f t="shared" si="5"/>
        <v>-1.0900000000000021E-2</v>
      </c>
      <c r="BL87" t="s">
        <v>467</v>
      </c>
      <c r="BM87">
        <v>0</v>
      </c>
      <c r="BN87">
        <v>0</v>
      </c>
      <c r="BO87" t="s">
        <v>467</v>
      </c>
      <c r="BP87" t="s">
        <v>469</v>
      </c>
      <c r="BV87">
        <v>8.5699999999999998E-2</v>
      </c>
      <c r="BW87">
        <v>-1.0900000000000021E-2</v>
      </c>
      <c r="BX87">
        <f t="shared" si="7"/>
        <v>3.7399999999999989E-2</v>
      </c>
      <c r="BY87">
        <f t="shared" si="6"/>
        <v>3.7399999999999989E-2</v>
      </c>
    </row>
    <row r="88" spans="1:77">
      <c r="A88">
        <v>11811</v>
      </c>
      <c r="B88">
        <v>1</v>
      </c>
      <c r="C88">
        <v>111216600</v>
      </c>
      <c r="D88">
        <v>111216660</v>
      </c>
      <c r="E88">
        <v>61</v>
      </c>
      <c r="F88">
        <v>10</v>
      </c>
      <c r="G88">
        <v>1163</v>
      </c>
      <c r="H88">
        <v>116.3</v>
      </c>
      <c r="I88">
        <v>0</v>
      </c>
      <c r="J88" t="s">
        <v>30</v>
      </c>
      <c r="K88" t="s">
        <v>31</v>
      </c>
      <c r="L88" t="s">
        <v>470</v>
      </c>
      <c r="M88">
        <v>1.1299999999999999</v>
      </c>
      <c r="N88">
        <v>-1054</v>
      </c>
      <c r="O88" t="s">
        <v>98</v>
      </c>
      <c r="P88" t="s">
        <v>471</v>
      </c>
      <c r="Q88">
        <v>-66555</v>
      </c>
      <c r="R88" t="s">
        <v>466</v>
      </c>
      <c r="S88">
        <v>1638</v>
      </c>
      <c r="T88" t="s">
        <v>36</v>
      </c>
      <c r="U88" t="s">
        <v>45</v>
      </c>
      <c r="V88" t="s">
        <v>472</v>
      </c>
      <c r="W88" t="s">
        <v>473</v>
      </c>
      <c r="X88" t="s">
        <v>40</v>
      </c>
      <c r="Y88">
        <v>0</v>
      </c>
      <c r="Z88">
        <v>0.56320000000000003</v>
      </c>
      <c r="AA88">
        <v>0.498</v>
      </c>
      <c r="AB88">
        <f t="shared" si="4"/>
        <v>6.5200000000000036E-2</v>
      </c>
      <c r="AC88" t="s">
        <v>472</v>
      </c>
      <c r="AD88">
        <v>0</v>
      </c>
      <c r="AE88">
        <v>0</v>
      </c>
      <c r="AF88" t="s">
        <v>472</v>
      </c>
      <c r="AG88" t="s">
        <v>474</v>
      </c>
      <c r="AJ88">
        <v>10931</v>
      </c>
      <c r="AK88">
        <v>1</v>
      </c>
      <c r="AL88">
        <v>111216600</v>
      </c>
      <c r="AM88">
        <v>111216660</v>
      </c>
      <c r="AN88">
        <v>61</v>
      </c>
      <c r="AO88">
        <v>10</v>
      </c>
      <c r="AP88">
        <v>1319</v>
      </c>
      <c r="AQ88">
        <v>131.9</v>
      </c>
      <c r="AR88">
        <v>0</v>
      </c>
      <c r="AS88" t="s">
        <v>30</v>
      </c>
      <c r="AT88" t="s">
        <v>31</v>
      </c>
      <c r="AU88" t="s">
        <v>7409</v>
      </c>
      <c r="AV88">
        <v>1.1299999999999999</v>
      </c>
      <c r="AW88">
        <v>-1054</v>
      </c>
      <c r="AX88" t="s">
        <v>98</v>
      </c>
      <c r="AY88" t="s">
        <v>471</v>
      </c>
      <c r="AZ88">
        <v>-66555</v>
      </c>
      <c r="BA88" t="s">
        <v>466</v>
      </c>
      <c r="BB88">
        <v>1638</v>
      </c>
      <c r="BC88" t="s">
        <v>36</v>
      </c>
      <c r="BD88" t="s">
        <v>45</v>
      </c>
      <c r="BE88" t="s">
        <v>472</v>
      </c>
      <c r="BF88" t="s">
        <v>473</v>
      </c>
      <c r="BG88" t="s">
        <v>40</v>
      </c>
      <c r="BH88">
        <v>0</v>
      </c>
      <c r="BI88">
        <v>0.56320000000000003</v>
      </c>
      <c r="BJ88">
        <v>0.497</v>
      </c>
      <c r="BK88">
        <f t="shared" si="5"/>
        <v>6.6200000000000037E-2</v>
      </c>
      <c r="BL88" t="s">
        <v>472</v>
      </c>
      <c r="BM88">
        <v>0</v>
      </c>
      <c r="BN88">
        <v>0</v>
      </c>
      <c r="BO88" t="s">
        <v>472</v>
      </c>
      <c r="BP88" t="s">
        <v>474</v>
      </c>
      <c r="BV88">
        <v>6.5200000000000036E-2</v>
      </c>
      <c r="BW88">
        <v>6.6200000000000037E-2</v>
      </c>
      <c r="BX88">
        <f t="shared" si="7"/>
        <v>6.5700000000000036E-2</v>
      </c>
      <c r="BY88">
        <f t="shared" si="6"/>
        <v>6.5700000000000036E-2</v>
      </c>
    </row>
    <row r="89" spans="1:77">
      <c r="A89">
        <v>11838</v>
      </c>
      <c r="B89">
        <v>1</v>
      </c>
      <c r="C89">
        <v>111746648</v>
      </c>
      <c r="D89">
        <v>111746808</v>
      </c>
      <c r="E89">
        <v>161</v>
      </c>
      <c r="F89">
        <v>15</v>
      </c>
      <c r="G89">
        <v>433</v>
      </c>
      <c r="H89">
        <v>28.87</v>
      </c>
      <c r="I89">
        <v>6.1642999999999995E-4</v>
      </c>
      <c r="J89" t="s">
        <v>30</v>
      </c>
      <c r="K89" t="s">
        <v>53</v>
      </c>
      <c r="L89" t="s">
        <v>475</v>
      </c>
      <c r="M89">
        <v>1.74</v>
      </c>
      <c r="N89">
        <v>-508</v>
      </c>
      <c r="O89" t="s">
        <v>61</v>
      </c>
      <c r="P89" t="s">
        <v>476</v>
      </c>
      <c r="Q89">
        <v>-528967</v>
      </c>
      <c r="R89" t="s">
        <v>477</v>
      </c>
      <c r="S89">
        <v>496</v>
      </c>
      <c r="T89" t="s">
        <v>36</v>
      </c>
      <c r="U89" t="s">
        <v>45</v>
      </c>
      <c r="V89" t="s">
        <v>478</v>
      </c>
      <c r="W89" t="s">
        <v>479</v>
      </c>
      <c r="X89" t="s">
        <v>40</v>
      </c>
      <c r="Y89">
        <v>6.1642999999999995E-4</v>
      </c>
      <c r="Z89">
        <v>0.18129999999999999</v>
      </c>
      <c r="AA89">
        <v>0.31469999999999998</v>
      </c>
      <c r="AB89">
        <f t="shared" si="4"/>
        <v>-0.13339999999999999</v>
      </c>
      <c r="AC89" t="s">
        <v>478</v>
      </c>
      <c r="AD89">
        <v>6.1642999999999995E-4</v>
      </c>
      <c r="AE89">
        <v>3.4373059999999997E-2</v>
      </c>
      <c r="AF89" t="s">
        <v>478</v>
      </c>
      <c r="AG89" t="s">
        <v>480</v>
      </c>
      <c r="AJ89">
        <v>10956</v>
      </c>
      <c r="AK89">
        <v>1</v>
      </c>
      <c r="AL89">
        <v>111746648</v>
      </c>
      <c r="AM89">
        <v>111746808</v>
      </c>
      <c r="AN89">
        <v>161</v>
      </c>
      <c r="AO89">
        <v>15</v>
      </c>
      <c r="AP89">
        <v>359</v>
      </c>
      <c r="AQ89">
        <v>23.93</v>
      </c>
      <c r="AR89" s="1">
        <v>4.3899999999999998E-10</v>
      </c>
      <c r="AS89" t="s">
        <v>30</v>
      </c>
      <c r="AT89" t="s">
        <v>53</v>
      </c>
      <c r="AU89" t="s">
        <v>7410</v>
      </c>
      <c r="AV89">
        <v>2.68</v>
      </c>
      <c r="AW89">
        <v>-508</v>
      </c>
      <c r="AX89" t="s">
        <v>61</v>
      </c>
      <c r="AY89" t="s">
        <v>476</v>
      </c>
      <c r="AZ89">
        <v>-528967</v>
      </c>
      <c r="BA89" t="s">
        <v>477</v>
      </c>
      <c r="BB89">
        <v>496</v>
      </c>
      <c r="BC89" t="s">
        <v>36</v>
      </c>
      <c r="BD89" t="s">
        <v>45</v>
      </c>
      <c r="BE89" t="s">
        <v>478</v>
      </c>
      <c r="BF89" t="s">
        <v>479</v>
      </c>
      <c r="BG89" t="s">
        <v>40</v>
      </c>
      <c r="BH89" s="1">
        <v>4.3899999999999998E-10</v>
      </c>
      <c r="BI89">
        <v>0.18129999999999999</v>
      </c>
      <c r="BJ89">
        <v>0.4859</v>
      </c>
      <c r="BK89">
        <f t="shared" si="5"/>
        <v>-0.30459999999999998</v>
      </c>
      <c r="BL89" t="s">
        <v>478</v>
      </c>
      <c r="BM89" s="1">
        <v>4.3899999999999998E-10</v>
      </c>
      <c r="BN89" s="1">
        <v>6.1799999999999998E-8</v>
      </c>
      <c r="BO89" t="s">
        <v>478</v>
      </c>
      <c r="BP89" t="s">
        <v>480</v>
      </c>
      <c r="BV89">
        <v>-0.13339999999999999</v>
      </c>
      <c r="BW89">
        <v>-0.30459999999999998</v>
      </c>
      <c r="BX89">
        <f t="shared" si="7"/>
        <v>-0.21899999999999997</v>
      </c>
      <c r="BY89">
        <f t="shared" si="6"/>
        <v>0.21899999999999997</v>
      </c>
    </row>
    <row r="90" spans="1:77">
      <c r="A90">
        <v>11841</v>
      </c>
      <c r="B90">
        <v>1</v>
      </c>
      <c r="C90">
        <v>111747135</v>
      </c>
      <c r="D90">
        <v>111747214</v>
      </c>
      <c r="E90">
        <v>80</v>
      </c>
      <c r="F90">
        <v>12</v>
      </c>
      <c r="G90">
        <v>1129</v>
      </c>
      <c r="H90">
        <v>94.08</v>
      </c>
      <c r="I90">
        <v>0</v>
      </c>
      <c r="J90" t="s">
        <v>30</v>
      </c>
      <c r="K90" t="s">
        <v>31</v>
      </c>
      <c r="L90" t="s">
        <v>481</v>
      </c>
      <c r="M90">
        <v>1.1299999999999999</v>
      </c>
      <c r="N90">
        <v>-21</v>
      </c>
      <c r="O90" t="s">
        <v>33</v>
      </c>
      <c r="P90" t="s">
        <v>476</v>
      </c>
      <c r="Q90">
        <v>-529373</v>
      </c>
      <c r="R90" t="s">
        <v>477</v>
      </c>
      <c r="S90">
        <v>90</v>
      </c>
      <c r="T90" t="s">
        <v>36</v>
      </c>
      <c r="U90" t="s">
        <v>45</v>
      </c>
      <c r="V90" t="s">
        <v>478</v>
      </c>
      <c r="W90" t="s">
        <v>479</v>
      </c>
      <c r="X90" t="s">
        <v>40</v>
      </c>
      <c r="Y90">
        <v>0</v>
      </c>
      <c r="Z90">
        <v>0.47170000000000001</v>
      </c>
      <c r="AA90">
        <v>0.41570000000000001</v>
      </c>
      <c r="AB90">
        <f t="shared" si="4"/>
        <v>5.5999999999999994E-2</v>
      </c>
      <c r="AC90" t="s">
        <v>478</v>
      </c>
      <c r="AD90">
        <v>0</v>
      </c>
      <c r="AE90">
        <v>0</v>
      </c>
      <c r="AF90" t="s">
        <v>478</v>
      </c>
      <c r="AG90" t="s">
        <v>482</v>
      </c>
      <c r="AJ90">
        <v>10959</v>
      </c>
      <c r="AK90">
        <v>1</v>
      </c>
      <c r="AL90">
        <v>111747135</v>
      </c>
      <c r="AM90">
        <v>111747214</v>
      </c>
      <c r="AN90">
        <v>80</v>
      </c>
      <c r="AO90">
        <v>12</v>
      </c>
      <c r="AP90">
        <v>616</v>
      </c>
      <c r="AQ90">
        <v>51.33</v>
      </c>
      <c r="AR90">
        <v>1.8734200000000001E-4</v>
      </c>
      <c r="AS90" t="s">
        <v>30</v>
      </c>
      <c r="AT90" t="s">
        <v>31</v>
      </c>
      <c r="AU90" t="s">
        <v>7411</v>
      </c>
      <c r="AV90">
        <v>1.47</v>
      </c>
      <c r="AW90">
        <v>-21</v>
      </c>
      <c r="AX90" t="s">
        <v>33</v>
      </c>
      <c r="AY90" t="s">
        <v>476</v>
      </c>
      <c r="AZ90">
        <v>-529373</v>
      </c>
      <c r="BA90" t="s">
        <v>477</v>
      </c>
      <c r="BB90">
        <v>90</v>
      </c>
      <c r="BC90" t="s">
        <v>36</v>
      </c>
      <c r="BD90" t="s">
        <v>45</v>
      </c>
      <c r="BE90" t="s">
        <v>478</v>
      </c>
      <c r="BF90" t="s">
        <v>479</v>
      </c>
      <c r="BG90" t="s">
        <v>40</v>
      </c>
      <c r="BH90">
        <v>1.8734200000000001E-4</v>
      </c>
      <c r="BI90">
        <v>0.47170000000000001</v>
      </c>
      <c r="BJ90">
        <v>0.32</v>
      </c>
      <c r="BK90">
        <f t="shared" si="5"/>
        <v>0.1517</v>
      </c>
      <c r="BL90" t="s">
        <v>478</v>
      </c>
      <c r="BM90">
        <v>1.8734200000000001E-4</v>
      </c>
      <c r="BN90">
        <v>1.6767971E-2</v>
      </c>
      <c r="BO90" t="s">
        <v>478</v>
      </c>
      <c r="BP90" t="s">
        <v>482</v>
      </c>
      <c r="BV90">
        <v>5.5999999999999994E-2</v>
      </c>
      <c r="BW90">
        <v>0.1517</v>
      </c>
      <c r="BX90">
        <f t="shared" si="7"/>
        <v>0.10385</v>
      </c>
      <c r="BY90">
        <f t="shared" si="6"/>
        <v>0.10385</v>
      </c>
    </row>
    <row r="91" spans="1:77">
      <c r="A91">
        <v>12324</v>
      </c>
      <c r="B91">
        <v>1</v>
      </c>
      <c r="C91">
        <v>119550836</v>
      </c>
      <c r="D91">
        <v>119550940</v>
      </c>
      <c r="E91">
        <v>105</v>
      </c>
      <c r="F91">
        <v>8</v>
      </c>
      <c r="G91">
        <v>559</v>
      </c>
      <c r="H91">
        <v>69.88</v>
      </c>
      <c r="I91">
        <v>3.4269200000000002E-4</v>
      </c>
      <c r="J91" t="s">
        <v>30</v>
      </c>
      <c r="K91" t="s">
        <v>31</v>
      </c>
      <c r="L91" t="s">
        <v>483</v>
      </c>
      <c r="M91">
        <v>1.05</v>
      </c>
      <c r="N91">
        <v>18658</v>
      </c>
      <c r="O91" t="s">
        <v>33</v>
      </c>
      <c r="P91" t="s">
        <v>484</v>
      </c>
      <c r="Q91">
        <v>-1402271</v>
      </c>
      <c r="R91" t="s">
        <v>485</v>
      </c>
      <c r="S91">
        <v>-6600</v>
      </c>
      <c r="T91" t="s">
        <v>33</v>
      </c>
      <c r="U91" t="s">
        <v>45</v>
      </c>
      <c r="V91" t="s">
        <v>486</v>
      </c>
      <c r="W91" t="s">
        <v>487</v>
      </c>
      <c r="X91" t="s">
        <v>40</v>
      </c>
      <c r="Y91">
        <v>3.4269200000000002E-4</v>
      </c>
      <c r="Z91">
        <v>1</v>
      </c>
      <c r="AA91">
        <v>0.95609999999999995</v>
      </c>
      <c r="AB91">
        <f t="shared" si="4"/>
        <v>4.390000000000005E-2</v>
      </c>
      <c r="AC91" t="s">
        <v>486</v>
      </c>
      <c r="AD91">
        <v>3.4269200000000002E-4</v>
      </c>
      <c r="AE91">
        <v>2.1370092E-2</v>
      </c>
      <c r="AF91" t="s">
        <v>486</v>
      </c>
      <c r="AG91" t="s">
        <v>488</v>
      </c>
      <c r="AJ91">
        <v>11417</v>
      </c>
      <c r="AK91">
        <v>1</v>
      </c>
      <c r="AL91">
        <v>119550836</v>
      </c>
      <c r="AM91">
        <v>119550940</v>
      </c>
      <c r="AN91">
        <v>105</v>
      </c>
      <c r="AO91">
        <v>8</v>
      </c>
      <c r="AP91">
        <v>424</v>
      </c>
      <c r="AQ91">
        <v>53</v>
      </c>
      <c r="AR91" s="1">
        <v>1.5099999999999999E-5</v>
      </c>
      <c r="AS91" t="s">
        <v>30</v>
      </c>
      <c r="AT91" t="s">
        <v>31</v>
      </c>
      <c r="AU91" t="s">
        <v>7412</v>
      </c>
      <c r="AV91">
        <v>1.08</v>
      </c>
      <c r="AW91">
        <v>18658</v>
      </c>
      <c r="AX91" t="s">
        <v>33</v>
      </c>
      <c r="AY91" t="s">
        <v>484</v>
      </c>
      <c r="AZ91">
        <v>-1402271</v>
      </c>
      <c r="BA91" t="s">
        <v>485</v>
      </c>
      <c r="BB91">
        <v>-6600</v>
      </c>
      <c r="BC91" t="s">
        <v>33</v>
      </c>
      <c r="BD91" t="s">
        <v>45</v>
      </c>
      <c r="BE91" t="s">
        <v>486</v>
      </c>
      <c r="BF91" t="s">
        <v>487</v>
      </c>
      <c r="BG91" t="s">
        <v>40</v>
      </c>
      <c r="BH91" s="1">
        <v>1.5099999999999999E-5</v>
      </c>
      <c r="BI91">
        <v>1</v>
      </c>
      <c r="BJ91">
        <v>0.92930000000000001</v>
      </c>
      <c r="BK91">
        <f t="shared" si="5"/>
        <v>7.0699999999999985E-2</v>
      </c>
      <c r="BL91" t="s">
        <v>486</v>
      </c>
      <c r="BM91" s="1">
        <v>1.5099999999999999E-5</v>
      </c>
      <c r="BN91">
        <v>1.734843E-3</v>
      </c>
      <c r="BO91" t="s">
        <v>486</v>
      </c>
      <c r="BP91" t="s">
        <v>488</v>
      </c>
      <c r="BV91">
        <v>4.390000000000005E-2</v>
      </c>
      <c r="BW91">
        <v>7.0699999999999985E-2</v>
      </c>
      <c r="BX91">
        <f t="shared" si="7"/>
        <v>5.7300000000000018E-2</v>
      </c>
      <c r="BY91">
        <f t="shared" si="6"/>
        <v>5.7300000000000018E-2</v>
      </c>
    </row>
    <row r="92" spans="1:77">
      <c r="A92">
        <v>12404</v>
      </c>
      <c r="B92">
        <v>1</v>
      </c>
      <c r="C92">
        <v>143467525</v>
      </c>
      <c r="D92">
        <v>143467637</v>
      </c>
      <c r="E92">
        <v>113</v>
      </c>
      <c r="F92">
        <v>8</v>
      </c>
      <c r="G92">
        <v>1354</v>
      </c>
      <c r="H92">
        <v>169.25</v>
      </c>
      <c r="I92">
        <v>0</v>
      </c>
      <c r="J92" t="s">
        <v>30</v>
      </c>
      <c r="K92" t="s">
        <v>31</v>
      </c>
      <c r="L92" t="s">
        <v>489</v>
      </c>
      <c r="M92">
        <v>1.02</v>
      </c>
      <c r="N92">
        <v>679172</v>
      </c>
      <c r="O92" t="s">
        <v>33</v>
      </c>
      <c r="P92" t="s">
        <v>490</v>
      </c>
      <c r="Q92">
        <v>-873535</v>
      </c>
      <c r="R92" t="s">
        <v>491</v>
      </c>
      <c r="S92">
        <v>-445211</v>
      </c>
      <c r="T92" t="s">
        <v>33</v>
      </c>
      <c r="U92" t="s">
        <v>37</v>
      </c>
      <c r="V92" t="s">
        <v>492</v>
      </c>
      <c r="W92" t="s">
        <v>493</v>
      </c>
      <c r="X92" t="s">
        <v>40</v>
      </c>
      <c r="Y92">
        <v>0</v>
      </c>
      <c r="Z92">
        <v>0.71479999999999999</v>
      </c>
      <c r="AA92">
        <v>0.70389999999999997</v>
      </c>
      <c r="AB92">
        <f t="shared" si="4"/>
        <v>1.0900000000000021E-2</v>
      </c>
      <c r="AC92" t="s">
        <v>492</v>
      </c>
      <c r="AD92">
        <v>0</v>
      </c>
      <c r="AE92">
        <v>0</v>
      </c>
      <c r="AF92" t="s">
        <v>492</v>
      </c>
      <c r="AG92" t="s">
        <v>494</v>
      </c>
      <c r="AJ92">
        <v>11489</v>
      </c>
      <c r="AK92">
        <v>1</v>
      </c>
      <c r="AL92">
        <v>143467525</v>
      </c>
      <c r="AM92">
        <v>143467637</v>
      </c>
      <c r="AN92">
        <v>113</v>
      </c>
      <c r="AO92">
        <v>8</v>
      </c>
      <c r="AP92">
        <v>1373</v>
      </c>
      <c r="AQ92">
        <v>171.62</v>
      </c>
      <c r="AR92">
        <v>0</v>
      </c>
      <c r="AS92" t="s">
        <v>30</v>
      </c>
      <c r="AT92" t="s">
        <v>31</v>
      </c>
      <c r="AU92" t="s">
        <v>7413</v>
      </c>
      <c r="AV92">
        <v>1.02</v>
      </c>
      <c r="AW92">
        <v>679172</v>
      </c>
      <c r="AX92" t="s">
        <v>33</v>
      </c>
      <c r="AY92" t="s">
        <v>490</v>
      </c>
      <c r="AZ92">
        <v>-873535</v>
      </c>
      <c r="BA92" t="s">
        <v>491</v>
      </c>
      <c r="BB92">
        <v>-445211</v>
      </c>
      <c r="BC92" t="s">
        <v>33</v>
      </c>
      <c r="BD92" t="s">
        <v>37</v>
      </c>
      <c r="BE92" t="s">
        <v>492</v>
      </c>
      <c r="BF92" t="s">
        <v>493</v>
      </c>
      <c r="BG92" t="s">
        <v>40</v>
      </c>
      <c r="BH92">
        <v>0</v>
      </c>
      <c r="BI92">
        <v>0.71479999999999999</v>
      </c>
      <c r="BJ92">
        <v>0.69779999999999998</v>
      </c>
      <c r="BK92">
        <f t="shared" si="5"/>
        <v>1.7000000000000015E-2</v>
      </c>
      <c r="BL92" t="s">
        <v>492</v>
      </c>
      <c r="BM92">
        <v>0</v>
      </c>
      <c r="BN92">
        <v>0</v>
      </c>
      <c r="BO92" t="s">
        <v>492</v>
      </c>
      <c r="BP92" t="s">
        <v>494</v>
      </c>
      <c r="BV92">
        <v>1.0900000000000021E-2</v>
      </c>
      <c r="BW92">
        <v>1.7000000000000015E-2</v>
      </c>
      <c r="BX92">
        <f t="shared" si="7"/>
        <v>1.3950000000000018E-2</v>
      </c>
      <c r="BY92">
        <f t="shared" si="6"/>
        <v>1.3950000000000018E-2</v>
      </c>
    </row>
    <row r="93" spans="1:77">
      <c r="A93">
        <v>12439</v>
      </c>
      <c r="B93">
        <v>1</v>
      </c>
      <c r="C93">
        <v>144994817</v>
      </c>
      <c r="D93">
        <v>144994893</v>
      </c>
      <c r="E93">
        <v>77</v>
      </c>
      <c r="F93">
        <v>7</v>
      </c>
      <c r="G93">
        <v>1625</v>
      </c>
      <c r="H93">
        <v>232.14</v>
      </c>
      <c r="I93">
        <v>0</v>
      </c>
      <c r="J93" t="s">
        <v>30</v>
      </c>
      <c r="K93" t="s">
        <v>31</v>
      </c>
      <c r="L93" t="s">
        <v>495</v>
      </c>
      <c r="M93">
        <v>1.01</v>
      </c>
      <c r="N93">
        <v>-81368</v>
      </c>
      <c r="O93" t="s">
        <v>61</v>
      </c>
      <c r="P93" t="s">
        <v>496</v>
      </c>
      <c r="Q93">
        <v>-400988</v>
      </c>
      <c r="R93" t="s">
        <v>497</v>
      </c>
      <c r="S93">
        <v>145052</v>
      </c>
      <c r="T93" t="s">
        <v>33</v>
      </c>
      <c r="U93" t="s">
        <v>45</v>
      </c>
      <c r="V93" t="s">
        <v>498</v>
      </c>
      <c r="W93" t="s">
        <v>499</v>
      </c>
      <c r="X93" t="s">
        <v>40</v>
      </c>
      <c r="Y93">
        <v>0</v>
      </c>
      <c r="Z93">
        <v>0.63019999999999998</v>
      </c>
      <c r="AA93">
        <v>0.62649999999999995</v>
      </c>
      <c r="AB93">
        <f t="shared" si="4"/>
        <v>3.7000000000000366E-3</v>
      </c>
      <c r="AC93" t="s">
        <v>498</v>
      </c>
      <c r="AD93">
        <v>0</v>
      </c>
      <c r="AE93">
        <v>0</v>
      </c>
      <c r="AF93" t="s">
        <v>498</v>
      </c>
      <c r="AG93" t="s">
        <v>500</v>
      </c>
      <c r="AJ93">
        <v>11522</v>
      </c>
      <c r="AK93">
        <v>1</v>
      </c>
      <c r="AL93">
        <v>144994817</v>
      </c>
      <c r="AM93">
        <v>144994893</v>
      </c>
      <c r="AN93">
        <v>77</v>
      </c>
      <c r="AO93">
        <v>7</v>
      </c>
      <c r="AP93">
        <v>1472</v>
      </c>
      <c r="AQ93">
        <v>210.29</v>
      </c>
      <c r="AR93">
        <v>0</v>
      </c>
      <c r="AS93" t="s">
        <v>30</v>
      </c>
      <c r="AT93" t="s">
        <v>53</v>
      </c>
      <c r="AU93" t="s">
        <v>7414</v>
      </c>
      <c r="AV93">
        <v>1.01</v>
      </c>
      <c r="AW93">
        <v>-81368</v>
      </c>
      <c r="AX93" t="s">
        <v>61</v>
      </c>
      <c r="AY93" t="s">
        <v>496</v>
      </c>
      <c r="AZ93">
        <v>-400988</v>
      </c>
      <c r="BA93" t="s">
        <v>497</v>
      </c>
      <c r="BB93">
        <v>145052</v>
      </c>
      <c r="BC93" t="s">
        <v>33</v>
      </c>
      <c r="BD93" t="s">
        <v>45</v>
      </c>
      <c r="BE93" t="s">
        <v>498</v>
      </c>
      <c r="BF93" t="s">
        <v>499</v>
      </c>
      <c r="BG93" t="s">
        <v>40</v>
      </c>
      <c r="BH93">
        <v>0</v>
      </c>
      <c r="BI93">
        <v>0.63019999999999998</v>
      </c>
      <c r="BJ93">
        <v>0.63649999999999995</v>
      </c>
      <c r="BK93">
        <f t="shared" si="5"/>
        <v>-6.2999999999999723E-3</v>
      </c>
      <c r="BL93" t="s">
        <v>498</v>
      </c>
      <c r="BM93">
        <v>0</v>
      </c>
      <c r="BN93">
        <v>0</v>
      </c>
      <c r="BO93" t="s">
        <v>498</v>
      </c>
      <c r="BP93" t="s">
        <v>500</v>
      </c>
      <c r="BV93">
        <v>3.7000000000000366E-3</v>
      </c>
      <c r="BW93">
        <v>-6.2999999999999723E-3</v>
      </c>
      <c r="BX93">
        <f t="shared" si="7"/>
        <v>-1.2999999999999678E-3</v>
      </c>
      <c r="BY93">
        <f t="shared" si="6"/>
        <v>1.2999999999999678E-3</v>
      </c>
    </row>
    <row r="94" spans="1:77">
      <c r="A94">
        <v>12534</v>
      </c>
      <c r="B94">
        <v>1</v>
      </c>
      <c r="C94">
        <v>146544169</v>
      </c>
      <c r="D94">
        <v>146544289</v>
      </c>
      <c r="E94">
        <v>121</v>
      </c>
      <c r="F94">
        <v>10</v>
      </c>
      <c r="G94">
        <v>1512</v>
      </c>
      <c r="H94">
        <v>151.19999999999999</v>
      </c>
      <c r="I94">
        <v>0</v>
      </c>
      <c r="J94" t="s">
        <v>30</v>
      </c>
      <c r="K94" t="s">
        <v>53</v>
      </c>
      <c r="L94" t="s">
        <v>501</v>
      </c>
      <c r="M94">
        <v>1.01</v>
      </c>
      <c r="N94">
        <v>170003</v>
      </c>
      <c r="O94" t="s">
        <v>33</v>
      </c>
      <c r="P94" t="s">
        <v>502</v>
      </c>
      <c r="Q94">
        <v>-527423</v>
      </c>
      <c r="R94" t="s">
        <v>503</v>
      </c>
      <c r="S94">
        <v>-169920</v>
      </c>
      <c r="T94" t="s">
        <v>33</v>
      </c>
      <c r="U94" t="s">
        <v>37</v>
      </c>
      <c r="V94" t="s">
        <v>504</v>
      </c>
      <c r="W94" t="s">
        <v>505</v>
      </c>
      <c r="X94" t="s">
        <v>40</v>
      </c>
      <c r="Y94">
        <v>0</v>
      </c>
      <c r="Z94">
        <v>0.66349999999999998</v>
      </c>
      <c r="AA94">
        <v>0.67220000000000002</v>
      </c>
      <c r="AB94">
        <f t="shared" si="4"/>
        <v>-8.700000000000041E-3</v>
      </c>
      <c r="AC94" t="s">
        <v>504</v>
      </c>
      <c r="AD94">
        <v>0</v>
      </c>
      <c r="AE94">
        <v>0</v>
      </c>
      <c r="AF94" t="s">
        <v>504</v>
      </c>
      <c r="AG94" t="s">
        <v>506</v>
      </c>
      <c r="AJ94">
        <v>11616</v>
      </c>
      <c r="AK94">
        <v>1</v>
      </c>
      <c r="AL94">
        <v>146544169</v>
      </c>
      <c r="AM94">
        <v>146544289</v>
      </c>
      <c r="AN94">
        <v>121</v>
      </c>
      <c r="AO94">
        <v>10</v>
      </c>
      <c r="AP94">
        <v>1606</v>
      </c>
      <c r="AQ94">
        <v>160.6</v>
      </c>
      <c r="AR94">
        <v>0</v>
      </c>
      <c r="AS94" t="s">
        <v>30</v>
      </c>
      <c r="AT94" t="s">
        <v>53</v>
      </c>
      <c r="AU94" t="s">
        <v>7415</v>
      </c>
      <c r="AV94">
        <v>1.02</v>
      </c>
      <c r="AW94">
        <v>170003</v>
      </c>
      <c r="AX94" t="s">
        <v>33</v>
      </c>
      <c r="AY94" t="s">
        <v>502</v>
      </c>
      <c r="AZ94">
        <v>-527423</v>
      </c>
      <c r="BA94" t="s">
        <v>503</v>
      </c>
      <c r="BB94">
        <v>-169920</v>
      </c>
      <c r="BC94" t="s">
        <v>33</v>
      </c>
      <c r="BD94" t="s">
        <v>37</v>
      </c>
      <c r="BE94" t="s">
        <v>504</v>
      </c>
      <c r="BF94" t="s">
        <v>505</v>
      </c>
      <c r="BG94" t="s">
        <v>40</v>
      </c>
      <c r="BH94">
        <v>0</v>
      </c>
      <c r="BI94">
        <v>0.66349999999999998</v>
      </c>
      <c r="BJ94">
        <v>0.67459999999999998</v>
      </c>
      <c r="BK94">
        <f t="shared" si="5"/>
        <v>-1.1099999999999999E-2</v>
      </c>
      <c r="BL94" t="s">
        <v>504</v>
      </c>
      <c r="BM94">
        <v>0</v>
      </c>
      <c r="BN94">
        <v>0</v>
      </c>
      <c r="BO94" t="s">
        <v>504</v>
      </c>
      <c r="BP94" t="s">
        <v>506</v>
      </c>
      <c r="BV94">
        <v>-8.700000000000041E-3</v>
      </c>
      <c r="BW94">
        <v>-1.1099999999999999E-2</v>
      </c>
      <c r="BX94">
        <f t="shared" si="7"/>
        <v>-9.9000000000000199E-3</v>
      </c>
      <c r="BY94">
        <f t="shared" si="6"/>
        <v>9.9000000000000199E-3</v>
      </c>
    </row>
    <row r="95" spans="1:77">
      <c r="A95">
        <v>12609</v>
      </c>
      <c r="B95">
        <v>1</v>
      </c>
      <c r="C95">
        <v>147737091</v>
      </c>
      <c r="D95">
        <v>147737188</v>
      </c>
      <c r="E95">
        <v>98</v>
      </c>
      <c r="F95">
        <v>7</v>
      </c>
      <c r="G95">
        <v>1256</v>
      </c>
      <c r="H95">
        <v>179.43</v>
      </c>
      <c r="I95">
        <v>0</v>
      </c>
      <c r="J95" t="s">
        <v>30</v>
      </c>
      <c r="K95" t="s">
        <v>53</v>
      </c>
      <c r="L95" t="s">
        <v>507</v>
      </c>
      <c r="M95">
        <v>1.03</v>
      </c>
      <c r="N95">
        <v>112491</v>
      </c>
      <c r="O95" t="s">
        <v>33</v>
      </c>
      <c r="P95" t="s">
        <v>508</v>
      </c>
      <c r="Q95">
        <v>-665133</v>
      </c>
      <c r="R95" t="s">
        <v>509</v>
      </c>
      <c r="S95">
        <v>-112531</v>
      </c>
      <c r="T95" t="s">
        <v>33</v>
      </c>
      <c r="U95" t="s">
        <v>45</v>
      </c>
      <c r="V95" t="s">
        <v>510</v>
      </c>
      <c r="W95" t="s">
        <v>511</v>
      </c>
      <c r="X95" t="s">
        <v>40</v>
      </c>
      <c r="Y95">
        <v>0</v>
      </c>
      <c r="Z95">
        <v>0.67620000000000002</v>
      </c>
      <c r="AA95">
        <v>0.69779999999999998</v>
      </c>
      <c r="AB95">
        <f t="shared" si="4"/>
        <v>-2.1599999999999953E-2</v>
      </c>
      <c r="AC95" t="s">
        <v>510</v>
      </c>
      <c r="AD95">
        <v>0</v>
      </c>
      <c r="AE95">
        <v>0</v>
      </c>
      <c r="AF95" t="s">
        <v>510</v>
      </c>
      <c r="AG95" t="s">
        <v>512</v>
      </c>
      <c r="AJ95">
        <v>11684</v>
      </c>
      <c r="AK95">
        <v>1</v>
      </c>
      <c r="AL95">
        <v>147737091</v>
      </c>
      <c r="AM95">
        <v>147737188</v>
      </c>
      <c r="AN95">
        <v>98</v>
      </c>
      <c r="AO95">
        <v>7</v>
      </c>
      <c r="AP95">
        <v>1219</v>
      </c>
      <c r="AQ95">
        <v>174.14</v>
      </c>
      <c r="AR95">
        <v>0</v>
      </c>
      <c r="AS95" t="s">
        <v>30</v>
      </c>
      <c r="AT95" t="s">
        <v>31</v>
      </c>
      <c r="AU95" t="s">
        <v>7416</v>
      </c>
      <c r="AV95">
        <v>1.01</v>
      </c>
      <c r="AW95">
        <v>112491</v>
      </c>
      <c r="AX95" t="s">
        <v>33</v>
      </c>
      <c r="AY95" t="s">
        <v>508</v>
      </c>
      <c r="AZ95">
        <v>-665133</v>
      </c>
      <c r="BA95" t="s">
        <v>509</v>
      </c>
      <c r="BB95">
        <v>-112531</v>
      </c>
      <c r="BC95" t="s">
        <v>33</v>
      </c>
      <c r="BD95" t="s">
        <v>45</v>
      </c>
      <c r="BE95" t="s">
        <v>510</v>
      </c>
      <c r="BF95" t="s">
        <v>511</v>
      </c>
      <c r="BG95" t="s">
        <v>40</v>
      </c>
      <c r="BH95">
        <v>0</v>
      </c>
      <c r="BI95">
        <v>0.67620000000000002</v>
      </c>
      <c r="BJ95">
        <v>0.66849999999999998</v>
      </c>
      <c r="BK95">
        <f t="shared" si="5"/>
        <v>7.7000000000000401E-3</v>
      </c>
      <c r="BL95" t="s">
        <v>510</v>
      </c>
      <c r="BM95">
        <v>0</v>
      </c>
      <c r="BN95">
        <v>0</v>
      </c>
      <c r="BO95" t="s">
        <v>510</v>
      </c>
      <c r="BP95" t="s">
        <v>512</v>
      </c>
      <c r="BV95">
        <v>-2.1599999999999953E-2</v>
      </c>
      <c r="BW95">
        <v>7.7000000000000401E-3</v>
      </c>
      <c r="BX95">
        <f t="shared" si="7"/>
        <v>-6.9499999999999562E-3</v>
      </c>
      <c r="BY95">
        <f t="shared" si="6"/>
        <v>6.9499999999999562E-3</v>
      </c>
    </row>
    <row r="96" spans="1:77">
      <c r="A96">
        <v>12641</v>
      </c>
      <c r="B96">
        <v>1</v>
      </c>
      <c r="C96">
        <v>148853870</v>
      </c>
      <c r="D96">
        <v>148854013</v>
      </c>
      <c r="E96">
        <v>144</v>
      </c>
      <c r="F96">
        <v>9</v>
      </c>
      <c r="G96">
        <v>1828</v>
      </c>
      <c r="H96">
        <v>203.11</v>
      </c>
      <c r="I96">
        <v>0</v>
      </c>
      <c r="J96" t="s">
        <v>30</v>
      </c>
      <c r="K96" t="s">
        <v>31</v>
      </c>
      <c r="L96" t="s">
        <v>513</v>
      </c>
      <c r="M96">
        <v>1.03</v>
      </c>
      <c r="N96">
        <v>506365</v>
      </c>
      <c r="O96" t="s">
        <v>33</v>
      </c>
      <c r="P96" t="s">
        <v>514</v>
      </c>
      <c r="Q96">
        <v>-677516</v>
      </c>
      <c r="R96" t="s">
        <v>515</v>
      </c>
      <c r="S96">
        <v>-297386</v>
      </c>
      <c r="T96" t="s">
        <v>33</v>
      </c>
      <c r="U96" t="s">
        <v>45</v>
      </c>
      <c r="V96" t="s">
        <v>516</v>
      </c>
      <c r="W96" t="s">
        <v>517</v>
      </c>
      <c r="X96" t="s">
        <v>40</v>
      </c>
      <c r="Y96">
        <v>0</v>
      </c>
      <c r="Z96">
        <v>0.72660000000000002</v>
      </c>
      <c r="AA96">
        <v>0.70520000000000005</v>
      </c>
      <c r="AB96">
        <f t="shared" si="4"/>
        <v>2.1399999999999975E-2</v>
      </c>
      <c r="AC96" t="s">
        <v>516</v>
      </c>
      <c r="AD96">
        <v>0</v>
      </c>
      <c r="AE96">
        <v>0</v>
      </c>
      <c r="AF96" t="s">
        <v>516</v>
      </c>
      <c r="AG96" t="s">
        <v>518</v>
      </c>
      <c r="AJ96">
        <v>11716</v>
      </c>
      <c r="AK96">
        <v>1</v>
      </c>
      <c r="AL96">
        <v>148853870</v>
      </c>
      <c r="AM96">
        <v>148854013</v>
      </c>
      <c r="AN96">
        <v>144</v>
      </c>
      <c r="AO96">
        <v>9</v>
      </c>
      <c r="AP96">
        <v>1438</v>
      </c>
      <c r="AQ96">
        <v>159.78</v>
      </c>
      <c r="AR96">
        <v>0</v>
      </c>
      <c r="AS96" t="s">
        <v>30</v>
      </c>
      <c r="AT96" t="s">
        <v>31</v>
      </c>
      <c r="AU96" t="s">
        <v>7417</v>
      </c>
      <c r="AV96">
        <v>1.0900000000000001</v>
      </c>
      <c r="AW96">
        <v>506365</v>
      </c>
      <c r="AX96" t="s">
        <v>33</v>
      </c>
      <c r="AY96" t="s">
        <v>514</v>
      </c>
      <c r="AZ96">
        <v>-677516</v>
      </c>
      <c r="BA96" t="s">
        <v>515</v>
      </c>
      <c r="BB96">
        <v>-297386</v>
      </c>
      <c r="BC96" t="s">
        <v>33</v>
      </c>
      <c r="BD96" t="s">
        <v>45</v>
      </c>
      <c r="BE96" t="s">
        <v>516</v>
      </c>
      <c r="BF96" t="s">
        <v>517</v>
      </c>
      <c r="BG96" t="s">
        <v>40</v>
      </c>
      <c r="BH96">
        <v>0</v>
      </c>
      <c r="BI96">
        <v>0.72660000000000002</v>
      </c>
      <c r="BJ96">
        <v>0.66720000000000002</v>
      </c>
      <c r="BK96">
        <f t="shared" si="5"/>
        <v>5.9400000000000008E-2</v>
      </c>
      <c r="BL96" t="s">
        <v>516</v>
      </c>
      <c r="BM96">
        <v>0</v>
      </c>
      <c r="BN96">
        <v>0</v>
      </c>
      <c r="BO96" t="s">
        <v>516</v>
      </c>
      <c r="BP96" t="s">
        <v>518</v>
      </c>
      <c r="BV96">
        <v>2.1399999999999975E-2</v>
      </c>
      <c r="BW96">
        <v>5.9400000000000008E-2</v>
      </c>
      <c r="BX96">
        <f t="shared" si="7"/>
        <v>4.0399999999999991E-2</v>
      </c>
      <c r="BY96">
        <f t="shared" si="6"/>
        <v>4.0399999999999991E-2</v>
      </c>
    </row>
    <row r="97" spans="1:77">
      <c r="A97">
        <v>12645</v>
      </c>
      <c r="B97">
        <v>1</v>
      </c>
      <c r="C97">
        <v>148901914</v>
      </c>
      <c r="D97">
        <v>148901955</v>
      </c>
      <c r="E97">
        <v>42</v>
      </c>
      <c r="F97">
        <v>7</v>
      </c>
      <c r="G97">
        <v>6091</v>
      </c>
      <c r="H97">
        <v>870.14</v>
      </c>
      <c r="I97">
        <v>0</v>
      </c>
      <c r="J97" t="s">
        <v>30</v>
      </c>
      <c r="K97" t="s">
        <v>53</v>
      </c>
      <c r="L97" t="s">
        <v>519</v>
      </c>
      <c r="M97">
        <v>1.04</v>
      </c>
      <c r="N97">
        <v>554409</v>
      </c>
      <c r="O97" t="s">
        <v>33</v>
      </c>
      <c r="P97" t="s">
        <v>514</v>
      </c>
      <c r="Q97">
        <v>-725458</v>
      </c>
      <c r="R97" t="s">
        <v>515</v>
      </c>
      <c r="S97">
        <v>-345328</v>
      </c>
      <c r="T97" t="s">
        <v>33</v>
      </c>
      <c r="U97" t="s">
        <v>45</v>
      </c>
      <c r="V97" t="s">
        <v>516</v>
      </c>
      <c r="W97" t="s">
        <v>517</v>
      </c>
      <c r="X97" t="s">
        <v>40</v>
      </c>
      <c r="Y97">
        <v>0</v>
      </c>
      <c r="Z97">
        <v>0.56620000000000004</v>
      </c>
      <c r="AA97">
        <v>0.58720000000000006</v>
      </c>
      <c r="AB97">
        <f t="shared" si="4"/>
        <v>-2.1000000000000019E-2</v>
      </c>
      <c r="AC97" t="s">
        <v>516</v>
      </c>
      <c r="AD97">
        <v>0</v>
      </c>
      <c r="AE97">
        <v>0</v>
      </c>
      <c r="AF97" t="s">
        <v>516</v>
      </c>
      <c r="AG97" t="s">
        <v>520</v>
      </c>
      <c r="AJ97">
        <v>11720</v>
      </c>
      <c r="AK97">
        <v>1</v>
      </c>
      <c r="AL97">
        <v>148901914</v>
      </c>
      <c r="AM97">
        <v>148901955</v>
      </c>
      <c r="AN97">
        <v>42</v>
      </c>
      <c r="AO97">
        <v>7</v>
      </c>
      <c r="AP97">
        <v>4526</v>
      </c>
      <c r="AQ97">
        <v>646.57000000000005</v>
      </c>
      <c r="AR97">
        <v>0</v>
      </c>
      <c r="AS97" t="s">
        <v>30</v>
      </c>
      <c r="AT97" t="s">
        <v>31</v>
      </c>
      <c r="AU97" t="s">
        <v>7418</v>
      </c>
      <c r="AV97">
        <v>1.0900000000000001</v>
      </c>
      <c r="AW97">
        <v>554409</v>
      </c>
      <c r="AX97" t="s">
        <v>33</v>
      </c>
      <c r="AY97" t="s">
        <v>514</v>
      </c>
      <c r="AZ97">
        <v>-725458</v>
      </c>
      <c r="BA97" t="s">
        <v>515</v>
      </c>
      <c r="BB97">
        <v>-345328</v>
      </c>
      <c r="BC97" t="s">
        <v>33</v>
      </c>
      <c r="BD97" t="s">
        <v>45</v>
      </c>
      <c r="BE97" t="s">
        <v>516</v>
      </c>
      <c r="BF97" t="s">
        <v>517</v>
      </c>
      <c r="BG97" t="s">
        <v>40</v>
      </c>
      <c r="BH97">
        <v>0</v>
      </c>
      <c r="BI97">
        <v>0.56620000000000004</v>
      </c>
      <c r="BJ97">
        <v>0.52049999999999996</v>
      </c>
      <c r="BK97">
        <f t="shared" si="5"/>
        <v>4.5700000000000074E-2</v>
      </c>
      <c r="BL97" t="s">
        <v>516</v>
      </c>
      <c r="BM97">
        <v>0</v>
      </c>
      <c r="BN97">
        <v>0</v>
      </c>
      <c r="BO97" t="s">
        <v>516</v>
      </c>
      <c r="BP97" t="s">
        <v>520</v>
      </c>
      <c r="BV97">
        <v>-2.1000000000000019E-2</v>
      </c>
      <c r="BW97">
        <v>4.5700000000000074E-2</v>
      </c>
      <c r="BX97">
        <f t="shared" si="7"/>
        <v>1.2350000000000028E-2</v>
      </c>
      <c r="BY97">
        <f t="shared" si="6"/>
        <v>1.2350000000000028E-2</v>
      </c>
    </row>
    <row r="98" spans="1:77">
      <c r="A98">
        <v>12655</v>
      </c>
      <c r="B98">
        <v>1</v>
      </c>
      <c r="C98">
        <v>149144976</v>
      </c>
      <c r="D98">
        <v>149145081</v>
      </c>
      <c r="E98">
        <v>106</v>
      </c>
      <c r="F98">
        <v>7</v>
      </c>
      <c r="G98">
        <v>1206</v>
      </c>
      <c r="H98">
        <v>172.29</v>
      </c>
      <c r="I98">
        <v>0</v>
      </c>
      <c r="J98" t="s">
        <v>30</v>
      </c>
      <c r="K98" t="s">
        <v>53</v>
      </c>
      <c r="L98" t="s">
        <v>521</v>
      </c>
      <c r="M98">
        <v>1.01</v>
      </c>
      <c r="N98">
        <v>407923</v>
      </c>
      <c r="O98" t="s">
        <v>33</v>
      </c>
      <c r="P98" t="s">
        <v>522</v>
      </c>
      <c r="Q98">
        <v>-431204</v>
      </c>
      <c r="R98" t="s">
        <v>523</v>
      </c>
      <c r="S98">
        <v>-368991</v>
      </c>
      <c r="T98" t="s">
        <v>33</v>
      </c>
      <c r="U98" t="s">
        <v>37</v>
      </c>
      <c r="V98" t="s">
        <v>524</v>
      </c>
      <c r="W98" t="s">
        <v>525</v>
      </c>
      <c r="X98" t="s">
        <v>40</v>
      </c>
      <c r="Y98">
        <v>0</v>
      </c>
      <c r="Z98">
        <v>0.67230000000000001</v>
      </c>
      <c r="AA98">
        <v>0.68089999999999995</v>
      </c>
      <c r="AB98">
        <f t="shared" si="4"/>
        <v>-8.599999999999941E-3</v>
      </c>
      <c r="AC98" t="s">
        <v>524</v>
      </c>
      <c r="AD98">
        <v>0</v>
      </c>
      <c r="AE98">
        <v>0</v>
      </c>
      <c r="AF98" t="s">
        <v>524</v>
      </c>
      <c r="AG98" t="s">
        <v>526</v>
      </c>
      <c r="AJ98">
        <v>11729</v>
      </c>
      <c r="AK98">
        <v>1</v>
      </c>
      <c r="AL98">
        <v>149144976</v>
      </c>
      <c r="AM98">
        <v>149145081</v>
      </c>
      <c r="AN98">
        <v>106</v>
      </c>
      <c r="AO98">
        <v>7</v>
      </c>
      <c r="AP98">
        <v>1222</v>
      </c>
      <c r="AQ98">
        <v>174.57</v>
      </c>
      <c r="AR98">
        <v>0</v>
      </c>
      <c r="AS98" t="s">
        <v>30</v>
      </c>
      <c r="AT98" t="s">
        <v>53</v>
      </c>
      <c r="AU98" t="s">
        <v>7419</v>
      </c>
      <c r="AV98">
        <v>1.02</v>
      </c>
      <c r="AW98">
        <v>407923</v>
      </c>
      <c r="AX98" t="s">
        <v>33</v>
      </c>
      <c r="AY98" t="s">
        <v>522</v>
      </c>
      <c r="AZ98">
        <v>-431204</v>
      </c>
      <c r="BA98" t="s">
        <v>523</v>
      </c>
      <c r="BB98">
        <v>-368991</v>
      </c>
      <c r="BC98" t="s">
        <v>33</v>
      </c>
      <c r="BD98" t="s">
        <v>37</v>
      </c>
      <c r="BE98" t="s">
        <v>524</v>
      </c>
      <c r="BF98" t="s">
        <v>525</v>
      </c>
      <c r="BG98" t="s">
        <v>40</v>
      </c>
      <c r="BH98">
        <v>0</v>
      </c>
      <c r="BI98">
        <v>0.67230000000000001</v>
      </c>
      <c r="BJ98">
        <v>0.68899999999999995</v>
      </c>
      <c r="BK98">
        <f t="shared" si="5"/>
        <v>-1.6699999999999937E-2</v>
      </c>
      <c r="BL98" t="s">
        <v>524</v>
      </c>
      <c r="BM98">
        <v>0</v>
      </c>
      <c r="BN98">
        <v>0</v>
      </c>
      <c r="BO98" t="s">
        <v>524</v>
      </c>
      <c r="BP98" t="s">
        <v>526</v>
      </c>
      <c r="BV98">
        <v>-8.599999999999941E-3</v>
      </c>
      <c r="BW98">
        <v>-1.6699999999999937E-2</v>
      </c>
      <c r="BX98">
        <f t="shared" si="7"/>
        <v>-1.2649999999999939E-2</v>
      </c>
      <c r="BY98">
        <f t="shared" si="6"/>
        <v>1.2649999999999939E-2</v>
      </c>
    </row>
    <row r="99" spans="1:77">
      <c r="A99">
        <v>12664</v>
      </c>
      <c r="B99">
        <v>1</v>
      </c>
      <c r="C99">
        <v>149156294</v>
      </c>
      <c r="D99">
        <v>149156353</v>
      </c>
      <c r="E99">
        <v>60</v>
      </c>
      <c r="F99">
        <v>8</v>
      </c>
      <c r="G99">
        <v>1309</v>
      </c>
      <c r="H99">
        <v>163.62</v>
      </c>
      <c r="I99">
        <v>0</v>
      </c>
      <c r="J99" t="s">
        <v>30</v>
      </c>
      <c r="K99" t="s">
        <v>53</v>
      </c>
      <c r="L99" t="s">
        <v>527</v>
      </c>
      <c r="M99">
        <v>1.07</v>
      </c>
      <c r="N99">
        <v>396651</v>
      </c>
      <c r="O99" t="s">
        <v>33</v>
      </c>
      <c r="P99" t="s">
        <v>522</v>
      </c>
      <c r="Q99">
        <v>-419886</v>
      </c>
      <c r="R99" t="s">
        <v>523</v>
      </c>
      <c r="S99">
        <v>-357673</v>
      </c>
      <c r="T99" t="s">
        <v>33</v>
      </c>
      <c r="U99" t="s">
        <v>37</v>
      </c>
      <c r="V99" t="s">
        <v>524</v>
      </c>
      <c r="W99" t="s">
        <v>525</v>
      </c>
      <c r="X99" t="s">
        <v>40</v>
      </c>
      <c r="Y99">
        <v>0</v>
      </c>
      <c r="Z99">
        <v>0.72840000000000005</v>
      </c>
      <c r="AA99">
        <v>0.78139999999999998</v>
      </c>
      <c r="AB99">
        <f t="shared" si="4"/>
        <v>-5.2999999999999936E-2</v>
      </c>
      <c r="AC99" t="s">
        <v>524</v>
      </c>
      <c r="AD99">
        <v>0</v>
      </c>
      <c r="AE99">
        <v>0</v>
      </c>
      <c r="AF99" t="s">
        <v>524</v>
      </c>
      <c r="AG99" t="s">
        <v>528</v>
      </c>
      <c r="AJ99">
        <v>11737</v>
      </c>
      <c r="AK99">
        <v>1</v>
      </c>
      <c r="AL99">
        <v>149156294</v>
      </c>
      <c r="AM99">
        <v>149156353</v>
      </c>
      <c r="AN99">
        <v>60</v>
      </c>
      <c r="AO99">
        <v>8</v>
      </c>
      <c r="AP99">
        <v>1330</v>
      </c>
      <c r="AQ99">
        <v>166.25</v>
      </c>
      <c r="AR99">
        <v>0</v>
      </c>
      <c r="AS99" t="s">
        <v>30</v>
      </c>
      <c r="AT99" t="s">
        <v>53</v>
      </c>
      <c r="AU99" t="s">
        <v>7420</v>
      </c>
      <c r="AV99">
        <v>1.05</v>
      </c>
      <c r="AW99">
        <v>396651</v>
      </c>
      <c r="AX99" t="s">
        <v>33</v>
      </c>
      <c r="AY99" t="s">
        <v>522</v>
      </c>
      <c r="AZ99">
        <v>-419886</v>
      </c>
      <c r="BA99" t="s">
        <v>523</v>
      </c>
      <c r="BB99">
        <v>-357673</v>
      </c>
      <c r="BC99" t="s">
        <v>33</v>
      </c>
      <c r="BD99" t="s">
        <v>37</v>
      </c>
      <c r="BE99" t="s">
        <v>524</v>
      </c>
      <c r="BF99" t="s">
        <v>525</v>
      </c>
      <c r="BG99" t="s">
        <v>40</v>
      </c>
      <c r="BH99">
        <v>0</v>
      </c>
      <c r="BI99">
        <v>0.72840000000000005</v>
      </c>
      <c r="BJ99">
        <v>0.76170000000000004</v>
      </c>
      <c r="BK99">
        <f t="shared" si="5"/>
        <v>-3.3299999999999996E-2</v>
      </c>
      <c r="BL99" t="s">
        <v>524</v>
      </c>
      <c r="BM99">
        <v>0</v>
      </c>
      <c r="BN99">
        <v>0</v>
      </c>
      <c r="BO99" t="s">
        <v>524</v>
      </c>
      <c r="BP99" t="s">
        <v>528</v>
      </c>
      <c r="BV99">
        <v>-5.2999999999999936E-2</v>
      </c>
      <c r="BW99">
        <v>-3.3299999999999996E-2</v>
      </c>
      <c r="BX99">
        <f t="shared" si="7"/>
        <v>-4.3149999999999966E-2</v>
      </c>
      <c r="BY99">
        <f t="shared" si="6"/>
        <v>4.3149999999999966E-2</v>
      </c>
    </row>
    <row r="100" spans="1:77">
      <c r="A100">
        <v>12681</v>
      </c>
      <c r="B100">
        <v>1</v>
      </c>
      <c r="C100">
        <v>149222773</v>
      </c>
      <c r="D100">
        <v>149222894</v>
      </c>
      <c r="E100">
        <v>122</v>
      </c>
      <c r="F100">
        <v>10</v>
      </c>
      <c r="G100">
        <v>1283</v>
      </c>
      <c r="H100">
        <v>128.30000000000001</v>
      </c>
      <c r="I100">
        <v>0</v>
      </c>
      <c r="J100" t="s">
        <v>30</v>
      </c>
      <c r="K100" t="s">
        <v>53</v>
      </c>
      <c r="L100" t="s">
        <v>529</v>
      </c>
      <c r="M100">
        <v>1.01</v>
      </c>
      <c r="N100">
        <v>330110</v>
      </c>
      <c r="O100" t="s">
        <v>33</v>
      </c>
      <c r="P100" t="s">
        <v>522</v>
      </c>
      <c r="Q100">
        <v>-353407</v>
      </c>
      <c r="R100" t="s">
        <v>523</v>
      </c>
      <c r="S100">
        <v>-291194</v>
      </c>
      <c r="T100" t="s">
        <v>33</v>
      </c>
      <c r="U100" t="s">
        <v>37</v>
      </c>
      <c r="V100" t="s">
        <v>524</v>
      </c>
      <c r="W100" t="s">
        <v>525</v>
      </c>
      <c r="X100" t="s">
        <v>40</v>
      </c>
      <c r="Y100">
        <v>0</v>
      </c>
      <c r="Z100">
        <v>0.69769999999999999</v>
      </c>
      <c r="AA100">
        <v>0.70679999999999998</v>
      </c>
      <c r="AB100">
        <f t="shared" si="4"/>
        <v>-9.099999999999997E-3</v>
      </c>
      <c r="AC100" t="s">
        <v>524</v>
      </c>
      <c r="AD100">
        <v>0</v>
      </c>
      <c r="AE100">
        <v>0</v>
      </c>
      <c r="AF100" t="s">
        <v>524</v>
      </c>
      <c r="AG100" t="s">
        <v>530</v>
      </c>
      <c r="AJ100">
        <v>11754</v>
      </c>
      <c r="AK100">
        <v>1</v>
      </c>
      <c r="AL100">
        <v>149222773</v>
      </c>
      <c r="AM100">
        <v>149222894</v>
      </c>
      <c r="AN100">
        <v>122</v>
      </c>
      <c r="AO100">
        <v>10</v>
      </c>
      <c r="AP100">
        <v>1225</v>
      </c>
      <c r="AQ100">
        <v>122.5</v>
      </c>
      <c r="AR100">
        <v>0</v>
      </c>
      <c r="AS100" t="s">
        <v>30</v>
      </c>
      <c r="AT100" t="s">
        <v>31</v>
      </c>
      <c r="AU100" t="s">
        <v>7421</v>
      </c>
      <c r="AV100">
        <v>1.1399999999999999</v>
      </c>
      <c r="AW100">
        <v>330110</v>
      </c>
      <c r="AX100" t="s">
        <v>33</v>
      </c>
      <c r="AY100" t="s">
        <v>522</v>
      </c>
      <c r="AZ100">
        <v>-353407</v>
      </c>
      <c r="BA100" t="s">
        <v>523</v>
      </c>
      <c r="BB100">
        <v>-291194</v>
      </c>
      <c r="BC100" t="s">
        <v>33</v>
      </c>
      <c r="BD100" t="s">
        <v>37</v>
      </c>
      <c r="BE100" t="s">
        <v>524</v>
      </c>
      <c r="BF100" t="s">
        <v>525</v>
      </c>
      <c r="BG100" t="s">
        <v>40</v>
      </c>
      <c r="BH100">
        <v>0</v>
      </c>
      <c r="BI100">
        <v>0.69769999999999999</v>
      </c>
      <c r="BJ100">
        <v>0.61180000000000001</v>
      </c>
      <c r="BK100">
        <f t="shared" si="5"/>
        <v>8.5899999999999976E-2</v>
      </c>
      <c r="BL100" t="s">
        <v>524</v>
      </c>
      <c r="BM100">
        <v>0</v>
      </c>
      <c r="BN100">
        <v>0</v>
      </c>
      <c r="BO100" t="s">
        <v>524</v>
      </c>
      <c r="BP100" t="s">
        <v>530</v>
      </c>
      <c r="BV100">
        <v>-9.099999999999997E-3</v>
      </c>
      <c r="BW100">
        <v>8.5899999999999976E-2</v>
      </c>
      <c r="BX100">
        <f t="shared" si="7"/>
        <v>3.839999999999999E-2</v>
      </c>
      <c r="BY100">
        <f t="shared" si="6"/>
        <v>3.839999999999999E-2</v>
      </c>
    </row>
    <row r="101" spans="1:77">
      <c r="A101">
        <v>12682</v>
      </c>
      <c r="B101">
        <v>1</v>
      </c>
      <c r="C101">
        <v>149223529</v>
      </c>
      <c r="D101">
        <v>149223652</v>
      </c>
      <c r="E101">
        <v>124</v>
      </c>
      <c r="F101">
        <v>10</v>
      </c>
      <c r="G101">
        <v>2619</v>
      </c>
      <c r="H101">
        <v>261.89999999999998</v>
      </c>
      <c r="I101">
        <v>0</v>
      </c>
      <c r="J101" t="s">
        <v>30</v>
      </c>
      <c r="K101" t="s">
        <v>31</v>
      </c>
      <c r="L101" t="s">
        <v>531</v>
      </c>
      <c r="M101">
        <v>1.37</v>
      </c>
      <c r="N101">
        <v>329352</v>
      </c>
      <c r="O101" t="s">
        <v>33</v>
      </c>
      <c r="P101" t="s">
        <v>522</v>
      </c>
      <c r="Q101">
        <v>-352651</v>
      </c>
      <c r="R101" t="s">
        <v>523</v>
      </c>
      <c r="S101">
        <v>-290438</v>
      </c>
      <c r="T101" t="s">
        <v>33</v>
      </c>
      <c r="U101" t="s">
        <v>37</v>
      </c>
      <c r="V101" t="s">
        <v>524</v>
      </c>
      <c r="W101" t="s">
        <v>525</v>
      </c>
      <c r="X101" t="s">
        <v>40</v>
      </c>
      <c r="Y101">
        <v>0</v>
      </c>
      <c r="Z101">
        <v>0.16339999999999999</v>
      </c>
      <c r="AA101">
        <v>0.1192</v>
      </c>
      <c r="AB101">
        <f t="shared" si="4"/>
        <v>4.4199999999999989E-2</v>
      </c>
      <c r="AC101" t="s">
        <v>524</v>
      </c>
      <c r="AD101">
        <v>0</v>
      </c>
      <c r="AE101">
        <v>0</v>
      </c>
      <c r="AF101" t="s">
        <v>524</v>
      </c>
      <c r="AG101" t="s">
        <v>532</v>
      </c>
      <c r="AJ101">
        <v>11755</v>
      </c>
      <c r="AK101">
        <v>1</v>
      </c>
      <c r="AL101">
        <v>149223529</v>
      </c>
      <c r="AM101">
        <v>149223652</v>
      </c>
      <c r="AN101">
        <v>124</v>
      </c>
      <c r="AO101">
        <v>10</v>
      </c>
      <c r="AP101">
        <v>2041</v>
      </c>
      <c r="AQ101">
        <v>204.1</v>
      </c>
      <c r="AR101">
        <v>0</v>
      </c>
      <c r="AS101" t="s">
        <v>30</v>
      </c>
      <c r="AT101" t="s">
        <v>31</v>
      </c>
      <c r="AU101" t="s">
        <v>7422</v>
      </c>
      <c r="AV101">
        <v>1.08</v>
      </c>
      <c r="AW101">
        <v>329352</v>
      </c>
      <c r="AX101" t="s">
        <v>33</v>
      </c>
      <c r="AY101" t="s">
        <v>522</v>
      </c>
      <c r="AZ101">
        <v>-352651</v>
      </c>
      <c r="BA101" t="s">
        <v>523</v>
      </c>
      <c r="BB101">
        <v>-290438</v>
      </c>
      <c r="BC101" t="s">
        <v>33</v>
      </c>
      <c r="BD101" t="s">
        <v>37</v>
      </c>
      <c r="BE101" t="s">
        <v>524</v>
      </c>
      <c r="BF101" t="s">
        <v>525</v>
      </c>
      <c r="BG101" t="s">
        <v>40</v>
      </c>
      <c r="BH101">
        <v>0</v>
      </c>
      <c r="BI101">
        <v>0.16339999999999999</v>
      </c>
      <c r="BJ101">
        <v>0.1517</v>
      </c>
      <c r="BK101">
        <f t="shared" si="5"/>
        <v>1.1699999999999988E-2</v>
      </c>
      <c r="BL101" t="s">
        <v>524</v>
      </c>
      <c r="BM101">
        <v>0</v>
      </c>
      <c r="BN101">
        <v>0</v>
      </c>
      <c r="BO101" t="s">
        <v>524</v>
      </c>
      <c r="BP101" t="s">
        <v>532</v>
      </c>
      <c r="BV101">
        <v>4.4199999999999989E-2</v>
      </c>
      <c r="BW101">
        <v>1.1699999999999988E-2</v>
      </c>
      <c r="BX101">
        <f t="shared" si="7"/>
        <v>2.7949999999999989E-2</v>
      </c>
      <c r="BY101">
        <f t="shared" si="6"/>
        <v>2.7949999999999989E-2</v>
      </c>
    </row>
    <row r="102" spans="1:77">
      <c r="A102">
        <v>12696</v>
      </c>
      <c r="B102">
        <v>1</v>
      </c>
      <c r="C102">
        <v>149333101</v>
      </c>
      <c r="D102">
        <v>149333180</v>
      </c>
      <c r="E102">
        <v>80</v>
      </c>
      <c r="F102">
        <v>9</v>
      </c>
      <c r="G102">
        <v>1695</v>
      </c>
      <c r="H102">
        <v>188.33</v>
      </c>
      <c r="I102">
        <v>0</v>
      </c>
      <c r="J102" t="s">
        <v>30</v>
      </c>
      <c r="K102" t="s">
        <v>31</v>
      </c>
      <c r="L102" t="s">
        <v>533</v>
      </c>
      <c r="M102">
        <v>1.08</v>
      </c>
      <c r="N102">
        <v>219824</v>
      </c>
      <c r="O102" t="s">
        <v>33</v>
      </c>
      <c r="P102" t="s">
        <v>522</v>
      </c>
      <c r="Q102">
        <v>-243079</v>
      </c>
      <c r="R102" t="s">
        <v>523</v>
      </c>
      <c r="S102">
        <v>-180866</v>
      </c>
      <c r="T102" t="s">
        <v>33</v>
      </c>
      <c r="U102" t="s">
        <v>37</v>
      </c>
      <c r="V102" t="s">
        <v>524</v>
      </c>
      <c r="W102" t="s">
        <v>525</v>
      </c>
      <c r="X102" t="s">
        <v>40</v>
      </c>
      <c r="Y102">
        <v>0</v>
      </c>
      <c r="Z102">
        <v>0.52659999999999996</v>
      </c>
      <c r="AA102">
        <v>0.48970000000000002</v>
      </c>
      <c r="AB102">
        <f t="shared" si="4"/>
        <v>3.6899999999999933E-2</v>
      </c>
      <c r="AC102" t="s">
        <v>524</v>
      </c>
      <c r="AD102">
        <v>0</v>
      </c>
      <c r="AE102">
        <v>0</v>
      </c>
      <c r="AF102" t="s">
        <v>524</v>
      </c>
      <c r="AG102" t="s">
        <v>534</v>
      </c>
      <c r="AJ102">
        <v>11768</v>
      </c>
      <c r="AK102">
        <v>1</v>
      </c>
      <c r="AL102">
        <v>149333101</v>
      </c>
      <c r="AM102">
        <v>149333180</v>
      </c>
      <c r="AN102">
        <v>80</v>
      </c>
      <c r="AO102">
        <v>9</v>
      </c>
      <c r="AP102">
        <v>1578</v>
      </c>
      <c r="AQ102">
        <v>175.33</v>
      </c>
      <c r="AR102">
        <v>0</v>
      </c>
      <c r="AS102" t="s">
        <v>30</v>
      </c>
      <c r="AT102" t="s">
        <v>53</v>
      </c>
      <c r="AU102" t="s">
        <v>7423</v>
      </c>
      <c r="AV102">
        <v>1.02</v>
      </c>
      <c r="AW102">
        <v>219824</v>
      </c>
      <c r="AX102" t="s">
        <v>33</v>
      </c>
      <c r="AY102" t="s">
        <v>522</v>
      </c>
      <c r="AZ102">
        <v>-243079</v>
      </c>
      <c r="BA102" t="s">
        <v>523</v>
      </c>
      <c r="BB102">
        <v>-180866</v>
      </c>
      <c r="BC102" t="s">
        <v>33</v>
      </c>
      <c r="BD102" t="s">
        <v>37</v>
      </c>
      <c r="BE102" t="s">
        <v>524</v>
      </c>
      <c r="BF102" t="s">
        <v>525</v>
      </c>
      <c r="BG102" t="s">
        <v>40</v>
      </c>
      <c r="BH102">
        <v>0</v>
      </c>
      <c r="BI102">
        <v>0.52659999999999996</v>
      </c>
      <c r="BJ102">
        <v>0.53879999999999995</v>
      </c>
      <c r="BK102">
        <f t="shared" si="5"/>
        <v>-1.2199999999999989E-2</v>
      </c>
      <c r="BL102" t="s">
        <v>524</v>
      </c>
      <c r="BM102">
        <v>0</v>
      </c>
      <c r="BN102">
        <v>0</v>
      </c>
      <c r="BO102" t="s">
        <v>524</v>
      </c>
      <c r="BP102" t="s">
        <v>534</v>
      </c>
      <c r="BV102">
        <v>3.6899999999999933E-2</v>
      </c>
      <c r="BW102">
        <v>-1.2199999999999989E-2</v>
      </c>
      <c r="BX102">
        <f t="shared" si="7"/>
        <v>1.2349999999999972E-2</v>
      </c>
      <c r="BY102">
        <f t="shared" si="6"/>
        <v>1.2349999999999972E-2</v>
      </c>
    </row>
    <row r="103" spans="1:77">
      <c r="A103">
        <v>12697</v>
      </c>
      <c r="B103">
        <v>1</v>
      </c>
      <c r="C103">
        <v>149333181</v>
      </c>
      <c r="D103">
        <v>149333237</v>
      </c>
      <c r="E103">
        <v>57</v>
      </c>
      <c r="F103">
        <v>6</v>
      </c>
      <c r="G103">
        <v>1518</v>
      </c>
      <c r="H103">
        <v>253</v>
      </c>
      <c r="I103">
        <v>0</v>
      </c>
      <c r="J103" t="s">
        <v>30</v>
      </c>
      <c r="K103" t="s">
        <v>31</v>
      </c>
      <c r="L103" t="s">
        <v>535</v>
      </c>
      <c r="M103">
        <v>1.03</v>
      </c>
      <c r="N103">
        <v>219767</v>
      </c>
      <c r="O103" t="s">
        <v>33</v>
      </c>
      <c r="P103" t="s">
        <v>522</v>
      </c>
      <c r="Q103">
        <v>-242999</v>
      </c>
      <c r="R103" t="s">
        <v>523</v>
      </c>
      <c r="S103">
        <v>-180786</v>
      </c>
      <c r="T103" t="s">
        <v>33</v>
      </c>
      <c r="U103" t="s">
        <v>37</v>
      </c>
      <c r="V103" t="s">
        <v>524</v>
      </c>
      <c r="W103" t="s">
        <v>525</v>
      </c>
      <c r="X103" t="s">
        <v>40</v>
      </c>
      <c r="Y103">
        <v>0</v>
      </c>
      <c r="Z103">
        <v>0.51839999999999997</v>
      </c>
      <c r="AA103">
        <v>0.50539999999999996</v>
      </c>
      <c r="AB103">
        <f t="shared" si="4"/>
        <v>1.3000000000000012E-2</v>
      </c>
      <c r="AC103" t="s">
        <v>524</v>
      </c>
      <c r="AD103">
        <v>0</v>
      </c>
      <c r="AE103">
        <v>0</v>
      </c>
      <c r="AF103" t="s">
        <v>524</v>
      </c>
      <c r="AG103" t="s">
        <v>536</v>
      </c>
      <c r="AJ103">
        <v>11769</v>
      </c>
      <c r="AK103">
        <v>1</v>
      </c>
      <c r="AL103">
        <v>149333181</v>
      </c>
      <c r="AM103">
        <v>149333237</v>
      </c>
      <c r="AN103">
        <v>57</v>
      </c>
      <c r="AO103">
        <v>6</v>
      </c>
      <c r="AP103">
        <v>1135</v>
      </c>
      <c r="AQ103">
        <v>189.17</v>
      </c>
      <c r="AR103">
        <v>0</v>
      </c>
      <c r="AS103" t="s">
        <v>30</v>
      </c>
      <c r="AT103" t="s">
        <v>53</v>
      </c>
      <c r="AU103" t="s">
        <v>7424</v>
      </c>
      <c r="AV103">
        <v>1.1200000000000001</v>
      </c>
      <c r="AW103">
        <v>219767</v>
      </c>
      <c r="AX103" t="s">
        <v>33</v>
      </c>
      <c r="AY103" t="s">
        <v>522</v>
      </c>
      <c r="AZ103">
        <v>-242999</v>
      </c>
      <c r="BA103" t="s">
        <v>523</v>
      </c>
      <c r="BB103">
        <v>-180786</v>
      </c>
      <c r="BC103" t="s">
        <v>33</v>
      </c>
      <c r="BD103" t="s">
        <v>37</v>
      </c>
      <c r="BE103" t="s">
        <v>524</v>
      </c>
      <c r="BF103" t="s">
        <v>525</v>
      </c>
      <c r="BG103" t="s">
        <v>40</v>
      </c>
      <c r="BH103">
        <v>0</v>
      </c>
      <c r="BI103">
        <v>0.51839999999999997</v>
      </c>
      <c r="BJ103">
        <v>0.58150000000000002</v>
      </c>
      <c r="BK103">
        <f t="shared" si="5"/>
        <v>-6.3100000000000045E-2</v>
      </c>
      <c r="BL103" t="s">
        <v>524</v>
      </c>
      <c r="BM103">
        <v>0</v>
      </c>
      <c r="BN103">
        <v>0</v>
      </c>
      <c r="BO103" t="s">
        <v>524</v>
      </c>
      <c r="BP103" t="s">
        <v>536</v>
      </c>
      <c r="BV103">
        <v>1.3000000000000012E-2</v>
      </c>
      <c r="BW103">
        <v>-6.3100000000000045E-2</v>
      </c>
      <c r="BX103">
        <f t="shared" si="7"/>
        <v>-2.5050000000000017E-2</v>
      </c>
      <c r="BY103">
        <f t="shared" si="6"/>
        <v>2.5050000000000017E-2</v>
      </c>
    </row>
    <row r="104" spans="1:77">
      <c r="A104">
        <v>12717</v>
      </c>
      <c r="B104">
        <v>1</v>
      </c>
      <c r="C104">
        <v>149718613</v>
      </c>
      <c r="D104">
        <v>149718709</v>
      </c>
      <c r="E104">
        <v>97</v>
      </c>
      <c r="F104">
        <v>10</v>
      </c>
      <c r="G104">
        <v>2246</v>
      </c>
      <c r="H104">
        <v>224.6</v>
      </c>
      <c r="I104">
        <v>0</v>
      </c>
      <c r="J104" t="s">
        <v>30</v>
      </c>
      <c r="K104" t="s">
        <v>31</v>
      </c>
      <c r="L104" t="s">
        <v>537</v>
      </c>
      <c r="M104">
        <v>1.01</v>
      </c>
      <c r="N104">
        <v>35519</v>
      </c>
      <c r="O104" t="s">
        <v>33</v>
      </c>
      <c r="P104" t="s">
        <v>538</v>
      </c>
      <c r="Q104">
        <v>-45908</v>
      </c>
      <c r="R104" t="s">
        <v>539</v>
      </c>
      <c r="S104">
        <v>46622</v>
      </c>
      <c r="T104" t="s">
        <v>33</v>
      </c>
      <c r="U104" t="s">
        <v>37</v>
      </c>
      <c r="V104" t="s">
        <v>540</v>
      </c>
      <c r="W104" t="s">
        <v>541</v>
      </c>
      <c r="X104" t="s">
        <v>40</v>
      </c>
      <c r="Y104">
        <v>0</v>
      </c>
      <c r="Z104">
        <v>0.13739999999999999</v>
      </c>
      <c r="AA104">
        <v>0.13550000000000001</v>
      </c>
      <c r="AB104">
        <f t="shared" si="4"/>
        <v>1.899999999999985E-3</v>
      </c>
      <c r="AC104" t="s">
        <v>540</v>
      </c>
      <c r="AD104">
        <v>0</v>
      </c>
      <c r="AE104">
        <v>0</v>
      </c>
      <c r="AF104" t="s">
        <v>540</v>
      </c>
      <c r="AG104" t="s">
        <v>542</v>
      </c>
      <c r="AJ104">
        <v>11787</v>
      </c>
      <c r="AK104">
        <v>1</v>
      </c>
      <c r="AL104">
        <v>149718613</v>
      </c>
      <c r="AM104">
        <v>149718709</v>
      </c>
      <c r="AN104">
        <v>97</v>
      </c>
      <c r="AO104">
        <v>10</v>
      </c>
      <c r="AP104">
        <v>2457</v>
      </c>
      <c r="AQ104">
        <v>245.7</v>
      </c>
      <c r="AR104">
        <v>0</v>
      </c>
      <c r="AS104" t="s">
        <v>30</v>
      </c>
      <c r="AT104" t="s">
        <v>31</v>
      </c>
      <c r="AU104" t="s">
        <v>7425</v>
      </c>
      <c r="AV104">
        <v>1.17</v>
      </c>
      <c r="AW104">
        <v>35519</v>
      </c>
      <c r="AX104" t="s">
        <v>33</v>
      </c>
      <c r="AY104" t="s">
        <v>538</v>
      </c>
      <c r="AZ104">
        <v>-45908</v>
      </c>
      <c r="BA104" t="s">
        <v>539</v>
      </c>
      <c r="BB104">
        <v>46622</v>
      </c>
      <c r="BC104" t="s">
        <v>33</v>
      </c>
      <c r="BD104" t="s">
        <v>37</v>
      </c>
      <c r="BE104" t="s">
        <v>540</v>
      </c>
      <c r="BF104" t="s">
        <v>541</v>
      </c>
      <c r="BG104" t="s">
        <v>40</v>
      </c>
      <c r="BH104">
        <v>0</v>
      </c>
      <c r="BI104">
        <v>0.13739999999999999</v>
      </c>
      <c r="BJ104">
        <v>0.1172</v>
      </c>
      <c r="BK104">
        <f t="shared" si="5"/>
        <v>2.0199999999999996E-2</v>
      </c>
      <c r="BL104" t="s">
        <v>540</v>
      </c>
      <c r="BM104">
        <v>0</v>
      </c>
      <c r="BN104">
        <v>0</v>
      </c>
      <c r="BO104" t="s">
        <v>540</v>
      </c>
      <c r="BP104" t="s">
        <v>542</v>
      </c>
      <c r="BV104">
        <v>1.899999999999985E-3</v>
      </c>
      <c r="BW104">
        <v>2.0199999999999996E-2</v>
      </c>
      <c r="BX104">
        <f t="shared" si="7"/>
        <v>1.104999999999999E-2</v>
      </c>
      <c r="BY104">
        <f t="shared" si="6"/>
        <v>1.104999999999999E-2</v>
      </c>
    </row>
    <row r="105" spans="1:77">
      <c r="A105">
        <v>12933</v>
      </c>
      <c r="B105">
        <v>1</v>
      </c>
      <c r="C105">
        <v>151105487</v>
      </c>
      <c r="D105">
        <v>151105556</v>
      </c>
      <c r="E105">
        <v>70</v>
      </c>
      <c r="F105">
        <v>15</v>
      </c>
      <c r="G105">
        <v>1347</v>
      </c>
      <c r="H105">
        <v>89.8</v>
      </c>
      <c r="I105">
        <v>0</v>
      </c>
      <c r="J105" t="s">
        <v>30</v>
      </c>
      <c r="K105" t="s">
        <v>31</v>
      </c>
      <c r="L105" t="s">
        <v>543</v>
      </c>
      <c r="M105">
        <v>1.26</v>
      </c>
      <c r="N105">
        <v>-13616</v>
      </c>
      <c r="O105" t="s">
        <v>98</v>
      </c>
      <c r="P105" t="s">
        <v>544</v>
      </c>
      <c r="Q105">
        <v>-158215</v>
      </c>
      <c r="R105" t="s">
        <v>545</v>
      </c>
      <c r="S105">
        <v>13818</v>
      </c>
      <c r="T105" t="s">
        <v>33</v>
      </c>
      <c r="U105" t="s">
        <v>45</v>
      </c>
      <c r="V105" t="s">
        <v>546</v>
      </c>
      <c r="W105" t="s">
        <v>547</v>
      </c>
      <c r="X105" t="s">
        <v>40</v>
      </c>
      <c r="Y105">
        <v>0</v>
      </c>
      <c r="Z105">
        <v>0.31969999999999998</v>
      </c>
      <c r="AA105">
        <v>0.25480000000000003</v>
      </c>
      <c r="AB105">
        <f t="shared" si="4"/>
        <v>6.4899999999999958E-2</v>
      </c>
      <c r="AC105" t="s">
        <v>546</v>
      </c>
      <c r="AD105">
        <v>0</v>
      </c>
      <c r="AE105">
        <v>0</v>
      </c>
      <c r="AF105" t="s">
        <v>546</v>
      </c>
      <c r="AG105" t="s">
        <v>548</v>
      </c>
      <c r="AJ105">
        <v>11976</v>
      </c>
      <c r="AK105">
        <v>1</v>
      </c>
      <c r="AL105">
        <v>151105487</v>
      </c>
      <c r="AM105">
        <v>151105556</v>
      </c>
      <c r="AN105">
        <v>70</v>
      </c>
      <c r="AO105">
        <v>15</v>
      </c>
      <c r="AP105">
        <v>1199</v>
      </c>
      <c r="AQ105">
        <v>79.930000000000007</v>
      </c>
      <c r="AR105">
        <v>0</v>
      </c>
      <c r="AS105" t="s">
        <v>30</v>
      </c>
      <c r="AT105" t="s">
        <v>31</v>
      </c>
      <c r="AU105" t="s">
        <v>7426</v>
      </c>
      <c r="AV105">
        <v>1.08</v>
      </c>
      <c r="AW105">
        <v>-13616</v>
      </c>
      <c r="AX105" t="s">
        <v>98</v>
      </c>
      <c r="AY105" t="s">
        <v>544</v>
      </c>
      <c r="AZ105">
        <v>-158215</v>
      </c>
      <c r="BA105" t="s">
        <v>545</v>
      </c>
      <c r="BB105">
        <v>13818</v>
      </c>
      <c r="BC105" t="s">
        <v>33</v>
      </c>
      <c r="BD105" t="s">
        <v>45</v>
      </c>
      <c r="BE105" t="s">
        <v>546</v>
      </c>
      <c r="BF105" t="s">
        <v>547</v>
      </c>
      <c r="BG105" t="s">
        <v>40</v>
      </c>
      <c r="BH105">
        <v>0</v>
      </c>
      <c r="BI105">
        <v>0.31969999999999998</v>
      </c>
      <c r="BJ105">
        <v>0.2969</v>
      </c>
      <c r="BK105">
        <f t="shared" si="5"/>
        <v>2.2799999999999987E-2</v>
      </c>
      <c r="BL105" t="s">
        <v>546</v>
      </c>
      <c r="BM105">
        <v>0</v>
      </c>
      <c r="BN105">
        <v>0</v>
      </c>
      <c r="BO105" t="s">
        <v>546</v>
      </c>
      <c r="BP105" t="s">
        <v>548</v>
      </c>
      <c r="BV105">
        <v>6.4899999999999958E-2</v>
      </c>
      <c r="BW105">
        <v>2.2799999999999987E-2</v>
      </c>
      <c r="BX105">
        <f t="shared" si="7"/>
        <v>4.3849999999999972E-2</v>
      </c>
      <c r="BY105">
        <f t="shared" si="6"/>
        <v>4.3849999999999972E-2</v>
      </c>
    </row>
    <row r="106" spans="1:77">
      <c r="A106">
        <v>12935</v>
      </c>
      <c r="B106">
        <v>1</v>
      </c>
      <c r="C106">
        <v>151105984</v>
      </c>
      <c r="D106">
        <v>151106064</v>
      </c>
      <c r="E106">
        <v>81</v>
      </c>
      <c r="F106">
        <v>9</v>
      </c>
      <c r="G106">
        <v>1329</v>
      </c>
      <c r="H106">
        <v>147.66999999999999</v>
      </c>
      <c r="I106">
        <v>0</v>
      </c>
      <c r="J106" t="s">
        <v>30</v>
      </c>
      <c r="K106" t="s">
        <v>31</v>
      </c>
      <c r="L106" t="s">
        <v>549</v>
      </c>
      <c r="M106">
        <v>1.1599999999999999</v>
      </c>
      <c r="N106">
        <v>-13119</v>
      </c>
      <c r="O106" t="s">
        <v>186</v>
      </c>
      <c r="P106" t="s">
        <v>544</v>
      </c>
      <c r="Q106">
        <v>-158723</v>
      </c>
      <c r="R106" t="s">
        <v>545</v>
      </c>
      <c r="S106">
        <v>13310</v>
      </c>
      <c r="T106" t="s">
        <v>33</v>
      </c>
      <c r="U106" t="s">
        <v>45</v>
      </c>
      <c r="V106" t="s">
        <v>546</v>
      </c>
      <c r="W106" t="s">
        <v>547</v>
      </c>
      <c r="X106" t="s">
        <v>40</v>
      </c>
      <c r="Y106">
        <v>0</v>
      </c>
      <c r="Z106">
        <v>0.62609999999999999</v>
      </c>
      <c r="AA106">
        <v>0.5393</v>
      </c>
      <c r="AB106">
        <f t="shared" si="4"/>
        <v>8.6799999999999988E-2</v>
      </c>
      <c r="AC106" t="s">
        <v>546</v>
      </c>
      <c r="AD106">
        <v>0</v>
      </c>
      <c r="AE106">
        <v>0</v>
      </c>
      <c r="AF106" t="s">
        <v>546</v>
      </c>
      <c r="AG106" t="s">
        <v>550</v>
      </c>
      <c r="AJ106">
        <v>11978</v>
      </c>
      <c r="AK106">
        <v>1</v>
      </c>
      <c r="AL106">
        <v>151105984</v>
      </c>
      <c r="AM106">
        <v>151106064</v>
      </c>
      <c r="AN106">
        <v>81</v>
      </c>
      <c r="AO106">
        <v>9</v>
      </c>
      <c r="AP106">
        <v>787</v>
      </c>
      <c r="AQ106">
        <v>87.44</v>
      </c>
      <c r="AR106">
        <v>3.9451299999999998E-4</v>
      </c>
      <c r="AS106" t="s">
        <v>30</v>
      </c>
      <c r="AT106" t="s">
        <v>31</v>
      </c>
      <c r="AU106" t="s">
        <v>7427</v>
      </c>
      <c r="AV106">
        <v>1.22</v>
      </c>
      <c r="AW106">
        <v>-13119</v>
      </c>
      <c r="AX106" t="s">
        <v>186</v>
      </c>
      <c r="AY106" t="s">
        <v>544</v>
      </c>
      <c r="AZ106">
        <v>-158723</v>
      </c>
      <c r="BA106" t="s">
        <v>545</v>
      </c>
      <c r="BB106">
        <v>13310</v>
      </c>
      <c r="BC106" t="s">
        <v>33</v>
      </c>
      <c r="BD106" t="s">
        <v>45</v>
      </c>
      <c r="BE106" t="s">
        <v>546</v>
      </c>
      <c r="BF106" t="s">
        <v>547</v>
      </c>
      <c r="BG106" t="s">
        <v>40</v>
      </c>
      <c r="BH106">
        <v>3.9451299999999998E-4</v>
      </c>
      <c r="BI106">
        <v>0.62609999999999999</v>
      </c>
      <c r="BJ106">
        <v>0.51339999999999997</v>
      </c>
      <c r="BK106">
        <f t="shared" si="5"/>
        <v>0.11270000000000002</v>
      </c>
      <c r="BL106" t="s">
        <v>546</v>
      </c>
      <c r="BM106">
        <v>3.9451299999999998E-4</v>
      </c>
      <c r="BN106">
        <v>3.0797254999999999E-2</v>
      </c>
      <c r="BO106" t="s">
        <v>546</v>
      </c>
      <c r="BP106" t="s">
        <v>550</v>
      </c>
      <c r="BV106">
        <v>8.6799999999999988E-2</v>
      </c>
      <c r="BW106">
        <v>0.11270000000000002</v>
      </c>
      <c r="BX106">
        <f t="shared" si="7"/>
        <v>9.9750000000000005E-2</v>
      </c>
      <c r="BY106">
        <f t="shared" si="6"/>
        <v>9.9750000000000005E-2</v>
      </c>
    </row>
    <row r="107" spans="1:77">
      <c r="A107">
        <v>13091</v>
      </c>
      <c r="B107">
        <v>1</v>
      </c>
      <c r="C107">
        <v>152085319</v>
      </c>
      <c r="D107">
        <v>152085387</v>
      </c>
      <c r="E107">
        <v>69</v>
      </c>
      <c r="F107">
        <v>5</v>
      </c>
      <c r="G107">
        <v>1610</v>
      </c>
      <c r="H107">
        <v>322</v>
      </c>
      <c r="I107">
        <v>0</v>
      </c>
      <c r="J107" t="s">
        <v>30</v>
      </c>
      <c r="K107" t="s">
        <v>31</v>
      </c>
      <c r="L107" t="s">
        <v>551</v>
      </c>
      <c r="M107">
        <v>1.0900000000000001</v>
      </c>
      <c r="N107">
        <v>-1236</v>
      </c>
      <c r="O107" t="s">
        <v>98</v>
      </c>
      <c r="P107" t="s">
        <v>552</v>
      </c>
      <c r="Q107">
        <v>-119021</v>
      </c>
      <c r="R107" t="s">
        <v>553</v>
      </c>
      <c r="S107">
        <v>76542</v>
      </c>
      <c r="T107" t="s">
        <v>33</v>
      </c>
      <c r="U107" t="s">
        <v>45</v>
      </c>
      <c r="V107" t="s">
        <v>554</v>
      </c>
      <c r="W107" t="s">
        <v>555</v>
      </c>
      <c r="X107" t="s">
        <v>40</v>
      </c>
      <c r="Y107">
        <v>0</v>
      </c>
      <c r="Z107">
        <v>0.34179999999999999</v>
      </c>
      <c r="AA107">
        <v>0.313</v>
      </c>
      <c r="AB107">
        <f t="shared" si="4"/>
        <v>2.8799999999999992E-2</v>
      </c>
      <c r="AC107" t="s">
        <v>554</v>
      </c>
      <c r="AD107">
        <v>0</v>
      </c>
      <c r="AE107">
        <v>0</v>
      </c>
      <c r="AF107" t="s">
        <v>554</v>
      </c>
      <c r="AG107" t="s">
        <v>556</v>
      </c>
      <c r="AJ107">
        <v>12122</v>
      </c>
      <c r="AK107">
        <v>1</v>
      </c>
      <c r="AL107">
        <v>152085319</v>
      </c>
      <c r="AM107">
        <v>152085387</v>
      </c>
      <c r="AN107">
        <v>69</v>
      </c>
      <c r="AO107">
        <v>5</v>
      </c>
      <c r="AP107">
        <v>1443</v>
      </c>
      <c r="AQ107">
        <v>288.60000000000002</v>
      </c>
      <c r="AR107">
        <v>0</v>
      </c>
      <c r="AS107" t="s">
        <v>30</v>
      </c>
      <c r="AT107" t="s">
        <v>53</v>
      </c>
      <c r="AU107" t="s">
        <v>7428</v>
      </c>
      <c r="AV107">
        <v>1.06</v>
      </c>
      <c r="AW107">
        <v>-1236</v>
      </c>
      <c r="AX107" t="s">
        <v>98</v>
      </c>
      <c r="AY107" t="s">
        <v>552</v>
      </c>
      <c r="AZ107">
        <v>-119021</v>
      </c>
      <c r="BA107" t="s">
        <v>553</v>
      </c>
      <c r="BB107">
        <v>76542</v>
      </c>
      <c r="BC107" t="s">
        <v>33</v>
      </c>
      <c r="BD107" t="s">
        <v>45</v>
      </c>
      <c r="BE107" t="s">
        <v>554</v>
      </c>
      <c r="BF107" t="s">
        <v>555</v>
      </c>
      <c r="BG107" t="s">
        <v>40</v>
      </c>
      <c r="BH107">
        <v>0</v>
      </c>
      <c r="BI107">
        <v>0.34179999999999999</v>
      </c>
      <c r="BJ107">
        <v>0.36180000000000001</v>
      </c>
      <c r="BK107">
        <f t="shared" si="5"/>
        <v>-2.0000000000000018E-2</v>
      </c>
      <c r="BL107" t="s">
        <v>554</v>
      </c>
      <c r="BM107">
        <v>0</v>
      </c>
      <c r="BN107">
        <v>0</v>
      </c>
      <c r="BO107" t="s">
        <v>554</v>
      </c>
      <c r="BP107" t="s">
        <v>556</v>
      </c>
      <c r="BV107">
        <v>2.8799999999999992E-2</v>
      </c>
      <c r="BW107">
        <v>-2.0000000000000018E-2</v>
      </c>
      <c r="BX107">
        <f t="shared" si="7"/>
        <v>4.3999999999999873E-3</v>
      </c>
      <c r="BY107">
        <f t="shared" si="6"/>
        <v>4.3999999999999873E-3</v>
      </c>
    </row>
    <row r="108" spans="1:77">
      <c r="A108">
        <v>13129</v>
      </c>
      <c r="B108">
        <v>1</v>
      </c>
      <c r="C108">
        <v>153508425</v>
      </c>
      <c r="D108">
        <v>153508510</v>
      </c>
      <c r="E108">
        <v>86</v>
      </c>
      <c r="F108">
        <v>12</v>
      </c>
      <c r="G108">
        <v>2370</v>
      </c>
      <c r="H108">
        <v>197.5</v>
      </c>
      <c r="I108">
        <v>0</v>
      </c>
      <c r="J108" t="s">
        <v>30</v>
      </c>
      <c r="K108" t="s">
        <v>31</v>
      </c>
      <c r="L108" t="s">
        <v>557</v>
      </c>
      <c r="M108">
        <v>1.02</v>
      </c>
      <c r="N108">
        <v>-294</v>
      </c>
      <c r="O108" t="s">
        <v>98</v>
      </c>
      <c r="P108" t="s">
        <v>558</v>
      </c>
      <c r="Q108">
        <v>-274386</v>
      </c>
      <c r="R108" t="s">
        <v>559</v>
      </c>
      <c r="S108">
        <v>331</v>
      </c>
      <c r="T108" t="s">
        <v>36</v>
      </c>
      <c r="U108" t="s">
        <v>45</v>
      </c>
      <c r="V108" t="s">
        <v>560</v>
      </c>
      <c r="W108" t="s">
        <v>561</v>
      </c>
      <c r="X108" t="s">
        <v>40</v>
      </c>
      <c r="Y108">
        <v>0</v>
      </c>
      <c r="Z108">
        <v>0.60350000000000004</v>
      </c>
      <c r="AA108">
        <v>0.5927</v>
      </c>
      <c r="AB108">
        <f t="shared" si="4"/>
        <v>1.0800000000000032E-2</v>
      </c>
      <c r="AC108" t="s">
        <v>560</v>
      </c>
      <c r="AD108">
        <v>0</v>
      </c>
      <c r="AE108">
        <v>0</v>
      </c>
      <c r="AF108" t="s">
        <v>560</v>
      </c>
      <c r="AG108" t="s">
        <v>562</v>
      </c>
      <c r="AJ108">
        <v>12157</v>
      </c>
      <c r="AK108">
        <v>1</v>
      </c>
      <c r="AL108">
        <v>153508425</v>
      </c>
      <c r="AM108">
        <v>153508510</v>
      </c>
      <c r="AN108">
        <v>86</v>
      </c>
      <c r="AO108">
        <v>12</v>
      </c>
      <c r="AP108">
        <v>1619</v>
      </c>
      <c r="AQ108">
        <v>134.91999999999999</v>
      </c>
      <c r="AR108">
        <v>0</v>
      </c>
      <c r="AS108" t="s">
        <v>30</v>
      </c>
      <c r="AT108" t="s">
        <v>31</v>
      </c>
      <c r="AU108" t="s">
        <v>7429</v>
      </c>
      <c r="AV108">
        <v>1.1399999999999999</v>
      </c>
      <c r="AW108">
        <v>-294</v>
      </c>
      <c r="AX108" t="s">
        <v>98</v>
      </c>
      <c r="AY108" t="s">
        <v>558</v>
      </c>
      <c r="AZ108">
        <v>-274386</v>
      </c>
      <c r="BA108" t="s">
        <v>559</v>
      </c>
      <c r="BB108">
        <v>331</v>
      </c>
      <c r="BC108" t="s">
        <v>36</v>
      </c>
      <c r="BD108" t="s">
        <v>45</v>
      </c>
      <c r="BE108" t="s">
        <v>560</v>
      </c>
      <c r="BF108" t="s">
        <v>561</v>
      </c>
      <c r="BG108" t="s">
        <v>40</v>
      </c>
      <c r="BH108">
        <v>0</v>
      </c>
      <c r="BI108">
        <v>0.60350000000000004</v>
      </c>
      <c r="BJ108">
        <v>0.53100000000000003</v>
      </c>
      <c r="BK108">
        <f t="shared" si="5"/>
        <v>7.2500000000000009E-2</v>
      </c>
      <c r="BL108" t="s">
        <v>560</v>
      </c>
      <c r="BM108">
        <v>0</v>
      </c>
      <c r="BN108">
        <v>0</v>
      </c>
      <c r="BO108" t="s">
        <v>560</v>
      </c>
      <c r="BP108" t="s">
        <v>562</v>
      </c>
      <c r="BV108">
        <v>1.0800000000000032E-2</v>
      </c>
      <c r="BW108">
        <v>7.2500000000000009E-2</v>
      </c>
      <c r="BX108">
        <f t="shared" si="7"/>
        <v>4.165000000000002E-2</v>
      </c>
      <c r="BY108">
        <f t="shared" si="6"/>
        <v>4.165000000000002E-2</v>
      </c>
    </row>
    <row r="109" spans="1:77">
      <c r="A109">
        <v>13338</v>
      </c>
      <c r="B109">
        <v>1</v>
      </c>
      <c r="C109">
        <v>154475417</v>
      </c>
      <c r="D109">
        <v>154475529</v>
      </c>
      <c r="E109">
        <v>113</v>
      </c>
      <c r="F109">
        <v>18</v>
      </c>
      <c r="G109">
        <v>1355</v>
      </c>
      <c r="H109">
        <v>75.28</v>
      </c>
      <c r="I109">
        <v>0</v>
      </c>
      <c r="J109" t="s">
        <v>30</v>
      </c>
      <c r="K109" t="s">
        <v>31</v>
      </c>
      <c r="L109" t="s">
        <v>563</v>
      </c>
      <c r="M109">
        <v>1.23</v>
      </c>
      <c r="N109">
        <v>829</v>
      </c>
      <c r="O109" t="s">
        <v>33</v>
      </c>
      <c r="P109" t="s">
        <v>564</v>
      </c>
      <c r="Q109">
        <v>-174129</v>
      </c>
      <c r="R109" t="s">
        <v>565</v>
      </c>
      <c r="S109">
        <v>307</v>
      </c>
      <c r="T109" t="s">
        <v>36</v>
      </c>
      <c r="U109" t="s">
        <v>45</v>
      </c>
      <c r="V109" t="s">
        <v>566</v>
      </c>
      <c r="W109" t="s">
        <v>567</v>
      </c>
      <c r="X109" t="s">
        <v>40</v>
      </c>
      <c r="Y109">
        <v>0</v>
      </c>
      <c r="Z109">
        <v>0.51170000000000004</v>
      </c>
      <c r="AA109">
        <v>0.4173</v>
      </c>
      <c r="AB109">
        <f t="shared" si="4"/>
        <v>9.4400000000000039E-2</v>
      </c>
      <c r="AC109" t="s">
        <v>566</v>
      </c>
      <c r="AD109">
        <v>0</v>
      </c>
      <c r="AE109">
        <v>0</v>
      </c>
      <c r="AF109" t="s">
        <v>566</v>
      </c>
      <c r="AG109" t="s">
        <v>568</v>
      </c>
      <c r="AJ109">
        <v>12352</v>
      </c>
      <c r="AK109">
        <v>1</v>
      </c>
      <c r="AL109">
        <v>154475417</v>
      </c>
      <c r="AM109">
        <v>154475529</v>
      </c>
      <c r="AN109">
        <v>113</v>
      </c>
      <c r="AO109">
        <v>18</v>
      </c>
      <c r="AP109">
        <v>1155</v>
      </c>
      <c r="AQ109">
        <v>64.17</v>
      </c>
      <c r="AR109">
        <v>0</v>
      </c>
      <c r="AS109" t="s">
        <v>30</v>
      </c>
      <c r="AT109" t="s">
        <v>53</v>
      </c>
      <c r="AU109" t="s">
        <v>7430</v>
      </c>
      <c r="AV109">
        <v>1.0900000000000001</v>
      </c>
      <c r="AW109">
        <v>829</v>
      </c>
      <c r="AX109" t="s">
        <v>33</v>
      </c>
      <c r="AY109" t="s">
        <v>564</v>
      </c>
      <c r="AZ109">
        <v>-174129</v>
      </c>
      <c r="BA109" t="s">
        <v>565</v>
      </c>
      <c r="BB109">
        <v>307</v>
      </c>
      <c r="BC109" t="s">
        <v>36</v>
      </c>
      <c r="BD109" t="s">
        <v>45</v>
      </c>
      <c r="BE109" t="s">
        <v>566</v>
      </c>
      <c r="BF109" t="s">
        <v>567</v>
      </c>
      <c r="BG109" t="s">
        <v>40</v>
      </c>
      <c r="BH109">
        <v>0</v>
      </c>
      <c r="BI109">
        <v>0.51170000000000004</v>
      </c>
      <c r="BJ109">
        <v>0.55630000000000002</v>
      </c>
      <c r="BK109">
        <f t="shared" si="5"/>
        <v>-4.4599999999999973E-2</v>
      </c>
      <c r="BL109" t="s">
        <v>566</v>
      </c>
      <c r="BM109">
        <v>0</v>
      </c>
      <c r="BN109">
        <v>0</v>
      </c>
      <c r="BO109" t="s">
        <v>566</v>
      </c>
      <c r="BP109" t="s">
        <v>568</v>
      </c>
      <c r="BV109">
        <v>9.4400000000000039E-2</v>
      </c>
      <c r="BW109">
        <v>-4.4599999999999973E-2</v>
      </c>
      <c r="BX109">
        <f t="shared" si="7"/>
        <v>2.4900000000000033E-2</v>
      </c>
      <c r="BY109">
        <f t="shared" si="6"/>
        <v>2.4900000000000033E-2</v>
      </c>
    </row>
    <row r="110" spans="1:77">
      <c r="A110">
        <v>13339</v>
      </c>
      <c r="B110">
        <v>1</v>
      </c>
      <c r="C110">
        <v>154475530</v>
      </c>
      <c r="D110">
        <v>154475649</v>
      </c>
      <c r="E110">
        <v>120</v>
      </c>
      <c r="F110">
        <v>16</v>
      </c>
      <c r="G110">
        <v>2109</v>
      </c>
      <c r="H110">
        <v>131.81</v>
      </c>
      <c r="I110">
        <v>0</v>
      </c>
      <c r="J110" t="s">
        <v>30</v>
      </c>
      <c r="K110" t="s">
        <v>31</v>
      </c>
      <c r="L110" t="s">
        <v>569</v>
      </c>
      <c r="M110">
        <v>1.05</v>
      </c>
      <c r="N110">
        <v>942</v>
      </c>
      <c r="O110" t="s">
        <v>33</v>
      </c>
      <c r="P110" t="s">
        <v>564</v>
      </c>
      <c r="Q110">
        <v>-174249</v>
      </c>
      <c r="R110" t="s">
        <v>565</v>
      </c>
      <c r="S110">
        <v>187</v>
      </c>
      <c r="T110" t="s">
        <v>36</v>
      </c>
      <c r="U110" t="s">
        <v>45</v>
      </c>
      <c r="V110" t="s">
        <v>566</v>
      </c>
      <c r="W110" t="s">
        <v>567</v>
      </c>
      <c r="X110" t="s">
        <v>40</v>
      </c>
      <c r="Y110">
        <v>0</v>
      </c>
      <c r="Z110">
        <v>0.36020000000000002</v>
      </c>
      <c r="AA110">
        <v>0.34160000000000001</v>
      </c>
      <c r="AB110">
        <f t="shared" si="4"/>
        <v>1.8600000000000005E-2</v>
      </c>
      <c r="AC110" t="s">
        <v>566</v>
      </c>
      <c r="AD110">
        <v>0</v>
      </c>
      <c r="AE110">
        <v>0</v>
      </c>
      <c r="AF110" t="s">
        <v>566</v>
      </c>
      <c r="AG110" t="s">
        <v>570</v>
      </c>
      <c r="AJ110">
        <v>12353</v>
      </c>
      <c r="AK110">
        <v>1</v>
      </c>
      <c r="AL110">
        <v>154475530</v>
      </c>
      <c r="AM110">
        <v>154475649</v>
      </c>
      <c r="AN110">
        <v>120</v>
      </c>
      <c r="AO110">
        <v>16</v>
      </c>
      <c r="AP110">
        <v>1542</v>
      </c>
      <c r="AQ110">
        <v>96.38</v>
      </c>
      <c r="AR110">
        <v>0</v>
      </c>
      <c r="AS110" t="s">
        <v>30</v>
      </c>
      <c r="AT110" t="s">
        <v>53</v>
      </c>
      <c r="AU110" t="s">
        <v>7431</v>
      </c>
      <c r="AV110">
        <v>1.01</v>
      </c>
      <c r="AW110">
        <v>942</v>
      </c>
      <c r="AX110" t="s">
        <v>33</v>
      </c>
      <c r="AY110" t="s">
        <v>564</v>
      </c>
      <c r="AZ110">
        <v>-174249</v>
      </c>
      <c r="BA110" t="s">
        <v>565</v>
      </c>
      <c r="BB110">
        <v>187</v>
      </c>
      <c r="BC110" t="s">
        <v>36</v>
      </c>
      <c r="BD110" t="s">
        <v>45</v>
      </c>
      <c r="BE110" t="s">
        <v>566</v>
      </c>
      <c r="BF110" t="s">
        <v>567</v>
      </c>
      <c r="BG110" t="s">
        <v>40</v>
      </c>
      <c r="BH110">
        <v>0</v>
      </c>
      <c r="BI110">
        <v>0.36020000000000002</v>
      </c>
      <c r="BJ110">
        <v>0.36270000000000002</v>
      </c>
      <c r="BK110">
        <f t="shared" si="5"/>
        <v>-2.5000000000000022E-3</v>
      </c>
      <c r="BL110" t="s">
        <v>566</v>
      </c>
      <c r="BM110">
        <v>0</v>
      </c>
      <c r="BN110">
        <v>0</v>
      </c>
      <c r="BO110" t="s">
        <v>566</v>
      </c>
      <c r="BP110" t="s">
        <v>570</v>
      </c>
      <c r="BV110">
        <v>1.8600000000000005E-2</v>
      </c>
      <c r="BW110">
        <v>-2.5000000000000022E-3</v>
      </c>
      <c r="BX110">
        <f t="shared" si="7"/>
        <v>8.0500000000000016E-3</v>
      </c>
      <c r="BY110">
        <f t="shared" si="6"/>
        <v>8.0500000000000016E-3</v>
      </c>
    </row>
    <row r="111" spans="1:77">
      <c r="A111">
        <v>13591</v>
      </c>
      <c r="B111">
        <v>1</v>
      </c>
      <c r="C111">
        <v>155393644</v>
      </c>
      <c r="D111">
        <v>155393810</v>
      </c>
      <c r="E111">
        <v>167</v>
      </c>
      <c r="F111">
        <v>10</v>
      </c>
      <c r="G111">
        <v>147</v>
      </c>
      <c r="H111">
        <v>14.7</v>
      </c>
      <c r="I111" s="1">
        <v>2.07E-8</v>
      </c>
      <c r="J111" t="s">
        <v>30</v>
      </c>
      <c r="K111" t="s">
        <v>53</v>
      </c>
      <c r="L111" t="s">
        <v>571</v>
      </c>
      <c r="M111">
        <v>2.2400000000000002</v>
      </c>
      <c r="N111">
        <v>-138953</v>
      </c>
      <c r="O111" t="s">
        <v>61</v>
      </c>
      <c r="P111" t="s">
        <v>572</v>
      </c>
      <c r="Q111">
        <v>-100152</v>
      </c>
      <c r="R111" t="s">
        <v>573</v>
      </c>
      <c r="S111">
        <v>139471</v>
      </c>
      <c r="T111" t="s">
        <v>33</v>
      </c>
      <c r="U111" t="s">
        <v>45</v>
      </c>
      <c r="V111" t="s">
        <v>574</v>
      </c>
      <c r="W111" t="s">
        <v>575</v>
      </c>
      <c r="X111" t="s">
        <v>40</v>
      </c>
      <c r="Y111" s="1">
        <v>2.07E-8</v>
      </c>
      <c r="Z111">
        <v>0.37040000000000001</v>
      </c>
      <c r="AA111">
        <v>0.82799999999999996</v>
      </c>
      <c r="AB111">
        <f t="shared" si="4"/>
        <v>-0.45759999999999995</v>
      </c>
      <c r="AC111" t="s">
        <v>574</v>
      </c>
      <c r="AD111" s="1">
        <v>2.07E-8</v>
      </c>
      <c r="AE111" s="1">
        <v>2.2199999999999999E-6</v>
      </c>
      <c r="AF111" t="s">
        <v>574</v>
      </c>
      <c r="AG111" t="s">
        <v>576</v>
      </c>
      <c r="AJ111">
        <v>12585</v>
      </c>
      <c r="AK111">
        <v>1</v>
      </c>
      <c r="AL111">
        <v>155393644</v>
      </c>
      <c r="AM111">
        <v>155393810</v>
      </c>
      <c r="AN111">
        <v>167</v>
      </c>
      <c r="AO111">
        <v>10</v>
      </c>
      <c r="AP111">
        <v>105</v>
      </c>
      <c r="AQ111">
        <v>10.5</v>
      </c>
      <c r="AR111" s="1">
        <v>5.2699999999999999E-7</v>
      </c>
      <c r="AS111" t="s">
        <v>30</v>
      </c>
      <c r="AT111" t="s">
        <v>53</v>
      </c>
      <c r="AU111" t="s">
        <v>7432</v>
      </c>
      <c r="AV111">
        <v>2.2799999999999998</v>
      </c>
      <c r="AW111">
        <v>-138953</v>
      </c>
      <c r="AX111" t="s">
        <v>61</v>
      </c>
      <c r="AY111" t="s">
        <v>572</v>
      </c>
      <c r="AZ111">
        <v>-100152</v>
      </c>
      <c r="BA111" t="s">
        <v>573</v>
      </c>
      <c r="BB111">
        <v>139471</v>
      </c>
      <c r="BC111" t="s">
        <v>33</v>
      </c>
      <c r="BD111" t="s">
        <v>45</v>
      </c>
      <c r="BE111" t="s">
        <v>574</v>
      </c>
      <c r="BF111" t="s">
        <v>575</v>
      </c>
      <c r="BG111" t="s">
        <v>40</v>
      </c>
      <c r="BH111" s="1">
        <v>5.2699999999999999E-7</v>
      </c>
      <c r="BI111">
        <v>0.37040000000000001</v>
      </c>
      <c r="BJ111">
        <v>0.84309999999999996</v>
      </c>
      <c r="BK111">
        <f t="shared" si="5"/>
        <v>-0.47269999999999995</v>
      </c>
      <c r="BL111" t="s">
        <v>574</v>
      </c>
      <c r="BM111" s="1">
        <v>5.2699999999999999E-7</v>
      </c>
      <c r="BN111" s="1">
        <v>6.8899999999999994E-5</v>
      </c>
      <c r="BO111" t="s">
        <v>574</v>
      </c>
      <c r="BP111" t="s">
        <v>576</v>
      </c>
      <c r="BV111">
        <v>-0.45759999999999995</v>
      </c>
      <c r="BW111">
        <v>-0.47269999999999995</v>
      </c>
      <c r="BX111">
        <f t="shared" si="7"/>
        <v>-0.46514999999999995</v>
      </c>
      <c r="BY111">
        <f t="shared" si="6"/>
        <v>0.46514999999999995</v>
      </c>
    </row>
    <row r="112" spans="1:77">
      <c r="A112">
        <v>13676</v>
      </c>
      <c r="B112">
        <v>1</v>
      </c>
      <c r="C112">
        <v>156046538</v>
      </c>
      <c r="D112">
        <v>156046592</v>
      </c>
      <c r="E112">
        <v>55</v>
      </c>
      <c r="F112">
        <v>5</v>
      </c>
      <c r="G112">
        <v>1389</v>
      </c>
      <c r="H112">
        <v>277.8</v>
      </c>
      <c r="I112">
        <v>0</v>
      </c>
      <c r="J112" t="s">
        <v>30</v>
      </c>
      <c r="K112" t="s">
        <v>31</v>
      </c>
      <c r="L112" t="s">
        <v>577</v>
      </c>
      <c r="M112">
        <v>1.1299999999999999</v>
      </c>
      <c r="N112">
        <v>-5250</v>
      </c>
      <c r="O112" t="s">
        <v>98</v>
      </c>
      <c r="P112" t="s">
        <v>578</v>
      </c>
      <c r="Q112">
        <v>-23046</v>
      </c>
      <c r="R112" t="s">
        <v>579</v>
      </c>
      <c r="S112">
        <v>6212</v>
      </c>
      <c r="T112" t="s">
        <v>33</v>
      </c>
      <c r="U112" t="s">
        <v>45</v>
      </c>
      <c r="V112" t="s">
        <v>580</v>
      </c>
      <c r="W112" t="s">
        <v>581</v>
      </c>
      <c r="X112" t="s">
        <v>40</v>
      </c>
      <c r="Y112">
        <v>0</v>
      </c>
      <c r="Z112">
        <v>0.35849999999999999</v>
      </c>
      <c r="AA112">
        <v>0.316</v>
      </c>
      <c r="AB112">
        <f t="shared" si="4"/>
        <v>4.2499999999999982E-2</v>
      </c>
      <c r="AC112" t="s">
        <v>580</v>
      </c>
      <c r="AD112">
        <v>0</v>
      </c>
      <c r="AE112">
        <v>0</v>
      </c>
      <c r="AF112" t="s">
        <v>580</v>
      </c>
      <c r="AG112" t="s">
        <v>582</v>
      </c>
      <c r="AJ112">
        <v>12662</v>
      </c>
      <c r="AK112">
        <v>1</v>
      </c>
      <c r="AL112">
        <v>156046538</v>
      </c>
      <c r="AM112">
        <v>156046592</v>
      </c>
      <c r="AN112">
        <v>55</v>
      </c>
      <c r="AO112">
        <v>5</v>
      </c>
      <c r="AP112">
        <v>1298</v>
      </c>
      <c r="AQ112">
        <v>259.60000000000002</v>
      </c>
      <c r="AR112">
        <v>0</v>
      </c>
      <c r="AS112" t="s">
        <v>30</v>
      </c>
      <c r="AT112" t="s">
        <v>31</v>
      </c>
      <c r="AU112" t="s">
        <v>7433</v>
      </c>
      <c r="AV112">
        <v>1.1399999999999999</v>
      </c>
      <c r="AW112">
        <v>-5250</v>
      </c>
      <c r="AX112" t="s">
        <v>98</v>
      </c>
      <c r="AY112" t="s">
        <v>578</v>
      </c>
      <c r="AZ112">
        <v>-23046</v>
      </c>
      <c r="BA112" t="s">
        <v>579</v>
      </c>
      <c r="BB112">
        <v>6212</v>
      </c>
      <c r="BC112" t="s">
        <v>33</v>
      </c>
      <c r="BD112" t="s">
        <v>45</v>
      </c>
      <c r="BE112" t="s">
        <v>580</v>
      </c>
      <c r="BF112" t="s">
        <v>581</v>
      </c>
      <c r="BG112" t="s">
        <v>40</v>
      </c>
      <c r="BH112">
        <v>0</v>
      </c>
      <c r="BI112">
        <v>0.35849999999999999</v>
      </c>
      <c r="BJ112">
        <v>0.3155</v>
      </c>
      <c r="BK112">
        <f t="shared" si="5"/>
        <v>4.2999999999999983E-2</v>
      </c>
      <c r="BL112" t="s">
        <v>580</v>
      </c>
      <c r="BM112">
        <v>0</v>
      </c>
      <c r="BN112">
        <v>0</v>
      </c>
      <c r="BO112" t="s">
        <v>580</v>
      </c>
      <c r="BP112" t="s">
        <v>582</v>
      </c>
      <c r="BV112">
        <v>4.2499999999999982E-2</v>
      </c>
      <c r="BW112">
        <v>4.2999999999999983E-2</v>
      </c>
      <c r="BX112">
        <f t="shared" si="7"/>
        <v>4.2749999999999982E-2</v>
      </c>
      <c r="BY112">
        <f t="shared" si="6"/>
        <v>4.2749999999999982E-2</v>
      </c>
    </row>
    <row r="113" spans="1:77">
      <c r="A113">
        <v>13679</v>
      </c>
      <c r="B113">
        <v>1</v>
      </c>
      <c r="C113">
        <v>156046815</v>
      </c>
      <c r="D113">
        <v>156046923</v>
      </c>
      <c r="E113">
        <v>109</v>
      </c>
      <c r="F113">
        <v>9</v>
      </c>
      <c r="G113">
        <v>1319</v>
      </c>
      <c r="H113">
        <v>146.56</v>
      </c>
      <c r="I113">
        <v>0</v>
      </c>
      <c r="J113" t="s">
        <v>30</v>
      </c>
      <c r="K113" t="s">
        <v>31</v>
      </c>
      <c r="L113" t="s">
        <v>583</v>
      </c>
      <c r="M113">
        <v>1.1100000000000001</v>
      </c>
      <c r="N113">
        <v>-4973</v>
      </c>
      <c r="O113" t="s">
        <v>98</v>
      </c>
      <c r="P113" t="s">
        <v>578</v>
      </c>
      <c r="Q113">
        <v>-23377</v>
      </c>
      <c r="R113" t="s">
        <v>579</v>
      </c>
      <c r="S113">
        <v>5881</v>
      </c>
      <c r="T113" t="s">
        <v>33</v>
      </c>
      <c r="U113" t="s">
        <v>45</v>
      </c>
      <c r="V113" t="s">
        <v>580</v>
      </c>
      <c r="W113" t="s">
        <v>581</v>
      </c>
      <c r="X113" t="s">
        <v>40</v>
      </c>
      <c r="Y113">
        <v>0</v>
      </c>
      <c r="Z113">
        <v>0.36940000000000001</v>
      </c>
      <c r="AA113">
        <v>0.33229999999999998</v>
      </c>
      <c r="AB113">
        <f t="shared" si="4"/>
        <v>3.7100000000000022E-2</v>
      </c>
      <c r="AC113" t="s">
        <v>580</v>
      </c>
      <c r="AD113">
        <v>0</v>
      </c>
      <c r="AE113">
        <v>0</v>
      </c>
      <c r="AF113" t="s">
        <v>580</v>
      </c>
      <c r="AG113" t="s">
        <v>584</v>
      </c>
      <c r="AJ113">
        <v>12664</v>
      </c>
      <c r="AK113">
        <v>1</v>
      </c>
      <c r="AL113">
        <v>156046815</v>
      </c>
      <c r="AM113">
        <v>156046923</v>
      </c>
      <c r="AN113">
        <v>109</v>
      </c>
      <c r="AO113">
        <v>9</v>
      </c>
      <c r="AP113">
        <v>1294</v>
      </c>
      <c r="AQ113">
        <v>143.78</v>
      </c>
      <c r="AR113">
        <v>0</v>
      </c>
      <c r="AS113" t="s">
        <v>30</v>
      </c>
      <c r="AT113" t="s">
        <v>31</v>
      </c>
      <c r="AU113" t="s">
        <v>7434</v>
      </c>
      <c r="AV113">
        <v>1.02</v>
      </c>
      <c r="AW113">
        <v>-4973</v>
      </c>
      <c r="AX113" t="s">
        <v>98</v>
      </c>
      <c r="AY113" t="s">
        <v>578</v>
      </c>
      <c r="AZ113">
        <v>-23377</v>
      </c>
      <c r="BA113" t="s">
        <v>579</v>
      </c>
      <c r="BB113">
        <v>5881</v>
      </c>
      <c r="BC113" t="s">
        <v>33</v>
      </c>
      <c r="BD113" t="s">
        <v>45</v>
      </c>
      <c r="BE113" t="s">
        <v>580</v>
      </c>
      <c r="BF113" t="s">
        <v>581</v>
      </c>
      <c r="BG113" t="s">
        <v>40</v>
      </c>
      <c r="BH113">
        <v>0</v>
      </c>
      <c r="BI113">
        <v>0.36940000000000001</v>
      </c>
      <c r="BJ113">
        <v>0.36309999999999998</v>
      </c>
      <c r="BK113">
        <f t="shared" si="5"/>
        <v>6.3000000000000278E-3</v>
      </c>
      <c r="BL113" t="s">
        <v>580</v>
      </c>
      <c r="BM113">
        <v>0</v>
      </c>
      <c r="BN113">
        <v>0</v>
      </c>
      <c r="BO113" t="s">
        <v>580</v>
      </c>
      <c r="BP113" t="s">
        <v>584</v>
      </c>
      <c r="BV113">
        <v>3.7100000000000022E-2</v>
      </c>
      <c r="BW113">
        <v>6.3000000000000278E-3</v>
      </c>
      <c r="BX113">
        <f t="shared" si="7"/>
        <v>2.1700000000000025E-2</v>
      </c>
      <c r="BY113">
        <f t="shared" si="6"/>
        <v>2.1700000000000025E-2</v>
      </c>
    </row>
    <row r="114" spans="1:77">
      <c r="A114">
        <v>13706</v>
      </c>
      <c r="B114">
        <v>1</v>
      </c>
      <c r="C114">
        <v>156186321</v>
      </c>
      <c r="D114">
        <v>156186398</v>
      </c>
      <c r="E114">
        <v>78</v>
      </c>
      <c r="F114">
        <v>12</v>
      </c>
      <c r="G114">
        <v>898700</v>
      </c>
      <c r="H114">
        <v>74891.66</v>
      </c>
      <c r="I114">
        <v>0</v>
      </c>
      <c r="J114" t="s">
        <v>30</v>
      </c>
      <c r="K114" t="s">
        <v>31</v>
      </c>
      <c r="L114" t="s">
        <v>585</v>
      </c>
      <c r="M114">
        <v>1.08</v>
      </c>
      <c r="N114">
        <v>25356</v>
      </c>
      <c r="O114" t="s">
        <v>33</v>
      </c>
      <c r="P114" t="s">
        <v>586</v>
      </c>
      <c r="Q114">
        <v>-29207</v>
      </c>
      <c r="R114" t="s">
        <v>587</v>
      </c>
      <c r="S114">
        <v>84</v>
      </c>
      <c r="T114" t="s">
        <v>36</v>
      </c>
      <c r="U114" t="s">
        <v>37</v>
      </c>
      <c r="V114" t="s">
        <v>588</v>
      </c>
      <c r="W114" t="s">
        <v>589</v>
      </c>
      <c r="X114" t="s">
        <v>40</v>
      </c>
      <c r="Y114">
        <v>0</v>
      </c>
      <c r="Z114">
        <v>0.3594</v>
      </c>
      <c r="AA114">
        <v>0.3327</v>
      </c>
      <c r="AB114">
        <f t="shared" si="4"/>
        <v>2.6700000000000002E-2</v>
      </c>
      <c r="AC114" t="s">
        <v>588</v>
      </c>
      <c r="AD114">
        <v>0</v>
      </c>
      <c r="AE114">
        <v>0</v>
      </c>
      <c r="AF114" t="s">
        <v>588</v>
      </c>
      <c r="AG114" t="s">
        <v>590</v>
      </c>
      <c r="AJ114">
        <v>12689</v>
      </c>
      <c r="AK114">
        <v>1</v>
      </c>
      <c r="AL114">
        <v>156186321</v>
      </c>
      <c r="AM114">
        <v>156186398</v>
      </c>
      <c r="AN114">
        <v>78</v>
      </c>
      <c r="AO114">
        <v>12</v>
      </c>
      <c r="AP114">
        <v>836964</v>
      </c>
      <c r="AQ114">
        <v>69747</v>
      </c>
      <c r="AR114">
        <v>0</v>
      </c>
      <c r="AS114" t="s">
        <v>30</v>
      </c>
      <c r="AT114" t="s">
        <v>53</v>
      </c>
      <c r="AU114" t="s">
        <v>7435</v>
      </c>
      <c r="AV114">
        <v>1.1499999999999999</v>
      </c>
      <c r="AW114">
        <v>25356</v>
      </c>
      <c r="AX114" t="s">
        <v>33</v>
      </c>
      <c r="AY114" t="s">
        <v>586</v>
      </c>
      <c r="AZ114">
        <v>-29207</v>
      </c>
      <c r="BA114" t="s">
        <v>587</v>
      </c>
      <c r="BB114">
        <v>84</v>
      </c>
      <c r="BC114" t="s">
        <v>36</v>
      </c>
      <c r="BD114" t="s">
        <v>37</v>
      </c>
      <c r="BE114" t="s">
        <v>588</v>
      </c>
      <c r="BF114" t="s">
        <v>589</v>
      </c>
      <c r="BG114" t="s">
        <v>40</v>
      </c>
      <c r="BH114">
        <v>0</v>
      </c>
      <c r="BI114">
        <v>0.3594</v>
      </c>
      <c r="BJ114">
        <v>0.41199999999999998</v>
      </c>
      <c r="BK114">
        <f t="shared" si="5"/>
        <v>-5.259999999999998E-2</v>
      </c>
      <c r="BL114" t="s">
        <v>588</v>
      </c>
      <c r="BM114">
        <v>0</v>
      </c>
      <c r="BN114">
        <v>0</v>
      </c>
      <c r="BO114" t="s">
        <v>588</v>
      </c>
      <c r="BP114" t="s">
        <v>590</v>
      </c>
      <c r="BV114">
        <v>2.6700000000000002E-2</v>
      </c>
      <c r="BW114">
        <v>-5.259999999999998E-2</v>
      </c>
      <c r="BX114">
        <f t="shared" si="7"/>
        <v>-1.2949999999999989E-2</v>
      </c>
      <c r="BY114">
        <f t="shared" si="6"/>
        <v>1.2949999999999989E-2</v>
      </c>
    </row>
    <row r="115" spans="1:77">
      <c r="A115">
        <v>13707</v>
      </c>
      <c r="B115">
        <v>1</v>
      </c>
      <c r="C115">
        <v>156186433</v>
      </c>
      <c r="D115">
        <v>156186495</v>
      </c>
      <c r="E115">
        <v>63</v>
      </c>
      <c r="F115">
        <v>11</v>
      </c>
      <c r="G115">
        <v>241835</v>
      </c>
      <c r="H115">
        <v>21985</v>
      </c>
      <c r="I115">
        <v>0</v>
      </c>
      <c r="J115" t="s">
        <v>30</v>
      </c>
      <c r="K115" t="s">
        <v>31</v>
      </c>
      <c r="L115" t="s">
        <v>591</v>
      </c>
      <c r="M115">
        <v>1.18</v>
      </c>
      <c r="N115">
        <v>25259</v>
      </c>
      <c r="O115" t="s">
        <v>33</v>
      </c>
      <c r="P115" t="s">
        <v>586</v>
      </c>
      <c r="Q115">
        <v>-29095</v>
      </c>
      <c r="R115" t="s">
        <v>587</v>
      </c>
      <c r="S115">
        <v>196</v>
      </c>
      <c r="T115" t="s">
        <v>36</v>
      </c>
      <c r="U115" t="s">
        <v>37</v>
      </c>
      <c r="V115" t="s">
        <v>588</v>
      </c>
      <c r="W115" t="s">
        <v>589</v>
      </c>
      <c r="X115" t="s">
        <v>40</v>
      </c>
      <c r="Y115">
        <v>0</v>
      </c>
      <c r="Z115">
        <v>0.50170000000000003</v>
      </c>
      <c r="AA115">
        <v>0.42399999999999999</v>
      </c>
      <c r="AB115">
        <f t="shared" si="4"/>
        <v>7.7700000000000047E-2</v>
      </c>
      <c r="AC115" t="s">
        <v>588</v>
      </c>
      <c r="AD115">
        <v>0</v>
      </c>
      <c r="AE115">
        <v>0</v>
      </c>
      <c r="AF115" t="s">
        <v>588</v>
      </c>
      <c r="AG115" t="s">
        <v>592</v>
      </c>
      <c r="AJ115">
        <v>12690</v>
      </c>
      <c r="AK115">
        <v>1</v>
      </c>
      <c r="AL115">
        <v>156186433</v>
      </c>
      <c r="AM115">
        <v>156186495</v>
      </c>
      <c r="AN115">
        <v>63</v>
      </c>
      <c r="AO115">
        <v>11</v>
      </c>
      <c r="AP115">
        <v>163977</v>
      </c>
      <c r="AQ115">
        <v>14907</v>
      </c>
      <c r="AR115">
        <v>0</v>
      </c>
      <c r="AS115" t="s">
        <v>30</v>
      </c>
      <c r="AT115" t="s">
        <v>53</v>
      </c>
      <c r="AU115" t="s">
        <v>7436</v>
      </c>
      <c r="AV115">
        <v>1</v>
      </c>
      <c r="AW115">
        <v>25259</v>
      </c>
      <c r="AX115" t="s">
        <v>33</v>
      </c>
      <c r="AY115" t="s">
        <v>586</v>
      </c>
      <c r="AZ115">
        <v>-29095</v>
      </c>
      <c r="BA115" t="s">
        <v>587</v>
      </c>
      <c r="BB115">
        <v>196</v>
      </c>
      <c r="BC115" t="s">
        <v>36</v>
      </c>
      <c r="BD115" t="s">
        <v>37</v>
      </c>
      <c r="BE115" t="s">
        <v>588</v>
      </c>
      <c r="BF115" t="s">
        <v>589</v>
      </c>
      <c r="BG115" t="s">
        <v>40</v>
      </c>
      <c r="BH115">
        <v>0</v>
      </c>
      <c r="BI115">
        <v>0.50170000000000003</v>
      </c>
      <c r="BJ115">
        <v>0.50190000000000001</v>
      </c>
      <c r="BK115">
        <f t="shared" si="5"/>
        <v>-1.9999999999997797E-4</v>
      </c>
      <c r="BL115" t="s">
        <v>588</v>
      </c>
      <c r="BM115">
        <v>0</v>
      </c>
      <c r="BN115">
        <v>0</v>
      </c>
      <c r="BO115" t="s">
        <v>588</v>
      </c>
      <c r="BP115" t="s">
        <v>592</v>
      </c>
      <c r="BV115">
        <v>7.7700000000000047E-2</v>
      </c>
      <c r="BW115">
        <v>-1.9999999999997797E-4</v>
      </c>
      <c r="BX115">
        <f t="shared" si="7"/>
        <v>3.8750000000000034E-2</v>
      </c>
      <c r="BY115">
        <f t="shared" si="6"/>
        <v>3.8750000000000034E-2</v>
      </c>
    </row>
    <row r="116" spans="1:77">
      <c r="A116">
        <v>13708</v>
      </c>
      <c r="B116">
        <v>1</v>
      </c>
      <c r="C116">
        <v>156186496</v>
      </c>
      <c r="D116">
        <v>156186585</v>
      </c>
      <c r="E116">
        <v>90</v>
      </c>
      <c r="F116">
        <v>13</v>
      </c>
      <c r="G116">
        <v>449957</v>
      </c>
      <c r="H116">
        <v>34612.080000000002</v>
      </c>
      <c r="I116">
        <v>0</v>
      </c>
      <c r="J116" t="s">
        <v>30</v>
      </c>
      <c r="K116" t="s">
        <v>31</v>
      </c>
      <c r="L116" t="s">
        <v>593</v>
      </c>
      <c r="M116">
        <v>1.01</v>
      </c>
      <c r="N116">
        <v>25169</v>
      </c>
      <c r="O116" t="s">
        <v>33</v>
      </c>
      <c r="P116" t="s">
        <v>586</v>
      </c>
      <c r="Q116">
        <v>-29032</v>
      </c>
      <c r="R116" t="s">
        <v>587</v>
      </c>
      <c r="S116">
        <v>259</v>
      </c>
      <c r="T116" t="s">
        <v>36</v>
      </c>
      <c r="U116" t="s">
        <v>37</v>
      </c>
      <c r="V116" t="s">
        <v>588</v>
      </c>
      <c r="W116" t="s">
        <v>589</v>
      </c>
      <c r="X116" t="s">
        <v>40</v>
      </c>
      <c r="Y116">
        <v>0</v>
      </c>
      <c r="Z116">
        <v>0.32400000000000001</v>
      </c>
      <c r="AA116">
        <v>0.32079999999999997</v>
      </c>
      <c r="AB116">
        <f t="shared" si="4"/>
        <v>3.2000000000000361E-3</v>
      </c>
      <c r="AC116" t="s">
        <v>588</v>
      </c>
      <c r="AD116">
        <v>0</v>
      </c>
      <c r="AE116">
        <v>0</v>
      </c>
      <c r="AF116" t="s">
        <v>588</v>
      </c>
      <c r="AG116" t="s">
        <v>594</v>
      </c>
      <c r="AJ116">
        <v>12691</v>
      </c>
      <c r="AK116">
        <v>1</v>
      </c>
      <c r="AL116">
        <v>156186496</v>
      </c>
      <c r="AM116">
        <v>156186585</v>
      </c>
      <c r="AN116">
        <v>90</v>
      </c>
      <c r="AO116">
        <v>13</v>
      </c>
      <c r="AP116">
        <v>344960</v>
      </c>
      <c r="AQ116">
        <v>26535.38</v>
      </c>
      <c r="AR116">
        <v>0</v>
      </c>
      <c r="AS116" t="s">
        <v>30</v>
      </c>
      <c r="AT116" t="s">
        <v>53</v>
      </c>
      <c r="AU116" t="s">
        <v>7437</v>
      </c>
      <c r="AV116">
        <v>1.02</v>
      </c>
      <c r="AW116">
        <v>25169</v>
      </c>
      <c r="AX116" t="s">
        <v>33</v>
      </c>
      <c r="AY116" t="s">
        <v>586</v>
      </c>
      <c r="AZ116">
        <v>-29032</v>
      </c>
      <c r="BA116" t="s">
        <v>587</v>
      </c>
      <c r="BB116">
        <v>259</v>
      </c>
      <c r="BC116" t="s">
        <v>36</v>
      </c>
      <c r="BD116" t="s">
        <v>37</v>
      </c>
      <c r="BE116" t="s">
        <v>588</v>
      </c>
      <c r="BF116" t="s">
        <v>589</v>
      </c>
      <c r="BG116" t="s">
        <v>40</v>
      </c>
      <c r="BH116">
        <v>0</v>
      </c>
      <c r="BI116">
        <v>0.32400000000000001</v>
      </c>
      <c r="BJ116">
        <v>0.33200000000000002</v>
      </c>
      <c r="BK116">
        <f t="shared" si="5"/>
        <v>-8.0000000000000071E-3</v>
      </c>
      <c r="BL116" t="s">
        <v>588</v>
      </c>
      <c r="BM116">
        <v>0</v>
      </c>
      <c r="BN116">
        <v>0</v>
      </c>
      <c r="BO116" t="s">
        <v>588</v>
      </c>
      <c r="BP116" t="s">
        <v>594</v>
      </c>
      <c r="BV116">
        <v>3.2000000000000361E-3</v>
      </c>
      <c r="BW116">
        <v>-8.0000000000000071E-3</v>
      </c>
      <c r="BX116">
        <f t="shared" si="7"/>
        <v>-2.3999999999999855E-3</v>
      </c>
      <c r="BY116">
        <f t="shared" si="6"/>
        <v>2.3999999999999855E-3</v>
      </c>
    </row>
    <row r="117" spans="1:77">
      <c r="A117">
        <v>13735</v>
      </c>
      <c r="B117">
        <v>1</v>
      </c>
      <c r="C117">
        <v>156339179</v>
      </c>
      <c r="D117">
        <v>156339285</v>
      </c>
      <c r="E117">
        <v>107</v>
      </c>
      <c r="F117">
        <v>9</v>
      </c>
      <c r="G117">
        <v>1831</v>
      </c>
      <c r="H117">
        <v>203.44</v>
      </c>
      <c r="I117">
        <v>0</v>
      </c>
      <c r="J117" t="s">
        <v>30</v>
      </c>
      <c r="K117" t="s">
        <v>53</v>
      </c>
      <c r="L117" t="s">
        <v>595</v>
      </c>
      <c r="M117">
        <v>1.07</v>
      </c>
      <c r="N117">
        <v>-281</v>
      </c>
      <c r="O117" t="s">
        <v>186</v>
      </c>
      <c r="P117" t="s">
        <v>596</v>
      </c>
      <c r="Q117">
        <v>-18997</v>
      </c>
      <c r="R117" t="s">
        <v>597</v>
      </c>
      <c r="S117">
        <v>421</v>
      </c>
      <c r="T117" t="s">
        <v>227</v>
      </c>
      <c r="U117" t="s">
        <v>37</v>
      </c>
      <c r="V117" t="s">
        <v>598</v>
      </c>
      <c r="W117" t="s">
        <v>599</v>
      </c>
      <c r="X117" t="s">
        <v>40</v>
      </c>
      <c r="Y117">
        <v>0</v>
      </c>
      <c r="Z117">
        <v>0.2306</v>
      </c>
      <c r="AA117">
        <v>0.24579999999999999</v>
      </c>
      <c r="AB117">
        <f t="shared" si="4"/>
        <v>-1.5199999999999991E-2</v>
      </c>
      <c r="AC117" t="s">
        <v>598</v>
      </c>
      <c r="AD117">
        <v>0</v>
      </c>
      <c r="AE117">
        <v>0</v>
      </c>
      <c r="AF117" t="s">
        <v>598</v>
      </c>
      <c r="AG117" t="s">
        <v>600</v>
      </c>
      <c r="AJ117">
        <v>12713</v>
      </c>
      <c r="AK117">
        <v>1</v>
      </c>
      <c r="AL117">
        <v>156339179</v>
      </c>
      <c r="AM117">
        <v>156339285</v>
      </c>
      <c r="AN117">
        <v>107</v>
      </c>
      <c r="AO117">
        <v>9</v>
      </c>
      <c r="AP117">
        <v>1750</v>
      </c>
      <c r="AQ117">
        <v>194.44</v>
      </c>
      <c r="AR117">
        <v>0</v>
      </c>
      <c r="AS117" t="s">
        <v>30</v>
      </c>
      <c r="AT117" t="s">
        <v>53</v>
      </c>
      <c r="AU117" t="s">
        <v>7438</v>
      </c>
      <c r="AV117">
        <v>1.1200000000000001</v>
      </c>
      <c r="AW117">
        <v>-281</v>
      </c>
      <c r="AX117" t="s">
        <v>186</v>
      </c>
      <c r="AY117" t="s">
        <v>596</v>
      </c>
      <c r="AZ117">
        <v>-18997</v>
      </c>
      <c r="BA117" t="s">
        <v>597</v>
      </c>
      <c r="BB117">
        <v>421</v>
      </c>
      <c r="BC117" t="s">
        <v>227</v>
      </c>
      <c r="BD117" t="s">
        <v>37</v>
      </c>
      <c r="BE117" t="s">
        <v>598</v>
      </c>
      <c r="BF117" t="s">
        <v>599</v>
      </c>
      <c r="BG117" t="s">
        <v>40</v>
      </c>
      <c r="BH117">
        <v>0</v>
      </c>
      <c r="BI117">
        <v>0.2306</v>
      </c>
      <c r="BJ117">
        <v>0.2576</v>
      </c>
      <c r="BK117">
        <f t="shared" si="5"/>
        <v>-2.6999999999999996E-2</v>
      </c>
      <c r="BL117" t="s">
        <v>598</v>
      </c>
      <c r="BM117">
        <v>0</v>
      </c>
      <c r="BN117">
        <v>0</v>
      </c>
      <c r="BO117" t="s">
        <v>598</v>
      </c>
      <c r="BP117" t="s">
        <v>600</v>
      </c>
      <c r="BV117">
        <v>-1.5199999999999991E-2</v>
      </c>
      <c r="BW117">
        <v>-2.6999999999999996E-2</v>
      </c>
      <c r="BX117">
        <f t="shared" si="7"/>
        <v>-2.1099999999999994E-2</v>
      </c>
      <c r="BY117">
        <f t="shared" si="6"/>
        <v>2.1099999999999994E-2</v>
      </c>
    </row>
    <row r="118" spans="1:77">
      <c r="A118">
        <v>13737</v>
      </c>
      <c r="B118">
        <v>1</v>
      </c>
      <c r="C118">
        <v>156358051</v>
      </c>
      <c r="D118">
        <v>156358188</v>
      </c>
      <c r="E118">
        <v>138</v>
      </c>
      <c r="F118">
        <v>16</v>
      </c>
      <c r="G118">
        <v>3357</v>
      </c>
      <c r="H118">
        <v>209.81</v>
      </c>
      <c r="I118">
        <v>0</v>
      </c>
      <c r="J118" t="s">
        <v>30</v>
      </c>
      <c r="K118" t="s">
        <v>53</v>
      </c>
      <c r="L118" t="s">
        <v>601</v>
      </c>
      <c r="M118">
        <v>1.1200000000000001</v>
      </c>
      <c r="N118">
        <v>20388</v>
      </c>
      <c r="O118" t="s">
        <v>33</v>
      </c>
      <c r="P118" t="s">
        <v>586</v>
      </c>
      <c r="Q118">
        <v>-142658</v>
      </c>
      <c r="R118" t="s">
        <v>597</v>
      </c>
      <c r="S118">
        <v>-18936</v>
      </c>
      <c r="T118" t="s">
        <v>33</v>
      </c>
      <c r="U118" t="s">
        <v>45</v>
      </c>
      <c r="V118" t="s">
        <v>602</v>
      </c>
      <c r="W118" t="s">
        <v>603</v>
      </c>
      <c r="X118" t="s">
        <v>40</v>
      </c>
      <c r="Y118">
        <v>0</v>
      </c>
      <c r="Z118">
        <v>0.11070000000000001</v>
      </c>
      <c r="AA118">
        <v>0.1242</v>
      </c>
      <c r="AB118">
        <f t="shared" si="4"/>
        <v>-1.3499999999999998E-2</v>
      </c>
      <c r="AC118" t="s">
        <v>602</v>
      </c>
      <c r="AD118">
        <v>0</v>
      </c>
      <c r="AE118">
        <v>0</v>
      </c>
      <c r="AF118" t="s">
        <v>602</v>
      </c>
      <c r="AG118" t="s">
        <v>604</v>
      </c>
      <c r="AJ118">
        <v>12715</v>
      </c>
      <c r="AK118">
        <v>1</v>
      </c>
      <c r="AL118">
        <v>156358051</v>
      </c>
      <c r="AM118">
        <v>156358188</v>
      </c>
      <c r="AN118">
        <v>138</v>
      </c>
      <c r="AO118">
        <v>16</v>
      </c>
      <c r="AP118">
        <v>2376</v>
      </c>
      <c r="AQ118">
        <v>148.5</v>
      </c>
      <c r="AR118">
        <v>0</v>
      </c>
      <c r="AS118" t="s">
        <v>30</v>
      </c>
      <c r="AT118" t="s">
        <v>53</v>
      </c>
      <c r="AU118" t="s">
        <v>7439</v>
      </c>
      <c r="AV118">
        <v>1.01</v>
      </c>
      <c r="AW118">
        <v>20388</v>
      </c>
      <c r="AX118" t="s">
        <v>33</v>
      </c>
      <c r="AY118" t="s">
        <v>586</v>
      </c>
      <c r="AZ118">
        <v>-142658</v>
      </c>
      <c r="BA118" t="s">
        <v>597</v>
      </c>
      <c r="BB118">
        <v>-18936</v>
      </c>
      <c r="BC118" t="s">
        <v>33</v>
      </c>
      <c r="BD118" t="s">
        <v>45</v>
      </c>
      <c r="BE118" t="s">
        <v>602</v>
      </c>
      <c r="BF118" t="s">
        <v>603</v>
      </c>
      <c r="BG118" t="s">
        <v>40</v>
      </c>
      <c r="BH118">
        <v>0</v>
      </c>
      <c r="BI118">
        <v>0.11070000000000001</v>
      </c>
      <c r="BJ118">
        <v>0.1118</v>
      </c>
      <c r="BK118">
        <f t="shared" si="5"/>
        <v>-1.0999999999999899E-3</v>
      </c>
      <c r="BL118" t="s">
        <v>602</v>
      </c>
      <c r="BM118">
        <v>0</v>
      </c>
      <c r="BN118">
        <v>0</v>
      </c>
      <c r="BO118" t="s">
        <v>602</v>
      </c>
      <c r="BP118" t="s">
        <v>604</v>
      </c>
      <c r="BV118">
        <v>-1.3499999999999998E-2</v>
      </c>
      <c r="BW118">
        <v>-1.0999999999999899E-3</v>
      </c>
      <c r="BX118">
        <f t="shared" si="7"/>
        <v>-7.299999999999994E-3</v>
      </c>
      <c r="BY118">
        <f t="shared" si="6"/>
        <v>7.299999999999994E-3</v>
      </c>
    </row>
    <row r="119" spans="1:77">
      <c r="A119">
        <v>13806</v>
      </c>
      <c r="B119">
        <v>1</v>
      </c>
      <c r="C119">
        <v>156616757</v>
      </c>
      <c r="D119">
        <v>156616813</v>
      </c>
      <c r="E119">
        <v>57</v>
      </c>
      <c r="F119">
        <v>7</v>
      </c>
      <c r="G119">
        <v>1858</v>
      </c>
      <c r="H119">
        <v>265.43</v>
      </c>
      <c r="I119">
        <v>0</v>
      </c>
      <c r="J119" t="s">
        <v>30</v>
      </c>
      <c r="K119" t="s">
        <v>31</v>
      </c>
      <c r="L119" t="s">
        <v>605</v>
      </c>
      <c r="M119">
        <v>1.05</v>
      </c>
      <c r="N119">
        <v>-5630</v>
      </c>
      <c r="O119" t="s">
        <v>98</v>
      </c>
      <c r="P119" t="s">
        <v>606</v>
      </c>
      <c r="Q119">
        <v>-29820</v>
      </c>
      <c r="R119" t="s">
        <v>607</v>
      </c>
      <c r="S119">
        <v>23100</v>
      </c>
      <c r="T119" t="s">
        <v>33</v>
      </c>
      <c r="U119" t="s">
        <v>37</v>
      </c>
      <c r="V119" t="s">
        <v>608</v>
      </c>
      <c r="W119" t="s">
        <v>609</v>
      </c>
      <c r="X119" t="s">
        <v>40</v>
      </c>
      <c r="Y119">
        <v>0</v>
      </c>
      <c r="Z119">
        <v>0.80579999999999996</v>
      </c>
      <c r="AA119">
        <v>0.76500000000000001</v>
      </c>
      <c r="AB119">
        <f t="shared" si="4"/>
        <v>4.0799999999999947E-2</v>
      </c>
      <c r="AC119" t="s">
        <v>608</v>
      </c>
      <c r="AD119">
        <v>0</v>
      </c>
      <c r="AE119">
        <v>0</v>
      </c>
      <c r="AF119" t="s">
        <v>608</v>
      </c>
      <c r="AG119" t="s">
        <v>610</v>
      </c>
      <c r="AJ119">
        <v>12775</v>
      </c>
      <c r="AK119">
        <v>1</v>
      </c>
      <c r="AL119">
        <v>156616757</v>
      </c>
      <c r="AM119">
        <v>156616813</v>
      </c>
      <c r="AN119">
        <v>57</v>
      </c>
      <c r="AO119">
        <v>7</v>
      </c>
      <c r="AP119">
        <v>1735</v>
      </c>
      <c r="AQ119">
        <v>247.86</v>
      </c>
      <c r="AR119">
        <v>0</v>
      </c>
      <c r="AS119" t="s">
        <v>30</v>
      </c>
      <c r="AT119" t="s">
        <v>31</v>
      </c>
      <c r="AU119" t="s">
        <v>7440</v>
      </c>
      <c r="AV119">
        <v>1.01</v>
      </c>
      <c r="AW119">
        <v>-5630</v>
      </c>
      <c r="AX119" t="s">
        <v>98</v>
      </c>
      <c r="AY119" t="s">
        <v>606</v>
      </c>
      <c r="AZ119">
        <v>-29820</v>
      </c>
      <c r="BA119" t="s">
        <v>607</v>
      </c>
      <c r="BB119">
        <v>23100</v>
      </c>
      <c r="BC119" t="s">
        <v>33</v>
      </c>
      <c r="BD119" t="s">
        <v>37</v>
      </c>
      <c r="BE119" t="s">
        <v>608</v>
      </c>
      <c r="BF119" t="s">
        <v>609</v>
      </c>
      <c r="BG119" t="s">
        <v>40</v>
      </c>
      <c r="BH119">
        <v>0</v>
      </c>
      <c r="BI119">
        <v>0.80579999999999996</v>
      </c>
      <c r="BJ119">
        <v>0.80030000000000001</v>
      </c>
      <c r="BK119">
        <f t="shared" si="5"/>
        <v>5.4999999999999494E-3</v>
      </c>
      <c r="BL119" t="s">
        <v>608</v>
      </c>
      <c r="BM119">
        <v>0</v>
      </c>
      <c r="BN119">
        <v>0</v>
      </c>
      <c r="BO119" t="s">
        <v>608</v>
      </c>
      <c r="BP119" t="s">
        <v>610</v>
      </c>
      <c r="BV119">
        <v>4.0799999999999947E-2</v>
      </c>
      <c r="BW119">
        <v>5.4999999999999494E-3</v>
      </c>
      <c r="BX119">
        <f t="shared" si="7"/>
        <v>2.3149999999999948E-2</v>
      </c>
      <c r="BY119">
        <f t="shared" si="6"/>
        <v>2.3149999999999948E-2</v>
      </c>
    </row>
    <row r="120" spans="1:77">
      <c r="A120">
        <v>14009</v>
      </c>
      <c r="B120">
        <v>1</v>
      </c>
      <c r="C120">
        <v>159899570</v>
      </c>
      <c r="D120">
        <v>159899680</v>
      </c>
      <c r="E120">
        <v>111</v>
      </c>
      <c r="F120">
        <v>8</v>
      </c>
      <c r="G120">
        <v>1073</v>
      </c>
      <c r="H120">
        <v>134.12</v>
      </c>
      <c r="I120">
        <v>0</v>
      </c>
      <c r="J120" t="s">
        <v>30</v>
      </c>
      <c r="K120" t="s">
        <v>31</v>
      </c>
      <c r="L120" t="s">
        <v>611</v>
      </c>
      <c r="M120">
        <v>1.1100000000000001</v>
      </c>
      <c r="N120">
        <v>-15823</v>
      </c>
      <c r="O120" t="s">
        <v>186</v>
      </c>
      <c r="P120" t="s">
        <v>612</v>
      </c>
      <c r="Q120">
        <v>-4777</v>
      </c>
      <c r="R120" t="s">
        <v>613</v>
      </c>
      <c r="S120">
        <v>16118</v>
      </c>
      <c r="T120" t="s">
        <v>33</v>
      </c>
      <c r="U120" t="s">
        <v>45</v>
      </c>
      <c r="V120" t="s">
        <v>614</v>
      </c>
      <c r="W120" t="s">
        <v>615</v>
      </c>
      <c r="X120" t="s">
        <v>40</v>
      </c>
      <c r="Y120">
        <v>0</v>
      </c>
      <c r="Z120">
        <v>0.47310000000000002</v>
      </c>
      <c r="AA120">
        <v>0.42780000000000001</v>
      </c>
      <c r="AB120">
        <f t="shared" si="4"/>
        <v>4.5300000000000007E-2</v>
      </c>
      <c r="AC120" t="s">
        <v>614</v>
      </c>
      <c r="AD120">
        <v>0</v>
      </c>
      <c r="AE120">
        <v>0</v>
      </c>
      <c r="AF120" t="s">
        <v>614</v>
      </c>
      <c r="AG120" t="s">
        <v>616</v>
      </c>
      <c r="AJ120">
        <v>12958</v>
      </c>
      <c r="AK120">
        <v>1</v>
      </c>
      <c r="AL120">
        <v>159899570</v>
      </c>
      <c r="AM120">
        <v>159899680</v>
      </c>
      <c r="AN120">
        <v>111</v>
      </c>
      <c r="AO120">
        <v>8</v>
      </c>
      <c r="AP120">
        <v>669</v>
      </c>
      <c r="AQ120">
        <v>83.62</v>
      </c>
      <c r="AR120">
        <v>2.19039E-4</v>
      </c>
      <c r="AS120" t="s">
        <v>30</v>
      </c>
      <c r="AT120" t="s">
        <v>31</v>
      </c>
      <c r="AU120" t="s">
        <v>7441</v>
      </c>
      <c r="AV120">
        <v>1.37</v>
      </c>
      <c r="AW120">
        <v>-15823</v>
      </c>
      <c r="AX120" t="s">
        <v>186</v>
      </c>
      <c r="AY120" t="s">
        <v>612</v>
      </c>
      <c r="AZ120">
        <v>-4777</v>
      </c>
      <c r="BA120" t="s">
        <v>613</v>
      </c>
      <c r="BB120">
        <v>16118</v>
      </c>
      <c r="BC120" t="s">
        <v>33</v>
      </c>
      <c r="BD120" t="s">
        <v>45</v>
      </c>
      <c r="BE120" t="s">
        <v>614</v>
      </c>
      <c r="BF120" t="s">
        <v>615</v>
      </c>
      <c r="BG120" t="s">
        <v>40</v>
      </c>
      <c r="BH120">
        <v>2.19039E-4</v>
      </c>
      <c r="BI120">
        <v>0.47310000000000002</v>
      </c>
      <c r="BJ120">
        <v>0.34489999999999998</v>
      </c>
      <c r="BK120">
        <f t="shared" si="5"/>
        <v>0.12820000000000004</v>
      </c>
      <c r="BL120" t="s">
        <v>614</v>
      </c>
      <c r="BM120">
        <v>2.19039E-4</v>
      </c>
      <c r="BN120">
        <v>1.9053135999999998E-2</v>
      </c>
      <c r="BO120" t="s">
        <v>614</v>
      </c>
      <c r="BP120" t="s">
        <v>616</v>
      </c>
      <c r="BV120">
        <v>4.5300000000000007E-2</v>
      </c>
      <c r="BW120">
        <v>0.12820000000000004</v>
      </c>
      <c r="BX120">
        <f t="shared" si="7"/>
        <v>8.6750000000000022E-2</v>
      </c>
      <c r="BY120">
        <f t="shared" si="6"/>
        <v>8.6750000000000022E-2</v>
      </c>
    </row>
    <row r="121" spans="1:77">
      <c r="A121">
        <v>14061</v>
      </c>
      <c r="B121">
        <v>1</v>
      </c>
      <c r="C121">
        <v>160385859</v>
      </c>
      <c r="D121">
        <v>160385926</v>
      </c>
      <c r="E121">
        <v>68</v>
      </c>
      <c r="F121">
        <v>7</v>
      </c>
      <c r="G121">
        <v>754</v>
      </c>
      <c r="H121">
        <v>107.71</v>
      </c>
      <c r="I121" s="1">
        <v>2.62E-5</v>
      </c>
      <c r="J121" t="s">
        <v>30</v>
      </c>
      <c r="K121" t="s">
        <v>31</v>
      </c>
      <c r="L121" t="s">
        <v>617</v>
      </c>
      <c r="M121">
        <v>1.06</v>
      </c>
      <c r="N121">
        <v>-15549</v>
      </c>
      <c r="O121" t="s">
        <v>98</v>
      </c>
      <c r="P121" t="s">
        <v>618</v>
      </c>
      <c r="Q121">
        <v>-702026</v>
      </c>
      <c r="R121" t="s">
        <v>619</v>
      </c>
      <c r="S121">
        <v>15747</v>
      </c>
      <c r="T121" t="s">
        <v>33</v>
      </c>
      <c r="U121" t="s">
        <v>37</v>
      </c>
      <c r="V121" t="s">
        <v>620</v>
      </c>
      <c r="W121" t="s">
        <v>621</v>
      </c>
      <c r="X121" t="s">
        <v>40</v>
      </c>
      <c r="Y121" s="1">
        <v>2.62E-5</v>
      </c>
      <c r="Z121">
        <v>0.98850000000000005</v>
      </c>
      <c r="AA121">
        <v>0.93149999999999999</v>
      </c>
      <c r="AB121">
        <f t="shared" si="4"/>
        <v>5.7000000000000051E-2</v>
      </c>
      <c r="AC121" t="s">
        <v>620</v>
      </c>
      <c r="AD121" s="1">
        <v>2.62E-5</v>
      </c>
      <c r="AE121">
        <v>2.2153680000000001E-3</v>
      </c>
      <c r="AF121" t="s">
        <v>620</v>
      </c>
      <c r="AG121" t="s">
        <v>622</v>
      </c>
      <c r="AJ121">
        <v>13008</v>
      </c>
      <c r="AK121">
        <v>1</v>
      </c>
      <c r="AL121">
        <v>160385859</v>
      </c>
      <c r="AM121">
        <v>160385926</v>
      </c>
      <c r="AN121">
        <v>68</v>
      </c>
      <c r="AO121">
        <v>7</v>
      </c>
      <c r="AP121">
        <v>815</v>
      </c>
      <c r="AQ121">
        <v>116.43</v>
      </c>
      <c r="AR121">
        <v>5.0320900000000001E-4</v>
      </c>
      <c r="AS121" t="s">
        <v>30</v>
      </c>
      <c r="AT121" t="s">
        <v>31</v>
      </c>
      <c r="AU121" t="s">
        <v>7442</v>
      </c>
      <c r="AV121">
        <v>1.04</v>
      </c>
      <c r="AW121">
        <v>-15549</v>
      </c>
      <c r="AX121" t="s">
        <v>98</v>
      </c>
      <c r="AY121" t="s">
        <v>618</v>
      </c>
      <c r="AZ121">
        <v>-702026</v>
      </c>
      <c r="BA121" t="s">
        <v>619</v>
      </c>
      <c r="BB121">
        <v>15747</v>
      </c>
      <c r="BC121" t="s">
        <v>33</v>
      </c>
      <c r="BD121" t="s">
        <v>37</v>
      </c>
      <c r="BE121" t="s">
        <v>620</v>
      </c>
      <c r="BF121" t="s">
        <v>621</v>
      </c>
      <c r="BG121" t="s">
        <v>40</v>
      </c>
      <c r="BH121">
        <v>5.0320900000000001E-4</v>
      </c>
      <c r="BI121">
        <v>0.98850000000000005</v>
      </c>
      <c r="BJ121">
        <v>0.9476</v>
      </c>
      <c r="BK121">
        <f t="shared" si="5"/>
        <v>4.0900000000000047E-2</v>
      </c>
      <c r="BL121" t="s">
        <v>620</v>
      </c>
      <c r="BM121">
        <v>5.0320900000000001E-4</v>
      </c>
      <c r="BN121">
        <v>3.7317525999999997E-2</v>
      </c>
      <c r="BO121" t="s">
        <v>620</v>
      </c>
      <c r="BP121" t="s">
        <v>622</v>
      </c>
      <c r="BV121">
        <v>5.7000000000000051E-2</v>
      </c>
      <c r="BW121">
        <v>4.0900000000000047E-2</v>
      </c>
      <c r="BX121">
        <f t="shared" si="7"/>
        <v>4.8950000000000049E-2</v>
      </c>
      <c r="BY121">
        <f t="shared" si="6"/>
        <v>4.8950000000000049E-2</v>
      </c>
    </row>
    <row r="122" spans="1:77">
      <c r="A122">
        <v>14080</v>
      </c>
      <c r="B122">
        <v>1</v>
      </c>
      <c r="C122">
        <v>161008342</v>
      </c>
      <c r="D122">
        <v>161008408</v>
      </c>
      <c r="E122">
        <v>67</v>
      </c>
      <c r="F122">
        <v>9</v>
      </c>
      <c r="G122">
        <v>2227</v>
      </c>
      <c r="H122">
        <v>247.44</v>
      </c>
      <c r="I122">
        <v>0</v>
      </c>
      <c r="J122" t="s">
        <v>30</v>
      </c>
      <c r="K122" t="s">
        <v>53</v>
      </c>
      <c r="L122" t="s">
        <v>623</v>
      </c>
      <c r="M122">
        <v>1.05</v>
      </c>
      <c r="N122">
        <v>-437</v>
      </c>
      <c r="O122" t="s">
        <v>61</v>
      </c>
      <c r="P122" t="s">
        <v>624</v>
      </c>
      <c r="Q122">
        <v>-637779</v>
      </c>
      <c r="R122" t="s">
        <v>625</v>
      </c>
      <c r="S122">
        <v>423</v>
      </c>
      <c r="T122" t="s">
        <v>227</v>
      </c>
      <c r="U122" t="s">
        <v>45</v>
      </c>
      <c r="V122" t="s">
        <v>626</v>
      </c>
      <c r="W122" t="s">
        <v>627</v>
      </c>
      <c r="X122" t="s">
        <v>40</v>
      </c>
      <c r="Y122">
        <v>0</v>
      </c>
      <c r="Z122">
        <v>0.29199999999999998</v>
      </c>
      <c r="AA122">
        <v>0.30609999999999998</v>
      </c>
      <c r="AB122">
        <f t="shared" si="4"/>
        <v>-1.4100000000000001E-2</v>
      </c>
      <c r="AC122" t="s">
        <v>626</v>
      </c>
      <c r="AD122">
        <v>0</v>
      </c>
      <c r="AE122">
        <v>0</v>
      </c>
      <c r="AF122" t="s">
        <v>626</v>
      </c>
      <c r="AG122" t="s">
        <v>628</v>
      </c>
      <c r="AJ122">
        <v>13024</v>
      </c>
      <c r="AK122">
        <v>1</v>
      </c>
      <c r="AL122">
        <v>161008342</v>
      </c>
      <c r="AM122">
        <v>161008408</v>
      </c>
      <c r="AN122">
        <v>67</v>
      </c>
      <c r="AO122">
        <v>9</v>
      </c>
      <c r="AP122">
        <v>2503</v>
      </c>
      <c r="AQ122">
        <v>278.11</v>
      </c>
      <c r="AR122">
        <v>0</v>
      </c>
      <c r="AS122" t="s">
        <v>30</v>
      </c>
      <c r="AT122" t="s">
        <v>53</v>
      </c>
      <c r="AU122" t="s">
        <v>7443</v>
      </c>
      <c r="AV122">
        <v>1.1399999999999999</v>
      </c>
      <c r="AW122">
        <v>-437</v>
      </c>
      <c r="AX122" t="s">
        <v>61</v>
      </c>
      <c r="AY122" t="s">
        <v>624</v>
      </c>
      <c r="AZ122">
        <v>-637779</v>
      </c>
      <c r="BA122" t="s">
        <v>625</v>
      </c>
      <c r="BB122">
        <v>423</v>
      </c>
      <c r="BC122" t="s">
        <v>227</v>
      </c>
      <c r="BD122" t="s">
        <v>45</v>
      </c>
      <c r="BE122" t="s">
        <v>626</v>
      </c>
      <c r="BF122" t="s">
        <v>627</v>
      </c>
      <c r="BG122" t="s">
        <v>40</v>
      </c>
      <c r="BH122">
        <v>0</v>
      </c>
      <c r="BI122">
        <v>0.29199999999999998</v>
      </c>
      <c r="BJ122">
        <v>0.33300000000000002</v>
      </c>
      <c r="BK122">
        <f t="shared" si="5"/>
        <v>-4.1000000000000036E-2</v>
      </c>
      <c r="BL122" t="s">
        <v>626</v>
      </c>
      <c r="BM122">
        <v>0</v>
      </c>
      <c r="BN122">
        <v>0</v>
      </c>
      <c r="BO122" t="s">
        <v>626</v>
      </c>
      <c r="BP122" t="s">
        <v>628</v>
      </c>
      <c r="BV122">
        <v>-1.4100000000000001E-2</v>
      </c>
      <c r="BW122">
        <v>-4.1000000000000036E-2</v>
      </c>
      <c r="BX122">
        <f t="shared" si="7"/>
        <v>-2.7550000000000019E-2</v>
      </c>
      <c r="BY122">
        <f t="shared" si="6"/>
        <v>2.7550000000000019E-2</v>
      </c>
    </row>
    <row r="123" spans="1:77">
      <c r="A123">
        <v>14394</v>
      </c>
      <c r="B123">
        <v>1</v>
      </c>
      <c r="C123">
        <v>167090665</v>
      </c>
      <c r="D123">
        <v>167090730</v>
      </c>
      <c r="E123">
        <v>66</v>
      </c>
      <c r="F123">
        <v>10</v>
      </c>
      <c r="G123">
        <v>1728</v>
      </c>
      <c r="H123">
        <v>172.8</v>
      </c>
      <c r="I123">
        <v>0</v>
      </c>
      <c r="J123" t="s">
        <v>30</v>
      </c>
      <c r="K123" t="s">
        <v>53</v>
      </c>
      <c r="L123" t="s">
        <v>629</v>
      </c>
      <c r="M123">
        <v>1.03</v>
      </c>
      <c r="N123">
        <v>-27447</v>
      </c>
      <c r="O123" t="s">
        <v>61</v>
      </c>
      <c r="P123" t="s">
        <v>630</v>
      </c>
      <c r="Q123">
        <v>-99124</v>
      </c>
      <c r="R123" t="s">
        <v>631</v>
      </c>
      <c r="S123">
        <v>92038</v>
      </c>
      <c r="T123" t="s">
        <v>33</v>
      </c>
      <c r="U123" t="s">
        <v>37</v>
      </c>
      <c r="V123" t="s">
        <v>632</v>
      </c>
      <c r="W123" t="s">
        <v>633</v>
      </c>
      <c r="X123" t="s">
        <v>40</v>
      </c>
      <c r="Y123">
        <v>0</v>
      </c>
      <c r="Z123">
        <v>0.44440000000000002</v>
      </c>
      <c r="AA123">
        <v>0.45860000000000001</v>
      </c>
      <c r="AB123">
        <f t="shared" si="4"/>
        <v>-1.419999999999999E-2</v>
      </c>
      <c r="AC123" t="s">
        <v>632</v>
      </c>
      <c r="AD123">
        <v>0</v>
      </c>
      <c r="AE123">
        <v>0</v>
      </c>
      <c r="AF123" t="s">
        <v>632</v>
      </c>
      <c r="AG123" t="s">
        <v>634</v>
      </c>
      <c r="AJ123">
        <v>13304</v>
      </c>
      <c r="AK123">
        <v>1</v>
      </c>
      <c r="AL123">
        <v>167090665</v>
      </c>
      <c r="AM123">
        <v>167090730</v>
      </c>
      <c r="AN123">
        <v>66</v>
      </c>
      <c r="AO123">
        <v>10</v>
      </c>
      <c r="AP123">
        <v>1570</v>
      </c>
      <c r="AQ123">
        <v>157</v>
      </c>
      <c r="AR123">
        <v>0</v>
      </c>
      <c r="AS123" t="s">
        <v>30</v>
      </c>
      <c r="AT123" t="s">
        <v>53</v>
      </c>
      <c r="AU123" t="s">
        <v>7444</v>
      </c>
      <c r="AV123">
        <v>1</v>
      </c>
      <c r="AW123">
        <v>-27447</v>
      </c>
      <c r="AX123" t="s">
        <v>61</v>
      </c>
      <c r="AY123" t="s">
        <v>630</v>
      </c>
      <c r="AZ123">
        <v>-99124</v>
      </c>
      <c r="BA123" t="s">
        <v>631</v>
      </c>
      <c r="BB123">
        <v>92038</v>
      </c>
      <c r="BC123" t="s">
        <v>33</v>
      </c>
      <c r="BD123" t="s">
        <v>37</v>
      </c>
      <c r="BE123" t="s">
        <v>632</v>
      </c>
      <c r="BF123" t="s">
        <v>633</v>
      </c>
      <c r="BG123" t="s">
        <v>40</v>
      </c>
      <c r="BH123">
        <v>0</v>
      </c>
      <c r="BI123">
        <v>0.44440000000000002</v>
      </c>
      <c r="BJ123">
        <v>0.44619999999999999</v>
      </c>
      <c r="BK123">
        <f t="shared" si="5"/>
        <v>-1.7999999999999683E-3</v>
      </c>
      <c r="BL123" t="s">
        <v>632</v>
      </c>
      <c r="BM123">
        <v>0</v>
      </c>
      <c r="BN123">
        <v>0</v>
      </c>
      <c r="BO123" t="s">
        <v>632</v>
      </c>
      <c r="BP123" t="s">
        <v>634</v>
      </c>
      <c r="BV123">
        <v>-1.419999999999999E-2</v>
      </c>
      <c r="BW123">
        <v>-1.7999999999999683E-3</v>
      </c>
      <c r="BX123">
        <f t="shared" si="7"/>
        <v>-7.9999999999999793E-3</v>
      </c>
      <c r="BY123">
        <f t="shared" si="6"/>
        <v>7.9999999999999793E-3</v>
      </c>
    </row>
    <row r="124" spans="1:77">
      <c r="A124">
        <v>14909</v>
      </c>
      <c r="B124">
        <v>1</v>
      </c>
      <c r="C124">
        <v>179560865</v>
      </c>
      <c r="D124">
        <v>179560930</v>
      </c>
      <c r="E124">
        <v>66</v>
      </c>
      <c r="F124">
        <v>9</v>
      </c>
      <c r="G124">
        <v>1661</v>
      </c>
      <c r="H124">
        <v>184.56</v>
      </c>
      <c r="I124">
        <v>0</v>
      </c>
      <c r="J124" t="s">
        <v>30</v>
      </c>
      <c r="K124" t="s">
        <v>53</v>
      </c>
      <c r="L124" t="s">
        <v>635</v>
      </c>
      <c r="M124">
        <v>1.0900000000000001</v>
      </c>
      <c r="N124">
        <v>15779</v>
      </c>
      <c r="O124" t="s">
        <v>33</v>
      </c>
      <c r="P124" t="s">
        <v>636</v>
      </c>
      <c r="Q124">
        <v>-297673</v>
      </c>
      <c r="R124" t="s">
        <v>637</v>
      </c>
      <c r="S124">
        <v>-15622</v>
      </c>
      <c r="T124" t="s">
        <v>33</v>
      </c>
      <c r="U124" t="s">
        <v>45</v>
      </c>
      <c r="V124" t="s">
        <v>638</v>
      </c>
      <c r="W124" t="s">
        <v>639</v>
      </c>
      <c r="X124" t="s">
        <v>40</v>
      </c>
      <c r="Y124">
        <v>0</v>
      </c>
      <c r="Z124">
        <v>0.71099999999999997</v>
      </c>
      <c r="AA124">
        <v>0.77229999999999999</v>
      </c>
      <c r="AB124">
        <f t="shared" si="4"/>
        <v>-6.1300000000000021E-2</v>
      </c>
      <c r="AC124" t="s">
        <v>638</v>
      </c>
      <c r="AD124">
        <v>0</v>
      </c>
      <c r="AE124">
        <v>0</v>
      </c>
      <c r="AF124" t="s">
        <v>638</v>
      </c>
      <c r="AG124" t="s">
        <v>640</v>
      </c>
      <c r="AJ124">
        <v>13777</v>
      </c>
      <c r="AK124">
        <v>1</v>
      </c>
      <c r="AL124">
        <v>179560865</v>
      </c>
      <c r="AM124">
        <v>179560930</v>
      </c>
      <c r="AN124">
        <v>66</v>
      </c>
      <c r="AO124">
        <v>9</v>
      </c>
      <c r="AP124">
        <v>1521</v>
      </c>
      <c r="AQ124">
        <v>169</v>
      </c>
      <c r="AR124">
        <v>0</v>
      </c>
      <c r="AS124" t="s">
        <v>30</v>
      </c>
      <c r="AT124" t="s">
        <v>53</v>
      </c>
      <c r="AU124" t="s">
        <v>7445</v>
      </c>
      <c r="AV124">
        <v>1.06</v>
      </c>
      <c r="AW124">
        <v>15779</v>
      </c>
      <c r="AX124" t="s">
        <v>33</v>
      </c>
      <c r="AY124" t="s">
        <v>636</v>
      </c>
      <c r="AZ124">
        <v>-297673</v>
      </c>
      <c r="BA124" t="s">
        <v>637</v>
      </c>
      <c r="BB124">
        <v>-15622</v>
      </c>
      <c r="BC124" t="s">
        <v>33</v>
      </c>
      <c r="BD124" t="s">
        <v>45</v>
      </c>
      <c r="BE124" t="s">
        <v>638</v>
      </c>
      <c r="BF124" t="s">
        <v>639</v>
      </c>
      <c r="BG124" t="s">
        <v>40</v>
      </c>
      <c r="BH124">
        <v>0</v>
      </c>
      <c r="BI124">
        <v>0.71099999999999997</v>
      </c>
      <c r="BJ124">
        <v>0.75609999999999999</v>
      </c>
      <c r="BK124">
        <f t="shared" si="5"/>
        <v>-4.5100000000000029E-2</v>
      </c>
      <c r="BL124" t="s">
        <v>638</v>
      </c>
      <c r="BM124">
        <v>0</v>
      </c>
      <c r="BN124">
        <v>0</v>
      </c>
      <c r="BO124" t="s">
        <v>638</v>
      </c>
      <c r="BP124" t="s">
        <v>640</v>
      </c>
      <c r="BV124">
        <v>-6.1300000000000021E-2</v>
      </c>
      <c r="BW124">
        <v>-4.5100000000000029E-2</v>
      </c>
      <c r="BX124">
        <f t="shared" si="7"/>
        <v>-5.3200000000000025E-2</v>
      </c>
      <c r="BY124">
        <f t="shared" si="6"/>
        <v>5.3200000000000025E-2</v>
      </c>
    </row>
    <row r="125" spans="1:77">
      <c r="A125">
        <v>15018</v>
      </c>
      <c r="B125">
        <v>1</v>
      </c>
      <c r="C125">
        <v>180895808</v>
      </c>
      <c r="D125">
        <v>180895867</v>
      </c>
      <c r="E125">
        <v>60</v>
      </c>
      <c r="F125">
        <v>6</v>
      </c>
      <c r="G125">
        <v>1352</v>
      </c>
      <c r="H125">
        <v>225.33</v>
      </c>
      <c r="I125">
        <v>0</v>
      </c>
      <c r="J125" t="s">
        <v>30</v>
      </c>
      <c r="K125" t="s">
        <v>31</v>
      </c>
      <c r="L125" t="s">
        <v>641</v>
      </c>
      <c r="M125">
        <v>1.36</v>
      </c>
      <c r="N125">
        <v>-13576</v>
      </c>
      <c r="O125" t="s">
        <v>61</v>
      </c>
      <c r="P125" t="s">
        <v>642</v>
      </c>
      <c r="Q125">
        <v>-27696</v>
      </c>
      <c r="R125" t="s">
        <v>643</v>
      </c>
      <c r="S125">
        <v>14492</v>
      </c>
      <c r="T125" t="s">
        <v>33</v>
      </c>
      <c r="U125" t="s">
        <v>37</v>
      </c>
      <c r="V125" t="s">
        <v>644</v>
      </c>
      <c r="W125" t="s">
        <v>645</v>
      </c>
      <c r="X125" t="s">
        <v>40</v>
      </c>
      <c r="Y125">
        <v>0</v>
      </c>
      <c r="Z125">
        <v>0.26269999999999999</v>
      </c>
      <c r="AA125">
        <v>0.19350000000000001</v>
      </c>
      <c r="AB125">
        <f t="shared" si="4"/>
        <v>6.9199999999999984E-2</v>
      </c>
      <c r="AC125" t="s">
        <v>644</v>
      </c>
      <c r="AD125">
        <v>0</v>
      </c>
      <c r="AE125">
        <v>0</v>
      </c>
      <c r="AF125" t="s">
        <v>644</v>
      </c>
      <c r="AG125" t="s">
        <v>646</v>
      </c>
      <c r="AJ125">
        <v>13876</v>
      </c>
      <c r="AK125">
        <v>1</v>
      </c>
      <c r="AL125">
        <v>180895808</v>
      </c>
      <c r="AM125">
        <v>180895867</v>
      </c>
      <c r="AN125">
        <v>60</v>
      </c>
      <c r="AO125">
        <v>6</v>
      </c>
      <c r="AP125">
        <v>1701</v>
      </c>
      <c r="AQ125">
        <v>283.5</v>
      </c>
      <c r="AR125">
        <v>0</v>
      </c>
      <c r="AS125" t="s">
        <v>30</v>
      </c>
      <c r="AT125" t="s">
        <v>31</v>
      </c>
      <c r="AU125" t="s">
        <v>7446</v>
      </c>
      <c r="AV125">
        <v>1.04</v>
      </c>
      <c r="AW125">
        <v>-13576</v>
      </c>
      <c r="AX125" t="s">
        <v>61</v>
      </c>
      <c r="AY125" t="s">
        <v>642</v>
      </c>
      <c r="AZ125">
        <v>-27696</v>
      </c>
      <c r="BA125" t="s">
        <v>643</v>
      </c>
      <c r="BB125">
        <v>14492</v>
      </c>
      <c r="BC125" t="s">
        <v>33</v>
      </c>
      <c r="BD125" t="s">
        <v>37</v>
      </c>
      <c r="BE125" t="s">
        <v>644</v>
      </c>
      <c r="BF125" t="s">
        <v>645</v>
      </c>
      <c r="BG125" t="s">
        <v>40</v>
      </c>
      <c r="BH125">
        <v>0</v>
      </c>
      <c r="BI125">
        <v>0.26269999999999999</v>
      </c>
      <c r="BJ125">
        <v>0.25309999999999999</v>
      </c>
      <c r="BK125">
        <f t="shared" si="5"/>
        <v>9.5999999999999974E-3</v>
      </c>
      <c r="BL125" t="s">
        <v>644</v>
      </c>
      <c r="BM125">
        <v>0</v>
      </c>
      <c r="BN125">
        <v>0</v>
      </c>
      <c r="BO125" t="s">
        <v>644</v>
      </c>
      <c r="BP125" t="s">
        <v>646</v>
      </c>
      <c r="BV125">
        <v>6.9199999999999984E-2</v>
      </c>
      <c r="BW125">
        <v>9.5999999999999974E-3</v>
      </c>
      <c r="BX125">
        <f t="shared" si="7"/>
        <v>3.9399999999999991E-2</v>
      </c>
      <c r="BY125">
        <f t="shared" si="6"/>
        <v>3.9399999999999991E-2</v>
      </c>
    </row>
    <row r="126" spans="1:77">
      <c r="A126">
        <v>15070</v>
      </c>
      <c r="B126">
        <v>1</v>
      </c>
      <c r="C126">
        <v>181452972</v>
      </c>
      <c r="D126">
        <v>181453054</v>
      </c>
      <c r="E126">
        <v>83</v>
      </c>
      <c r="F126">
        <v>9</v>
      </c>
      <c r="G126">
        <v>344</v>
      </c>
      <c r="H126">
        <v>38.22</v>
      </c>
      <c r="I126">
        <v>1.6192100000000001E-4</v>
      </c>
      <c r="J126" t="s">
        <v>30</v>
      </c>
      <c r="K126" t="s">
        <v>53</v>
      </c>
      <c r="L126" t="s">
        <v>647</v>
      </c>
      <c r="M126">
        <v>1.87</v>
      </c>
      <c r="N126">
        <v>-70815</v>
      </c>
      <c r="O126" t="s">
        <v>98</v>
      </c>
      <c r="P126" t="s">
        <v>648</v>
      </c>
      <c r="Q126">
        <v>-546033</v>
      </c>
      <c r="R126" t="s">
        <v>649</v>
      </c>
      <c r="S126">
        <v>165672</v>
      </c>
      <c r="T126" t="s">
        <v>33</v>
      </c>
      <c r="U126" t="s">
        <v>37</v>
      </c>
      <c r="V126" t="s">
        <v>650</v>
      </c>
      <c r="W126" t="s">
        <v>651</v>
      </c>
      <c r="X126" t="s">
        <v>40</v>
      </c>
      <c r="Y126">
        <v>1.6192100000000001E-4</v>
      </c>
      <c r="Z126">
        <v>0.2</v>
      </c>
      <c r="AA126">
        <v>0.37430000000000002</v>
      </c>
      <c r="AB126">
        <f t="shared" si="4"/>
        <v>-0.17430000000000001</v>
      </c>
      <c r="AC126" t="s">
        <v>650</v>
      </c>
      <c r="AD126">
        <v>1.6192100000000001E-4</v>
      </c>
      <c r="AE126">
        <v>1.127274E-2</v>
      </c>
      <c r="AF126" t="s">
        <v>650</v>
      </c>
      <c r="AG126" t="s">
        <v>652</v>
      </c>
      <c r="AJ126">
        <v>13922</v>
      </c>
      <c r="AK126">
        <v>1</v>
      </c>
      <c r="AL126">
        <v>181452972</v>
      </c>
      <c r="AM126">
        <v>181453054</v>
      </c>
      <c r="AN126">
        <v>83</v>
      </c>
      <c r="AO126">
        <v>9</v>
      </c>
      <c r="AP126">
        <v>283</v>
      </c>
      <c r="AQ126">
        <v>31.44</v>
      </c>
      <c r="AR126">
        <v>4.0051300000000002E-4</v>
      </c>
      <c r="AS126" t="s">
        <v>30</v>
      </c>
      <c r="AT126" t="s">
        <v>53</v>
      </c>
      <c r="AU126" t="s">
        <v>7447</v>
      </c>
      <c r="AV126">
        <v>1.91</v>
      </c>
      <c r="AW126">
        <v>-70815</v>
      </c>
      <c r="AX126" t="s">
        <v>98</v>
      </c>
      <c r="AY126" t="s">
        <v>648</v>
      </c>
      <c r="AZ126">
        <v>-546033</v>
      </c>
      <c r="BA126" t="s">
        <v>649</v>
      </c>
      <c r="BB126">
        <v>165672</v>
      </c>
      <c r="BC126" t="s">
        <v>33</v>
      </c>
      <c r="BD126" t="s">
        <v>37</v>
      </c>
      <c r="BE126" t="s">
        <v>650</v>
      </c>
      <c r="BF126" t="s">
        <v>651</v>
      </c>
      <c r="BG126" t="s">
        <v>40</v>
      </c>
      <c r="BH126">
        <v>4.0051300000000002E-4</v>
      </c>
      <c r="BI126">
        <v>0.2</v>
      </c>
      <c r="BJ126">
        <v>0.38140000000000002</v>
      </c>
      <c r="BK126">
        <f t="shared" si="5"/>
        <v>-0.18140000000000001</v>
      </c>
      <c r="BL126" t="s">
        <v>650</v>
      </c>
      <c r="BM126">
        <v>4.0051300000000002E-4</v>
      </c>
      <c r="BN126">
        <v>3.1185635E-2</v>
      </c>
      <c r="BO126" t="s">
        <v>650</v>
      </c>
      <c r="BP126" t="s">
        <v>652</v>
      </c>
      <c r="BV126">
        <v>-0.17430000000000001</v>
      </c>
      <c r="BW126">
        <v>-0.18140000000000001</v>
      </c>
      <c r="BX126">
        <f t="shared" si="7"/>
        <v>-0.17785000000000001</v>
      </c>
      <c r="BY126">
        <f t="shared" si="6"/>
        <v>0.17785000000000001</v>
      </c>
    </row>
    <row r="127" spans="1:77">
      <c r="A127">
        <v>15460</v>
      </c>
      <c r="B127">
        <v>1</v>
      </c>
      <c r="C127">
        <v>196847224</v>
      </c>
      <c r="D127">
        <v>196847318</v>
      </c>
      <c r="E127">
        <v>95</v>
      </c>
      <c r="F127">
        <v>11</v>
      </c>
      <c r="G127">
        <v>1229</v>
      </c>
      <c r="H127">
        <v>111.73</v>
      </c>
      <c r="I127">
        <v>0</v>
      </c>
      <c r="J127" t="s">
        <v>30</v>
      </c>
      <c r="K127" t="s">
        <v>31</v>
      </c>
      <c r="L127" t="s">
        <v>653</v>
      </c>
      <c r="M127">
        <v>1.03</v>
      </c>
      <c r="N127">
        <v>9827</v>
      </c>
      <c r="O127" t="s">
        <v>33</v>
      </c>
      <c r="P127" t="s">
        <v>654</v>
      </c>
      <c r="Q127">
        <v>-897187</v>
      </c>
      <c r="R127" t="s">
        <v>655</v>
      </c>
      <c r="S127">
        <v>3756496</v>
      </c>
      <c r="T127" t="s">
        <v>33</v>
      </c>
      <c r="U127" t="s">
        <v>37</v>
      </c>
      <c r="V127" t="s">
        <v>656</v>
      </c>
      <c r="W127" t="s">
        <v>657</v>
      </c>
      <c r="X127" t="s">
        <v>40</v>
      </c>
      <c r="Y127">
        <v>0</v>
      </c>
      <c r="Z127">
        <v>0.39040000000000002</v>
      </c>
      <c r="AA127">
        <v>0.38080000000000003</v>
      </c>
      <c r="AB127">
        <f t="shared" si="4"/>
        <v>9.5999999999999974E-3</v>
      </c>
      <c r="AC127" t="s">
        <v>656</v>
      </c>
      <c r="AD127">
        <v>0</v>
      </c>
      <c r="AE127">
        <v>0</v>
      </c>
      <c r="AF127" t="s">
        <v>656</v>
      </c>
      <c r="AG127" t="s">
        <v>658</v>
      </c>
      <c r="AJ127">
        <v>14286</v>
      </c>
      <c r="AK127">
        <v>1</v>
      </c>
      <c r="AL127">
        <v>196847224</v>
      </c>
      <c r="AM127">
        <v>196847318</v>
      </c>
      <c r="AN127">
        <v>95</v>
      </c>
      <c r="AO127">
        <v>11</v>
      </c>
      <c r="AP127">
        <v>1075</v>
      </c>
      <c r="AQ127">
        <v>97.73</v>
      </c>
      <c r="AR127">
        <v>0</v>
      </c>
      <c r="AS127" t="s">
        <v>30</v>
      </c>
      <c r="AT127" t="s">
        <v>53</v>
      </c>
      <c r="AU127" t="s">
        <v>7448</v>
      </c>
      <c r="AV127">
        <v>1.07</v>
      </c>
      <c r="AW127">
        <v>9827</v>
      </c>
      <c r="AX127" t="s">
        <v>33</v>
      </c>
      <c r="AY127" t="s">
        <v>654</v>
      </c>
      <c r="AZ127">
        <v>-897187</v>
      </c>
      <c r="BA127" t="s">
        <v>655</v>
      </c>
      <c r="BB127">
        <v>3756496</v>
      </c>
      <c r="BC127" t="s">
        <v>33</v>
      </c>
      <c r="BD127" t="s">
        <v>37</v>
      </c>
      <c r="BE127" t="s">
        <v>656</v>
      </c>
      <c r="BF127" t="s">
        <v>657</v>
      </c>
      <c r="BG127" t="s">
        <v>40</v>
      </c>
      <c r="BH127">
        <v>0</v>
      </c>
      <c r="BI127">
        <v>0.39040000000000002</v>
      </c>
      <c r="BJ127">
        <v>0.41799999999999998</v>
      </c>
      <c r="BK127">
        <f t="shared" si="5"/>
        <v>-2.7599999999999958E-2</v>
      </c>
      <c r="BL127" t="s">
        <v>656</v>
      </c>
      <c r="BM127">
        <v>0</v>
      </c>
      <c r="BN127">
        <v>0</v>
      </c>
      <c r="BO127" t="s">
        <v>656</v>
      </c>
      <c r="BP127" t="s">
        <v>658</v>
      </c>
      <c r="BV127">
        <v>9.5999999999999974E-3</v>
      </c>
      <c r="BW127">
        <v>-2.7599999999999958E-2</v>
      </c>
      <c r="BX127">
        <f t="shared" si="7"/>
        <v>-8.9999999999999802E-3</v>
      </c>
      <c r="BY127">
        <f t="shared" si="6"/>
        <v>8.9999999999999802E-3</v>
      </c>
    </row>
    <row r="128" spans="1:77">
      <c r="A128">
        <v>15461</v>
      </c>
      <c r="B128">
        <v>1</v>
      </c>
      <c r="C128">
        <v>196847319</v>
      </c>
      <c r="D128">
        <v>196847387</v>
      </c>
      <c r="E128">
        <v>69</v>
      </c>
      <c r="F128">
        <v>7</v>
      </c>
      <c r="G128">
        <v>1500</v>
      </c>
      <c r="H128">
        <v>214.29</v>
      </c>
      <c r="I128">
        <v>0</v>
      </c>
      <c r="J128" t="s">
        <v>30</v>
      </c>
      <c r="K128" t="s">
        <v>31</v>
      </c>
      <c r="L128" t="s">
        <v>659</v>
      </c>
      <c r="M128">
        <v>1.37</v>
      </c>
      <c r="N128">
        <v>9758</v>
      </c>
      <c r="O128" t="s">
        <v>33</v>
      </c>
      <c r="P128" t="s">
        <v>654</v>
      </c>
      <c r="Q128">
        <v>-897092</v>
      </c>
      <c r="R128" t="s">
        <v>655</v>
      </c>
      <c r="S128">
        <v>3756591</v>
      </c>
      <c r="T128" t="s">
        <v>33</v>
      </c>
      <c r="U128" t="s">
        <v>37</v>
      </c>
      <c r="V128" t="s">
        <v>656</v>
      </c>
      <c r="W128" t="s">
        <v>657</v>
      </c>
      <c r="X128" t="s">
        <v>40</v>
      </c>
      <c r="Y128">
        <v>0</v>
      </c>
      <c r="Z128">
        <v>0.39779999999999999</v>
      </c>
      <c r="AA128">
        <v>0.29039999999999999</v>
      </c>
      <c r="AB128">
        <f t="shared" si="4"/>
        <v>0.1074</v>
      </c>
      <c r="AC128" t="s">
        <v>656</v>
      </c>
      <c r="AD128">
        <v>0</v>
      </c>
      <c r="AE128">
        <v>0</v>
      </c>
      <c r="AF128" t="s">
        <v>656</v>
      </c>
      <c r="AG128" t="s">
        <v>660</v>
      </c>
      <c r="AJ128">
        <v>14287</v>
      </c>
      <c r="AK128">
        <v>1</v>
      </c>
      <c r="AL128">
        <v>196847319</v>
      </c>
      <c r="AM128">
        <v>196847387</v>
      </c>
      <c r="AN128">
        <v>69</v>
      </c>
      <c r="AO128">
        <v>7</v>
      </c>
      <c r="AP128">
        <v>1311</v>
      </c>
      <c r="AQ128">
        <v>187.29</v>
      </c>
      <c r="AR128">
        <v>0</v>
      </c>
      <c r="AS128" t="s">
        <v>30</v>
      </c>
      <c r="AT128" t="s">
        <v>31</v>
      </c>
      <c r="AU128" t="s">
        <v>7449</v>
      </c>
      <c r="AV128">
        <v>1.1299999999999999</v>
      </c>
      <c r="AW128">
        <v>9758</v>
      </c>
      <c r="AX128" t="s">
        <v>33</v>
      </c>
      <c r="AY128" t="s">
        <v>654</v>
      </c>
      <c r="AZ128">
        <v>-897092</v>
      </c>
      <c r="BA128" t="s">
        <v>655</v>
      </c>
      <c r="BB128">
        <v>3756591</v>
      </c>
      <c r="BC128" t="s">
        <v>33</v>
      </c>
      <c r="BD128" t="s">
        <v>37</v>
      </c>
      <c r="BE128" t="s">
        <v>656</v>
      </c>
      <c r="BF128" t="s">
        <v>657</v>
      </c>
      <c r="BG128" t="s">
        <v>40</v>
      </c>
      <c r="BH128">
        <v>0</v>
      </c>
      <c r="BI128">
        <v>0.39779999999999999</v>
      </c>
      <c r="BJ128">
        <v>0.3528</v>
      </c>
      <c r="BK128">
        <f t="shared" si="5"/>
        <v>4.4999999999999984E-2</v>
      </c>
      <c r="BL128" t="s">
        <v>656</v>
      </c>
      <c r="BM128">
        <v>0</v>
      </c>
      <c r="BN128">
        <v>0</v>
      </c>
      <c r="BO128" t="s">
        <v>656</v>
      </c>
      <c r="BP128" t="s">
        <v>660</v>
      </c>
      <c r="BV128">
        <v>0.1074</v>
      </c>
      <c r="BW128">
        <v>4.4999999999999984E-2</v>
      </c>
      <c r="BX128">
        <f t="shared" si="7"/>
        <v>7.619999999999999E-2</v>
      </c>
      <c r="BY128">
        <f t="shared" si="6"/>
        <v>7.619999999999999E-2</v>
      </c>
    </row>
    <row r="129" spans="1:77">
      <c r="A129">
        <v>15520</v>
      </c>
      <c r="B129">
        <v>1</v>
      </c>
      <c r="C129">
        <v>197892352</v>
      </c>
      <c r="D129">
        <v>197892411</v>
      </c>
      <c r="E129">
        <v>60</v>
      </c>
      <c r="F129">
        <v>5</v>
      </c>
      <c r="G129">
        <v>1296</v>
      </c>
      <c r="H129">
        <v>259.2</v>
      </c>
      <c r="I129">
        <v>0</v>
      </c>
      <c r="J129" t="s">
        <v>30</v>
      </c>
      <c r="K129" t="s">
        <v>31</v>
      </c>
      <c r="L129" t="s">
        <v>661</v>
      </c>
      <c r="M129">
        <v>1.21</v>
      </c>
      <c r="N129">
        <v>-10792</v>
      </c>
      <c r="O129" t="s">
        <v>61</v>
      </c>
      <c r="P129" t="s">
        <v>662</v>
      </c>
      <c r="Q129">
        <v>-233747</v>
      </c>
      <c r="R129" t="s">
        <v>663</v>
      </c>
      <c r="S129">
        <v>12336</v>
      </c>
      <c r="T129" t="s">
        <v>33</v>
      </c>
      <c r="U129" t="s">
        <v>37</v>
      </c>
      <c r="V129" t="s">
        <v>664</v>
      </c>
      <c r="W129" t="s">
        <v>665</v>
      </c>
      <c r="X129" t="s">
        <v>40</v>
      </c>
      <c r="Y129">
        <v>0</v>
      </c>
      <c r="Z129">
        <v>0.56010000000000004</v>
      </c>
      <c r="AA129">
        <v>0.46379999999999999</v>
      </c>
      <c r="AB129">
        <f t="shared" si="4"/>
        <v>9.6300000000000052E-2</v>
      </c>
      <c r="AC129" t="s">
        <v>664</v>
      </c>
      <c r="AD129">
        <v>0</v>
      </c>
      <c r="AE129">
        <v>0</v>
      </c>
      <c r="AF129" t="s">
        <v>664</v>
      </c>
      <c r="AG129" t="s">
        <v>666</v>
      </c>
      <c r="AJ129">
        <v>14338</v>
      </c>
      <c r="AK129">
        <v>1</v>
      </c>
      <c r="AL129">
        <v>197892352</v>
      </c>
      <c r="AM129">
        <v>197892411</v>
      </c>
      <c r="AN129">
        <v>60</v>
      </c>
      <c r="AO129">
        <v>5</v>
      </c>
      <c r="AP129">
        <v>1342</v>
      </c>
      <c r="AQ129">
        <v>268.39999999999998</v>
      </c>
      <c r="AR129">
        <v>0</v>
      </c>
      <c r="AS129" t="s">
        <v>30</v>
      </c>
      <c r="AT129" t="s">
        <v>31</v>
      </c>
      <c r="AU129" t="s">
        <v>7450</v>
      </c>
      <c r="AV129">
        <v>1.1399999999999999</v>
      </c>
      <c r="AW129">
        <v>-10792</v>
      </c>
      <c r="AX129" t="s">
        <v>61</v>
      </c>
      <c r="AY129" t="s">
        <v>662</v>
      </c>
      <c r="AZ129">
        <v>-233747</v>
      </c>
      <c r="BA129" t="s">
        <v>663</v>
      </c>
      <c r="BB129">
        <v>12336</v>
      </c>
      <c r="BC129" t="s">
        <v>33</v>
      </c>
      <c r="BD129" t="s">
        <v>37</v>
      </c>
      <c r="BE129" t="s">
        <v>664</v>
      </c>
      <c r="BF129" t="s">
        <v>665</v>
      </c>
      <c r="BG129" t="s">
        <v>40</v>
      </c>
      <c r="BH129">
        <v>0</v>
      </c>
      <c r="BI129">
        <v>0.56010000000000004</v>
      </c>
      <c r="BJ129">
        <v>0.49230000000000002</v>
      </c>
      <c r="BK129">
        <f t="shared" si="5"/>
        <v>6.7800000000000027E-2</v>
      </c>
      <c r="BL129" t="s">
        <v>664</v>
      </c>
      <c r="BM129">
        <v>0</v>
      </c>
      <c r="BN129">
        <v>0</v>
      </c>
      <c r="BO129" t="s">
        <v>664</v>
      </c>
      <c r="BP129" t="s">
        <v>666</v>
      </c>
      <c r="BV129">
        <v>9.6300000000000052E-2</v>
      </c>
      <c r="BW129">
        <v>6.7800000000000027E-2</v>
      </c>
      <c r="BX129">
        <f t="shared" si="7"/>
        <v>8.205000000000004E-2</v>
      </c>
      <c r="BY129">
        <f t="shared" si="6"/>
        <v>8.205000000000004E-2</v>
      </c>
    </row>
    <row r="130" spans="1:77">
      <c r="A130">
        <v>15715</v>
      </c>
      <c r="B130">
        <v>1</v>
      </c>
      <c r="C130">
        <v>201475946</v>
      </c>
      <c r="D130">
        <v>201476006</v>
      </c>
      <c r="E130">
        <v>61</v>
      </c>
      <c r="F130">
        <v>6</v>
      </c>
      <c r="G130">
        <v>1171</v>
      </c>
      <c r="H130">
        <v>195.17</v>
      </c>
      <c r="I130">
        <v>0</v>
      </c>
      <c r="J130" t="s">
        <v>30</v>
      </c>
      <c r="K130" t="s">
        <v>31</v>
      </c>
      <c r="L130" t="s">
        <v>667</v>
      </c>
      <c r="M130">
        <v>1.23</v>
      </c>
      <c r="N130">
        <v>-2637</v>
      </c>
      <c r="O130" t="s">
        <v>61</v>
      </c>
      <c r="P130" t="s">
        <v>668</v>
      </c>
      <c r="Q130">
        <v>-37680</v>
      </c>
      <c r="R130" t="s">
        <v>669</v>
      </c>
      <c r="S130">
        <v>33312</v>
      </c>
      <c r="T130" t="s">
        <v>33</v>
      </c>
      <c r="U130" t="s">
        <v>45</v>
      </c>
      <c r="V130" t="s">
        <v>670</v>
      </c>
      <c r="W130" t="s">
        <v>671</v>
      </c>
      <c r="X130" t="s">
        <v>40</v>
      </c>
      <c r="Y130">
        <v>0</v>
      </c>
      <c r="Z130">
        <v>0.66769999999999996</v>
      </c>
      <c r="AA130">
        <v>0.5413</v>
      </c>
      <c r="AB130">
        <f t="shared" si="4"/>
        <v>0.12639999999999996</v>
      </c>
      <c r="AC130" t="s">
        <v>670</v>
      </c>
      <c r="AD130">
        <v>0</v>
      </c>
      <c r="AE130">
        <v>0</v>
      </c>
      <c r="AF130" t="s">
        <v>670</v>
      </c>
      <c r="AG130" t="s">
        <v>672</v>
      </c>
      <c r="AJ130">
        <v>14519</v>
      </c>
      <c r="AK130">
        <v>1</v>
      </c>
      <c r="AL130">
        <v>201475946</v>
      </c>
      <c r="AM130">
        <v>201476006</v>
      </c>
      <c r="AN130">
        <v>61</v>
      </c>
      <c r="AO130">
        <v>6</v>
      </c>
      <c r="AP130">
        <v>1364</v>
      </c>
      <c r="AQ130">
        <v>227.33</v>
      </c>
      <c r="AR130">
        <v>0</v>
      </c>
      <c r="AS130" t="s">
        <v>30</v>
      </c>
      <c r="AT130" t="s">
        <v>53</v>
      </c>
      <c r="AU130" t="s">
        <v>7451</v>
      </c>
      <c r="AV130">
        <v>1.01</v>
      </c>
      <c r="AW130">
        <v>-2637</v>
      </c>
      <c r="AX130" t="s">
        <v>61</v>
      </c>
      <c r="AY130" t="s">
        <v>668</v>
      </c>
      <c r="AZ130">
        <v>-37680</v>
      </c>
      <c r="BA130" t="s">
        <v>669</v>
      </c>
      <c r="BB130">
        <v>33312</v>
      </c>
      <c r="BC130" t="s">
        <v>33</v>
      </c>
      <c r="BD130" t="s">
        <v>45</v>
      </c>
      <c r="BE130" t="s">
        <v>670</v>
      </c>
      <c r="BF130" t="s">
        <v>671</v>
      </c>
      <c r="BG130" t="s">
        <v>40</v>
      </c>
      <c r="BH130">
        <v>0</v>
      </c>
      <c r="BI130">
        <v>0.66769999999999996</v>
      </c>
      <c r="BJ130">
        <v>0.67369999999999997</v>
      </c>
      <c r="BK130">
        <f t="shared" si="5"/>
        <v>-6.0000000000000053E-3</v>
      </c>
      <c r="BL130" t="s">
        <v>670</v>
      </c>
      <c r="BM130">
        <v>0</v>
      </c>
      <c r="BN130">
        <v>0</v>
      </c>
      <c r="BO130" t="s">
        <v>670</v>
      </c>
      <c r="BP130" t="s">
        <v>672</v>
      </c>
      <c r="BV130">
        <v>0.12639999999999996</v>
      </c>
      <c r="BW130">
        <v>-6.0000000000000053E-3</v>
      </c>
      <c r="BX130">
        <f t="shared" si="7"/>
        <v>6.0199999999999976E-2</v>
      </c>
      <c r="BY130">
        <f t="shared" si="6"/>
        <v>6.0199999999999976E-2</v>
      </c>
    </row>
    <row r="131" spans="1:77">
      <c r="A131">
        <v>16180</v>
      </c>
      <c r="B131">
        <v>1</v>
      </c>
      <c r="C131">
        <v>205399791</v>
      </c>
      <c r="D131">
        <v>205399847</v>
      </c>
      <c r="E131">
        <v>57</v>
      </c>
      <c r="F131">
        <v>5</v>
      </c>
      <c r="G131">
        <v>473</v>
      </c>
      <c r="H131">
        <v>94.6</v>
      </c>
      <c r="I131" s="1">
        <v>1.4699999999999999E-6</v>
      </c>
      <c r="J131" t="s">
        <v>30</v>
      </c>
      <c r="K131" t="s">
        <v>31</v>
      </c>
      <c r="L131" t="s">
        <v>673</v>
      </c>
      <c r="M131">
        <v>2.37</v>
      </c>
      <c r="N131">
        <v>-25290</v>
      </c>
      <c r="O131" t="s">
        <v>61</v>
      </c>
      <c r="P131" t="s">
        <v>674</v>
      </c>
      <c r="Q131">
        <v>-86640</v>
      </c>
      <c r="R131" t="s">
        <v>675</v>
      </c>
      <c r="S131">
        <v>26710</v>
      </c>
      <c r="T131" t="s">
        <v>33</v>
      </c>
      <c r="U131" t="s">
        <v>45</v>
      </c>
      <c r="V131" t="s">
        <v>676</v>
      </c>
      <c r="W131" t="s">
        <v>677</v>
      </c>
      <c r="X131" t="s">
        <v>40</v>
      </c>
      <c r="Y131" s="1">
        <v>1.4699999999999999E-6</v>
      </c>
      <c r="Z131">
        <v>0.31480000000000002</v>
      </c>
      <c r="AA131">
        <v>0.13300000000000001</v>
      </c>
      <c r="AB131">
        <f t="shared" ref="AB131:AB194" si="8">Z131-AA131</f>
        <v>0.18180000000000002</v>
      </c>
      <c r="AC131" t="s">
        <v>676</v>
      </c>
      <c r="AD131" s="1">
        <v>1.4699999999999999E-6</v>
      </c>
      <c r="AE131">
        <v>1.4374400000000001E-4</v>
      </c>
      <c r="AF131" t="s">
        <v>676</v>
      </c>
      <c r="AG131" t="s">
        <v>678</v>
      </c>
      <c r="AJ131">
        <v>14954</v>
      </c>
      <c r="AK131">
        <v>1</v>
      </c>
      <c r="AL131">
        <v>205399791</v>
      </c>
      <c r="AM131">
        <v>205399847</v>
      </c>
      <c r="AN131">
        <v>57</v>
      </c>
      <c r="AO131">
        <v>5</v>
      </c>
      <c r="AP131">
        <v>458</v>
      </c>
      <c r="AQ131">
        <v>91.6</v>
      </c>
      <c r="AR131" s="1">
        <v>5.9500000000000003E-5</v>
      </c>
      <c r="AS131" t="s">
        <v>30</v>
      </c>
      <c r="AT131" t="s">
        <v>31</v>
      </c>
      <c r="AU131" t="s">
        <v>7452</v>
      </c>
      <c r="AV131">
        <v>1.97</v>
      </c>
      <c r="AW131">
        <v>-25290</v>
      </c>
      <c r="AX131" t="s">
        <v>61</v>
      </c>
      <c r="AY131" t="s">
        <v>674</v>
      </c>
      <c r="AZ131">
        <v>-86640</v>
      </c>
      <c r="BA131" t="s">
        <v>675</v>
      </c>
      <c r="BB131">
        <v>26710</v>
      </c>
      <c r="BC131" t="s">
        <v>33</v>
      </c>
      <c r="BD131" t="s">
        <v>45</v>
      </c>
      <c r="BE131" t="s">
        <v>676</v>
      </c>
      <c r="BF131" t="s">
        <v>677</v>
      </c>
      <c r="BG131" t="s">
        <v>40</v>
      </c>
      <c r="BH131" s="1">
        <v>5.9500000000000003E-5</v>
      </c>
      <c r="BI131">
        <v>0.31480000000000002</v>
      </c>
      <c r="BJ131">
        <v>0.15959999999999999</v>
      </c>
      <c r="BK131">
        <f t="shared" ref="BK131:BK194" si="9">BI131-BJ131</f>
        <v>0.15520000000000003</v>
      </c>
      <c r="BL131" t="s">
        <v>676</v>
      </c>
      <c r="BM131" s="1">
        <v>5.9500000000000003E-5</v>
      </c>
      <c r="BN131">
        <v>6.1506429999999999E-3</v>
      </c>
      <c r="BO131" t="s">
        <v>676</v>
      </c>
      <c r="BP131" t="s">
        <v>678</v>
      </c>
      <c r="BV131">
        <v>0.18180000000000002</v>
      </c>
      <c r="BW131">
        <v>0.15520000000000003</v>
      </c>
      <c r="BX131">
        <f t="shared" si="7"/>
        <v>0.16850000000000004</v>
      </c>
      <c r="BY131">
        <f t="shared" ref="BY131:BY194" si="10">ABS(BX131)</f>
        <v>0.16850000000000004</v>
      </c>
    </row>
    <row r="132" spans="1:77">
      <c r="A132">
        <v>16440</v>
      </c>
      <c r="B132">
        <v>1</v>
      </c>
      <c r="C132">
        <v>209404960</v>
      </c>
      <c r="D132">
        <v>209405049</v>
      </c>
      <c r="E132">
        <v>90</v>
      </c>
      <c r="F132">
        <v>13</v>
      </c>
      <c r="G132">
        <v>1440</v>
      </c>
      <c r="H132">
        <v>110.77</v>
      </c>
      <c r="I132">
        <v>0</v>
      </c>
      <c r="J132" t="s">
        <v>30</v>
      </c>
      <c r="K132" t="s">
        <v>53</v>
      </c>
      <c r="L132" t="s">
        <v>679</v>
      </c>
      <c r="M132">
        <v>1.02</v>
      </c>
      <c r="N132">
        <v>352014</v>
      </c>
      <c r="O132" t="s">
        <v>33</v>
      </c>
      <c r="P132" t="s">
        <v>680</v>
      </c>
      <c r="Q132">
        <v>-443923</v>
      </c>
      <c r="R132" t="s">
        <v>681</v>
      </c>
      <c r="S132">
        <v>115</v>
      </c>
      <c r="T132" t="s">
        <v>36</v>
      </c>
      <c r="U132" t="s">
        <v>37</v>
      </c>
      <c r="V132" t="s">
        <v>682</v>
      </c>
      <c r="W132" t="s">
        <v>683</v>
      </c>
      <c r="X132" t="s">
        <v>40</v>
      </c>
      <c r="Y132">
        <v>0</v>
      </c>
      <c r="Z132">
        <v>0.53790000000000004</v>
      </c>
      <c r="AA132">
        <v>0.54979999999999996</v>
      </c>
      <c r="AB132">
        <f t="shared" si="8"/>
        <v>-1.1899999999999911E-2</v>
      </c>
      <c r="AC132" t="s">
        <v>682</v>
      </c>
      <c r="AD132">
        <v>0</v>
      </c>
      <c r="AE132">
        <v>0</v>
      </c>
      <c r="AF132" t="s">
        <v>682</v>
      </c>
      <c r="AG132" t="s">
        <v>684</v>
      </c>
      <c r="AJ132">
        <v>15194</v>
      </c>
      <c r="AK132">
        <v>1</v>
      </c>
      <c r="AL132">
        <v>209404960</v>
      </c>
      <c r="AM132">
        <v>209405049</v>
      </c>
      <c r="AN132">
        <v>90</v>
      </c>
      <c r="AO132">
        <v>13</v>
      </c>
      <c r="AP132">
        <v>1228</v>
      </c>
      <c r="AQ132">
        <v>94.46</v>
      </c>
      <c r="AR132">
        <v>0</v>
      </c>
      <c r="AS132" t="s">
        <v>30</v>
      </c>
      <c r="AT132" t="s">
        <v>31</v>
      </c>
      <c r="AU132" t="s">
        <v>7453</v>
      </c>
      <c r="AV132">
        <v>1.01</v>
      </c>
      <c r="AW132">
        <v>352014</v>
      </c>
      <c r="AX132" t="s">
        <v>33</v>
      </c>
      <c r="AY132" t="s">
        <v>680</v>
      </c>
      <c r="AZ132">
        <v>-443923</v>
      </c>
      <c r="BA132" t="s">
        <v>681</v>
      </c>
      <c r="BB132">
        <v>115</v>
      </c>
      <c r="BC132" t="s">
        <v>36</v>
      </c>
      <c r="BD132" t="s">
        <v>37</v>
      </c>
      <c r="BE132" t="s">
        <v>682</v>
      </c>
      <c r="BF132" t="s">
        <v>683</v>
      </c>
      <c r="BG132" t="s">
        <v>40</v>
      </c>
      <c r="BH132">
        <v>0</v>
      </c>
      <c r="BI132">
        <v>0.53790000000000004</v>
      </c>
      <c r="BJ132">
        <v>0.53180000000000005</v>
      </c>
      <c r="BK132">
        <f t="shared" si="9"/>
        <v>6.0999999999999943E-3</v>
      </c>
      <c r="BL132" t="s">
        <v>682</v>
      </c>
      <c r="BM132">
        <v>0</v>
      </c>
      <c r="BN132">
        <v>0</v>
      </c>
      <c r="BO132" t="s">
        <v>682</v>
      </c>
      <c r="BP132" t="s">
        <v>684</v>
      </c>
      <c r="BV132">
        <v>-1.1899999999999911E-2</v>
      </c>
      <c r="BW132">
        <v>6.0999999999999943E-3</v>
      </c>
      <c r="BX132">
        <f t="shared" ref="BX132:BX195" si="11">((BV132+BW132)/2)</f>
        <v>-2.8999999999999582E-3</v>
      </c>
      <c r="BY132">
        <f t="shared" si="10"/>
        <v>2.8999999999999582E-3</v>
      </c>
    </row>
    <row r="133" spans="1:77">
      <c r="A133">
        <v>16441</v>
      </c>
      <c r="B133">
        <v>1</v>
      </c>
      <c r="C133">
        <v>209405050</v>
      </c>
      <c r="D133">
        <v>209405112</v>
      </c>
      <c r="E133">
        <v>63</v>
      </c>
      <c r="F133">
        <v>9</v>
      </c>
      <c r="G133">
        <v>1476</v>
      </c>
      <c r="H133">
        <v>164</v>
      </c>
      <c r="I133">
        <v>0</v>
      </c>
      <c r="J133" t="s">
        <v>30</v>
      </c>
      <c r="K133" t="s">
        <v>31</v>
      </c>
      <c r="L133" t="s">
        <v>685</v>
      </c>
      <c r="M133">
        <v>1.1499999999999999</v>
      </c>
      <c r="N133">
        <v>351951</v>
      </c>
      <c r="O133" t="s">
        <v>33</v>
      </c>
      <c r="P133" t="s">
        <v>680</v>
      </c>
      <c r="Q133">
        <v>-443833</v>
      </c>
      <c r="R133" t="s">
        <v>681</v>
      </c>
      <c r="S133">
        <v>205</v>
      </c>
      <c r="T133" t="s">
        <v>36</v>
      </c>
      <c r="U133" t="s">
        <v>37</v>
      </c>
      <c r="V133" t="s">
        <v>682</v>
      </c>
      <c r="W133" t="s">
        <v>683</v>
      </c>
      <c r="X133" t="s">
        <v>40</v>
      </c>
      <c r="Y133">
        <v>0</v>
      </c>
      <c r="Z133">
        <v>0.63939999999999997</v>
      </c>
      <c r="AA133">
        <v>0.55610000000000004</v>
      </c>
      <c r="AB133">
        <f t="shared" si="8"/>
        <v>8.329999999999993E-2</v>
      </c>
      <c r="AC133" t="s">
        <v>682</v>
      </c>
      <c r="AD133">
        <v>0</v>
      </c>
      <c r="AE133">
        <v>0</v>
      </c>
      <c r="AF133" t="s">
        <v>682</v>
      </c>
      <c r="AG133" t="s">
        <v>686</v>
      </c>
      <c r="AJ133">
        <v>15195</v>
      </c>
      <c r="AK133">
        <v>1</v>
      </c>
      <c r="AL133">
        <v>209405050</v>
      </c>
      <c r="AM133">
        <v>209405112</v>
      </c>
      <c r="AN133">
        <v>63</v>
      </c>
      <c r="AO133">
        <v>9</v>
      </c>
      <c r="AP133">
        <v>1379</v>
      </c>
      <c r="AQ133">
        <v>153.22</v>
      </c>
      <c r="AR133">
        <v>0</v>
      </c>
      <c r="AS133" t="s">
        <v>30</v>
      </c>
      <c r="AT133" t="s">
        <v>31</v>
      </c>
      <c r="AU133" t="s">
        <v>7454</v>
      </c>
      <c r="AV133">
        <v>1.1100000000000001</v>
      </c>
      <c r="AW133">
        <v>351951</v>
      </c>
      <c r="AX133" t="s">
        <v>33</v>
      </c>
      <c r="AY133" t="s">
        <v>680</v>
      </c>
      <c r="AZ133">
        <v>-443833</v>
      </c>
      <c r="BA133" t="s">
        <v>681</v>
      </c>
      <c r="BB133">
        <v>205</v>
      </c>
      <c r="BC133" t="s">
        <v>36</v>
      </c>
      <c r="BD133" t="s">
        <v>37</v>
      </c>
      <c r="BE133" t="s">
        <v>682</v>
      </c>
      <c r="BF133" t="s">
        <v>683</v>
      </c>
      <c r="BG133" t="s">
        <v>40</v>
      </c>
      <c r="BH133">
        <v>0</v>
      </c>
      <c r="BI133">
        <v>0.63939999999999997</v>
      </c>
      <c r="BJ133">
        <v>0.57550000000000001</v>
      </c>
      <c r="BK133">
        <f t="shared" si="9"/>
        <v>6.3899999999999957E-2</v>
      </c>
      <c r="BL133" t="s">
        <v>682</v>
      </c>
      <c r="BM133">
        <v>0</v>
      </c>
      <c r="BN133">
        <v>0</v>
      </c>
      <c r="BO133" t="s">
        <v>682</v>
      </c>
      <c r="BP133" t="s">
        <v>686</v>
      </c>
      <c r="BV133">
        <v>8.329999999999993E-2</v>
      </c>
      <c r="BW133">
        <v>6.3899999999999957E-2</v>
      </c>
      <c r="BX133">
        <f t="shared" si="11"/>
        <v>7.3599999999999943E-2</v>
      </c>
      <c r="BY133">
        <f t="shared" si="10"/>
        <v>7.3599999999999943E-2</v>
      </c>
    </row>
    <row r="134" spans="1:77">
      <c r="A134">
        <v>16443</v>
      </c>
      <c r="B134">
        <v>1</v>
      </c>
      <c r="C134">
        <v>209405302</v>
      </c>
      <c r="D134">
        <v>209405371</v>
      </c>
      <c r="E134">
        <v>70</v>
      </c>
      <c r="F134">
        <v>12</v>
      </c>
      <c r="G134">
        <v>775</v>
      </c>
      <c r="H134">
        <v>64.58</v>
      </c>
      <c r="I134" s="1">
        <v>2.1299999999999999E-7</v>
      </c>
      <c r="J134" t="s">
        <v>30</v>
      </c>
      <c r="K134" t="s">
        <v>31</v>
      </c>
      <c r="L134" t="s">
        <v>687</v>
      </c>
      <c r="M134">
        <v>1.25</v>
      </c>
      <c r="N134">
        <v>351692</v>
      </c>
      <c r="O134" t="s">
        <v>33</v>
      </c>
      <c r="P134" t="s">
        <v>680</v>
      </c>
      <c r="Q134">
        <v>-443581</v>
      </c>
      <c r="R134" t="s">
        <v>681</v>
      </c>
      <c r="S134">
        <v>457</v>
      </c>
      <c r="T134" t="s">
        <v>36</v>
      </c>
      <c r="U134" t="s">
        <v>37</v>
      </c>
      <c r="V134" t="s">
        <v>682</v>
      </c>
      <c r="W134" t="s">
        <v>683</v>
      </c>
      <c r="X134" t="s">
        <v>40</v>
      </c>
      <c r="Y134" s="1">
        <v>2.1299999999999999E-7</v>
      </c>
      <c r="Z134">
        <v>0.82079999999999997</v>
      </c>
      <c r="AA134">
        <v>0.65810000000000002</v>
      </c>
      <c r="AB134">
        <f t="shared" si="8"/>
        <v>0.16269999999999996</v>
      </c>
      <c r="AC134" t="s">
        <v>682</v>
      </c>
      <c r="AD134" s="1">
        <v>2.1299999999999999E-7</v>
      </c>
      <c r="AE134" s="1">
        <v>2.19E-5</v>
      </c>
      <c r="AF134" t="s">
        <v>682</v>
      </c>
      <c r="AG134" t="s">
        <v>688</v>
      </c>
      <c r="AJ134">
        <v>15197</v>
      </c>
      <c r="AK134">
        <v>1</v>
      </c>
      <c r="AL134">
        <v>209405302</v>
      </c>
      <c r="AM134">
        <v>209405371</v>
      </c>
      <c r="AN134">
        <v>70</v>
      </c>
      <c r="AO134">
        <v>12</v>
      </c>
      <c r="AP134">
        <v>564</v>
      </c>
      <c r="AQ134">
        <v>47</v>
      </c>
      <c r="AR134" s="1">
        <v>3.2299999999999999E-5</v>
      </c>
      <c r="AS134" t="s">
        <v>30</v>
      </c>
      <c r="AT134" t="s">
        <v>31</v>
      </c>
      <c r="AU134" t="s">
        <v>7455</v>
      </c>
      <c r="AV134">
        <v>1.21</v>
      </c>
      <c r="AW134">
        <v>351692</v>
      </c>
      <c r="AX134" t="s">
        <v>33</v>
      </c>
      <c r="AY134" t="s">
        <v>680</v>
      </c>
      <c r="AZ134">
        <v>-443581</v>
      </c>
      <c r="BA134" t="s">
        <v>681</v>
      </c>
      <c r="BB134">
        <v>457</v>
      </c>
      <c r="BC134" t="s">
        <v>36</v>
      </c>
      <c r="BD134" t="s">
        <v>37</v>
      </c>
      <c r="BE134" t="s">
        <v>682</v>
      </c>
      <c r="BF134" t="s">
        <v>683</v>
      </c>
      <c r="BG134" t="s">
        <v>40</v>
      </c>
      <c r="BH134" s="1">
        <v>3.2299999999999999E-5</v>
      </c>
      <c r="BI134">
        <v>0.82079999999999997</v>
      </c>
      <c r="BJ134">
        <v>0.67700000000000005</v>
      </c>
      <c r="BK134">
        <f t="shared" si="9"/>
        <v>0.14379999999999993</v>
      </c>
      <c r="BL134" t="s">
        <v>682</v>
      </c>
      <c r="BM134" s="1">
        <v>3.2299999999999999E-5</v>
      </c>
      <c r="BN134">
        <v>3.5358540000000002E-3</v>
      </c>
      <c r="BO134" t="s">
        <v>682</v>
      </c>
      <c r="BP134" t="s">
        <v>688</v>
      </c>
      <c r="BV134">
        <v>0.16269999999999996</v>
      </c>
      <c r="BW134">
        <v>0.14379999999999993</v>
      </c>
      <c r="BX134">
        <f t="shared" si="11"/>
        <v>0.15324999999999994</v>
      </c>
      <c r="BY134">
        <f t="shared" si="10"/>
        <v>0.15324999999999994</v>
      </c>
    </row>
    <row r="135" spans="1:77">
      <c r="A135">
        <v>16654</v>
      </c>
      <c r="B135">
        <v>1</v>
      </c>
      <c r="C135">
        <v>212688096</v>
      </c>
      <c r="D135">
        <v>212688243</v>
      </c>
      <c r="E135">
        <v>148</v>
      </c>
      <c r="F135">
        <v>22</v>
      </c>
      <c r="G135">
        <v>1334</v>
      </c>
      <c r="H135">
        <v>60.64</v>
      </c>
      <c r="I135">
        <v>3.1354199999999999E-4</v>
      </c>
      <c r="J135" t="s">
        <v>30</v>
      </c>
      <c r="K135" t="s">
        <v>31</v>
      </c>
      <c r="L135" t="s">
        <v>689</v>
      </c>
      <c r="M135">
        <v>1.06</v>
      </c>
      <c r="N135">
        <v>50434</v>
      </c>
      <c r="O135" t="s">
        <v>33</v>
      </c>
      <c r="P135" t="s">
        <v>690</v>
      </c>
      <c r="Q135">
        <v>-185235</v>
      </c>
      <c r="R135" t="s">
        <v>691</v>
      </c>
      <c r="S135">
        <v>-43572</v>
      </c>
      <c r="T135" t="s">
        <v>33</v>
      </c>
      <c r="U135" t="s">
        <v>37</v>
      </c>
      <c r="V135" t="s">
        <v>692</v>
      </c>
      <c r="W135" t="s">
        <v>693</v>
      </c>
      <c r="X135" t="s">
        <v>40</v>
      </c>
      <c r="Y135">
        <v>3.1354199999999999E-4</v>
      </c>
      <c r="Z135">
        <v>0.94930000000000003</v>
      </c>
      <c r="AA135">
        <v>0.89890000000000003</v>
      </c>
      <c r="AB135">
        <f t="shared" si="8"/>
        <v>5.04E-2</v>
      </c>
      <c r="AC135" t="s">
        <v>692</v>
      </c>
      <c r="AD135">
        <v>3.1354199999999999E-4</v>
      </c>
      <c r="AE135">
        <v>1.9774625000000001E-2</v>
      </c>
      <c r="AF135" t="s">
        <v>692</v>
      </c>
      <c r="AG135" t="s">
        <v>694</v>
      </c>
      <c r="AJ135">
        <v>15389</v>
      </c>
      <c r="AK135">
        <v>1</v>
      </c>
      <c r="AL135">
        <v>212688096</v>
      </c>
      <c r="AM135">
        <v>212688243</v>
      </c>
      <c r="AN135">
        <v>148</v>
      </c>
      <c r="AO135">
        <v>22</v>
      </c>
      <c r="AP135">
        <v>725</v>
      </c>
      <c r="AQ135">
        <v>32.950000000000003</v>
      </c>
      <c r="AR135">
        <v>1.60273E-4</v>
      </c>
      <c r="AS135" t="s">
        <v>30</v>
      </c>
      <c r="AT135" t="s">
        <v>31</v>
      </c>
      <c r="AU135" t="s">
        <v>7456</v>
      </c>
      <c r="AV135">
        <v>1.0900000000000001</v>
      </c>
      <c r="AW135">
        <v>50434</v>
      </c>
      <c r="AX135" t="s">
        <v>33</v>
      </c>
      <c r="AY135" t="s">
        <v>690</v>
      </c>
      <c r="AZ135">
        <v>-185235</v>
      </c>
      <c r="BA135" t="s">
        <v>691</v>
      </c>
      <c r="BB135">
        <v>-43572</v>
      </c>
      <c r="BC135" t="s">
        <v>33</v>
      </c>
      <c r="BD135" t="s">
        <v>37</v>
      </c>
      <c r="BE135" t="s">
        <v>692</v>
      </c>
      <c r="BF135" t="s">
        <v>693</v>
      </c>
      <c r="BG135" t="s">
        <v>40</v>
      </c>
      <c r="BH135">
        <v>1.60273E-4</v>
      </c>
      <c r="BI135">
        <v>0.94930000000000003</v>
      </c>
      <c r="BJ135">
        <v>0.8679</v>
      </c>
      <c r="BK135">
        <f t="shared" si="9"/>
        <v>8.1400000000000028E-2</v>
      </c>
      <c r="BL135" t="s">
        <v>692</v>
      </c>
      <c r="BM135">
        <v>1.60273E-4</v>
      </c>
      <c r="BN135">
        <v>1.4745983000000001E-2</v>
      </c>
      <c r="BO135" t="s">
        <v>692</v>
      </c>
      <c r="BP135" t="s">
        <v>694</v>
      </c>
      <c r="BV135">
        <v>5.04E-2</v>
      </c>
      <c r="BW135">
        <v>8.1400000000000028E-2</v>
      </c>
      <c r="BX135">
        <f t="shared" si="11"/>
        <v>6.5900000000000014E-2</v>
      </c>
      <c r="BY135">
        <f t="shared" si="10"/>
        <v>6.5900000000000014E-2</v>
      </c>
    </row>
    <row r="136" spans="1:77">
      <c r="A136">
        <v>17661</v>
      </c>
      <c r="B136">
        <v>1</v>
      </c>
      <c r="C136">
        <v>228289747</v>
      </c>
      <c r="D136">
        <v>228289838</v>
      </c>
      <c r="E136">
        <v>92</v>
      </c>
      <c r="F136">
        <v>8</v>
      </c>
      <c r="G136">
        <v>1799</v>
      </c>
      <c r="H136">
        <v>224.88</v>
      </c>
      <c r="I136">
        <v>0</v>
      </c>
      <c r="J136" t="s">
        <v>30</v>
      </c>
      <c r="K136" t="s">
        <v>31</v>
      </c>
      <c r="L136" t="s">
        <v>695</v>
      </c>
      <c r="M136">
        <v>1.0900000000000001</v>
      </c>
      <c r="N136">
        <v>-3364</v>
      </c>
      <c r="O136" t="s">
        <v>98</v>
      </c>
      <c r="P136" t="s">
        <v>696</v>
      </c>
      <c r="Q136">
        <v>-18937</v>
      </c>
      <c r="R136" t="s">
        <v>697</v>
      </c>
      <c r="S136">
        <v>7439</v>
      </c>
      <c r="T136" t="s">
        <v>33</v>
      </c>
      <c r="U136" t="s">
        <v>45</v>
      </c>
      <c r="V136" t="s">
        <v>698</v>
      </c>
      <c r="W136" t="s">
        <v>699</v>
      </c>
      <c r="X136" t="s">
        <v>40</v>
      </c>
      <c r="Y136">
        <v>0</v>
      </c>
      <c r="Z136">
        <v>0.34260000000000002</v>
      </c>
      <c r="AA136">
        <v>0.31440000000000001</v>
      </c>
      <c r="AB136">
        <f t="shared" si="8"/>
        <v>2.8200000000000003E-2</v>
      </c>
      <c r="AC136" t="s">
        <v>698</v>
      </c>
      <c r="AD136">
        <v>0</v>
      </c>
      <c r="AE136">
        <v>0</v>
      </c>
      <c r="AF136" t="s">
        <v>698</v>
      </c>
      <c r="AG136" t="s">
        <v>700</v>
      </c>
      <c r="AJ136">
        <v>16323</v>
      </c>
      <c r="AK136">
        <v>1</v>
      </c>
      <c r="AL136">
        <v>228289747</v>
      </c>
      <c r="AM136">
        <v>228289838</v>
      </c>
      <c r="AN136">
        <v>92</v>
      </c>
      <c r="AO136">
        <v>8</v>
      </c>
      <c r="AP136">
        <v>1396</v>
      </c>
      <c r="AQ136">
        <v>174.5</v>
      </c>
      <c r="AR136">
        <v>0</v>
      </c>
      <c r="AS136" t="s">
        <v>30</v>
      </c>
      <c r="AT136" t="s">
        <v>31</v>
      </c>
      <c r="AU136" t="s">
        <v>7457</v>
      </c>
      <c r="AV136">
        <v>1.23</v>
      </c>
      <c r="AW136">
        <v>-3364</v>
      </c>
      <c r="AX136" t="s">
        <v>98</v>
      </c>
      <c r="AY136" t="s">
        <v>696</v>
      </c>
      <c r="AZ136">
        <v>-18937</v>
      </c>
      <c r="BA136" t="s">
        <v>697</v>
      </c>
      <c r="BB136">
        <v>7439</v>
      </c>
      <c r="BC136" t="s">
        <v>33</v>
      </c>
      <c r="BD136" t="s">
        <v>45</v>
      </c>
      <c r="BE136" t="s">
        <v>698</v>
      </c>
      <c r="BF136" t="s">
        <v>699</v>
      </c>
      <c r="BG136" t="s">
        <v>40</v>
      </c>
      <c r="BH136">
        <v>0</v>
      </c>
      <c r="BI136">
        <v>0.34260000000000002</v>
      </c>
      <c r="BJ136">
        <v>0.2782</v>
      </c>
      <c r="BK136">
        <f t="shared" si="9"/>
        <v>6.4400000000000013E-2</v>
      </c>
      <c r="BL136" t="s">
        <v>698</v>
      </c>
      <c r="BM136">
        <v>0</v>
      </c>
      <c r="BN136">
        <v>0</v>
      </c>
      <c r="BO136" t="s">
        <v>698</v>
      </c>
      <c r="BP136" t="s">
        <v>700</v>
      </c>
      <c r="BV136">
        <v>2.8200000000000003E-2</v>
      </c>
      <c r="BW136">
        <v>6.4400000000000013E-2</v>
      </c>
      <c r="BX136">
        <f t="shared" si="11"/>
        <v>4.6300000000000008E-2</v>
      </c>
      <c r="BY136">
        <f t="shared" si="10"/>
        <v>4.6300000000000008E-2</v>
      </c>
    </row>
    <row r="137" spans="1:77">
      <c r="A137">
        <v>17715</v>
      </c>
      <c r="B137">
        <v>1</v>
      </c>
      <c r="C137">
        <v>228400120</v>
      </c>
      <c r="D137">
        <v>228400209</v>
      </c>
      <c r="E137">
        <v>90</v>
      </c>
      <c r="F137">
        <v>16</v>
      </c>
      <c r="G137">
        <v>2302</v>
      </c>
      <c r="H137">
        <v>143.88</v>
      </c>
      <c r="I137">
        <v>0</v>
      </c>
      <c r="J137" t="s">
        <v>30</v>
      </c>
      <c r="K137" t="s">
        <v>53</v>
      </c>
      <c r="L137" t="s">
        <v>701</v>
      </c>
      <c r="M137">
        <v>1.02</v>
      </c>
      <c r="N137">
        <v>-1244</v>
      </c>
      <c r="O137" t="s">
        <v>61</v>
      </c>
      <c r="P137" t="s">
        <v>702</v>
      </c>
      <c r="Q137">
        <v>-53779</v>
      </c>
      <c r="R137" t="s">
        <v>703</v>
      </c>
      <c r="S137">
        <v>1829</v>
      </c>
      <c r="T137" t="s">
        <v>36</v>
      </c>
      <c r="U137" t="s">
        <v>45</v>
      </c>
      <c r="V137" t="s">
        <v>704</v>
      </c>
      <c r="W137" t="s">
        <v>705</v>
      </c>
      <c r="X137" t="s">
        <v>40</v>
      </c>
      <c r="Y137">
        <v>0</v>
      </c>
      <c r="Z137">
        <v>0.55089999999999995</v>
      </c>
      <c r="AA137">
        <v>0.56159999999999999</v>
      </c>
      <c r="AB137">
        <f t="shared" si="8"/>
        <v>-1.0700000000000043E-2</v>
      </c>
      <c r="AC137" t="s">
        <v>704</v>
      </c>
      <c r="AD137">
        <v>0</v>
      </c>
      <c r="AE137">
        <v>0</v>
      </c>
      <c r="AF137" t="s">
        <v>704</v>
      </c>
      <c r="AG137" t="s">
        <v>706</v>
      </c>
      <c r="AJ137">
        <v>16376</v>
      </c>
      <c r="AK137">
        <v>1</v>
      </c>
      <c r="AL137">
        <v>228400120</v>
      </c>
      <c r="AM137">
        <v>228400209</v>
      </c>
      <c r="AN137">
        <v>90</v>
      </c>
      <c r="AO137">
        <v>16</v>
      </c>
      <c r="AP137">
        <v>1931</v>
      </c>
      <c r="AQ137">
        <v>120.69</v>
      </c>
      <c r="AR137">
        <v>0</v>
      </c>
      <c r="AS137" t="s">
        <v>30</v>
      </c>
      <c r="AT137" t="s">
        <v>31</v>
      </c>
      <c r="AU137" t="s">
        <v>7458</v>
      </c>
      <c r="AV137">
        <v>1.1100000000000001</v>
      </c>
      <c r="AW137">
        <v>-1244</v>
      </c>
      <c r="AX137" t="s">
        <v>61</v>
      </c>
      <c r="AY137" t="s">
        <v>702</v>
      </c>
      <c r="AZ137">
        <v>-53779</v>
      </c>
      <c r="BA137" t="s">
        <v>703</v>
      </c>
      <c r="BB137">
        <v>1829</v>
      </c>
      <c r="BC137" t="s">
        <v>36</v>
      </c>
      <c r="BD137" t="s">
        <v>45</v>
      </c>
      <c r="BE137" t="s">
        <v>704</v>
      </c>
      <c r="BF137" t="s">
        <v>705</v>
      </c>
      <c r="BG137" t="s">
        <v>40</v>
      </c>
      <c r="BH137">
        <v>0</v>
      </c>
      <c r="BI137">
        <v>0.55089999999999995</v>
      </c>
      <c r="BJ137">
        <v>0.498</v>
      </c>
      <c r="BK137">
        <f t="shared" si="9"/>
        <v>5.2899999999999947E-2</v>
      </c>
      <c r="BL137" t="s">
        <v>704</v>
      </c>
      <c r="BM137">
        <v>0</v>
      </c>
      <c r="BN137">
        <v>0</v>
      </c>
      <c r="BO137" t="s">
        <v>704</v>
      </c>
      <c r="BP137" t="s">
        <v>706</v>
      </c>
      <c r="BV137">
        <v>-1.0700000000000043E-2</v>
      </c>
      <c r="BW137">
        <v>5.2899999999999947E-2</v>
      </c>
      <c r="BX137">
        <f t="shared" si="11"/>
        <v>2.1099999999999952E-2</v>
      </c>
      <c r="BY137">
        <f t="shared" si="10"/>
        <v>2.1099999999999952E-2</v>
      </c>
    </row>
    <row r="138" spans="1:77">
      <c r="A138">
        <v>17716</v>
      </c>
      <c r="B138">
        <v>1</v>
      </c>
      <c r="C138">
        <v>228400210</v>
      </c>
      <c r="D138">
        <v>228400269</v>
      </c>
      <c r="E138">
        <v>60</v>
      </c>
      <c r="F138">
        <v>9</v>
      </c>
      <c r="G138">
        <v>1876</v>
      </c>
      <c r="H138">
        <v>208.44</v>
      </c>
      <c r="I138">
        <v>0</v>
      </c>
      <c r="J138" t="s">
        <v>30</v>
      </c>
      <c r="K138" t="s">
        <v>31</v>
      </c>
      <c r="L138" t="s">
        <v>707</v>
      </c>
      <c r="M138">
        <v>1.47</v>
      </c>
      <c r="N138">
        <v>-1154</v>
      </c>
      <c r="O138" t="s">
        <v>61</v>
      </c>
      <c r="P138" t="s">
        <v>702</v>
      </c>
      <c r="Q138">
        <v>-53839</v>
      </c>
      <c r="R138" t="s">
        <v>703</v>
      </c>
      <c r="S138">
        <v>1769</v>
      </c>
      <c r="T138" t="s">
        <v>36</v>
      </c>
      <c r="U138" t="s">
        <v>45</v>
      </c>
      <c r="V138" t="s">
        <v>704</v>
      </c>
      <c r="W138" t="s">
        <v>705</v>
      </c>
      <c r="X138" t="s">
        <v>40</v>
      </c>
      <c r="Y138">
        <v>0</v>
      </c>
      <c r="Z138">
        <v>0.49020000000000002</v>
      </c>
      <c r="AA138">
        <v>0.33389999999999997</v>
      </c>
      <c r="AB138">
        <f t="shared" si="8"/>
        <v>0.15630000000000005</v>
      </c>
      <c r="AC138" t="s">
        <v>704</v>
      </c>
      <c r="AD138">
        <v>0</v>
      </c>
      <c r="AE138">
        <v>0</v>
      </c>
      <c r="AF138" t="s">
        <v>704</v>
      </c>
      <c r="AG138" t="s">
        <v>708</v>
      </c>
      <c r="AJ138">
        <v>16377</v>
      </c>
      <c r="AK138">
        <v>1</v>
      </c>
      <c r="AL138">
        <v>228400210</v>
      </c>
      <c r="AM138">
        <v>228400269</v>
      </c>
      <c r="AN138">
        <v>60</v>
      </c>
      <c r="AO138">
        <v>9</v>
      </c>
      <c r="AP138">
        <v>1361</v>
      </c>
      <c r="AQ138">
        <v>151.22</v>
      </c>
      <c r="AR138">
        <v>0</v>
      </c>
      <c r="AS138" t="s">
        <v>30</v>
      </c>
      <c r="AT138" t="s">
        <v>53</v>
      </c>
      <c r="AU138" t="s">
        <v>7459</v>
      </c>
      <c r="AV138">
        <v>1.1299999999999999</v>
      </c>
      <c r="AW138">
        <v>-1154</v>
      </c>
      <c r="AX138" t="s">
        <v>61</v>
      </c>
      <c r="AY138" t="s">
        <v>702</v>
      </c>
      <c r="AZ138">
        <v>-53839</v>
      </c>
      <c r="BA138" t="s">
        <v>703</v>
      </c>
      <c r="BB138">
        <v>1769</v>
      </c>
      <c r="BC138" t="s">
        <v>36</v>
      </c>
      <c r="BD138" t="s">
        <v>45</v>
      </c>
      <c r="BE138" t="s">
        <v>704</v>
      </c>
      <c r="BF138" t="s">
        <v>705</v>
      </c>
      <c r="BG138" t="s">
        <v>40</v>
      </c>
      <c r="BH138">
        <v>0</v>
      </c>
      <c r="BI138">
        <v>0.49020000000000002</v>
      </c>
      <c r="BJ138">
        <v>0.5554</v>
      </c>
      <c r="BK138">
        <f t="shared" si="9"/>
        <v>-6.519999999999998E-2</v>
      </c>
      <c r="BL138" t="s">
        <v>704</v>
      </c>
      <c r="BM138">
        <v>0</v>
      </c>
      <c r="BN138">
        <v>0</v>
      </c>
      <c r="BO138" t="s">
        <v>704</v>
      </c>
      <c r="BP138" t="s">
        <v>708</v>
      </c>
      <c r="BV138">
        <v>0.15630000000000005</v>
      </c>
      <c r="BW138">
        <v>-6.519999999999998E-2</v>
      </c>
      <c r="BX138">
        <f t="shared" si="11"/>
        <v>4.5550000000000035E-2</v>
      </c>
      <c r="BY138">
        <f t="shared" si="10"/>
        <v>4.5550000000000035E-2</v>
      </c>
    </row>
    <row r="139" spans="1:77">
      <c r="A139">
        <v>17768</v>
      </c>
      <c r="B139">
        <v>1</v>
      </c>
      <c r="C139">
        <v>228558946</v>
      </c>
      <c r="D139">
        <v>228559043</v>
      </c>
      <c r="E139">
        <v>98</v>
      </c>
      <c r="F139">
        <v>9</v>
      </c>
      <c r="G139">
        <v>2373</v>
      </c>
      <c r="H139">
        <v>263.67</v>
      </c>
      <c r="I139">
        <v>0</v>
      </c>
      <c r="J139" t="s">
        <v>30</v>
      </c>
      <c r="K139" t="s">
        <v>31</v>
      </c>
      <c r="L139" t="s">
        <v>709</v>
      </c>
      <c r="M139">
        <v>1</v>
      </c>
      <c r="N139">
        <v>-163211</v>
      </c>
      <c r="O139" t="s">
        <v>61</v>
      </c>
      <c r="P139" t="s">
        <v>710</v>
      </c>
      <c r="Q139">
        <v>-7817</v>
      </c>
      <c r="R139" t="s">
        <v>711</v>
      </c>
      <c r="S139">
        <v>205876</v>
      </c>
      <c r="T139" t="s">
        <v>33</v>
      </c>
      <c r="U139" t="s">
        <v>37</v>
      </c>
      <c r="V139" t="s">
        <v>712</v>
      </c>
      <c r="W139" t="s">
        <v>713</v>
      </c>
      <c r="X139" t="s">
        <v>40</v>
      </c>
      <c r="Y139">
        <v>0</v>
      </c>
      <c r="Z139">
        <v>0.8851</v>
      </c>
      <c r="AA139">
        <v>0.88180000000000003</v>
      </c>
      <c r="AB139">
        <f t="shared" si="8"/>
        <v>3.2999999999999696E-3</v>
      </c>
      <c r="AC139" t="s">
        <v>712</v>
      </c>
      <c r="AD139">
        <v>0</v>
      </c>
      <c r="AE139">
        <v>0</v>
      </c>
      <c r="AF139" t="s">
        <v>712</v>
      </c>
      <c r="AG139" t="s">
        <v>714</v>
      </c>
      <c r="AJ139">
        <v>16425</v>
      </c>
      <c r="AK139">
        <v>1</v>
      </c>
      <c r="AL139">
        <v>228558946</v>
      </c>
      <c r="AM139">
        <v>228559043</v>
      </c>
      <c r="AN139">
        <v>98</v>
      </c>
      <c r="AO139">
        <v>9</v>
      </c>
      <c r="AP139">
        <v>2301</v>
      </c>
      <c r="AQ139">
        <v>255.67</v>
      </c>
      <c r="AR139">
        <v>0</v>
      </c>
      <c r="AS139" t="s">
        <v>30</v>
      </c>
      <c r="AT139" t="s">
        <v>53</v>
      </c>
      <c r="AU139" t="s">
        <v>7460</v>
      </c>
      <c r="AV139">
        <v>1</v>
      </c>
      <c r="AW139">
        <v>-163211</v>
      </c>
      <c r="AX139" t="s">
        <v>61</v>
      </c>
      <c r="AY139" t="s">
        <v>710</v>
      </c>
      <c r="AZ139">
        <v>-7817</v>
      </c>
      <c r="BA139" t="s">
        <v>711</v>
      </c>
      <c r="BB139">
        <v>205876</v>
      </c>
      <c r="BC139" t="s">
        <v>33</v>
      </c>
      <c r="BD139" t="s">
        <v>37</v>
      </c>
      <c r="BE139" t="s">
        <v>712</v>
      </c>
      <c r="BF139" t="s">
        <v>713</v>
      </c>
      <c r="BG139" t="s">
        <v>40</v>
      </c>
      <c r="BH139">
        <v>0</v>
      </c>
      <c r="BI139">
        <v>0.8851</v>
      </c>
      <c r="BJ139">
        <v>0.88880000000000003</v>
      </c>
      <c r="BK139">
        <f t="shared" si="9"/>
        <v>-3.7000000000000366E-3</v>
      </c>
      <c r="BL139" t="s">
        <v>712</v>
      </c>
      <c r="BM139">
        <v>0</v>
      </c>
      <c r="BN139">
        <v>0</v>
      </c>
      <c r="BO139" t="s">
        <v>712</v>
      </c>
      <c r="BP139" t="s">
        <v>714</v>
      </c>
      <c r="BV139">
        <v>3.2999999999999696E-3</v>
      </c>
      <c r="BW139">
        <v>-3.7000000000000366E-3</v>
      </c>
      <c r="BX139">
        <f t="shared" si="11"/>
        <v>-2.0000000000003348E-4</v>
      </c>
      <c r="BY139">
        <f t="shared" si="10"/>
        <v>2.0000000000003348E-4</v>
      </c>
    </row>
    <row r="140" spans="1:77">
      <c r="A140">
        <v>17836</v>
      </c>
      <c r="B140">
        <v>1</v>
      </c>
      <c r="C140">
        <v>228756749</v>
      </c>
      <c r="D140">
        <v>228756846</v>
      </c>
      <c r="E140">
        <v>98</v>
      </c>
      <c r="F140">
        <v>8</v>
      </c>
      <c r="G140">
        <v>3551</v>
      </c>
      <c r="H140">
        <v>443.88</v>
      </c>
      <c r="I140">
        <v>0</v>
      </c>
      <c r="J140" t="s">
        <v>30</v>
      </c>
      <c r="K140" t="s">
        <v>31</v>
      </c>
      <c r="L140" t="s">
        <v>715</v>
      </c>
      <c r="M140">
        <v>1.02</v>
      </c>
      <c r="N140">
        <v>56746</v>
      </c>
      <c r="O140" t="s">
        <v>33</v>
      </c>
      <c r="P140" t="s">
        <v>716</v>
      </c>
      <c r="Q140">
        <v>-81359</v>
      </c>
      <c r="R140" t="s">
        <v>717</v>
      </c>
      <c r="S140">
        <v>27323</v>
      </c>
      <c r="T140" t="s">
        <v>36</v>
      </c>
      <c r="U140" t="s">
        <v>45</v>
      </c>
      <c r="V140" t="s">
        <v>718</v>
      </c>
      <c r="W140" t="s">
        <v>719</v>
      </c>
      <c r="X140" t="s">
        <v>40</v>
      </c>
      <c r="Y140">
        <v>0</v>
      </c>
      <c r="Z140">
        <v>0.7127</v>
      </c>
      <c r="AA140">
        <v>0.69630000000000003</v>
      </c>
      <c r="AB140">
        <f t="shared" si="8"/>
        <v>1.639999999999997E-2</v>
      </c>
      <c r="AC140" t="s">
        <v>718</v>
      </c>
      <c r="AD140">
        <v>0</v>
      </c>
      <c r="AE140">
        <v>0</v>
      </c>
      <c r="AF140" t="s">
        <v>718</v>
      </c>
      <c r="AG140" t="s">
        <v>720</v>
      </c>
      <c r="AJ140">
        <v>16482</v>
      </c>
      <c r="AK140">
        <v>1</v>
      </c>
      <c r="AL140">
        <v>228756749</v>
      </c>
      <c r="AM140">
        <v>228756846</v>
      </c>
      <c r="AN140">
        <v>98</v>
      </c>
      <c r="AO140">
        <v>8</v>
      </c>
      <c r="AP140">
        <v>2284</v>
      </c>
      <c r="AQ140">
        <v>285.5</v>
      </c>
      <c r="AR140">
        <v>0</v>
      </c>
      <c r="AS140" t="s">
        <v>30</v>
      </c>
      <c r="AT140" t="s">
        <v>31</v>
      </c>
      <c r="AU140" t="s">
        <v>7461</v>
      </c>
      <c r="AV140">
        <v>1.02</v>
      </c>
      <c r="AW140">
        <v>56746</v>
      </c>
      <c r="AX140" t="s">
        <v>33</v>
      </c>
      <c r="AY140" t="s">
        <v>716</v>
      </c>
      <c r="AZ140">
        <v>-81359</v>
      </c>
      <c r="BA140" t="s">
        <v>717</v>
      </c>
      <c r="BB140">
        <v>27323</v>
      </c>
      <c r="BC140" t="s">
        <v>36</v>
      </c>
      <c r="BD140" t="s">
        <v>45</v>
      </c>
      <c r="BE140" t="s">
        <v>718</v>
      </c>
      <c r="BF140" t="s">
        <v>719</v>
      </c>
      <c r="BG140" t="s">
        <v>40</v>
      </c>
      <c r="BH140">
        <v>0</v>
      </c>
      <c r="BI140">
        <v>0.7127</v>
      </c>
      <c r="BJ140">
        <v>0.70120000000000005</v>
      </c>
      <c r="BK140">
        <f t="shared" si="9"/>
        <v>1.1499999999999955E-2</v>
      </c>
      <c r="BL140" t="s">
        <v>718</v>
      </c>
      <c r="BM140">
        <v>0</v>
      </c>
      <c r="BN140">
        <v>0</v>
      </c>
      <c r="BO140" t="s">
        <v>718</v>
      </c>
      <c r="BP140" t="s">
        <v>720</v>
      </c>
      <c r="BV140">
        <v>1.639999999999997E-2</v>
      </c>
      <c r="BW140">
        <v>1.1499999999999955E-2</v>
      </c>
      <c r="BX140">
        <f t="shared" si="11"/>
        <v>1.3949999999999962E-2</v>
      </c>
      <c r="BY140">
        <f t="shared" si="10"/>
        <v>1.3949999999999962E-2</v>
      </c>
    </row>
    <row r="141" spans="1:77">
      <c r="A141">
        <v>17838</v>
      </c>
      <c r="B141">
        <v>1</v>
      </c>
      <c r="C141">
        <v>228768733</v>
      </c>
      <c r="D141">
        <v>228768851</v>
      </c>
      <c r="E141">
        <v>119</v>
      </c>
      <c r="F141">
        <v>12</v>
      </c>
      <c r="G141">
        <v>1549</v>
      </c>
      <c r="H141">
        <v>129.08000000000001</v>
      </c>
      <c r="I141">
        <v>0</v>
      </c>
      <c r="J141" t="s">
        <v>30</v>
      </c>
      <c r="K141" t="s">
        <v>31</v>
      </c>
      <c r="L141" t="s">
        <v>721</v>
      </c>
      <c r="M141">
        <v>1.28</v>
      </c>
      <c r="N141">
        <v>68730</v>
      </c>
      <c r="O141" t="s">
        <v>33</v>
      </c>
      <c r="P141" t="s">
        <v>716</v>
      </c>
      <c r="Q141">
        <v>-93364</v>
      </c>
      <c r="R141" t="s">
        <v>717</v>
      </c>
      <c r="S141">
        <v>15318</v>
      </c>
      <c r="T141" t="s">
        <v>36</v>
      </c>
      <c r="U141" t="s">
        <v>45</v>
      </c>
      <c r="V141" t="s">
        <v>718</v>
      </c>
      <c r="W141" t="s">
        <v>719</v>
      </c>
      <c r="X141" t="s">
        <v>40</v>
      </c>
      <c r="Y141">
        <v>0</v>
      </c>
      <c r="Z141">
        <v>0.5141</v>
      </c>
      <c r="AA141">
        <v>0.40039999999999998</v>
      </c>
      <c r="AB141">
        <f t="shared" si="8"/>
        <v>0.11370000000000002</v>
      </c>
      <c r="AC141" t="s">
        <v>718</v>
      </c>
      <c r="AD141">
        <v>0</v>
      </c>
      <c r="AE141">
        <v>0</v>
      </c>
      <c r="AF141" t="s">
        <v>718</v>
      </c>
      <c r="AG141" t="s">
        <v>722</v>
      </c>
      <c r="AJ141">
        <v>16484</v>
      </c>
      <c r="AK141">
        <v>1</v>
      </c>
      <c r="AL141">
        <v>228768733</v>
      </c>
      <c r="AM141">
        <v>228768851</v>
      </c>
      <c r="AN141">
        <v>119</v>
      </c>
      <c r="AO141">
        <v>12</v>
      </c>
      <c r="AP141">
        <v>1233</v>
      </c>
      <c r="AQ141">
        <v>102.75</v>
      </c>
      <c r="AR141">
        <v>0</v>
      </c>
      <c r="AS141" t="s">
        <v>30</v>
      </c>
      <c r="AT141" t="s">
        <v>31</v>
      </c>
      <c r="AU141" t="s">
        <v>7462</v>
      </c>
      <c r="AV141">
        <v>1.03</v>
      </c>
      <c r="AW141">
        <v>68730</v>
      </c>
      <c r="AX141" t="s">
        <v>33</v>
      </c>
      <c r="AY141" t="s">
        <v>716</v>
      </c>
      <c r="AZ141">
        <v>-93364</v>
      </c>
      <c r="BA141" t="s">
        <v>717</v>
      </c>
      <c r="BB141">
        <v>15318</v>
      </c>
      <c r="BC141" t="s">
        <v>36</v>
      </c>
      <c r="BD141" t="s">
        <v>45</v>
      </c>
      <c r="BE141" t="s">
        <v>718</v>
      </c>
      <c r="BF141" t="s">
        <v>719</v>
      </c>
      <c r="BG141" t="s">
        <v>40</v>
      </c>
      <c r="BH141">
        <v>0</v>
      </c>
      <c r="BI141">
        <v>0.5141</v>
      </c>
      <c r="BJ141">
        <v>0.50080000000000002</v>
      </c>
      <c r="BK141">
        <f t="shared" si="9"/>
        <v>1.3299999999999979E-2</v>
      </c>
      <c r="BL141" t="s">
        <v>718</v>
      </c>
      <c r="BM141">
        <v>0</v>
      </c>
      <c r="BN141">
        <v>0</v>
      </c>
      <c r="BO141" t="s">
        <v>718</v>
      </c>
      <c r="BP141" t="s">
        <v>722</v>
      </c>
      <c r="BV141">
        <v>0.11370000000000002</v>
      </c>
      <c r="BW141">
        <v>1.3299999999999979E-2</v>
      </c>
      <c r="BX141">
        <f t="shared" si="11"/>
        <v>6.3500000000000001E-2</v>
      </c>
      <c r="BY141">
        <f t="shared" si="10"/>
        <v>6.3500000000000001E-2</v>
      </c>
    </row>
    <row r="142" spans="1:77">
      <c r="A142">
        <v>17839</v>
      </c>
      <c r="B142">
        <v>1</v>
      </c>
      <c r="C142">
        <v>228771106</v>
      </c>
      <c r="D142">
        <v>228771158</v>
      </c>
      <c r="E142">
        <v>53</v>
      </c>
      <c r="F142">
        <v>6</v>
      </c>
      <c r="G142">
        <v>4797</v>
      </c>
      <c r="H142">
        <v>799.5</v>
      </c>
      <c r="I142">
        <v>0</v>
      </c>
      <c r="J142" t="s">
        <v>30</v>
      </c>
      <c r="K142" t="s">
        <v>53</v>
      </c>
      <c r="L142" t="s">
        <v>723</v>
      </c>
      <c r="M142">
        <v>1.1299999999999999</v>
      </c>
      <c r="N142">
        <v>71103</v>
      </c>
      <c r="O142" t="s">
        <v>33</v>
      </c>
      <c r="P142" t="s">
        <v>716</v>
      </c>
      <c r="Q142">
        <v>-95671</v>
      </c>
      <c r="R142" t="s">
        <v>717</v>
      </c>
      <c r="S142">
        <v>13011</v>
      </c>
      <c r="T142" t="s">
        <v>36</v>
      </c>
      <c r="U142" t="s">
        <v>45</v>
      </c>
      <c r="V142" t="s">
        <v>718</v>
      </c>
      <c r="W142" t="s">
        <v>719</v>
      </c>
      <c r="X142" t="s">
        <v>40</v>
      </c>
      <c r="Y142">
        <v>0</v>
      </c>
      <c r="Z142">
        <v>0.32890000000000003</v>
      </c>
      <c r="AA142">
        <v>0.37330000000000002</v>
      </c>
      <c r="AB142">
        <f t="shared" si="8"/>
        <v>-4.4399999999999995E-2</v>
      </c>
      <c r="AC142" t="s">
        <v>718</v>
      </c>
      <c r="AD142">
        <v>0</v>
      </c>
      <c r="AE142">
        <v>0</v>
      </c>
      <c r="AF142" t="s">
        <v>718</v>
      </c>
      <c r="AG142" t="s">
        <v>724</v>
      </c>
      <c r="AJ142">
        <v>16485</v>
      </c>
      <c r="AK142">
        <v>1</v>
      </c>
      <c r="AL142">
        <v>228771106</v>
      </c>
      <c r="AM142">
        <v>228771158</v>
      </c>
      <c r="AN142">
        <v>53</v>
      </c>
      <c r="AO142">
        <v>6</v>
      </c>
      <c r="AP142">
        <v>5850</v>
      </c>
      <c r="AQ142">
        <v>975</v>
      </c>
      <c r="AR142">
        <v>0</v>
      </c>
      <c r="AS142" t="s">
        <v>30</v>
      </c>
      <c r="AT142" t="s">
        <v>31</v>
      </c>
      <c r="AU142" t="s">
        <v>7463</v>
      </c>
      <c r="AV142">
        <v>1.08</v>
      </c>
      <c r="AW142">
        <v>71103</v>
      </c>
      <c r="AX142" t="s">
        <v>33</v>
      </c>
      <c r="AY142" t="s">
        <v>716</v>
      </c>
      <c r="AZ142">
        <v>-95671</v>
      </c>
      <c r="BA142" t="s">
        <v>717</v>
      </c>
      <c r="BB142">
        <v>13011</v>
      </c>
      <c r="BC142" t="s">
        <v>36</v>
      </c>
      <c r="BD142" t="s">
        <v>45</v>
      </c>
      <c r="BE142" t="s">
        <v>718</v>
      </c>
      <c r="BF142" t="s">
        <v>719</v>
      </c>
      <c r="BG142" t="s">
        <v>40</v>
      </c>
      <c r="BH142">
        <v>0</v>
      </c>
      <c r="BI142">
        <v>0.32890000000000003</v>
      </c>
      <c r="BJ142">
        <v>0.30459999999999998</v>
      </c>
      <c r="BK142">
        <f t="shared" si="9"/>
        <v>2.4300000000000044E-2</v>
      </c>
      <c r="BL142" t="s">
        <v>718</v>
      </c>
      <c r="BM142">
        <v>0</v>
      </c>
      <c r="BN142">
        <v>0</v>
      </c>
      <c r="BO142" t="s">
        <v>718</v>
      </c>
      <c r="BP142" t="s">
        <v>724</v>
      </c>
      <c r="BV142">
        <v>-4.4399999999999995E-2</v>
      </c>
      <c r="BW142">
        <v>2.4300000000000044E-2</v>
      </c>
      <c r="BX142">
        <f t="shared" si="11"/>
        <v>-1.0049999999999976E-2</v>
      </c>
      <c r="BY142">
        <f t="shared" si="10"/>
        <v>1.0049999999999976E-2</v>
      </c>
    </row>
    <row r="143" spans="1:77">
      <c r="A143">
        <v>17840</v>
      </c>
      <c r="B143">
        <v>1</v>
      </c>
      <c r="C143">
        <v>228771163</v>
      </c>
      <c r="D143">
        <v>228771217</v>
      </c>
      <c r="E143">
        <v>55</v>
      </c>
      <c r="F143">
        <v>5</v>
      </c>
      <c r="G143">
        <v>3405</v>
      </c>
      <c r="H143">
        <v>681</v>
      </c>
      <c r="I143">
        <v>0</v>
      </c>
      <c r="J143" t="s">
        <v>30</v>
      </c>
      <c r="K143" t="s">
        <v>31</v>
      </c>
      <c r="L143" t="s">
        <v>725</v>
      </c>
      <c r="M143">
        <v>1.1100000000000001</v>
      </c>
      <c r="N143">
        <v>71160</v>
      </c>
      <c r="O143" t="s">
        <v>33</v>
      </c>
      <c r="P143" t="s">
        <v>716</v>
      </c>
      <c r="Q143">
        <v>-95730</v>
      </c>
      <c r="R143" t="s">
        <v>717</v>
      </c>
      <c r="S143">
        <v>12952</v>
      </c>
      <c r="T143" t="s">
        <v>36</v>
      </c>
      <c r="U143" t="s">
        <v>45</v>
      </c>
      <c r="V143" t="s">
        <v>718</v>
      </c>
      <c r="W143" t="s">
        <v>719</v>
      </c>
      <c r="X143" t="s">
        <v>40</v>
      </c>
      <c r="Y143">
        <v>0</v>
      </c>
      <c r="Z143">
        <v>0.49080000000000001</v>
      </c>
      <c r="AA143">
        <v>0.441</v>
      </c>
      <c r="AB143">
        <f t="shared" si="8"/>
        <v>4.9800000000000011E-2</v>
      </c>
      <c r="AC143" t="s">
        <v>718</v>
      </c>
      <c r="AD143">
        <v>0</v>
      </c>
      <c r="AE143">
        <v>0</v>
      </c>
      <c r="AF143" t="s">
        <v>718</v>
      </c>
      <c r="AG143" t="s">
        <v>726</v>
      </c>
      <c r="AJ143">
        <v>16486</v>
      </c>
      <c r="AK143">
        <v>1</v>
      </c>
      <c r="AL143">
        <v>228771163</v>
      </c>
      <c r="AM143">
        <v>228771217</v>
      </c>
      <c r="AN143">
        <v>55</v>
      </c>
      <c r="AO143">
        <v>5</v>
      </c>
      <c r="AP143">
        <v>2611</v>
      </c>
      <c r="AQ143">
        <v>522.20000000000005</v>
      </c>
      <c r="AR143">
        <v>0</v>
      </c>
      <c r="AS143" t="s">
        <v>30</v>
      </c>
      <c r="AT143" t="s">
        <v>31</v>
      </c>
      <c r="AU143" t="s">
        <v>7464</v>
      </c>
      <c r="AV143">
        <v>1.1100000000000001</v>
      </c>
      <c r="AW143">
        <v>71160</v>
      </c>
      <c r="AX143" t="s">
        <v>33</v>
      </c>
      <c r="AY143" t="s">
        <v>716</v>
      </c>
      <c r="AZ143">
        <v>-95730</v>
      </c>
      <c r="BA143" t="s">
        <v>717</v>
      </c>
      <c r="BB143">
        <v>12952</v>
      </c>
      <c r="BC143" t="s">
        <v>36</v>
      </c>
      <c r="BD143" t="s">
        <v>45</v>
      </c>
      <c r="BE143" t="s">
        <v>718</v>
      </c>
      <c r="BF143" t="s">
        <v>719</v>
      </c>
      <c r="BG143" t="s">
        <v>40</v>
      </c>
      <c r="BH143">
        <v>0</v>
      </c>
      <c r="BI143">
        <v>0.49080000000000001</v>
      </c>
      <c r="BJ143">
        <v>0.44390000000000002</v>
      </c>
      <c r="BK143">
        <f t="shared" si="9"/>
        <v>4.6899999999999997E-2</v>
      </c>
      <c r="BL143" t="s">
        <v>718</v>
      </c>
      <c r="BM143">
        <v>0</v>
      </c>
      <c r="BN143">
        <v>0</v>
      </c>
      <c r="BO143" t="s">
        <v>718</v>
      </c>
      <c r="BP143" t="s">
        <v>726</v>
      </c>
      <c r="BV143">
        <v>4.9800000000000011E-2</v>
      </c>
      <c r="BW143">
        <v>4.6899999999999997E-2</v>
      </c>
      <c r="BX143">
        <f t="shared" si="11"/>
        <v>4.8350000000000004E-2</v>
      </c>
      <c r="BY143">
        <f t="shared" si="10"/>
        <v>4.8350000000000004E-2</v>
      </c>
    </row>
    <row r="144" spans="1:77">
      <c r="A144">
        <v>18041</v>
      </c>
      <c r="B144">
        <v>1</v>
      </c>
      <c r="C144">
        <v>231176368</v>
      </c>
      <c r="D144">
        <v>231176423</v>
      </c>
      <c r="E144">
        <v>56</v>
      </c>
      <c r="F144">
        <v>6</v>
      </c>
      <c r="G144">
        <v>1379</v>
      </c>
      <c r="H144">
        <v>229.83</v>
      </c>
      <c r="I144">
        <v>0</v>
      </c>
      <c r="J144" t="s">
        <v>30</v>
      </c>
      <c r="K144" t="s">
        <v>53</v>
      </c>
      <c r="L144" t="s">
        <v>727</v>
      </c>
      <c r="M144">
        <v>1.02</v>
      </c>
      <c r="N144">
        <v>377</v>
      </c>
      <c r="O144" t="s">
        <v>33</v>
      </c>
      <c r="P144" t="s">
        <v>728</v>
      </c>
      <c r="Q144">
        <v>-62170</v>
      </c>
      <c r="R144" t="s">
        <v>729</v>
      </c>
      <c r="S144">
        <v>587</v>
      </c>
      <c r="T144" t="s">
        <v>36</v>
      </c>
      <c r="U144" t="s">
        <v>45</v>
      </c>
      <c r="V144" t="s">
        <v>730</v>
      </c>
      <c r="W144" t="s">
        <v>731</v>
      </c>
      <c r="X144" t="s">
        <v>40</v>
      </c>
      <c r="Y144">
        <v>0</v>
      </c>
      <c r="Z144">
        <v>0.31230000000000002</v>
      </c>
      <c r="AA144">
        <v>0.31780000000000003</v>
      </c>
      <c r="AB144">
        <f t="shared" si="8"/>
        <v>-5.5000000000000049E-3</v>
      </c>
      <c r="AC144" t="s">
        <v>730</v>
      </c>
      <c r="AD144">
        <v>0</v>
      </c>
      <c r="AE144">
        <v>0</v>
      </c>
      <c r="AF144" t="s">
        <v>730</v>
      </c>
      <c r="AG144" t="s">
        <v>732</v>
      </c>
      <c r="AJ144">
        <v>16680</v>
      </c>
      <c r="AK144">
        <v>1</v>
      </c>
      <c r="AL144">
        <v>231176368</v>
      </c>
      <c r="AM144">
        <v>231176423</v>
      </c>
      <c r="AN144">
        <v>56</v>
      </c>
      <c r="AO144">
        <v>6</v>
      </c>
      <c r="AP144">
        <v>1298</v>
      </c>
      <c r="AQ144">
        <v>216.33</v>
      </c>
      <c r="AR144">
        <v>0</v>
      </c>
      <c r="AS144" t="s">
        <v>30</v>
      </c>
      <c r="AT144" t="s">
        <v>31</v>
      </c>
      <c r="AU144" t="s">
        <v>7465</v>
      </c>
      <c r="AV144">
        <v>1.03</v>
      </c>
      <c r="AW144">
        <v>377</v>
      </c>
      <c r="AX144" t="s">
        <v>33</v>
      </c>
      <c r="AY144" t="s">
        <v>728</v>
      </c>
      <c r="AZ144">
        <v>-62170</v>
      </c>
      <c r="BA144" t="s">
        <v>729</v>
      </c>
      <c r="BB144">
        <v>587</v>
      </c>
      <c r="BC144" t="s">
        <v>36</v>
      </c>
      <c r="BD144" t="s">
        <v>45</v>
      </c>
      <c r="BE144" t="s">
        <v>730</v>
      </c>
      <c r="BF144" t="s">
        <v>731</v>
      </c>
      <c r="BG144" t="s">
        <v>40</v>
      </c>
      <c r="BH144">
        <v>0</v>
      </c>
      <c r="BI144">
        <v>0.31230000000000002</v>
      </c>
      <c r="BJ144">
        <v>0.30380000000000001</v>
      </c>
      <c r="BK144">
        <f t="shared" si="9"/>
        <v>8.5000000000000075E-3</v>
      </c>
      <c r="BL144" t="s">
        <v>730</v>
      </c>
      <c r="BM144">
        <v>0</v>
      </c>
      <c r="BN144">
        <v>0</v>
      </c>
      <c r="BO144" t="s">
        <v>730</v>
      </c>
      <c r="BP144" t="s">
        <v>732</v>
      </c>
      <c r="BV144">
        <v>-5.5000000000000049E-3</v>
      </c>
      <c r="BW144">
        <v>8.5000000000000075E-3</v>
      </c>
      <c r="BX144">
        <f t="shared" si="11"/>
        <v>1.5000000000000013E-3</v>
      </c>
      <c r="BY144">
        <f t="shared" si="10"/>
        <v>1.5000000000000013E-3</v>
      </c>
    </row>
    <row r="145" spans="1:77">
      <c r="A145">
        <v>18065</v>
      </c>
      <c r="B145">
        <v>1</v>
      </c>
      <c r="C145">
        <v>231299439</v>
      </c>
      <c r="D145">
        <v>231299509</v>
      </c>
      <c r="E145">
        <v>71</v>
      </c>
      <c r="F145">
        <v>13</v>
      </c>
      <c r="G145">
        <v>1640</v>
      </c>
      <c r="H145">
        <v>126.15</v>
      </c>
      <c r="I145">
        <v>0</v>
      </c>
      <c r="J145" t="s">
        <v>30</v>
      </c>
      <c r="K145" t="s">
        <v>31</v>
      </c>
      <c r="L145" t="s">
        <v>733</v>
      </c>
      <c r="M145">
        <v>1.19</v>
      </c>
      <c r="N145">
        <v>-1650</v>
      </c>
      <c r="O145" t="s">
        <v>98</v>
      </c>
      <c r="P145" t="s">
        <v>734</v>
      </c>
      <c r="Q145">
        <v>-173664</v>
      </c>
      <c r="R145" t="s">
        <v>735</v>
      </c>
      <c r="S145">
        <v>1627</v>
      </c>
      <c r="T145" t="s">
        <v>36</v>
      </c>
      <c r="U145" t="s">
        <v>37</v>
      </c>
      <c r="V145" t="s">
        <v>736</v>
      </c>
      <c r="W145" t="s">
        <v>737</v>
      </c>
      <c r="X145" t="s">
        <v>40</v>
      </c>
      <c r="Y145">
        <v>0</v>
      </c>
      <c r="Z145">
        <v>0.57540000000000002</v>
      </c>
      <c r="AA145">
        <v>0.48530000000000001</v>
      </c>
      <c r="AB145">
        <f t="shared" si="8"/>
        <v>9.0100000000000013E-2</v>
      </c>
      <c r="AC145" t="s">
        <v>736</v>
      </c>
      <c r="AD145">
        <v>0</v>
      </c>
      <c r="AE145">
        <v>0</v>
      </c>
      <c r="AF145" t="s">
        <v>736</v>
      </c>
      <c r="AG145" t="s">
        <v>738</v>
      </c>
      <c r="AJ145">
        <v>16700</v>
      </c>
      <c r="AK145">
        <v>1</v>
      </c>
      <c r="AL145">
        <v>231299439</v>
      </c>
      <c r="AM145">
        <v>231299509</v>
      </c>
      <c r="AN145">
        <v>71</v>
      </c>
      <c r="AO145">
        <v>13</v>
      </c>
      <c r="AP145">
        <v>1537</v>
      </c>
      <c r="AQ145">
        <v>118.23</v>
      </c>
      <c r="AR145">
        <v>0</v>
      </c>
      <c r="AS145" t="s">
        <v>30</v>
      </c>
      <c r="AT145" t="s">
        <v>53</v>
      </c>
      <c r="AU145" t="s">
        <v>7466</v>
      </c>
      <c r="AV145">
        <v>1.1399999999999999</v>
      </c>
      <c r="AW145">
        <v>-1650</v>
      </c>
      <c r="AX145" t="s">
        <v>98</v>
      </c>
      <c r="AY145" t="s">
        <v>734</v>
      </c>
      <c r="AZ145">
        <v>-173664</v>
      </c>
      <c r="BA145" t="s">
        <v>735</v>
      </c>
      <c r="BB145">
        <v>1627</v>
      </c>
      <c r="BC145" t="s">
        <v>36</v>
      </c>
      <c r="BD145" t="s">
        <v>37</v>
      </c>
      <c r="BE145" t="s">
        <v>736</v>
      </c>
      <c r="BF145" t="s">
        <v>737</v>
      </c>
      <c r="BG145" t="s">
        <v>40</v>
      </c>
      <c r="BH145">
        <v>0</v>
      </c>
      <c r="BI145">
        <v>0.57540000000000002</v>
      </c>
      <c r="BJ145">
        <v>0.65449999999999997</v>
      </c>
      <c r="BK145">
        <f t="shared" si="9"/>
        <v>-7.9099999999999948E-2</v>
      </c>
      <c r="BL145" t="s">
        <v>736</v>
      </c>
      <c r="BM145">
        <v>0</v>
      </c>
      <c r="BN145">
        <v>0</v>
      </c>
      <c r="BO145" t="s">
        <v>736</v>
      </c>
      <c r="BP145" t="s">
        <v>738</v>
      </c>
      <c r="BV145">
        <v>9.0100000000000013E-2</v>
      </c>
      <c r="BW145">
        <v>-7.9099999999999948E-2</v>
      </c>
      <c r="BX145">
        <f t="shared" si="11"/>
        <v>5.5000000000000326E-3</v>
      </c>
      <c r="BY145">
        <f t="shared" si="10"/>
        <v>5.5000000000000326E-3</v>
      </c>
    </row>
    <row r="146" spans="1:77">
      <c r="A146">
        <v>18067</v>
      </c>
      <c r="B146">
        <v>1</v>
      </c>
      <c r="C146">
        <v>231299566</v>
      </c>
      <c r="D146">
        <v>231299676</v>
      </c>
      <c r="E146">
        <v>111</v>
      </c>
      <c r="F146">
        <v>12</v>
      </c>
      <c r="G146">
        <v>1272</v>
      </c>
      <c r="H146">
        <v>106</v>
      </c>
      <c r="I146">
        <v>0</v>
      </c>
      <c r="J146" t="s">
        <v>30</v>
      </c>
      <c r="K146" t="s">
        <v>31</v>
      </c>
      <c r="L146" t="s">
        <v>739</v>
      </c>
      <c r="M146">
        <v>1.02</v>
      </c>
      <c r="N146">
        <v>-1817</v>
      </c>
      <c r="O146" t="s">
        <v>98</v>
      </c>
      <c r="P146" t="s">
        <v>734</v>
      </c>
      <c r="Q146">
        <v>-173537</v>
      </c>
      <c r="R146" t="s">
        <v>735</v>
      </c>
      <c r="S146">
        <v>1754</v>
      </c>
      <c r="T146" t="s">
        <v>36</v>
      </c>
      <c r="U146" t="s">
        <v>37</v>
      </c>
      <c r="V146" t="s">
        <v>736</v>
      </c>
      <c r="W146" t="s">
        <v>737</v>
      </c>
      <c r="X146" t="s">
        <v>40</v>
      </c>
      <c r="Y146">
        <v>0</v>
      </c>
      <c r="Z146">
        <v>0.5161</v>
      </c>
      <c r="AA146">
        <v>0.50729999999999997</v>
      </c>
      <c r="AB146">
        <f t="shared" si="8"/>
        <v>8.80000000000003E-3</v>
      </c>
      <c r="AC146" t="s">
        <v>736</v>
      </c>
      <c r="AD146">
        <v>0</v>
      </c>
      <c r="AE146">
        <v>0</v>
      </c>
      <c r="AF146" t="s">
        <v>736</v>
      </c>
      <c r="AG146" t="s">
        <v>740</v>
      </c>
      <c r="AJ146">
        <v>16702</v>
      </c>
      <c r="AK146">
        <v>1</v>
      </c>
      <c r="AL146">
        <v>231299566</v>
      </c>
      <c r="AM146">
        <v>231299676</v>
      </c>
      <c r="AN146">
        <v>111</v>
      </c>
      <c r="AO146">
        <v>12</v>
      </c>
      <c r="AP146">
        <v>1342</v>
      </c>
      <c r="AQ146">
        <v>111.83</v>
      </c>
      <c r="AR146">
        <v>0</v>
      </c>
      <c r="AS146" t="s">
        <v>30</v>
      </c>
      <c r="AT146" t="s">
        <v>31</v>
      </c>
      <c r="AU146" t="s">
        <v>7467</v>
      </c>
      <c r="AV146">
        <v>1.06</v>
      </c>
      <c r="AW146">
        <v>-1817</v>
      </c>
      <c r="AX146" t="s">
        <v>98</v>
      </c>
      <c r="AY146" t="s">
        <v>734</v>
      </c>
      <c r="AZ146">
        <v>-173537</v>
      </c>
      <c r="BA146" t="s">
        <v>735</v>
      </c>
      <c r="BB146">
        <v>1754</v>
      </c>
      <c r="BC146" t="s">
        <v>36</v>
      </c>
      <c r="BD146" t="s">
        <v>37</v>
      </c>
      <c r="BE146" t="s">
        <v>736</v>
      </c>
      <c r="BF146" t="s">
        <v>737</v>
      </c>
      <c r="BG146" t="s">
        <v>40</v>
      </c>
      <c r="BH146">
        <v>0</v>
      </c>
      <c r="BI146">
        <v>0.5161</v>
      </c>
      <c r="BJ146">
        <v>0.48909999999999998</v>
      </c>
      <c r="BK146">
        <f t="shared" si="9"/>
        <v>2.7000000000000024E-2</v>
      </c>
      <c r="BL146" t="s">
        <v>736</v>
      </c>
      <c r="BM146">
        <v>0</v>
      </c>
      <c r="BN146">
        <v>0</v>
      </c>
      <c r="BO146" t="s">
        <v>736</v>
      </c>
      <c r="BP146" t="s">
        <v>740</v>
      </c>
      <c r="BV146">
        <v>8.80000000000003E-3</v>
      </c>
      <c r="BW146">
        <v>2.7000000000000024E-2</v>
      </c>
      <c r="BX146">
        <f t="shared" si="11"/>
        <v>1.7900000000000027E-2</v>
      </c>
      <c r="BY146">
        <f t="shared" si="10"/>
        <v>1.7900000000000027E-2</v>
      </c>
    </row>
    <row r="147" spans="1:77">
      <c r="A147">
        <v>18597</v>
      </c>
      <c r="B147">
        <v>1</v>
      </c>
      <c r="C147">
        <v>240160968</v>
      </c>
      <c r="D147">
        <v>240161018</v>
      </c>
      <c r="E147">
        <v>51</v>
      </c>
      <c r="F147">
        <v>7</v>
      </c>
      <c r="G147">
        <v>559</v>
      </c>
      <c r="H147">
        <v>79.86</v>
      </c>
      <c r="I147" s="1">
        <v>5.7800000000000001E-7</v>
      </c>
      <c r="J147" t="s">
        <v>30</v>
      </c>
      <c r="K147" t="s">
        <v>31</v>
      </c>
      <c r="L147" t="s">
        <v>741</v>
      </c>
      <c r="M147">
        <v>1.52</v>
      </c>
      <c r="N147">
        <v>16631</v>
      </c>
      <c r="O147" t="s">
        <v>33</v>
      </c>
      <c r="P147" t="s">
        <v>742</v>
      </c>
      <c r="Q147">
        <v>-1359075</v>
      </c>
      <c r="R147" t="s">
        <v>743</v>
      </c>
      <c r="S147">
        <v>131</v>
      </c>
      <c r="T147" t="s">
        <v>36</v>
      </c>
      <c r="U147" t="s">
        <v>37</v>
      </c>
      <c r="V147" t="s">
        <v>744</v>
      </c>
      <c r="W147" t="s">
        <v>745</v>
      </c>
      <c r="X147" t="s">
        <v>40</v>
      </c>
      <c r="Y147" s="1">
        <v>5.7800000000000001E-7</v>
      </c>
      <c r="Z147">
        <v>0.59530000000000005</v>
      </c>
      <c r="AA147">
        <v>0.39069999999999999</v>
      </c>
      <c r="AB147">
        <f t="shared" si="8"/>
        <v>0.20460000000000006</v>
      </c>
      <c r="AC147" t="s">
        <v>744</v>
      </c>
      <c r="AD147" s="1">
        <v>5.7800000000000001E-7</v>
      </c>
      <c r="AE147" s="1">
        <v>5.8E-5</v>
      </c>
      <c r="AF147" t="s">
        <v>744</v>
      </c>
      <c r="AG147" t="s">
        <v>746</v>
      </c>
      <c r="AJ147">
        <v>17194</v>
      </c>
      <c r="AK147">
        <v>1</v>
      </c>
      <c r="AL147">
        <v>240160968</v>
      </c>
      <c r="AM147">
        <v>240161018</v>
      </c>
      <c r="AN147">
        <v>51</v>
      </c>
      <c r="AO147">
        <v>7</v>
      </c>
      <c r="AP147">
        <v>413</v>
      </c>
      <c r="AQ147">
        <v>59</v>
      </c>
      <c r="AR147" s="1">
        <v>6.4800000000000003E-5</v>
      </c>
      <c r="AS147" t="s">
        <v>30</v>
      </c>
      <c r="AT147" t="s">
        <v>31</v>
      </c>
      <c r="AU147" t="s">
        <v>7468</v>
      </c>
      <c r="AV147">
        <v>1.47</v>
      </c>
      <c r="AW147">
        <v>16631</v>
      </c>
      <c r="AX147" t="s">
        <v>33</v>
      </c>
      <c r="AY147" t="s">
        <v>742</v>
      </c>
      <c r="AZ147">
        <v>-1359075</v>
      </c>
      <c r="BA147" t="s">
        <v>743</v>
      </c>
      <c r="BB147">
        <v>131</v>
      </c>
      <c r="BC147" t="s">
        <v>36</v>
      </c>
      <c r="BD147" t="s">
        <v>37</v>
      </c>
      <c r="BE147" t="s">
        <v>744</v>
      </c>
      <c r="BF147" t="s">
        <v>745</v>
      </c>
      <c r="BG147" t="s">
        <v>40</v>
      </c>
      <c r="BH147" s="1">
        <v>6.4800000000000003E-5</v>
      </c>
      <c r="BI147">
        <v>0.59530000000000005</v>
      </c>
      <c r="BJ147">
        <v>0.40379999999999999</v>
      </c>
      <c r="BK147">
        <f t="shared" si="9"/>
        <v>0.19150000000000006</v>
      </c>
      <c r="BL147" t="s">
        <v>744</v>
      </c>
      <c r="BM147" s="1">
        <v>6.4800000000000003E-5</v>
      </c>
      <c r="BN147">
        <v>6.6647700000000004E-3</v>
      </c>
      <c r="BO147" t="s">
        <v>744</v>
      </c>
      <c r="BP147" t="s">
        <v>746</v>
      </c>
      <c r="BV147">
        <v>0.20460000000000006</v>
      </c>
      <c r="BW147">
        <v>0.19150000000000006</v>
      </c>
      <c r="BX147">
        <f t="shared" si="11"/>
        <v>0.19805000000000006</v>
      </c>
      <c r="BY147">
        <f t="shared" si="10"/>
        <v>0.19805000000000006</v>
      </c>
    </row>
    <row r="148" spans="1:77">
      <c r="A148">
        <v>18601</v>
      </c>
      <c r="B148">
        <v>1</v>
      </c>
      <c r="C148">
        <v>240161382</v>
      </c>
      <c r="D148">
        <v>240161472</v>
      </c>
      <c r="E148">
        <v>91</v>
      </c>
      <c r="F148">
        <v>16</v>
      </c>
      <c r="G148">
        <v>3756</v>
      </c>
      <c r="H148">
        <v>234.75</v>
      </c>
      <c r="I148">
        <v>0</v>
      </c>
      <c r="J148" t="s">
        <v>30</v>
      </c>
      <c r="K148" t="s">
        <v>31</v>
      </c>
      <c r="L148" t="s">
        <v>747</v>
      </c>
      <c r="M148">
        <v>1.08</v>
      </c>
      <c r="N148">
        <v>16177</v>
      </c>
      <c r="O148" t="s">
        <v>33</v>
      </c>
      <c r="P148" t="s">
        <v>742</v>
      </c>
      <c r="Q148">
        <v>-1358661</v>
      </c>
      <c r="R148" t="s">
        <v>743</v>
      </c>
      <c r="S148">
        <v>545</v>
      </c>
      <c r="T148" t="s">
        <v>36</v>
      </c>
      <c r="U148" t="s">
        <v>37</v>
      </c>
      <c r="V148" t="s">
        <v>744</v>
      </c>
      <c r="W148" t="s">
        <v>745</v>
      </c>
      <c r="X148" t="s">
        <v>40</v>
      </c>
      <c r="Y148">
        <v>0</v>
      </c>
      <c r="Z148">
        <v>0.38540000000000002</v>
      </c>
      <c r="AA148">
        <v>0.35759999999999997</v>
      </c>
      <c r="AB148">
        <f t="shared" si="8"/>
        <v>2.7800000000000047E-2</v>
      </c>
      <c r="AC148" t="s">
        <v>744</v>
      </c>
      <c r="AD148">
        <v>0</v>
      </c>
      <c r="AE148">
        <v>0</v>
      </c>
      <c r="AF148" t="s">
        <v>744</v>
      </c>
      <c r="AG148" t="s">
        <v>748</v>
      </c>
      <c r="AJ148">
        <v>17198</v>
      </c>
      <c r="AK148">
        <v>1</v>
      </c>
      <c r="AL148">
        <v>240161382</v>
      </c>
      <c r="AM148">
        <v>240161472</v>
      </c>
      <c r="AN148">
        <v>91</v>
      </c>
      <c r="AO148">
        <v>16</v>
      </c>
      <c r="AP148">
        <v>3413</v>
      </c>
      <c r="AQ148">
        <v>213.31</v>
      </c>
      <c r="AR148">
        <v>0</v>
      </c>
      <c r="AS148" t="s">
        <v>30</v>
      </c>
      <c r="AT148" t="s">
        <v>53</v>
      </c>
      <c r="AU148" t="s">
        <v>7469</v>
      </c>
      <c r="AV148">
        <v>1.05</v>
      </c>
      <c r="AW148">
        <v>16177</v>
      </c>
      <c r="AX148" t="s">
        <v>33</v>
      </c>
      <c r="AY148" t="s">
        <v>742</v>
      </c>
      <c r="AZ148">
        <v>-1358661</v>
      </c>
      <c r="BA148" t="s">
        <v>743</v>
      </c>
      <c r="BB148">
        <v>545</v>
      </c>
      <c r="BC148" t="s">
        <v>36</v>
      </c>
      <c r="BD148" t="s">
        <v>37</v>
      </c>
      <c r="BE148" t="s">
        <v>744</v>
      </c>
      <c r="BF148" t="s">
        <v>745</v>
      </c>
      <c r="BG148" t="s">
        <v>40</v>
      </c>
      <c r="BH148">
        <v>0</v>
      </c>
      <c r="BI148">
        <v>0.38540000000000002</v>
      </c>
      <c r="BJ148">
        <v>0.40439999999999998</v>
      </c>
      <c r="BK148">
        <f t="shared" si="9"/>
        <v>-1.8999999999999961E-2</v>
      </c>
      <c r="BL148" t="s">
        <v>744</v>
      </c>
      <c r="BM148">
        <v>0</v>
      </c>
      <c r="BN148">
        <v>0</v>
      </c>
      <c r="BO148" t="s">
        <v>744</v>
      </c>
      <c r="BP148" t="s">
        <v>748</v>
      </c>
      <c r="BV148">
        <v>2.7800000000000047E-2</v>
      </c>
      <c r="BW148">
        <v>-1.8999999999999961E-2</v>
      </c>
      <c r="BX148">
        <f t="shared" si="11"/>
        <v>4.4000000000000428E-3</v>
      </c>
      <c r="BY148">
        <f t="shared" si="10"/>
        <v>4.4000000000000428E-3</v>
      </c>
    </row>
    <row r="149" spans="1:77">
      <c r="A149">
        <v>18635</v>
      </c>
      <c r="B149">
        <v>1</v>
      </c>
      <c r="C149">
        <v>240656263</v>
      </c>
      <c r="D149">
        <v>240656308</v>
      </c>
      <c r="E149">
        <v>46</v>
      </c>
      <c r="F149">
        <v>6</v>
      </c>
      <c r="G149">
        <v>1842</v>
      </c>
      <c r="H149">
        <v>307</v>
      </c>
      <c r="I149">
        <v>0</v>
      </c>
      <c r="J149" t="s">
        <v>30</v>
      </c>
      <c r="K149" t="s">
        <v>53</v>
      </c>
      <c r="L149" t="s">
        <v>749</v>
      </c>
      <c r="M149">
        <v>1.17</v>
      </c>
      <c r="N149">
        <v>-119185</v>
      </c>
      <c r="O149" t="s">
        <v>98</v>
      </c>
      <c r="P149" t="s">
        <v>750</v>
      </c>
      <c r="Q149">
        <v>-399702</v>
      </c>
      <c r="R149" t="s">
        <v>751</v>
      </c>
      <c r="S149">
        <v>864483</v>
      </c>
      <c r="T149" t="s">
        <v>33</v>
      </c>
      <c r="U149" t="s">
        <v>45</v>
      </c>
      <c r="V149" t="s">
        <v>752</v>
      </c>
      <c r="W149" t="s">
        <v>753</v>
      </c>
      <c r="X149" t="s">
        <v>40</v>
      </c>
      <c r="Y149">
        <v>0</v>
      </c>
      <c r="Z149">
        <v>0.4284</v>
      </c>
      <c r="AA149">
        <v>0.50229999999999997</v>
      </c>
      <c r="AB149">
        <f t="shared" si="8"/>
        <v>-7.3899999999999966E-2</v>
      </c>
      <c r="AC149" t="s">
        <v>752</v>
      </c>
      <c r="AD149">
        <v>0</v>
      </c>
      <c r="AE149">
        <v>0</v>
      </c>
      <c r="AF149" t="s">
        <v>752</v>
      </c>
      <c r="AG149" t="s">
        <v>754</v>
      </c>
      <c r="AJ149">
        <v>17230</v>
      </c>
      <c r="AK149">
        <v>1</v>
      </c>
      <c r="AL149">
        <v>240656263</v>
      </c>
      <c r="AM149">
        <v>240656308</v>
      </c>
      <c r="AN149">
        <v>46</v>
      </c>
      <c r="AO149">
        <v>6</v>
      </c>
      <c r="AP149">
        <v>1562</v>
      </c>
      <c r="AQ149">
        <v>260.33</v>
      </c>
      <c r="AR149">
        <v>0</v>
      </c>
      <c r="AS149" t="s">
        <v>30</v>
      </c>
      <c r="AT149" t="s">
        <v>31</v>
      </c>
      <c r="AU149" t="s">
        <v>7470</v>
      </c>
      <c r="AV149">
        <v>1.19</v>
      </c>
      <c r="AW149">
        <v>-119185</v>
      </c>
      <c r="AX149" t="s">
        <v>98</v>
      </c>
      <c r="AY149" t="s">
        <v>750</v>
      </c>
      <c r="AZ149">
        <v>-399702</v>
      </c>
      <c r="BA149" t="s">
        <v>751</v>
      </c>
      <c r="BB149">
        <v>864483</v>
      </c>
      <c r="BC149" t="s">
        <v>33</v>
      </c>
      <c r="BD149" t="s">
        <v>45</v>
      </c>
      <c r="BE149" t="s">
        <v>752</v>
      </c>
      <c r="BF149" t="s">
        <v>753</v>
      </c>
      <c r="BG149" t="s">
        <v>40</v>
      </c>
      <c r="BH149">
        <v>0</v>
      </c>
      <c r="BI149">
        <v>0.4284</v>
      </c>
      <c r="BJ149">
        <v>0.36120000000000002</v>
      </c>
      <c r="BK149">
        <f t="shared" si="9"/>
        <v>6.7199999999999982E-2</v>
      </c>
      <c r="BL149" t="s">
        <v>752</v>
      </c>
      <c r="BM149">
        <v>0</v>
      </c>
      <c r="BN149">
        <v>0</v>
      </c>
      <c r="BO149" t="s">
        <v>752</v>
      </c>
      <c r="BP149" t="s">
        <v>754</v>
      </c>
      <c r="BV149">
        <v>-7.3899999999999966E-2</v>
      </c>
      <c r="BW149">
        <v>6.7199999999999982E-2</v>
      </c>
      <c r="BX149">
        <f t="shared" si="11"/>
        <v>-3.3499999999999919E-3</v>
      </c>
      <c r="BY149">
        <f t="shared" si="10"/>
        <v>3.3499999999999919E-3</v>
      </c>
    </row>
    <row r="150" spans="1:77">
      <c r="A150">
        <v>19078</v>
      </c>
      <c r="B150">
        <v>1</v>
      </c>
      <c r="C150">
        <v>246952342</v>
      </c>
      <c r="D150">
        <v>246952405</v>
      </c>
      <c r="E150">
        <v>64</v>
      </c>
      <c r="F150">
        <v>10</v>
      </c>
      <c r="G150">
        <v>1200</v>
      </c>
      <c r="H150">
        <v>120</v>
      </c>
      <c r="I150">
        <v>0</v>
      </c>
      <c r="J150" t="s">
        <v>30</v>
      </c>
      <c r="K150" t="s">
        <v>53</v>
      </c>
      <c r="L150" t="s">
        <v>755</v>
      </c>
      <c r="M150">
        <v>1.3</v>
      </c>
      <c r="N150">
        <v>-620</v>
      </c>
      <c r="O150" t="s">
        <v>61</v>
      </c>
      <c r="P150" t="s">
        <v>756</v>
      </c>
      <c r="Q150">
        <v>-64442</v>
      </c>
      <c r="R150" t="s">
        <v>757</v>
      </c>
      <c r="S150">
        <v>143263</v>
      </c>
      <c r="T150" t="s">
        <v>33</v>
      </c>
      <c r="U150" t="s">
        <v>45</v>
      </c>
      <c r="V150" t="s">
        <v>758</v>
      </c>
      <c r="W150" t="s">
        <v>759</v>
      </c>
      <c r="X150" t="s">
        <v>40</v>
      </c>
      <c r="Y150">
        <v>0</v>
      </c>
      <c r="Z150">
        <v>0.47720000000000001</v>
      </c>
      <c r="AA150">
        <v>0.61950000000000005</v>
      </c>
      <c r="AB150">
        <f t="shared" si="8"/>
        <v>-0.14230000000000004</v>
      </c>
      <c r="AC150" t="s">
        <v>758</v>
      </c>
      <c r="AD150">
        <v>0</v>
      </c>
      <c r="AE150">
        <v>0</v>
      </c>
      <c r="AF150" t="s">
        <v>758</v>
      </c>
      <c r="AG150" t="s">
        <v>760</v>
      </c>
      <c r="AJ150">
        <v>17628</v>
      </c>
      <c r="AK150">
        <v>1</v>
      </c>
      <c r="AL150">
        <v>246952342</v>
      </c>
      <c r="AM150">
        <v>246952405</v>
      </c>
      <c r="AN150">
        <v>64</v>
      </c>
      <c r="AO150">
        <v>10</v>
      </c>
      <c r="AP150">
        <v>1283</v>
      </c>
      <c r="AQ150">
        <v>128.30000000000001</v>
      </c>
      <c r="AR150">
        <v>0</v>
      </c>
      <c r="AS150" t="s">
        <v>30</v>
      </c>
      <c r="AT150" t="s">
        <v>53</v>
      </c>
      <c r="AU150" t="s">
        <v>7471</v>
      </c>
      <c r="AV150">
        <v>1.1399999999999999</v>
      </c>
      <c r="AW150">
        <v>-620</v>
      </c>
      <c r="AX150" t="s">
        <v>61</v>
      </c>
      <c r="AY150" t="s">
        <v>756</v>
      </c>
      <c r="AZ150">
        <v>-64442</v>
      </c>
      <c r="BA150" t="s">
        <v>757</v>
      </c>
      <c r="BB150">
        <v>143263</v>
      </c>
      <c r="BC150" t="s">
        <v>33</v>
      </c>
      <c r="BD150" t="s">
        <v>45</v>
      </c>
      <c r="BE150" t="s">
        <v>758</v>
      </c>
      <c r="BF150" t="s">
        <v>759</v>
      </c>
      <c r="BG150" t="s">
        <v>40</v>
      </c>
      <c r="BH150">
        <v>0</v>
      </c>
      <c r="BI150">
        <v>0.47720000000000001</v>
      </c>
      <c r="BJ150">
        <v>0.54410000000000003</v>
      </c>
      <c r="BK150">
        <f t="shared" si="9"/>
        <v>-6.6900000000000015E-2</v>
      </c>
      <c r="BL150" t="s">
        <v>758</v>
      </c>
      <c r="BM150">
        <v>0</v>
      </c>
      <c r="BN150">
        <v>0</v>
      </c>
      <c r="BO150" t="s">
        <v>758</v>
      </c>
      <c r="BP150" t="s">
        <v>760</v>
      </c>
      <c r="BV150">
        <v>-0.14230000000000004</v>
      </c>
      <c r="BW150">
        <v>-6.6900000000000015E-2</v>
      </c>
      <c r="BX150">
        <f t="shared" si="11"/>
        <v>-0.10460000000000003</v>
      </c>
      <c r="BY150">
        <f t="shared" si="10"/>
        <v>0.10460000000000003</v>
      </c>
    </row>
    <row r="151" spans="1:77">
      <c r="A151">
        <v>19079</v>
      </c>
      <c r="B151">
        <v>1</v>
      </c>
      <c r="C151">
        <v>246952406</v>
      </c>
      <c r="D151">
        <v>246952502</v>
      </c>
      <c r="E151">
        <v>97</v>
      </c>
      <c r="F151">
        <v>12</v>
      </c>
      <c r="G151">
        <v>1218</v>
      </c>
      <c r="H151">
        <v>101.5</v>
      </c>
      <c r="I151">
        <v>0</v>
      </c>
      <c r="J151" t="s">
        <v>30</v>
      </c>
      <c r="K151" t="s">
        <v>31</v>
      </c>
      <c r="L151" t="s">
        <v>761</v>
      </c>
      <c r="M151">
        <v>1.27</v>
      </c>
      <c r="N151">
        <v>-556</v>
      </c>
      <c r="O151" t="s">
        <v>61</v>
      </c>
      <c r="P151" t="s">
        <v>756</v>
      </c>
      <c r="Q151">
        <v>-64539</v>
      </c>
      <c r="R151" t="s">
        <v>757</v>
      </c>
      <c r="S151">
        <v>143166</v>
      </c>
      <c r="T151" t="s">
        <v>33</v>
      </c>
      <c r="U151" t="s">
        <v>45</v>
      </c>
      <c r="V151" t="s">
        <v>758</v>
      </c>
      <c r="W151" t="s">
        <v>759</v>
      </c>
      <c r="X151" t="s">
        <v>40</v>
      </c>
      <c r="Y151">
        <v>0</v>
      </c>
      <c r="Z151">
        <v>0.58499999999999996</v>
      </c>
      <c r="AA151">
        <v>0.46100000000000002</v>
      </c>
      <c r="AB151">
        <f t="shared" si="8"/>
        <v>0.12399999999999994</v>
      </c>
      <c r="AC151" t="s">
        <v>758</v>
      </c>
      <c r="AD151">
        <v>0</v>
      </c>
      <c r="AE151">
        <v>0</v>
      </c>
      <c r="AF151" t="s">
        <v>758</v>
      </c>
      <c r="AG151" t="s">
        <v>762</v>
      </c>
      <c r="AJ151">
        <v>17629</v>
      </c>
      <c r="AK151">
        <v>1</v>
      </c>
      <c r="AL151">
        <v>246952406</v>
      </c>
      <c r="AM151">
        <v>246952502</v>
      </c>
      <c r="AN151">
        <v>97</v>
      </c>
      <c r="AO151">
        <v>12</v>
      </c>
      <c r="AP151">
        <v>1183</v>
      </c>
      <c r="AQ151">
        <v>98.58</v>
      </c>
      <c r="AR151">
        <v>0</v>
      </c>
      <c r="AS151" t="s">
        <v>30</v>
      </c>
      <c r="AT151" t="s">
        <v>31</v>
      </c>
      <c r="AU151" t="s">
        <v>7472</v>
      </c>
      <c r="AV151">
        <v>1.2</v>
      </c>
      <c r="AW151">
        <v>-556</v>
      </c>
      <c r="AX151" t="s">
        <v>61</v>
      </c>
      <c r="AY151" t="s">
        <v>756</v>
      </c>
      <c r="AZ151">
        <v>-64539</v>
      </c>
      <c r="BA151" t="s">
        <v>757</v>
      </c>
      <c r="BB151">
        <v>143166</v>
      </c>
      <c r="BC151" t="s">
        <v>33</v>
      </c>
      <c r="BD151" t="s">
        <v>45</v>
      </c>
      <c r="BE151" t="s">
        <v>758</v>
      </c>
      <c r="BF151" t="s">
        <v>759</v>
      </c>
      <c r="BG151" t="s">
        <v>40</v>
      </c>
      <c r="BH151">
        <v>0</v>
      </c>
      <c r="BI151">
        <v>0.58499999999999996</v>
      </c>
      <c r="BJ151">
        <v>0.48709999999999998</v>
      </c>
      <c r="BK151">
        <f t="shared" si="9"/>
        <v>9.7899999999999987E-2</v>
      </c>
      <c r="BL151" t="s">
        <v>758</v>
      </c>
      <c r="BM151">
        <v>0</v>
      </c>
      <c r="BN151">
        <v>0</v>
      </c>
      <c r="BO151" t="s">
        <v>758</v>
      </c>
      <c r="BP151" t="s">
        <v>762</v>
      </c>
      <c r="BV151">
        <v>0.12399999999999994</v>
      </c>
      <c r="BW151">
        <v>9.7899999999999987E-2</v>
      </c>
      <c r="BX151">
        <f t="shared" si="11"/>
        <v>0.11094999999999997</v>
      </c>
      <c r="BY151">
        <f t="shared" si="10"/>
        <v>0.11094999999999997</v>
      </c>
    </row>
    <row r="152" spans="1:77">
      <c r="A152">
        <v>19263</v>
      </c>
      <c r="B152">
        <v>2</v>
      </c>
      <c r="C152">
        <v>11910</v>
      </c>
      <c r="D152">
        <v>11968</v>
      </c>
      <c r="E152">
        <v>59</v>
      </c>
      <c r="F152">
        <v>6</v>
      </c>
      <c r="G152">
        <v>2531</v>
      </c>
      <c r="H152">
        <v>421.83</v>
      </c>
      <c r="I152">
        <v>0</v>
      </c>
      <c r="J152" t="s">
        <v>30</v>
      </c>
      <c r="K152" t="s">
        <v>53</v>
      </c>
      <c r="L152" t="s">
        <v>763</v>
      </c>
      <c r="M152">
        <v>1.01</v>
      </c>
      <c r="N152">
        <v>252173</v>
      </c>
      <c r="O152" t="s">
        <v>33</v>
      </c>
      <c r="P152" t="s">
        <v>764</v>
      </c>
      <c r="Q152">
        <v>-276045</v>
      </c>
      <c r="R152" t="s">
        <v>765</v>
      </c>
      <c r="S152">
        <v>-251490</v>
      </c>
      <c r="T152" t="s">
        <v>33</v>
      </c>
      <c r="U152" t="s">
        <v>37</v>
      </c>
      <c r="V152" t="s">
        <v>766</v>
      </c>
      <c r="W152" t="s">
        <v>767</v>
      </c>
      <c r="X152" t="s">
        <v>40</v>
      </c>
      <c r="Y152">
        <v>0</v>
      </c>
      <c r="Z152">
        <v>0.8337</v>
      </c>
      <c r="AA152">
        <v>0.84340000000000004</v>
      </c>
      <c r="AB152">
        <f t="shared" si="8"/>
        <v>-9.7000000000000419E-3</v>
      </c>
      <c r="AC152" t="s">
        <v>766</v>
      </c>
      <c r="AD152">
        <v>0</v>
      </c>
      <c r="AE152">
        <v>0</v>
      </c>
      <c r="AF152" t="s">
        <v>766</v>
      </c>
      <c r="AG152" t="s">
        <v>768</v>
      </c>
      <c r="AJ152">
        <v>17796</v>
      </c>
      <c r="AK152">
        <v>2</v>
      </c>
      <c r="AL152">
        <v>11910</v>
      </c>
      <c r="AM152">
        <v>11968</v>
      </c>
      <c r="AN152">
        <v>59</v>
      </c>
      <c r="AO152">
        <v>6</v>
      </c>
      <c r="AP152">
        <v>2039</v>
      </c>
      <c r="AQ152">
        <v>339.83</v>
      </c>
      <c r="AR152">
        <v>0</v>
      </c>
      <c r="AS152" t="s">
        <v>30</v>
      </c>
      <c r="AT152" t="s">
        <v>53</v>
      </c>
      <c r="AU152" t="s">
        <v>7473</v>
      </c>
      <c r="AV152">
        <v>1.01</v>
      </c>
      <c r="AW152">
        <v>252173</v>
      </c>
      <c r="AX152" t="s">
        <v>33</v>
      </c>
      <c r="AY152" t="s">
        <v>764</v>
      </c>
      <c r="AZ152">
        <v>-276045</v>
      </c>
      <c r="BA152" t="s">
        <v>765</v>
      </c>
      <c r="BB152">
        <v>-251490</v>
      </c>
      <c r="BC152" t="s">
        <v>33</v>
      </c>
      <c r="BD152" t="s">
        <v>37</v>
      </c>
      <c r="BE152" t="s">
        <v>766</v>
      </c>
      <c r="BF152" t="s">
        <v>767</v>
      </c>
      <c r="BG152" t="s">
        <v>40</v>
      </c>
      <c r="BH152">
        <v>0</v>
      </c>
      <c r="BI152">
        <v>0.8337</v>
      </c>
      <c r="BJ152">
        <v>0.8448</v>
      </c>
      <c r="BK152">
        <f t="shared" si="9"/>
        <v>-1.1099999999999999E-2</v>
      </c>
      <c r="BL152" t="s">
        <v>766</v>
      </c>
      <c r="BM152">
        <v>0</v>
      </c>
      <c r="BN152">
        <v>0</v>
      </c>
      <c r="BO152" t="s">
        <v>766</v>
      </c>
      <c r="BP152" t="s">
        <v>768</v>
      </c>
      <c r="BV152">
        <v>-9.7000000000000419E-3</v>
      </c>
      <c r="BW152">
        <v>-1.1099999999999999E-2</v>
      </c>
      <c r="BX152">
        <f t="shared" si="11"/>
        <v>-1.040000000000002E-2</v>
      </c>
      <c r="BY152">
        <f t="shared" si="10"/>
        <v>1.040000000000002E-2</v>
      </c>
    </row>
    <row r="153" spans="1:77">
      <c r="A153">
        <v>19712</v>
      </c>
      <c r="B153">
        <v>2</v>
      </c>
      <c r="C153">
        <v>3658886</v>
      </c>
      <c r="D153">
        <v>3658964</v>
      </c>
      <c r="E153">
        <v>79</v>
      </c>
      <c r="F153">
        <v>8</v>
      </c>
      <c r="G153">
        <v>2103</v>
      </c>
      <c r="H153">
        <v>262.88</v>
      </c>
      <c r="I153">
        <v>0</v>
      </c>
      <c r="J153" t="s">
        <v>30</v>
      </c>
      <c r="K153" t="s">
        <v>31</v>
      </c>
      <c r="L153" t="s">
        <v>769</v>
      </c>
      <c r="M153">
        <v>1.05</v>
      </c>
      <c r="N153">
        <v>-16537</v>
      </c>
      <c r="O153" t="s">
        <v>61</v>
      </c>
      <c r="P153" t="s">
        <v>770</v>
      </c>
      <c r="Q153">
        <v>-92431</v>
      </c>
      <c r="R153" t="s">
        <v>771</v>
      </c>
      <c r="S153">
        <v>20918</v>
      </c>
      <c r="T153" t="s">
        <v>33</v>
      </c>
      <c r="U153" t="s">
        <v>37</v>
      </c>
      <c r="V153" t="s">
        <v>772</v>
      </c>
      <c r="W153" t="s">
        <v>773</v>
      </c>
      <c r="X153" t="s">
        <v>40</v>
      </c>
      <c r="Y153">
        <v>0</v>
      </c>
      <c r="Z153">
        <v>0.8659</v>
      </c>
      <c r="AA153">
        <v>0.82699999999999996</v>
      </c>
      <c r="AB153">
        <f t="shared" si="8"/>
        <v>3.8900000000000046E-2</v>
      </c>
      <c r="AC153" t="s">
        <v>772</v>
      </c>
      <c r="AD153">
        <v>0</v>
      </c>
      <c r="AE153">
        <v>0</v>
      </c>
      <c r="AF153" t="s">
        <v>772</v>
      </c>
      <c r="AG153" t="s">
        <v>774</v>
      </c>
      <c r="AJ153">
        <v>18222</v>
      </c>
      <c r="AK153">
        <v>2</v>
      </c>
      <c r="AL153">
        <v>3658886</v>
      </c>
      <c r="AM153">
        <v>3658964</v>
      </c>
      <c r="AN153">
        <v>79</v>
      </c>
      <c r="AO153">
        <v>8</v>
      </c>
      <c r="AP153">
        <v>2151</v>
      </c>
      <c r="AQ153">
        <v>268.88</v>
      </c>
      <c r="AR153">
        <v>0</v>
      </c>
      <c r="AS153" t="s">
        <v>30</v>
      </c>
      <c r="AT153" t="s">
        <v>31</v>
      </c>
      <c r="AU153" t="s">
        <v>7474</v>
      </c>
      <c r="AV153">
        <v>1.01</v>
      </c>
      <c r="AW153">
        <v>-16537</v>
      </c>
      <c r="AX153" t="s">
        <v>61</v>
      </c>
      <c r="AY153" t="s">
        <v>770</v>
      </c>
      <c r="AZ153">
        <v>-92431</v>
      </c>
      <c r="BA153" t="s">
        <v>771</v>
      </c>
      <c r="BB153">
        <v>20918</v>
      </c>
      <c r="BC153" t="s">
        <v>33</v>
      </c>
      <c r="BD153" t="s">
        <v>37</v>
      </c>
      <c r="BE153" t="s">
        <v>772</v>
      </c>
      <c r="BF153" t="s">
        <v>773</v>
      </c>
      <c r="BG153" t="s">
        <v>40</v>
      </c>
      <c r="BH153">
        <v>0</v>
      </c>
      <c r="BI153">
        <v>0.8659</v>
      </c>
      <c r="BJ153">
        <v>0.85560000000000003</v>
      </c>
      <c r="BK153">
        <f t="shared" si="9"/>
        <v>1.0299999999999976E-2</v>
      </c>
      <c r="BL153" t="s">
        <v>772</v>
      </c>
      <c r="BM153">
        <v>0</v>
      </c>
      <c r="BN153">
        <v>0</v>
      </c>
      <c r="BO153" t="s">
        <v>772</v>
      </c>
      <c r="BP153" t="s">
        <v>774</v>
      </c>
      <c r="BV153">
        <v>3.8900000000000046E-2</v>
      </c>
      <c r="BW153">
        <v>1.0299999999999976E-2</v>
      </c>
      <c r="BX153">
        <f t="shared" si="11"/>
        <v>2.4600000000000011E-2</v>
      </c>
      <c r="BY153">
        <f t="shared" si="10"/>
        <v>2.4600000000000011E-2</v>
      </c>
    </row>
    <row r="154" spans="1:77">
      <c r="A154">
        <v>19781</v>
      </c>
      <c r="B154">
        <v>2</v>
      </c>
      <c r="C154">
        <v>5831206</v>
      </c>
      <c r="D154">
        <v>5831257</v>
      </c>
      <c r="E154">
        <v>52</v>
      </c>
      <c r="F154">
        <v>9</v>
      </c>
      <c r="G154">
        <v>1421</v>
      </c>
      <c r="H154">
        <v>157.88999999999999</v>
      </c>
      <c r="I154">
        <v>0</v>
      </c>
      <c r="J154" t="s">
        <v>30</v>
      </c>
      <c r="K154" t="s">
        <v>31</v>
      </c>
      <c r="L154" t="s">
        <v>775</v>
      </c>
      <c r="M154">
        <v>1.3</v>
      </c>
      <c r="N154">
        <v>1543</v>
      </c>
      <c r="O154" t="s">
        <v>33</v>
      </c>
      <c r="P154" t="s">
        <v>776</v>
      </c>
      <c r="Q154">
        <v>-1174759</v>
      </c>
      <c r="R154" t="s">
        <v>777</v>
      </c>
      <c r="S154">
        <v>19</v>
      </c>
      <c r="T154" t="s">
        <v>36</v>
      </c>
      <c r="U154" t="s">
        <v>37</v>
      </c>
      <c r="V154" t="s">
        <v>778</v>
      </c>
      <c r="W154" t="s">
        <v>779</v>
      </c>
      <c r="X154" t="s">
        <v>40</v>
      </c>
      <c r="Y154">
        <v>0</v>
      </c>
      <c r="Z154">
        <v>0.29599999999999999</v>
      </c>
      <c r="AA154">
        <v>0.2278</v>
      </c>
      <c r="AB154">
        <f t="shared" si="8"/>
        <v>6.8199999999999983E-2</v>
      </c>
      <c r="AC154" t="s">
        <v>778</v>
      </c>
      <c r="AD154">
        <v>0</v>
      </c>
      <c r="AE154">
        <v>0</v>
      </c>
      <c r="AF154" t="s">
        <v>778</v>
      </c>
      <c r="AG154" t="s">
        <v>780</v>
      </c>
      <c r="AJ154">
        <v>18288</v>
      </c>
      <c r="AK154">
        <v>2</v>
      </c>
      <c r="AL154">
        <v>5831206</v>
      </c>
      <c r="AM154">
        <v>5831257</v>
      </c>
      <c r="AN154">
        <v>52</v>
      </c>
      <c r="AO154">
        <v>9</v>
      </c>
      <c r="AP154">
        <v>1253</v>
      </c>
      <c r="AQ154">
        <v>139.22</v>
      </c>
      <c r="AR154">
        <v>0</v>
      </c>
      <c r="AS154" t="s">
        <v>30</v>
      </c>
      <c r="AT154" t="s">
        <v>31</v>
      </c>
      <c r="AU154" t="s">
        <v>7475</v>
      </c>
      <c r="AV154">
        <v>1.02</v>
      </c>
      <c r="AW154">
        <v>1543</v>
      </c>
      <c r="AX154" t="s">
        <v>33</v>
      </c>
      <c r="AY154" t="s">
        <v>776</v>
      </c>
      <c r="AZ154">
        <v>-1174759</v>
      </c>
      <c r="BA154" t="s">
        <v>777</v>
      </c>
      <c r="BB154">
        <v>19</v>
      </c>
      <c r="BC154" t="s">
        <v>36</v>
      </c>
      <c r="BD154" t="s">
        <v>37</v>
      </c>
      <c r="BE154" t="s">
        <v>778</v>
      </c>
      <c r="BF154" t="s">
        <v>779</v>
      </c>
      <c r="BG154" t="s">
        <v>40</v>
      </c>
      <c r="BH154">
        <v>0</v>
      </c>
      <c r="BI154">
        <v>0.29599999999999999</v>
      </c>
      <c r="BJ154">
        <v>0.28920000000000001</v>
      </c>
      <c r="BK154">
        <f t="shared" si="9"/>
        <v>6.7999999999999727E-3</v>
      </c>
      <c r="BL154" t="s">
        <v>778</v>
      </c>
      <c r="BM154">
        <v>0</v>
      </c>
      <c r="BN154">
        <v>0</v>
      </c>
      <c r="BO154" t="s">
        <v>778</v>
      </c>
      <c r="BP154" t="s">
        <v>780</v>
      </c>
      <c r="BV154">
        <v>6.8199999999999983E-2</v>
      </c>
      <c r="BW154">
        <v>6.7999999999999727E-3</v>
      </c>
      <c r="BX154">
        <f t="shared" si="11"/>
        <v>3.7499999999999978E-2</v>
      </c>
      <c r="BY154">
        <f t="shared" si="10"/>
        <v>3.7499999999999978E-2</v>
      </c>
    </row>
    <row r="155" spans="1:77">
      <c r="A155">
        <v>19788</v>
      </c>
      <c r="B155">
        <v>2</v>
      </c>
      <c r="C155">
        <v>5832099</v>
      </c>
      <c r="D155">
        <v>5832141</v>
      </c>
      <c r="E155">
        <v>43</v>
      </c>
      <c r="F155">
        <v>10</v>
      </c>
      <c r="G155">
        <v>2906</v>
      </c>
      <c r="H155">
        <v>290.60000000000002</v>
      </c>
      <c r="I155">
        <v>0</v>
      </c>
      <c r="J155" t="s">
        <v>30</v>
      </c>
      <c r="K155" t="s">
        <v>31</v>
      </c>
      <c r="L155" t="s">
        <v>781</v>
      </c>
      <c r="M155">
        <v>1.29</v>
      </c>
      <c r="N155">
        <v>659</v>
      </c>
      <c r="O155" t="s">
        <v>33</v>
      </c>
      <c r="P155" t="s">
        <v>776</v>
      </c>
      <c r="Q155">
        <v>-1173866</v>
      </c>
      <c r="R155" t="s">
        <v>777</v>
      </c>
      <c r="S155">
        <v>912</v>
      </c>
      <c r="T155" t="s">
        <v>36</v>
      </c>
      <c r="U155" t="s">
        <v>37</v>
      </c>
      <c r="V155" t="s">
        <v>778</v>
      </c>
      <c r="W155" t="s">
        <v>779</v>
      </c>
      <c r="X155" t="s">
        <v>40</v>
      </c>
      <c r="Y155">
        <v>0</v>
      </c>
      <c r="Z155">
        <v>0.26939999999999997</v>
      </c>
      <c r="AA155">
        <v>0.20860000000000001</v>
      </c>
      <c r="AB155">
        <f t="shared" si="8"/>
        <v>6.0799999999999965E-2</v>
      </c>
      <c r="AC155" t="s">
        <v>778</v>
      </c>
      <c r="AD155">
        <v>0</v>
      </c>
      <c r="AE155">
        <v>0</v>
      </c>
      <c r="AF155" t="s">
        <v>778</v>
      </c>
      <c r="AG155" t="s">
        <v>782</v>
      </c>
      <c r="AJ155">
        <v>18295</v>
      </c>
      <c r="AK155">
        <v>2</v>
      </c>
      <c r="AL155">
        <v>5832099</v>
      </c>
      <c r="AM155">
        <v>5832141</v>
      </c>
      <c r="AN155">
        <v>43</v>
      </c>
      <c r="AO155">
        <v>10</v>
      </c>
      <c r="AP155">
        <v>2623</v>
      </c>
      <c r="AQ155">
        <v>262.3</v>
      </c>
      <c r="AR155">
        <v>0</v>
      </c>
      <c r="AS155" t="s">
        <v>30</v>
      </c>
      <c r="AT155" t="s">
        <v>53</v>
      </c>
      <c r="AU155" t="s">
        <v>7476</v>
      </c>
      <c r="AV155">
        <v>1.17</v>
      </c>
      <c r="AW155">
        <v>659</v>
      </c>
      <c r="AX155" t="s">
        <v>33</v>
      </c>
      <c r="AY155" t="s">
        <v>776</v>
      </c>
      <c r="AZ155">
        <v>-1173866</v>
      </c>
      <c r="BA155" t="s">
        <v>777</v>
      </c>
      <c r="BB155">
        <v>912</v>
      </c>
      <c r="BC155" t="s">
        <v>36</v>
      </c>
      <c r="BD155" t="s">
        <v>37</v>
      </c>
      <c r="BE155" t="s">
        <v>778</v>
      </c>
      <c r="BF155" t="s">
        <v>779</v>
      </c>
      <c r="BG155" t="s">
        <v>40</v>
      </c>
      <c r="BH155">
        <v>0</v>
      </c>
      <c r="BI155">
        <v>0.26939999999999997</v>
      </c>
      <c r="BJ155">
        <v>0.31390000000000001</v>
      </c>
      <c r="BK155">
        <f t="shared" si="9"/>
        <v>-4.450000000000004E-2</v>
      </c>
      <c r="BL155" t="s">
        <v>778</v>
      </c>
      <c r="BM155">
        <v>0</v>
      </c>
      <c r="BN155">
        <v>0</v>
      </c>
      <c r="BO155" t="s">
        <v>778</v>
      </c>
      <c r="BP155" t="s">
        <v>782</v>
      </c>
      <c r="BV155">
        <v>6.0799999999999965E-2</v>
      </c>
      <c r="BW155">
        <v>-4.450000000000004E-2</v>
      </c>
      <c r="BX155">
        <f t="shared" si="11"/>
        <v>8.1499999999999628E-3</v>
      </c>
      <c r="BY155">
        <f t="shared" si="10"/>
        <v>8.1499999999999628E-3</v>
      </c>
    </row>
    <row r="156" spans="1:77">
      <c r="A156">
        <v>19789</v>
      </c>
      <c r="B156">
        <v>2</v>
      </c>
      <c r="C156">
        <v>5832228</v>
      </c>
      <c r="D156">
        <v>5832273</v>
      </c>
      <c r="E156">
        <v>46</v>
      </c>
      <c r="F156">
        <v>10</v>
      </c>
      <c r="G156">
        <v>2548</v>
      </c>
      <c r="H156">
        <v>254.8</v>
      </c>
      <c r="I156">
        <v>0</v>
      </c>
      <c r="J156" t="s">
        <v>30</v>
      </c>
      <c r="K156" t="s">
        <v>31</v>
      </c>
      <c r="L156" t="s">
        <v>783</v>
      </c>
      <c r="M156">
        <v>1.28</v>
      </c>
      <c r="N156">
        <v>527</v>
      </c>
      <c r="O156" t="s">
        <v>33</v>
      </c>
      <c r="P156" t="s">
        <v>776</v>
      </c>
      <c r="Q156">
        <v>-1173737</v>
      </c>
      <c r="R156" t="s">
        <v>777</v>
      </c>
      <c r="S156">
        <v>1041</v>
      </c>
      <c r="T156" t="s">
        <v>36</v>
      </c>
      <c r="U156" t="s">
        <v>37</v>
      </c>
      <c r="V156" t="s">
        <v>778</v>
      </c>
      <c r="W156" t="s">
        <v>779</v>
      </c>
      <c r="X156" t="s">
        <v>40</v>
      </c>
      <c r="Y156">
        <v>0</v>
      </c>
      <c r="Z156">
        <v>0.27160000000000001</v>
      </c>
      <c r="AA156">
        <v>0.21299999999999999</v>
      </c>
      <c r="AB156">
        <f t="shared" si="8"/>
        <v>5.8600000000000013E-2</v>
      </c>
      <c r="AC156" t="s">
        <v>778</v>
      </c>
      <c r="AD156">
        <v>0</v>
      </c>
      <c r="AE156">
        <v>0</v>
      </c>
      <c r="AF156" t="s">
        <v>778</v>
      </c>
      <c r="AG156" t="s">
        <v>784</v>
      </c>
      <c r="AJ156">
        <v>18296</v>
      </c>
      <c r="AK156">
        <v>2</v>
      </c>
      <c r="AL156">
        <v>5832228</v>
      </c>
      <c r="AM156">
        <v>5832273</v>
      </c>
      <c r="AN156">
        <v>46</v>
      </c>
      <c r="AO156">
        <v>10</v>
      </c>
      <c r="AP156">
        <v>2280</v>
      </c>
      <c r="AQ156">
        <v>228</v>
      </c>
      <c r="AR156">
        <v>0</v>
      </c>
      <c r="AS156" t="s">
        <v>30</v>
      </c>
      <c r="AT156" t="s">
        <v>53</v>
      </c>
      <c r="AU156" t="s">
        <v>7477</v>
      </c>
      <c r="AV156">
        <v>1.1399999999999999</v>
      </c>
      <c r="AW156">
        <v>527</v>
      </c>
      <c r="AX156" t="s">
        <v>33</v>
      </c>
      <c r="AY156" t="s">
        <v>776</v>
      </c>
      <c r="AZ156">
        <v>-1173737</v>
      </c>
      <c r="BA156" t="s">
        <v>777</v>
      </c>
      <c r="BB156">
        <v>1041</v>
      </c>
      <c r="BC156" t="s">
        <v>36</v>
      </c>
      <c r="BD156" t="s">
        <v>37</v>
      </c>
      <c r="BE156" t="s">
        <v>778</v>
      </c>
      <c r="BF156" t="s">
        <v>779</v>
      </c>
      <c r="BG156" t="s">
        <v>40</v>
      </c>
      <c r="BH156">
        <v>0</v>
      </c>
      <c r="BI156">
        <v>0.27160000000000001</v>
      </c>
      <c r="BJ156">
        <v>0.31059999999999999</v>
      </c>
      <c r="BK156">
        <f t="shared" si="9"/>
        <v>-3.8999999999999979E-2</v>
      </c>
      <c r="BL156" t="s">
        <v>778</v>
      </c>
      <c r="BM156">
        <v>0</v>
      </c>
      <c r="BN156">
        <v>0</v>
      </c>
      <c r="BO156" t="s">
        <v>778</v>
      </c>
      <c r="BP156" t="s">
        <v>784</v>
      </c>
      <c r="BV156">
        <v>5.8600000000000013E-2</v>
      </c>
      <c r="BW156">
        <v>-3.8999999999999979E-2</v>
      </c>
      <c r="BX156">
        <f t="shared" si="11"/>
        <v>9.800000000000017E-3</v>
      </c>
      <c r="BY156">
        <f t="shared" si="10"/>
        <v>9.800000000000017E-3</v>
      </c>
    </row>
    <row r="157" spans="1:77">
      <c r="A157">
        <v>19796</v>
      </c>
      <c r="B157">
        <v>2</v>
      </c>
      <c r="C157">
        <v>5832945</v>
      </c>
      <c r="D157">
        <v>5833067</v>
      </c>
      <c r="E157">
        <v>123</v>
      </c>
      <c r="F157">
        <v>13</v>
      </c>
      <c r="G157">
        <v>1979</v>
      </c>
      <c r="H157">
        <v>152.22999999999999</v>
      </c>
      <c r="I157">
        <v>0</v>
      </c>
      <c r="J157" t="s">
        <v>30</v>
      </c>
      <c r="K157" t="s">
        <v>31</v>
      </c>
      <c r="L157" t="s">
        <v>785</v>
      </c>
      <c r="M157">
        <v>1.66</v>
      </c>
      <c r="N157">
        <v>-267</v>
      </c>
      <c r="O157" t="s">
        <v>98</v>
      </c>
      <c r="P157" t="s">
        <v>776</v>
      </c>
      <c r="Q157">
        <v>-1173020</v>
      </c>
      <c r="R157" t="s">
        <v>777</v>
      </c>
      <c r="S157">
        <v>1758</v>
      </c>
      <c r="T157" t="s">
        <v>36</v>
      </c>
      <c r="U157" t="s">
        <v>37</v>
      </c>
      <c r="V157" t="s">
        <v>778</v>
      </c>
      <c r="W157" t="s">
        <v>779</v>
      </c>
      <c r="X157" t="s">
        <v>40</v>
      </c>
      <c r="Y157">
        <v>0</v>
      </c>
      <c r="Z157">
        <v>0.34429999999999999</v>
      </c>
      <c r="AA157">
        <v>0.20810000000000001</v>
      </c>
      <c r="AB157">
        <f t="shared" si="8"/>
        <v>0.13619999999999999</v>
      </c>
      <c r="AC157" t="s">
        <v>778</v>
      </c>
      <c r="AD157">
        <v>0</v>
      </c>
      <c r="AE157">
        <v>0</v>
      </c>
      <c r="AF157" t="s">
        <v>778</v>
      </c>
      <c r="AG157" t="s">
        <v>786</v>
      </c>
      <c r="AJ157">
        <v>18303</v>
      </c>
      <c r="AK157">
        <v>2</v>
      </c>
      <c r="AL157">
        <v>5832945</v>
      </c>
      <c r="AM157">
        <v>5833067</v>
      </c>
      <c r="AN157">
        <v>123</v>
      </c>
      <c r="AO157">
        <v>13</v>
      </c>
      <c r="AP157">
        <v>1681</v>
      </c>
      <c r="AQ157">
        <v>129.31</v>
      </c>
      <c r="AR157">
        <v>0</v>
      </c>
      <c r="AS157" t="s">
        <v>30</v>
      </c>
      <c r="AT157" t="s">
        <v>31</v>
      </c>
      <c r="AU157" t="s">
        <v>7478</v>
      </c>
      <c r="AV157">
        <v>1.23</v>
      </c>
      <c r="AW157">
        <v>-267</v>
      </c>
      <c r="AX157" t="s">
        <v>98</v>
      </c>
      <c r="AY157" t="s">
        <v>776</v>
      </c>
      <c r="AZ157">
        <v>-1173020</v>
      </c>
      <c r="BA157" t="s">
        <v>777</v>
      </c>
      <c r="BB157">
        <v>1758</v>
      </c>
      <c r="BC157" t="s">
        <v>36</v>
      </c>
      <c r="BD157" t="s">
        <v>37</v>
      </c>
      <c r="BE157" t="s">
        <v>778</v>
      </c>
      <c r="BF157" t="s">
        <v>779</v>
      </c>
      <c r="BG157" t="s">
        <v>40</v>
      </c>
      <c r="BH157">
        <v>0</v>
      </c>
      <c r="BI157">
        <v>0.34429999999999999</v>
      </c>
      <c r="BJ157">
        <v>0.27960000000000002</v>
      </c>
      <c r="BK157">
        <f t="shared" si="9"/>
        <v>6.469999999999998E-2</v>
      </c>
      <c r="BL157" t="s">
        <v>778</v>
      </c>
      <c r="BM157">
        <v>0</v>
      </c>
      <c r="BN157">
        <v>0</v>
      </c>
      <c r="BO157" t="s">
        <v>778</v>
      </c>
      <c r="BP157" t="s">
        <v>786</v>
      </c>
      <c r="BV157">
        <v>0.13619999999999999</v>
      </c>
      <c r="BW157">
        <v>6.469999999999998E-2</v>
      </c>
      <c r="BX157">
        <f t="shared" si="11"/>
        <v>0.10044999999999998</v>
      </c>
      <c r="BY157">
        <f t="shared" si="10"/>
        <v>0.10044999999999998</v>
      </c>
    </row>
    <row r="158" spans="1:77">
      <c r="A158">
        <v>19797</v>
      </c>
      <c r="B158">
        <v>2</v>
      </c>
      <c r="C158">
        <v>5833068</v>
      </c>
      <c r="D158">
        <v>5833150</v>
      </c>
      <c r="E158">
        <v>83</v>
      </c>
      <c r="F158">
        <v>7</v>
      </c>
      <c r="G158">
        <v>1456</v>
      </c>
      <c r="H158">
        <v>208</v>
      </c>
      <c r="I158">
        <v>0</v>
      </c>
      <c r="J158" t="s">
        <v>30</v>
      </c>
      <c r="K158" t="s">
        <v>31</v>
      </c>
      <c r="L158" t="s">
        <v>787</v>
      </c>
      <c r="M158">
        <v>1.1200000000000001</v>
      </c>
      <c r="N158">
        <v>-350</v>
      </c>
      <c r="O158" t="s">
        <v>98</v>
      </c>
      <c r="P158" t="s">
        <v>776</v>
      </c>
      <c r="Q158">
        <v>-1172897</v>
      </c>
      <c r="R158" t="s">
        <v>777</v>
      </c>
      <c r="S158">
        <v>1881</v>
      </c>
      <c r="T158" t="s">
        <v>36</v>
      </c>
      <c r="U158" t="s">
        <v>37</v>
      </c>
      <c r="V158" t="s">
        <v>778</v>
      </c>
      <c r="W158" t="s">
        <v>779</v>
      </c>
      <c r="X158" t="s">
        <v>40</v>
      </c>
      <c r="Y158">
        <v>0</v>
      </c>
      <c r="Z158">
        <v>0.30659999999999998</v>
      </c>
      <c r="AA158">
        <v>0.27460000000000001</v>
      </c>
      <c r="AB158">
        <f t="shared" si="8"/>
        <v>3.1999999999999973E-2</v>
      </c>
      <c r="AC158" t="s">
        <v>778</v>
      </c>
      <c r="AD158">
        <v>0</v>
      </c>
      <c r="AE158">
        <v>0</v>
      </c>
      <c r="AF158" t="s">
        <v>778</v>
      </c>
      <c r="AG158" t="s">
        <v>788</v>
      </c>
      <c r="AJ158">
        <v>18304</v>
      </c>
      <c r="AK158">
        <v>2</v>
      </c>
      <c r="AL158">
        <v>5833068</v>
      </c>
      <c r="AM158">
        <v>5833150</v>
      </c>
      <c r="AN158">
        <v>83</v>
      </c>
      <c r="AO158">
        <v>7</v>
      </c>
      <c r="AP158">
        <v>1347</v>
      </c>
      <c r="AQ158">
        <v>192.43</v>
      </c>
      <c r="AR158">
        <v>0</v>
      </c>
      <c r="AS158" t="s">
        <v>30</v>
      </c>
      <c r="AT158" t="s">
        <v>53</v>
      </c>
      <c r="AU158" t="s">
        <v>7479</v>
      </c>
      <c r="AV158">
        <v>1.0900000000000001</v>
      </c>
      <c r="AW158">
        <v>-350</v>
      </c>
      <c r="AX158" t="s">
        <v>98</v>
      </c>
      <c r="AY158" t="s">
        <v>776</v>
      </c>
      <c r="AZ158">
        <v>-1172897</v>
      </c>
      <c r="BA158" t="s">
        <v>777</v>
      </c>
      <c r="BB158">
        <v>1881</v>
      </c>
      <c r="BC158" t="s">
        <v>36</v>
      </c>
      <c r="BD158" t="s">
        <v>37</v>
      </c>
      <c r="BE158" t="s">
        <v>778</v>
      </c>
      <c r="BF158" t="s">
        <v>779</v>
      </c>
      <c r="BG158" t="s">
        <v>40</v>
      </c>
      <c r="BH158">
        <v>0</v>
      </c>
      <c r="BI158">
        <v>0.30659999999999998</v>
      </c>
      <c r="BJ158">
        <v>0.33510000000000001</v>
      </c>
      <c r="BK158">
        <f t="shared" si="9"/>
        <v>-2.8500000000000025E-2</v>
      </c>
      <c r="BL158" t="s">
        <v>778</v>
      </c>
      <c r="BM158">
        <v>0</v>
      </c>
      <c r="BN158">
        <v>0</v>
      </c>
      <c r="BO158" t="s">
        <v>778</v>
      </c>
      <c r="BP158" t="s">
        <v>788</v>
      </c>
      <c r="BV158">
        <v>3.1999999999999973E-2</v>
      </c>
      <c r="BW158">
        <v>-2.8500000000000025E-2</v>
      </c>
      <c r="BX158">
        <f t="shared" si="11"/>
        <v>1.7499999999999738E-3</v>
      </c>
      <c r="BY158">
        <f t="shared" si="10"/>
        <v>1.7499999999999738E-3</v>
      </c>
    </row>
    <row r="159" spans="1:77">
      <c r="A159">
        <v>19798</v>
      </c>
      <c r="B159">
        <v>2</v>
      </c>
      <c r="C159">
        <v>5833151</v>
      </c>
      <c r="D159">
        <v>5833207</v>
      </c>
      <c r="E159">
        <v>57</v>
      </c>
      <c r="F159">
        <v>7</v>
      </c>
      <c r="G159">
        <v>2292</v>
      </c>
      <c r="H159">
        <v>327.43</v>
      </c>
      <c r="I159">
        <v>0</v>
      </c>
      <c r="J159" t="s">
        <v>30</v>
      </c>
      <c r="K159" t="s">
        <v>31</v>
      </c>
      <c r="L159" t="s">
        <v>789</v>
      </c>
      <c r="M159">
        <v>1.3</v>
      </c>
      <c r="N159">
        <v>-407</v>
      </c>
      <c r="O159" t="s">
        <v>98</v>
      </c>
      <c r="P159" t="s">
        <v>776</v>
      </c>
      <c r="Q159">
        <v>-1172814</v>
      </c>
      <c r="R159" t="s">
        <v>777</v>
      </c>
      <c r="S159">
        <v>1964</v>
      </c>
      <c r="T159" t="s">
        <v>36</v>
      </c>
      <c r="U159" t="s">
        <v>37</v>
      </c>
      <c r="V159" t="s">
        <v>778</v>
      </c>
      <c r="W159" t="s">
        <v>779</v>
      </c>
      <c r="X159" t="s">
        <v>40</v>
      </c>
      <c r="Y159">
        <v>0</v>
      </c>
      <c r="Z159">
        <v>0.37359999999999999</v>
      </c>
      <c r="AA159">
        <v>0.28720000000000001</v>
      </c>
      <c r="AB159">
        <f t="shared" si="8"/>
        <v>8.6399999999999977E-2</v>
      </c>
      <c r="AC159" t="s">
        <v>778</v>
      </c>
      <c r="AD159">
        <v>0</v>
      </c>
      <c r="AE159">
        <v>0</v>
      </c>
      <c r="AF159" t="s">
        <v>778</v>
      </c>
      <c r="AG159" t="s">
        <v>790</v>
      </c>
      <c r="AJ159">
        <v>18305</v>
      </c>
      <c r="AK159">
        <v>2</v>
      </c>
      <c r="AL159">
        <v>5833151</v>
      </c>
      <c r="AM159">
        <v>5833207</v>
      </c>
      <c r="AN159">
        <v>57</v>
      </c>
      <c r="AO159">
        <v>7</v>
      </c>
      <c r="AP159">
        <v>1965</v>
      </c>
      <c r="AQ159">
        <v>280.70999999999998</v>
      </c>
      <c r="AR159">
        <v>0</v>
      </c>
      <c r="AS159" t="s">
        <v>30</v>
      </c>
      <c r="AT159" t="s">
        <v>31</v>
      </c>
      <c r="AU159" t="s">
        <v>7480</v>
      </c>
      <c r="AV159">
        <v>1.1100000000000001</v>
      </c>
      <c r="AW159">
        <v>-407</v>
      </c>
      <c r="AX159" t="s">
        <v>98</v>
      </c>
      <c r="AY159" t="s">
        <v>776</v>
      </c>
      <c r="AZ159">
        <v>-1172814</v>
      </c>
      <c r="BA159" t="s">
        <v>777</v>
      </c>
      <c r="BB159">
        <v>1964</v>
      </c>
      <c r="BC159" t="s">
        <v>36</v>
      </c>
      <c r="BD159" t="s">
        <v>37</v>
      </c>
      <c r="BE159" t="s">
        <v>778</v>
      </c>
      <c r="BF159" t="s">
        <v>779</v>
      </c>
      <c r="BG159" t="s">
        <v>40</v>
      </c>
      <c r="BH159">
        <v>0</v>
      </c>
      <c r="BI159">
        <v>0.37359999999999999</v>
      </c>
      <c r="BJ159">
        <v>0.33700000000000002</v>
      </c>
      <c r="BK159">
        <f t="shared" si="9"/>
        <v>3.6599999999999966E-2</v>
      </c>
      <c r="BL159" t="s">
        <v>778</v>
      </c>
      <c r="BM159">
        <v>0</v>
      </c>
      <c r="BN159">
        <v>0</v>
      </c>
      <c r="BO159" t="s">
        <v>778</v>
      </c>
      <c r="BP159" t="s">
        <v>790</v>
      </c>
      <c r="BV159">
        <v>8.6399999999999977E-2</v>
      </c>
      <c r="BW159">
        <v>3.6599999999999966E-2</v>
      </c>
      <c r="BX159">
        <f t="shared" si="11"/>
        <v>6.1499999999999971E-2</v>
      </c>
      <c r="BY159">
        <f t="shared" si="10"/>
        <v>6.1499999999999971E-2</v>
      </c>
    </row>
    <row r="160" spans="1:77">
      <c r="A160">
        <v>19805</v>
      </c>
      <c r="B160">
        <v>2</v>
      </c>
      <c r="C160">
        <v>5836738</v>
      </c>
      <c r="D160">
        <v>5836838</v>
      </c>
      <c r="E160">
        <v>101</v>
      </c>
      <c r="F160">
        <v>15</v>
      </c>
      <c r="G160">
        <v>4240</v>
      </c>
      <c r="H160">
        <v>282.67</v>
      </c>
      <c r="I160">
        <v>0</v>
      </c>
      <c r="J160" t="s">
        <v>30</v>
      </c>
      <c r="K160" t="s">
        <v>31</v>
      </c>
      <c r="L160" t="s">
        <v>791</v>
      </c>
      <c r="M160">
        <v>1.29</v>
      </c>
      <c r="N160">
        <v>-4038</v>
      </c>
      <c r="O160" t="s">
        <v>98</v>
      </c>
      <c r="P160" t="s">
        <v>776</v>
      </c>
      <c r="Q160">
        <v>-1169227</v>
      </c>
      <c r="R160" t="s">
        <v>777</v>
      </c>
      <c r="S160">
        <v>5551</v>
      </c>
      <c r="T160" t="s">
        <v>170</v>
      </c>
      <c r="U160" t="s">
        <v>37</v>
      </c>
      <c r="V160" t="s">
        <v>778</v>
      </c>
      <c r="W160" t="s">
        <v>779</v>
      </c>
      <c r="X160" t="s">
        <v>40</v>
      </c>
      <c r="Y160">
        <v>0</v>
      </c>
      <c r="Z160">
        <v>0.309</v>
      </c>
      <c r="AA160">
        <v>0.23949999999999999</v>
      </c>
      <c r="AB160">
        <f t="shared" si="8"/>
        <v>6.9500000000000006E-2</v>
      </c>
      <c r="AC160" t="s">
        <v>778</v>
      </c>
      <c r="AD160">
        <v>0</v>
      </c>
      <c r="AE160">
        <v>0</v>
      </c>
      <c r="AF160" t="s">
        <v>778</v>
      </c>
      <c r="AG160" t="s">
        <v>792</v>
      </c>
      <c r="AJ160">
        <v>18312</v>
      </c>
      <c r="AK160">
        <v>2</v>
      </c>
      <c r="AL160">
        <v>5836738</v>
      </c>
      <c r="AM160">
        <v>5836838</v>
      </c>
      <c r="AN160">
        <v>101</v>
      </c>
      <c r="AO160">
        <v>15</v>
      </c>
      <c r="AP160">
        <v>3663</v>
      </c>
      <c r="AQ160">
        <v>244.2</v>
      </c>
      <c r="AR160">
        <v>0</v>
      </c>
      <c r="AS160" t="s">
        <v>30</v>
      </c>
      <c r="AT160" t="s">
        <v>31</v>
      </c>
      <c r="AU160" t="s">
        <v>7481</v>
      </c>
      <c r="AV160">
        <v>1.05</v>
      </c>
      <c r="AW160">
        <v>-4038</v>
      </c>
      <c r="AX160" t="s">
        <v>98</v>
      </c>
      <c r="AY160" t="s">
        <v>776</v>
      </c>
      <c r="AZ160">
        <v>-1169227</v>
      </c>
      <c r="BA160" t="s">
        <v>777</v>
      </c>
      <c r="BB160">
        <v>5551</v>
      </c>
      <c r="BC160" t="s">
        <v>170</v>
      </c>
      <c r="BD160" t="s">
        <v>37</v>
      </c>
      <c r="BE160" t="s">
        <v>778</v>
      </c>
      <c r="BF160" t="s">
        <v>779</v>
      </c>
      <c r="BG160" t="s">
        <v>40</v>
      </c>
      <c r="BH160">
        <v>0</v>
      </c>
      <c r="BI160">
        <v>0.309</v>
      </c>
      <c r="BJ160">
        <v>0.29520000000000002</v>
      </c>
      <c r="BK160">
        <f t="shared" si="9"/>
        <v>1.3799999999999979E-2</v>
      </c>
      <c r="BL160" t="s">
        <v>778</v>
      </c>
      <c r="BM160">
        <v>0</v>
      </c>
      <c r="BN160">
        <v>0</v>
      </c>
      <c r="BO160" t="s">
        <v>778</v>
      </c>
      <c r="BP160" t="s">
        <v>792</v>
      </c>
      <c r="BV160">
        <v>6.9500000000000006E-2</v>
      </c>
      <c r="BW160">
        <v>1.3799999999999979E-2</v>
      </c>
      <c r="BX160">
        <f t="shared" si="11"/>
        <v>4.1649999999999993E-2</v>
      </c>
      <c r="BY160">
        <f t="shared" si="10"/>
        <v>4.1649999999999993E-2</v>
      </c>
    </row>
    <row r="161" spans="1:77">
      <c r="A161">
        <v>20191</v>
      </c>
      <c r="B161">
        <v>2</v>
      </c>
      <c r="C161">
        <v>10444412</v>
      </c>
      <c r="D161">
        <v>10444493</v>
      </c>
      <c r="E161">
        <v>82</v>
      </c>
      <c r="F161">
        <v>9</v>
      </c>
      <c r="G161">
        <v>1920</v>
      </c>
      <c r="H161">
        <v>213.33</v>
      </c>
      <c r="I161">
        <v>0</v>
      </c>
      <c r="J161" t="s">
        <v>30</v>
      </c>
      <c r="K161" t="s">
        <v>53</v>
      </c>
      <c r="L161" t="s">
        <v>793</v>
      </c>
      <c r="M161">
        <v>1.04</v>
      </c>
      <c r="N161">
        <v>-1477</v>
      </c>
      <c r="O161" t="s">
        <v>61</v>
      </c>
      <c r="P161" t="s">
        <v>794</v>
      </c>
      <c r="Q161">
        <v>-143678</v>
      </c>
      <c r="R161" t="s">
        <v>795</v>
      </c>
      <c r="S161">
        <v>2104</v>
      </c>
      <c r="T161" t="s">
        <v>36</v>
      </c>
      <c r="U161" t="s">
        <v>37</v>
      </c>
      <c r="V161" t="s">
        <v>796</v>
      </c>
      <c r="W161" t="s">
        <v>797</v>
      </c>
      <c r="X161" t="s">
        <v>40</v>
      </c>
      <c r="Y161">
        <v>0</v>
      </c>
      <c r="Z161">
        <v>0.1532</v>
      </c>
      <c r="AA161">
        <v>0.159</v>
      </c>
      <c r="AB161">
        <f t="shared" si="8"/>
        <v>-5.7999999999999996E-3</v>
      </c>
      <c r="AC161" t="s">
        <v>796</v>
      </c>
      <c r="AD161">
        <v>0</v>
      </c>
      <c r="AE161">
        <v>0</v>
      </c>
      <c r="AF161" t="s">
        <v>796</v>
      </c>
      <c r="AG161" t="s">
        <v>798</v>
      </c>
      <c r="AJ161">
        <v>18668</v>
      </c>
      <c r="AK161">
        <v>2</v>
      </c>
      <c r="AL161">
        <v>10444412</v>
      </c>
      <c r="AM161">
        <v>10444493</v>
      </c>
      <c r="AN161">
        <v>82</v>
      </c>
      <c r="AO161">
        <v>9</v>
      </c>
      <c r="AP161">
        <v>2132</v>
      </c>
      <c r="AQ161">
        <v>236.89</v>
      </c>
      <c r="AR161">
        <v>0</v>
      </c>
      <c r="AS161" t="s">
        <v>30</v>
      </c>
      <c r="AT161" t="s">
        <v>53</v>
      </c>
      <c r="AU161" t="s">
        <v>7482</v>
      </c>
      <c r="AV161">
        <v>1.04</v>
      </c>
      <c r="AW161">
        <v>-1477</v>
      </c>
      <c r="AX161" t="s">
        <v>61</v>
      </c>
      <c r="AY161" t="s">
        <v>794</v>
      </c>
      <c r="AZ161">
        <v>-143678</v>
      </c>
      <c r="BA161" t="s">
        <v>795</v>
      </c>
      <c r="BB161">
        <v>2104</v>
      </c>
      <c r="BC161" t="s">
        <v>36</v>
      </c>
      <c r="BD161" t="s">
        <v>37</v>
      </c>
      <c r="BE161" t="s">
        <v>796</v>
      </c>
      <c r="BF161" t="s">
        <v>797</v>
      </c>
      <c r="BG161" t="s">
        <v>40</v>
      </c>
      <c r="BH161">
        <v>0</v>
      </c>
      <c r="BI161">
        <v>0.1532</v>
      </c>
      <c r="BJ161">
        <v>0.15920000000000001</v>
      </c>
      <c r="BK161">
        <f t="shared" si="9"/>
        <v>-6.0000000000000053E-3</v>
      </c>
      <c r="BL161" t="s">
        <v>796</v>
      </c>
      <c r="BM161">
        <v>0</v>
      </c>
      <c r="BN161">
        <v>0</v>
      </c>
      <c r="BO161" t="s">
        <v>796</v>
      </c>
      <c r="BP161" t="s">
        <v>798</v>
      </c>
      <c r="BV161">
        <v>-5.7999999999999996E-3</v>
      </c>
      <c r="BW161">
        <v>-6.0000000000000053E-3</v>
      </c>
      <c r="BX161">
        <f t="shared" si="11"/>
        <v>-5.9000000000000025E-3</v>
      </c>
      <c r="BY161">
        <f t="shared" si="10"/>
        <v>5.9000000000000025E-3</v>
      </c>
    </row>
    <row r="162" spans="1:77">
      <c r="A162">
        <v>20469</v>
      </c>
      <c r="B162">
        <v>2</v>
      </c>
      <c r="C162">
        <v>13448739</v>
      </c>
      <c r="D162">
        <v>13448827</v>
      </c>
      <c r="E162">
        <v>89</v>
      </c>
      <c r="F162">
        <v>14</v>
      </c>
      <c r="G162">
        <v>2369</v>
      </c>
      <c r="H162">
        <v>169.21</v>
      </c>
      <c r="I162">
        <v>0</v>
      </c>
      <c r="J162" t="s">
        <v>30</v>
      </c>
      <c r="K162" t="s">
        <v>31</v>
      </c>
      <c r="L162" t="s">
        <v>799</v>
      </c>
      <c r="M162">
        <v>1.25</v>
      </c>
      <c r="N162">
        <v>1323984</v>
      </c>
      <c r="O162" t="s">
        <v>33</v>
      </c>
      <c r="P162" t="s">
        <v>800</v>
      </c>
      <c r="Q162">
        <v>-2283173</v>
      </c>
      <c r="R162" t="s">
        <v>801</v>
      </c>
      <c r="S162">
        <v>-1323638</v>
      </c>
      <c r="T162" t="s">
        <v>33</v>
      </c>
      <c r="U162" t="s">
        <v>37</v>
      </c>
      <c r="V162" t="s">
        <v>802</v>
      </c>
      <c r="W162" t="s">
        <v>803</v>
      </c>
      <c r="X162" t="s">
        <v>40</v>
      </c>
      <c r="Y162">
        <v>0</v>
      </c>
      <c r="Z162">
        <v>0.49469999999999997</v>
      </c>
      <c r="AA162">
        <v>0.39639999999999997</v>
      </c>
      <c r="AB162">
        <f t="shared" si="8"/>
        <v>9.8299999999999998E-2</v>
      </c>
      <c r="AC162" t="s">
        <v>802</v>
      </c>
      <c r="AD162">
        <v>0</v>
      </c>
      <c r="AE162">
        <v>0</v>
      </c>
      <c r="AF162" t="s">
        <v>802</v>
      </c>
      <c r="AG162" t="s">
        <v>804</v>
      </c>
      <c r="AJ162">
        <v>18927</v>
      </c>
      <c r="AK162">
        <v>2</v>
      </c>
      <c r="AL162">
        <v>13448739</v>
      </c>
      <c r="AM162">
        <v>13448827</v>
      </c>
      <c r="AN162">
        <v>89</v>
      </c>
      <c r="AO162">
        <v>14</v>
      </c>
      <c r="AP162">
        <v>2370</v>
      </c>
      <c r="AQ162">
        <v>169.29</v>
      </c>
      <c r="AR162">
        <v>0</v>
      </c>
      <c r="AS162" t="s">
        <v>30</v>
      </c>
      <c r="AT162" t="s">
        <v>31</v>
      </c>
      <c r="AU162" t="s">
        <v>7483</v>
      </c>
      <c r="AV162">
        <v>1.04</v>
      </c>
      <c r="AW162">
        <v>1323984</v>
      </c>
      <c r="AX162" t="s">
        <v>33</v>
      </c>
      <c r="AY162" t="s">
        <v>800</v>
      </c>
      <c r="AZ162">
        <v>-2283173</v>
      </c>
      <c r="BA162" t="s">
        <v>801</v>
      </c>
      <c r="BB162">
        <v>-1323638</v>
      </c>
      <c r="BC162" t="s">
        <v>33</v>
      </c>
      <c r="BD162" t="s">
        <v>37</v>
      </c>
      <c r="BE162" t="s">
        <v>802</v>
      </c>
      <c r="BF162" t="s">
        <v>803</v>
      </c>
      <c r="BG162" t="s">
        <v>40</v>
      </c>
      <c r="BH162">
        <v>0</v>
      </c>
      <c r="BI162">
        <v>0.49469999999999997</v>
      </c>
      <c r="BJ162">
        <v>0.47610000000000002</v>
      </c>
      <c r="BK162">
        <f t="shared" si="9"/>
        <v>1.859999999999995E-2</v>
      </c>
      <c r="BL162" t="s">
        <v>802</v>
      </c>
      <c r="BM162">
        <v>0</v>
      </c>
      <c r="BN162">
        <v>0</v>
      </c>
      <c r="BO162" t="s">
        <v>802</v>
      </c>
      <c r="BP162" t="s">
        <v>804</v>
      </c>
      <c r="BV162">
        <v>9.8299999999999998E-2</v>
      </c>
      <c r="BW162">
        <v>1.859999999999995E-2</v>
      </c>
      <c r="BX162">
        <f t="shared" si="11"/>
        <v>5.8449999999999974E-2</v>
      </c>
      <c r="BY162">
        <f t="shared" si="10"/>
        <v>5.8449999999999974E-2</v>
      </c>
    </row>
    <row r="163" spans="1:77">
      <c r="A163">
        <v>20742</v>
      </c>
      <c r="B163">
        <v>2</v>
      </c>
      <c r="C163">
        <v>20646212</v>
      </c>
      <c r="D163">
        <v>20646258</v>
      </c>
      <c r="E163">
        <v>47</v>
      </c>
      <c r="F163">
        <v>7</v>
      </c>
      <c r="G163">
        <v>1562</v>
      </c>
      <c r="H163">
        <v>223.14</v>
      </c>
      <c r="I163">
        <v>0</v>
      </c>
      <c r="J163" t="s">
        <v>30</v>
      </c>
      <c r="K163" t="s">
        <v>31</v>
      </c>
      <c r="L163" t="s">
        <v>805</v>
      </c>
      <c r="M163">
        <v>1.1200000000000001</v>
      </c>
      <c r="N163">
        <v>578</v>
      </c>
      <c r="O163" t="s">
        <v>33</v>
      </c>
      <c r="P163" t="s">
        <v>806</v>
      </c>
      <c r="Q163">
        <v>-204673</v>
      </c>
      <c r="R163" t="s">
        <v>807</v>
      </c>
      <c r="S163">
        <v>-216</v>
      </c>
      <c r="T163" t="s">
        <v>232</v>
      </c>
      <c r="U163" t="s">
        <v>37</v>
      </c>
      <c r="V163" t="s">
        <v>808</v>
      </c>
      <c r="W163" t="s">
        <v>809</v>
      </c>
      <c r="X163" t="s">
        <v>40</v>
      </c>
      <c r="Y163">
        <v>0</v>
      </c>
      <c r="Z163">
        <v>0.24610000000000001</v>
      </c>
      <c r="AA163">
        <v>0.2195</v>
      </c>
      <c r="AB163">
        <f t="shared" si="8"/>
        <v>2.6600000000000013E-2</v>
      </c>
      <c r="AC163" t="s">
        <v>808</v>
      </c>
      <c r="AD163">
        <v>0</v>
      </c>
      <c r="AE163">
        <v>0</v>
      </c>
      <c r="AF163" t="s">
        <v>808</v>
      </c>
      <c r="AG163" t="s">
        <v>810</v>
      </c>
      <c r="AJ163">
        <v>19178</v>
      </c>
      <c r="AK163">
        <v>2</v>
      </c>
      <c r="AL163">
        <v>20646212</v>
      </c>
      <c r="AM163">
        <v>20646258</v>
      </c>
      <c r="AN163">
        <v>47</v>
      </c>
      <c r="AO163">
        <v>7</v>
      </c>
      <c r="AP163">
        <v>1480</v>
      </c>
      <c r="AQ163">
        <v>211.43</v>
      </c>
      <c r="AR163">
        <v>0</v>
      </c>
      <c r="AS163" t="s">
        <v>30</v>
      </c>
      <c r="AT163" t="s">
        <v>53</v>
      </c>
      <c r="AU163" t="s">
        <v>7484</v>
      </c>
      <c r="AV163">
        <v>1.1299999999999999</v>
      </c>
      <c r="AW163">
        <v>578</v>
      </c>
      <c r="AX163" t="s">
        <v>33</v>
      </c>
      <c r="AY163" t="s">
        <v>806</v>
      </c>
      <c r="AZ163">
        <v>-204673</v>
      </c>
      <c r="BA163" t="s">
        <v>807</v>
      </c>
      <c r="BB163">
        <v>-216</v>
      </c>
      <c r="BC163" t="s">
        <v>232</v>
      </c>
      <c r="BD163" t="s">
        <v>37</v>
      </c>
      <c r="BE163" t="s">
        <v>808</v>
      </c>
      <c r="BF163" t="s">
        <v>809</v>
      </c>
      <c r="BG163" t="s">
        <v>40</v>
      </c>
      <c r="BH163">
        <v>0</v>
      </c>
      <c r="BI163">
        <v>0.24610000000000001</v>
      </c>
      <c r="BJ163">
        <v>0.2787</v>
      </c>
      <c r="BK163">
        <f t="shared" si="9"/>
        <v>-3.259999999999999E-2</v>
      </c>
      <c r="BL163" t="s">
        <v>808</v>
      </c>
      <c r="BM163">
        <v>0</v>
      </c>
      <c r="BN163">
        <v>0</v>
      </c>
      <c r="BO163" t="s">
        <v>808</v>
      </c>
      <c r="BP163" t="s">
        <v>810</v>
      </c>
      <c r="BV163">
        <v>2.6600000000000013E-2</v>
      </c>
      <c r="BW163">
        <v>-3.259999999999999E-2</v>
      </c>
      <c r="BX163">
        <f t="shared" si="11"/>
        <v>-2.9999999999999888E-3</v>
      </c>
      <c r="BY163">
        <f t="shared" si="10"/>
        <v>2.9999999999999888E-3</v>
      </c>
    </row>
    <row r="164" spans="1:77">
      <c r="A164">
        <v>20906</v>
      </c>
      <c r="B164">
        <v>2</v>
      </c>
      <c r="C164">
        <v>24300253</v>
      </c>
      <c r="D164">
        <v>24300358</v>
      </c>
      <c r="E164">
        <v>106</v>
      </c>
      <c r="F164">
        <v>9</v>
      </c>
      <c r="G164">
        <v>1697</v>
      </c>
      <c r="H164">
        <v>188.56</v>
      </c>
      <c r="I164">
        <v>0</v>
      </c>
      <c r="J164" t="s">
        <v>30</v>
      </c>
      <c r="K164" t="s">
        <v>31</v>
      </c>
      <c r="L164" t="s">
        <v>811</v>
      </c>
      <c r="M164">
        <v>1.06</v>
      </c>
      <c r="N164">
        <v>-8477</v>
      </c>
      <c r="O164" t="s">
        <v>33</v>
      </c>
      <c r="P164" t="s">
        <v>812</v>
      </c>
      <c r="Q164">
        <v>-27857</v>
      </c>
      <c r="R164" t="s">
        <v>813</v>
      </c>
      <c r="S164">
        <v>46436</v>
      </c>
      <c r="T164" t="s">
        <v>33</v>
      </c>
      <c r="U164" t="s">
        <v>45</v>
      </c>
      <c r="V164" t="s">
        <v>814</v>
      </c>
      <c r="W164" t="s">
        <v>815</v>
      </c>
      <c r="X164" t="s">
        <v>40</v>
      </c>
      <c r="Y164">
        <v>0</v>
      </c>
      <c r="Z164">
        <v>0.39340000000000003</v>
      </c>
      <c r="AA164">
        <v>0.37130000000000002</v>
      </c>
      <c r="AB164">
        <f t="shared" si="8"/>
        <v>2.2100000000000009E-2</v>
      </c>
      <c r="AC164" t="s">
        <v>814</v>
      </c>
      <c r="AD164">
        <v>0</v>
      </c>
      <c r="AE164">
        <v>0</v>
      </c>
      <c r="AF164" t="s">
        <v>814</v>
      </c>
      <c r="AG164" t="s">
        <v>816</v>
      </c>
      <c r="AJ164">
        <v>19336</v>
      </c>
      <c r="AK164">
        <v>2</v>
      </c>
      <c r="AL164">
        <v>24300253</v>
      </c>
      <c r="AM164">
        <v>24300358</v>
      </c>
      <c r="AN164">
        <v>106</v>
      </c>
      <c r="AO164">
        <v>9</v>
      </c>
      <c r="AP164">
        <v>1393</v>
      </c>
      <c r="AQ164">
        <v>154.78</v>
      </c>
      <c r="AR164">
        <v>0</v>
      </c>
      <c r="AS164" t="s">
        <v>30</v>
      </c>
      <c r="AT164" t="s">
        <v>53</v>
      </c>
      <c r="AU164" t="s">
        <v>7485</v>
      </c>
      <c r="AV164">
        <v>1.1299999999999999</v>
      </c>
      <c r="AW164">
        <v>-8477</v>
      </c>
      <c r="AX164" t="s">
        <v>33</v>
      </c>
      <c r="AY164" t="s">
        <v>812</v>
      </c>
      <c r="AZ164">
        <v>-27857</v>
      </c>
      <c r="BA164" t="s">
        <v>813</v>
      </c>
      <c r="BB164">
        <v>46436</v>
      </c>
      <c r="BC164" t="s">
        <v>33</v>
      </c>
      <c r="BD164" t="s">
        <v>45</v>
      </c>
      <c r="BE164" t="s">
        <v>814</v>
      </c>
      <c r="BF164" t="s">
        <v>815</v>
      </c>
      <c r="BG164" t="s">
        <v>40</v>
      </c>
      <c r="BH164">
        <v>0</v>
      </c>
      <c r="BI164">
        <v>0.39340000000000003</v>
      </c>
      <c r="BJ164">
        <v>0.44529999999999997</v>
      </c>
      <c r="BK164">
        <f t="shared" si="9"/>
        <v>-5.1899999999999946E-2</v>
      </c>
      <c r="BL164" t="s">
        <v>814</v>
      </c>
      <c r="BM164">
        <v>0</v>
      </c>
      <c r="BN164">
        <v>0</v>
      </c>
      <c r="BO164" t="s">
        <v>814</v>
      </c>
      <c r="BP164" t="s">
        <v>816</v>
      </c>
      <c r="BV164">
        <v>2.2100000000000009E-2</v>
      </c>
      <c r="BW164">
        <v>-5.1899999999999946E-2</v>
      </c>
      <c r="BX164">
        <f t="shared" si="11"/>
        <v>-1.4899999999999969E-2</v>
      </c>
      <c r="BY164">
        <f t="shared" si="10"/>
        <v>1.4899999999999969E-2</v>
      </c>
    </row>
    <row r="165" spans="1:77">
      <c r="A165">
        <v>21221</v>
      </c>
      <c r="B165">
        <v>2</v>
      </c>
      <c r="C165">
        <v>26408105</v>
      </c>
      <c r="D165">
        <v>26408173</v>
      </c>
      <c r="E165">
        <v>69</v>
      </c>
      <c r="F165">
        <v>10</v>
      </c>
      <c r="G165">
        <v>2712</v>
      </c>
      <c r="H165">
        <v>271.2</v>
      </c>
      <c r="I165">
        <v>0</v>
      </c>
      <c r="J165" t="s">
        <v>30</v>
      </c>
      <c r="K165" t="s">
        <v>31</v>
      </c>
      <c r="L165" t="s">
        <v>817</v>
      </c>
      <c r="M165">
        <v>1.1499999999999999</v>
      </c>
      <c r="N165">
        <v>-12212</v>
      </c>
      <c r="O165" t="s">
        <v>186</v>
      </c>
      <c r="P165" t="s">
        <v>818</v>
      </c>
      <c r="Q165">
        <v>-160800</v>
      </c>
      <c r="R165" t="s">
        <v>819</v>
      </c>
      <c r="S165">
        <v>12689</v>
      </c>
      <c r="T165" t="s">
        <v>33</v>
      </c>
      <c r="U165" t="s">
        <v>37</v>
      </c>
      <c r="V165" t="s">
        <v>820</v>
      </c>
      <c r="W165" t="s">
        <v>821</v>
      </c>
      <c r="X165" t="s">
        <v>40</v>
      </c>
      <c r="Y165">
        <v>0</v>
      </c>
      <c r="Z165">
        <v>0.21299999999999999</v>
      </c>
      <c r="AA165">
        <v>0.18490000000000001</v>
      </c>
      <c r="AB165">
        <f t="shared" si="8"/>
        <v>2.8099999999999986E-2</v>
      </c>
      <c r="AC165" t="s">
        <v>820</v>
      </c>
      <c r="AD165">
        <v>0</v>
      </c>
      <c r="AE165">
        <v>0</v>
      </c>
      <c r="AF165" t="s">
        <v>820</v>
      </c>
      <c r="AG165" t="s">
        <v>822</v>
      </c>
      <c r="AJ165">
        <v>19631</v>
      </c>
      <c r="AK165">
        <v>2</v>
      </c>
      <c r="AL165">
        <v>26408105</v>
      </c>
      <c r="AM165">
        <v>26408173</v>
      </c>
      <c r="AN165">
        <v>69</v>
      </c>
      <c r="AO165">
        <v>10</v>
      </c>
      <c r="AP165">
        <v>2610</v>
      </c>
      <c r="AQ165">
        <v>261</v>
      </c>
      <c r="AR165">
        <v>0</v>
      </c>
      <c r="AS165" t="s">
        <v>30</v>
      </c>
      <c r="AT165" t="s">
        <v>31</v>
      </c>
      <c r="AU165" t="s">
        <v>7486</v>
      </c>
      <c r="AV165">
        <v>1.27</v>
      </c>
      <c r="AW165">
        <v>-12212</v>
      </c>
      <c r="AX165" t="s">
        <v>186</v>
      </c>
      <c r="AY165" t="s">
        <v>818</v>
      </c>
      <c r="AZ165">
        <v>-160800</v>
      </c>
      <c r="BA165" t="s">
        <v>819</v>
      </c>
      <c r="BB165">
        <v>12689</v>
      </c>
      <c r="BC165" t="s">
        <v>33</v>
      </c>
      <c r="BD165" t="s">
        <v>37</v>
      </c>
      <c r="BE165" t="s">
        <v>820</v>
      </c>
      <c r="BF165" t="s">
        <v>821</v>
      </c>
      <c r="BG165" t="s">
        <v>40</v>
      </c>
      <c r="BH165">
        <v>0</v>
      </c>
      <c r="BI165">
        <v>0.21299999999999999</v>
      </c>
      <c r="BJ165">
        <v>0.1671</v>
      </c>
      <c r="BK165">
        <f t="shared" si="9"/>
        <v>4.5899999999999996E-2</v>
      </c>
      <c r="BL165" t="s">
        <v>820</v>
      </c>
      <c r="BM165">
        <v>0</v>
      </c>
      <c r="BN165">
        <v>0</v>
      </c>
      <c r="BO165" t="s">
        <v>820</v>
      </c>
      <c r="BP165" t="s">
        <v>822</v>
      </c>
      <c r="BV165">
        <v>2.8099999999999986E-2</v>
      </c>
      <c r="BW165">
        <v>4.5899999999999996E-2</v>
      </c>
      <c r="BX165">
        <f t="shared" si="11"/>
        <v>3.6999999999999991E-2</v>
      </c>
      <c r="BY165">
        <f t="shared" si="10"/>
        <v>3.6999999999999991E-2</v>
      </c>
    </row>
    <row r="166" spans="1:77">
      <c r="A166">
        <v>21496</v>
      </c>
      <c r="B166">
        <v>2</v>
      </c>
      <c r="C166">
        <v>27665584</v>
      </c>
      <c r="D166">
        <v>27665649</v>
      </c>
      <c r="E166">
        <v>66</v>
      </c>
      <c r="F166">
        <v>8</v>
      </c>
      <c r="G166">
        <v>1319</v>
      </c>
      <c r="H166">
        <v>164.88</v>
      </c>
      <c r="I166">
        <v>0</v>
      </c>
      <c r="J166" t="s">
        <v>30</v>
      </c>
      <c r="K166" t="s">
        <v>31</v>
      </c>
      <c r="L166" t="s">
        <v>823</v>
      </c>
      <c r="M166">
        <v>1.17</v>
      </c>
      <c r="N166">
        <v>-415</v>
      </c>
      <c r="O166" t="s">
        <v>186</v>
      </c>
      <c r="P166" t="s">
        <v>824</v>
      </c>
      <c r="Q166">
        <v>-52455</v>
      </c>
      <c r="R166" t="s">
        <v>825</v>
      </c>
      <c r="S166">
        <v>645</v>
      </c>
      <c r="T166" t="s">
        <v>36</v>
      </c>
      <c r="U166" t="s">
        <v>37</v>
      </c>
      <c r="V166" t="s">
        <v>826</v>
      </c>
      <c r="W166" t="s">
        <v>827</v>
      </c>
      <c r="X166" t="s">
        <v>40</v>
      </c>
      <c r="Y166">
        <v>0</v>
      </c>
      <c r="Z166">
        <v>0.48649999999999999</v>
      </c>
      <c r="AA166">
        <v>0.4153</v>
      </c>
      <c r="AB166">
        <f t="shared" si="8"/>
        <v>7.1199999999999986E-2</v>
      </c>
      <c r="AC166" t="s">
        <v>826</v>
      </c>
      <c r="AD166">
        <v>0</v>
      </c>
      <c r="AE166">
        <v>0</v>
      </c>
      <c r="AF166" t="s">
        <v>826</v>
      </c>
      <c r="AG166" t="s">
        <v>828</v>
      </c>
      <c r="AJ166">
        <v>19875</v>
      </c>
      <c r="AK166">
        <v>2</v>
      </c>
      <c r="AL166">
        <v>27665584</v>
      </c>
      <c r="AM166">
        <v>27665649</v>
      </c>
      <c r="AN166">
        <v>66</v>
      </c>
      <c r="AO166">
        <v>8</v>
      </c>
      <c r="AP166">
        <v>1232</v>
      </c>
      <c r="AQ166">
        <v>154</v>
      </c>
      <c r="AR166">
        <v>0</v>
      </c>
      <c r="AS166" t="s">
        <v>30</v>
      </c>
      <c r="AT166" t="s">
        <v>31</v>
      </c>
      <c r="AU166" t="s">
        <v>7487</v>
      </c>
      <c r="AV166">
        <v>1.04</v>
      </c>
      <c r="AW166">
        <v>-415</v>
      </c>
      <c r="AX166" t="s">
        <v>186</v>
      </c>
      <c r="AY166" t="s">
        <v>824</v>
      </c>
      <c r="AZ166">
        <v>-52455</v>
      </c>
      <c r="BA166" t="s">
        <v>825</v>
      </c>
      <c r="BB166">
        <v>645</v>
      </c>
      <c r="BC166" t="s">
        <v>36</v>
      </c>
      <c r="BD166" t="s">
        <v>37</v>
      </c>
      <c r="BE166" t="s">
        <v>826</v>
      </c>
      <c r="BF166" t="s">
        <v>827</v>
      </c>
      <c r="BG166" t="s">
        <v>40</v>
      </c>
      <c r="BH166">
        <v>0</v>
      </c>
      <c r="BI166">
        <v>0.48649999999999999</v>
      </c>
      <c r="BJ166">
        <v>0.46679999999999999</v>
      </c>
      <c r="BK166">
        <f t="shared" si="9"/>
        <v>1.9699999999999995E-2</v>
      </c>
      <c r="BL166" t="s">
        <v>826</v>
      </c>
      <c r="BM166">
        <v>0</v>
      </c>
      <c r="BN166">
        <v>0</v>
      </c>
      <c r="BO166" t="s">
        <v>826</v>
      </c>
      <c r="BP166" t="s">
        <v>828</v>
      </c>
      <c r="BV166">
        <v>7.1199999999999986E-2</v>
      </c>
      <c r="BW166">
        <v>1.9699999999999995E-2</v>
      </c>
      <c r="BX166">
        <f t="shared" si="11"/>
        <v>4.544999999999999E-2</v>
      </c>
      <c r="BY166">
        <f t="shared" si="10"/>
        <v>4.544999999999999E-2</v>
      </c>
    </row>
    <row r="167" spans="1:77">
      <c r="A167">
        <v>21985</v>
      </c>
      <c r="B167">
        <v>2</v>
      </c>
      <c r="C167">
        <v>37571843</v>
      </c>
      <c r="D167">
        <v>37571892</v>
      </c>
      <c r="E167">
        <v>50</v>
      </c>
      <c r="F167">
        <v>5</v>
      </c>
      <c r="G167">
        <v>1131</v>
      </c>
      <c r="H167">
        <v>226.2</v>
      </c>
      <c r="I167">
        <v>0</v>
      </c>
      <c r="J167" t="s">
        <v>30</v>
      </c>
      <c r="K167" t="s">
        <v>31</v>
      </c>
      <c r="L167" t="s">
        <v>829</v>
      </c>
      <c r="M167">
        <v>1.23</v>
      </c>
      <c r="N167">
        <v>-174</v>
      </c>
      <c r="O167" t="s">
        <v>98</v>
      </c>
      <c r="P167" t="s">
        <v>830</v>
      </c>
      <c r="Q167">
        <v>-326867</v>
      </c>
      <c r="R167" t="s">
        <v>831</v>
      </c>
      <c r="S167">
        <v>167</v>
      </c>
      <c r="T167" t="s">
        <v>36</v>
      </c>
      <c r="U167" t="s">
        <v>37</v>
      </c>
      <c r="V167" t="s">
        <v>832</v>
      </c>
      <c r="W167" t="s">
        <v>833</v>
      </c>
      <c r="X167" t="s">
        <v>40</v>
      </c>
      <c r="Y167">
        <v>0</v>
      </c>
      <c r="Z167">
        <v>0.42780000000000001</v>
      </c>
      <c r="AA167">
        <v>0.34689999999999999</v>
      </c>
      <c r="AB167">
        <f t="shared" si="8"/>
        <v>8.0900000000000027E-2</v>
      </c>
      <c r="AC167" t="s">
        <v>832</v>
      </c>
      <c r="AD167">
        <v>0</v>
      </c>
      <c r="AE167">
        <v>0</v>
      </c>
      <c r="AF167" t="s">
        <v>832</v>
      </c>
      <c r="AG167" t="s">
        <v>834</v>
      </c>
      <c r="AJ167">
        <v>20327</v>
      </c>
      <c r="AK167">
        <v>2</v>
      </c>
      <c r="AL167">
        <v>37571843</v>
      </c>
      <c r="AM167">
        <v>37571892</v>
      </c>
      <c r="AN167">
        <v>50</v>
      </c>
      <c r="AO167">
        <v>5</v>
      </c>
      <c r="AP167">
        <v>1293</v>
      </c>
      <c r="AQ167">
        <v>258.60000000000002</v>
      </c>
      <c r="AR167">
        <v>0</v>
      </c>
      <c r="AS167" t="s">
        <v>30</v>
      </c>
      <c r="AT167" t="s">
        <v>31</v>
      </c>
      <c r="AU167" t="s">
        <v>7488</v>
      </c>
      <c r="AV167">
        <v>1.1499999999999999</v>
      </c>
      <c r="AW167">
        <v>-174</v>
      </c>
      <c r="AX167" t="s">
        <v>98</v>
      </c>
      <c r="AY167" t="s">
        <v>830</v>
      </c>
      <c r="AZ167">
        <v>-326867</v>
      </c>
      <c r="BA167" t="s">
        <v>831</v>
      </c>
      <c r="BB167">
        <v>167</v>
      </c>
      <c r="BC167" t="s">
        <v>36</v>
      </c>
      <c r="BD167" t="s">
        <v>37</v>
      </c>
      <c r="BE167" t="s">
        <v>832</v>
      </c>
      <c r="BF167" t="s">
        <v>833</v>
      </c>
      <c r="BG167" t="s">
        <v>40</v>
      </c>
      <c r="BH167">
        <v>0</v>
      </c>
      <c r="BI167">
        <v>0.42780000000000001</v>
      </c>
      <c r="BJ167">
        <v>0.37069999999999997</v>
      </c>
      <c r="BK167">
        <f t="shared" si="9"/>
        <v>5.710000000000004E-2</v>
      </c>
      <c r="BL167" t="s">
        <v>832</v>
      </c>
      <c r="BM167">
        <v>0</v>
      </c>
      <c r="BN167">
        <v>0</v>
      </c>
      <c r="BO167" t="s">
        <v>832</v>
      </c>
      <c r="BP167" t="s">
        <v>834</v>
      </c>
      <c r="BV167">
        <v>8.0900000000000027E-2</v>
      </c>
      <c r="BW167">
        <v>5.710000000000004E-2</v>
      </c>
      <c r="BX167">
        <f t="shared" si="11"/>
        <v>6.9000000000000034E-2</v>
      </c>
      <c r="BY167">
        <f t="shared" si="10"/>
        <v>6.9000000000000034E-2</v>
      </c>
    </row>
    <row r="168" spans="1:77">
      <c r="A168">
        <v>22033</v>
      </c>
      <c r="B168">
        <v>2</v>
      </c>
      <c r="C168">
        <v>38265332</v>
      </c>
      <c r="D168">
        <v>38265400</v>
      </c>
      <c r="E168">
        <v>69</v>
      </c>
      <c r="F168">
        <v>6</v>
      </c>
      <c r="G168">
        <v>1100</v>
      </c>
      <c r="H168">
        <v>183.33</v>
      </c>
      <c r="I168">
        <v>0</v>
      </c>
      <c r="J168" t="s">
        <v>30</v>
      </c>
      <c r="K168" t="s">
        <v>31</v>
      </c>
      <c r="L168" t="s">
        <v>835</v>
      </c>
      <c r="M168">
        <v>1.34</v>
      </c>
      <c r="N168">
        <v>-115069</v>
      </c>
      <c r="O168" t="s">
        <v>61</v>
      </c>
      <c r="P168" t="s">
        <v>836</v>
      </c>
      <c r="Q168">
        <v>-35594</v>
      </c>
      <c r="R168" t="s">
        <v>837</v>
      </c>
      <c r="S168">
        <v>367190</v>
      </c>
      <c r="T168" t="s">
        <v>33</v>
      </c>
      <c r="U168" t="s">
        <v>37</v>
      </c>
      <c r="V168" t="s">
        <v>838</v>
      </c>
      <c r="W168" t="s">
        <v>839</v>
      </c>
      <c r="X168" t="s">
        <v>40</v>
      </c>
      <c r="Y168">
        <v>0</v>
      </c>
      <c r="Z168">
        <v>0.48809999999999998</v>
      </c>
      <c r="AA168">
        <v>0.36459999999999998</v>
      </c>
      <c r="AB168">
        <f t="shared" si="8"/>
        <v>0.1235</v>
      </c>
      <c r="AC168" t="s">
        <v>838</v>
      </c>
      <c r="AD168">
        <v>0</v>
      </c>
      <c r="AE168">
        <v>0</v>
      </c>
      <c r="AF168" t="s">
        <v>838</v>
      </c>
      <c r="AG168" t="s">
        <v>840</v>
      </c>
      <c r="AJ168">
        <v>20370</v>
      </c>
      <c r="AK168">
        <v>2</v>
      </c>
      <c r="AL168">
        <v>38265332</v>
      </c>
      <c r="AM168">
        <v>38265400</v>
      </c>
      <c r="AN168">
        <v>69</v>
      </c>
      <c r="AO168">
        <v>6</v>
      </c>
      <c r="AP168">
        <v>1145</v>
      </c>
      <c r="AQ168">
        <v>190.83</v>
      </c>
      <c r="AR168">
        <v>0</v>
      </c>
      <c r="AS168" t="s">
        <v>30</v>
      </c>
      <c r="AT168" t="s">
        <v>31</v>
      </c>
      <c r="AU168" t="s">
        <v>7489</v>
      </c>
      <c r="AV168">
        <v>1.08</v>
      </c>
      <c r="AW168">
        <v>-115069</v>
      </c>
      <c r="AX168" t="s">
        <v>61</v>
      </c>
      <c r="AY168" t="s">
        <v>836</v>
      </c>
      <c r="AZ168">
        <v>-35594</v>
      </c>
      <c r="BA168" t="s">
        <v>837</v>
      </c>
      <c r="BB168">
        <v>367190</v>
      </c>
      <c r="BC168" t="s">
        <v>33</v>
      </c>
      <c r="BD168" t="s">
        <v>37</v>
      </c>
      <c r="BE168" t="s">
        <v>838</v>
      </c>
      <c r="BF168" t="s">
        <v>839</v>
      </c>
      <c r="BG168" t="s">
        <v>40</v>
      </c>
      <c r="BH168">
        <v>0</v>
      </c>
      <c r="BI168">
        <v>0.48809999999999998</v>
      </c>
      <c r="BJ168">
        <v>0.45140000000000002</v>
      </c>
      <c r="BK168">
        <f t="shared" si="9"/>
        <v>3.6699999999999955E-2</v>
      </c>
      <c r="BL168" t="s">
        <v>838</v>
      </c>
      <c r="BM168">
        <v>0</v>
      </c>
      <c r="BN168">
        <v>0</v>
      </c>
      <c r="BO168" t="s">
        <v>838</v>
      </c>
      <c r="BP168" t="s">
        <v>840</v>
      </c>
      <c r="BV168">
        <v>0.1235</v>
      </c>
      <c r="BW168">
        <v>3.6699999999999955E-2</v>
      </c>
      <c r="BX168">
        <f t="shared" si="11"/>
        <v>8.0099999999999977E-2</v>
      </c>
      <c r="BY168">
        <f t="shared" si="10"/>
        <v>8.0099999999999977E-2</v>
      </c>
    </row>
    <row r="169" spans="1:77">
      <c r="A169">
        <v>22109</v>
      </c>
      <c r="B169">
        <v>2</v>
      </c>
      <c r="C169">
        <v>39187045</v>
      </c>
      <c r="D169">
        <v>39187152</v>
      </c>
      <c r="E169">
        <v>108</v>
      </c>
      <c r="F169">
        <v>12</v>
      </c>
      <c r="G169">
        <v>1035</v>
      </c>
      <c r="H169">
        <v>86.25</v>
      </c>
      <c r="I169">
        <v>5.55252E-4</v>
      </c>
      <c r="J169" t="s">
        <v>30</v>
      </c>
      <c r="K169" t="s">
        <v>31</v>
      </c>
      <c r="L169" t="s">
        <v>841</v>
      </c>
      <c r="M169">
        <v>1.05</v>
      </c>
      <c r="N169">
        <v>-70130</v>
      </c>
      <c r="O169" t="s">
        <v>98</v>
      </c>
      <c r="P169" t="s">
        <v>842</v>
      </c>
      <c r="Q169">
        <v>-160365</v>
      </c>
      <c r="R169" t="s">
        <v>843</v>
      </c>
      <c r="S169">
        <v>84383</v>
      </c>
      <c r="T169" t="s">
        <v>33</v>
      </c>
      <c r="U169" t="s">
        <v>37</v>
      </c>
      <c r="V169" t="s">
        <v>844</v>
      </c>
      <c r="W169" t="s">
        <v>845</v>
      </c>
      <c r="X169" t="s">
        <v>40</v>
      </c>
      <c r="Y169">
        <v>5.55252E-4</v>
      </c>
      <c r="Z169">
        <v>0.96299999999999997</v>
      </c>
      <c r="AA169">
        <v>0.91359999999999997</v>
      </c>
      <c r="AB169">
        <f t="shared" si="8"/>
        <v>4.9399999999999999E-2</v>
      </c>
      <c r="AC169" t="s">
        <v>844</v>
      </c>
      <c r="AD169">
        <v>5.55252E-4</v>
      </c>
      <c r="AE169">
        <v>3.1630887000000003E-2</v>
      </c>
      <c r="AF169" t="s">
        <v>844</v>
      </c>
      <c r="AG169" t="s">
        <v>846</v>
      </c>
      <c r="AJ169">
        <v>20438</v>
      </c>
      <c r="AK169">
        <v>2</v>
      </c>
      <c r="AL169">
        <v>39187045</v>
      </c>
      <c r="AM169">
        <v>39187152</v>
      </c>
      <c r="AN169">
        <v>108</v>
      </c>
      <c r="AO169">
        <v>12</v>
      </c>
      <c r="AP169">
        <v>786</v>
      </c>
      <c r="AQ169">
        <v>65.5</v>
      </c>
      <c r="AR169" s="1">
        <v>7.4999999999999993E-9</v>
      </c>
      <c r="AS169" t="s">
        <v>30</v>
      </c>
      <c r="AT169" t="s">
        <v>31</v>
      </c>
      <c r="AU169" t="s">
        <v>7490</v>
      </c>
      <c r="AV169">
        <v>1.1399999999999999</v>
      </c>
      <c r="AW169">
        <v>-70130</v>
      </c>
      <c r="AX169" t="s">
        <v>98</v>
      </c>
      <c r="AY169" t="s">
        <v>842</v>
      </c>
      <c r="AZ169">
        <v>-160365</v>
      </c>
      <c r="BA169" t="s">
        <v>843</v>
      </c>
      <c r="BB169">
        <v>84383</v>
      </c>
      <c r="BC169" t="s">
        <v>33</v>
      </c>
      <c r="BD169" t="s">
        <v>37</v>
      </c>
      <c r="BE169" t="s">
        <v>844</v>
      </c>
      <c r="BF169" t="s">
        <v>845</v>
      </c>
      <c r="BG169" t="s">
        <v>40</v>
      </c>
      <c r="BH169" s="1">
        <v>7.4999999999999993E-9</v>
      </c>
      <c r="BI169">
        <v>0.96299999999999997</v>
      </c>
      <c r="BJ169">
        <v>0.84699999999999998</v>
      </c>
      <c r="BK169">
        <f t="shared" si="9"/>
        <v>0.11599999999999999</v>
      </c>
      <c r="BL169" t="s">
        <v>844</v>
      </c>
      <c r="BM169" s="1">
        <v>7.4999999999999993E-9</v>
      </c>
      <c r="BN169" s="1">
        <v>1.0300000000000001E-6</v>
      </c>
      <c r="BO169" t="s">
        <v>844</v>
      </c>
      <c r="BP169" t="s">
        <v>846</v>
      </c>
      <c r="BV169">
        <v>4.9399999999999999E-2</v>
      </c>
      <c r="BW169">
        <v>0.11599999999999999</v>
      </c>
      <c r="BX169">
        <f t="shared" si="11"/>
        <v>8.2699999999999996E-2</v>
      </c>
      <c r="BY169">
        <f t="shared" si="10"/>
        <v>8.2699999999999996E-2</v>
      </c>
    </row>
    <row r="170" spans="1:77">
      <c r="A170">
        <v>22110</v>
      </c>
      <c r="B170">
        <v>2</v>
      </c>
      <c r="C170">
        <v>39187197</v>
      </c>
      <c r="D170">
        <v>39187238</v>
      </c>
      <c r="E170">
        <v>42</v>
      </c>
      <c r="F170">
        <v>8</v>
      </c>
      <c r="G170">
        <v>1081</v>
      </c>
      <c r="H170">
        <v>135.12</v>
      </c>
      <c r="I170" s="1">
        <v>2.0299999999999999E-5</v>
      </c>
      <c r="J170" t="s">
        <v>30</v>
      </c>
      <c r="K170" t="s">
        <v>31</v>
      </c>
      <c r="L170" t="s">
        <v>847</v>
      </c>
      <c r="M170">
        <v>1.1100000000000001</v>
      </c>
      <c r="N170">
        <v>-70216</v>
      </c>
      <c r="O170" t="s">
        <v>98</v>
      </c>
      <c r="P170" t="s">
        <v>842</v>
      </c>
      <c r="Q170">
        <v>-160213</v>
      </c>
      <c r="R170" t="s">
        <v>843</v>
      </c>
      <c r="S170">
        <v>84535</v>
      </c>
      <c r="T170" t="s">
        <v>33</v>
      </c>
      <c r="U170" t="s">
        <v>37</v>
      </c>
      <c r="V170" t="s">
        <v>844</v>
      </c>
      <c r="W170" t="s">
        <v>845</v>
      </c>
      <c r="X170" t="s">
        <v>40</v>
      </c>
      <c r="Y170" s="1">
        <v>2.0299999999999999E-5</v>
      </c>
      <c r="Z170">
        <v>0.90190000000000003</v>
      </c>
      <c r="AA170">
        <v>0.81540000000000001</v>
      </c>
      <c r="AB170">
        <f t="shared" si="8"/>
        <v>8.6500000000000021E-2</v>
      </c>
      <c r="AC170" t="s">
        <v>844</v>
      </c>
      <c r="AD170" s="1">
        <v>2.0299999999999999E-5</v>
      </c>
      <c r="AE170">
        <v>1.74983E-3</v>
      </c>
      <c r="AF170" t="s">
        <v>844</v>
      </c>
      <c r="AG170" t="s">
        <v>848</v>
      </c>
      <c r="AJ170">
        <v>20439</v>
      </c>
      <c r="AK170">
        <v>2</v>
      </c>
      <c r="AL170">
        <v>39187197</v>
      </c>
      <c r="AM170">
        <v>39187238</v>
      </c>
      <c r="AN170">
        <v>42</v>
      </c>
      <c r="AO170">
        <v>8</v>
      </c>
      <c r="AP170">
        <v>779</v>
      </c>
      <c r="AQ170">
        <v>97.38</v>
      </c>
      <c r="AR170">
        <v>1.64797E-4</v>
      </c>
      <c r="AS170" t="s">
        <v>30</v>
      </c>
      <c r="AT170" t="s">
        <v>31</v>
      </c>
      <c r="AU170" t="s">
        <v>7491</v>
      </c>
      <c r="AV170">
        <v>1.1100000000000001</v>
      </c>
      <c r="AW170">
        <v>-70216</v>
      </c>
      <c r="AX170" t="s">
        <v>98</v>
      </c>
      <c r="AY170" t="s">
        <v>842</v>
      </c>
      <c r="AZ170">
        <v>-160213</v>
      </c>
      <c r="BA170" t="s">
        <v>843</v>
      </c>
      <c r="BB170">
        <v>84535</v>
      </c>
      <c r="BC170" t="s">
        <v>33</v>
      </c>
      <c r="BD170" t="s">
        <v>37</v>
      </c>
      <c r="BE170" t="s">
        <v>844</v>
      </c>
      <c r="BF170" t="s">
        <v>845</v>
      </c>
      <c r="BG170" t="s">
        <v>40</v>
      </c>
      <c r="BH170">
        <v>1.64797E-4</v>
      </c>
      <c r="BI170">
        <v>0.90190000000000003</v>
      </c>
      <c r="BJ170">
        <v>0.81289999999999996</v>
      </c>
      <c r="BK170">
        <f t="shared" si="9"/>
        <v>8.9000000000000079E-2</v>
      </c>
      <c r="BL170" t="s">
        <v>844</v>
      </c>
      <c r="BM170">
        <v>1.64797E-4</v>
      </c>
      <c r="BN170">
        <v>1.5143490000000001E-2</v>
      </c>
      <c r="BO170" t="s">
        <v>844</v>
      </c>
      <c r="BP170" t="s">
        <v>848</v>
      </c>
      <c r="BV170">
        <v>8.6500000000000021E-2</v>
      </c>
      <c r="BW170">
        <v>8.9000000000000079E-2</v>
      </c>
      <c r="BX170">
        <f t="shared" si="11"/>
        <v>8.775000000000005E-2</v>
      </c>
      <c r="BY170">
        <f t="shared" si="10"/>
        <v>8.775000000000005E-2</v>
      </c>
    </row>
    <row r="171" spans="1:77">
      <c r="A171">
        <v>22328</v>
      </c>
      <c r="B171">
        <v>2</v>
      </c>
      <c r="C171">
        <v>43452464</v>
      </c>
      <c r="D171">
        <v>43452583</v>
      </c>
      <c r="E171">
        <v>120</v>
      </c>
      <c r="F171">
        <v>13</v>
      </c>
      <c r="G171">
        <v>1747</v>
      </c>
      <c r="H171">
        <v>134.38</v>
      </c>
      <c r="I171">
        <v>0</v>
      </c>
      <c r="J171" t="s">
        <v>30</v>
      </c>
      <c r="K171" t="s">
        <v>31</v>
      </c>
      <c r="L171" t="s">
        <v>849</v>
      </c>
      <c r="M171">
        <v>1.1000000000000001</v>
      </c>
      <c r="N171">
        <v>-1283</v>
      </c>
      <c r="O171" t="s">
        <v>98</v>
      </c>
      <c r="P171" t="s">
        <v>850</v>
      </c>
      <c r="Q171">
        <v>-124484</v>
      </c>
      <c r="R171" t="s">
        <v>851</v>
      </c>
      <c r="S171">
        <v>2369</v>
      </c>
      <c r="T171" t="s">
        <v>36</v>
      </c>
      <c r="U171" t="s">
        <v>45</v>
      </c>
      <c r="V171" t="s">
        <v>852</v>
      </c>
      <c r="W171" t="s">
        <v>853</v>
      </c>
      <c r="X171" t="s">
        <v>40</v>
      </c>
      <c r="Y171">
        <v>0</v>
      </c>
      <c r="Z171">
        <v>0.26450000000000001</v>
      </c>
      <c r="AA171">
        <v>0.2412</v>
      </c>
      <c r="AB171">
        <f t="shared" si="8"/>
        <v>2.3300000000000015E-2</v>
      </c>
      <c r="AC171" t="s">
        <v>852</v>
      </c>
      <c r="AD171">
        <v>0</v>
      </c>
      <c r="AE171">
        <v>0</v>
      </c>
      <c r="AF171" t="s">
        <v>852</v>
      </c>
      <c r="AG171" t="s">
        <v>854</v>
      </c>
      <c r="AJ171">
        <v>20635</v>
      </c>
      <c r="AK171">
        <v>2</v>
      </c>
      <c r="AL171">
        <v>43452464</v>
      </c>
      <c r="AM171">
        <v>43452583</v>
      </c>
      <c r="AN171">
        <v>120</v>
      </c>
      <c r="AO171">
        <v>13</v>
      </c>
      <c r="AP171">
        <v>1455</v>
      </c>
      <c r="AQ171">
        <v>111.92</v>
      </c>
      <c r="AR171">
        <v>0</v>
      </c>
      <c r="AS171" t="s">
        <v>30</v>
      </c>
      <c r="AT171" t="s">
        <v>31</v>
      </c>
      <c r="AU171" t="s">
        <v>7492</v>
      </c>
      <c r="AV171">
        <v>1.06</v>
      </c>
      <c r="AW171">
        <v>-1283</v>
      </c>
      <c r="AX171" t="s">
        <v>98</v>
      </c>
      <c r="AY171" t="s">
        <v>850</v>
      </c>
      <c r="AZ171">
        <v>-124484</v>
      </c>
      <c r="BA171" t="s">
        <v>851</v>
      </c>
      <c r="BB171">
        <v>2369</v>
      </c>
      <c r="BC171" t="s">
        <v>36</v>
      </c>
      <c r="BD171" t="s">
        <v>45</v>
      </c>
      <c r="BE171" t="s">
        <v>852</v>
      </c>
      <c r="BF171" t="s">
        <v>853</v>
      </c>
      <c r="BG171" t="s">
        <v>40</v>
      </c>
      <c r="BH171">
        <v>0</v>
      </c>
      <c r="BI171">
        <v>0.26450000000000001</v>
      </c>
      <c r="BJ171">
        <v>0.25</v>
      </c>
      <c r="BK171">
        <f t="shared" si="9"/>
        <v>1.4500000000000013E-2</v>
      </c>
      <c r="BL171" t="s">
        <v>852</v>
      </c>
      <c r="BM171">
        <v>0</v>
      </c>
      <c r="BN171">
        <v>0</v>
      </c>
      <c r="BO171" t="s">
        <v>852</v>
      </c>
      <c r="BP171" t="s">
        <v>854</v>
      </c>
      <c r="BV171">
        <v>2.3300000000000015E-2</v>
      </c>
      <c r="BW171">
        <v>1.4500000000000013E-2</v>
      </c>
      <c r="BX171">
        <f t="shared" si="11"/>
        <v>1.8900000000000014E-2</v>
      </c>
      <c r="BY171">
        <f t="shared" si="10"/>
        <v>1.8900000000000014E-2</v>
      </c>
    </row>
    <row r="172" spans="1:77">
      <c r="A172">
        <v>22480</v>
      </c>
      <c r="B172">
        <v>2</v>
      </c>
      <c r="C172">
        <v>45176480</v>
      </c>
      <c r="D172">
        <v>45176550</v>
      </c>
      <c r="E172">
        <v>71</v>
      </c>
      <c r="F172">
        <v>8</v>
      </c>
      <c r="G172">
        <v>1354</v>
      </c>
      <c r="H172">
        <v>169.25</v>
      </c>
      <c r="I172">
        <v>0</v>
      </c>
      <c r="J172" t="s">
        <v>30</v>
      </c>
      <c r="K172" t="s">
        <v>31</v>
      </c>
      <c r="L172" t="s">
        <v>855</v>
      </c>
      <c r="M172">
        <v>1.05</v>
      </c>
      <c r="N172">
        <v>587480</v>
      </c>
      <c r="O172" t="s">
        <v>33</v>
      </c>
      <c r="P172" t="s">
        <v>856</v>
      </c>
      <c r="Q172">
        <v>-780136</v>
      </c>
      <c r="R172" t="s">
        <v>857</v>
      </c>
      <c r="S172">
        <v>-587191</v>
      </c>
      <c r="T172" t="s">
        <v>33</v>
      </c>
      <c r="U172" t="s">
        <v>45</v>
      </c>
      <c r="V172" t="s">
        <v>858</v>
      </c>
      <c r="W172" t="s">
        <v>859</v>
      </c>
      <c r="X172" t="s">
        <v>40</v>
      </c>
      <c r="Y172">
        <v>0</v>
      </c>
      <c r="Z172">
        <v>0.55449999999999999</v>
      </c>
      <c r="AA172">
        <v>0.52749999999999997</v>
      </c>
      <c r="AB172">
        <f t="shared" si="8"/>
        <v>2.7000000000000024E-2</v>
      </c>
      <c r="AC172" t="s">
        <v>858</v>
      </c>
      <c r="AD172">
        <v>0</v>
      </c>
      <c r="AE172">
        <v>0</v>
      </c>
      <c r="AF172" t="s">
        <v>858</v>
      </c>
      <c r="AG172" t="s">
        <v>860</v>
      </c>
      <c r="AJ172">
        <v>20770</v>
      </c>
      <c r="AK172">
        <v>2</v>
      </c>
      <c r="AL172">
        <v>45176480</v>
      </c>
      <c r="AM172">
        <v>45176550</v>
      </c>
      <c r="AN172">
        <v>71</v>
      </c>
      <c r="AO172">
        <v>8</v>
      </c>
      <c r="AP172">
        <v>1392</v>
      </c>
      <c r="AQ172">
        <v>174</v>
      </c>
      <c r="AR172">
        <v>0</v>
      </c>
      <c r="AS172" t="s">
        <v>30</v>
      </c>
      <c r="AT172" t="s">
        <v>31</v>
      </c>
      <c r="AU172" t="s">
        <v>7493</v>
      </c>
      <c r="AV172">
        <v>1.1200000000000001</v>
      </c>
      <c r="AW172">
        <v>587480</v>
      </c>
      <c r="AX172" t="s">
        <v>33</v>
      </c>
      <c r="AY172" t="s">
        <v>856</v>
      </c>
      <c r="AZ172">
        <v>-780136</v>
      </c>
      <c r="BA172" t="s">
        <v>857</v>
      </c>
      <c r="BB172">
        <v>-587191</v>
      </c>
      <c r="BC172" t="s">
        <v>33</v>
      </c>
      <c r="BD172" t="s">
        <v>45</v>
      </c>
      <c r="BE172" t="s">
        <v>858</v>
      </c>
      <c r="BF172" t="s">
        <v>859</v>
      </c>
      <c r="BG172" t="s">
        <v>40</v>
      </c>
      <c r="BH172">
        <v>0</v>
      </c>
      <c r="BI172">
        <v>0.55449999999999999</v>
      </c>
      <c r="BJ172">
        <v>0.49659999999999999</v>
      </c>
      <c r="BK172">
        <f t="shared" si="9"/>
        <v>5.7900000000000007E-2</v>
      </c>
      <c r="BL172" t="s">
        <v>858</v>
      </c>
      <c r="BM172">
        <v>0</v>
      </c>
      <c r="BN172">
        <v>0</v>
      </c>
      <c r="BO172" t="s">
        <v>858</v>
      </c>
      <c r="BP172" t="s">
        <v>860</v>
      </c>
      <c r="BV172">
        <v>2.7000000000000024E-2</v>
      </c>
      <c r="BW172">
        <v>5.7900000000000007E-2</v>
      </c>
      <c r="BX172">
        <f t="shared" si="11"/>
        <v>4.2450000000000015E-2</v>
      </c>
      <c r="BY172">
        <f t="shared" si="10"/>
        <v>4.2450000000000015E-2</v>
      </c>
    </row>
    <row r="173" spans="1:77">
      <c r="A173">
        <v>22488</v>
      </c>
      <c r="B173">
        <v>2</v>
      </c>
      <c r="C173">
        <v>45179819</v>
      </c>
      <c r="D173">
        <v>45179915</v>
      </c>
      <c r="E173">
        <v>97</v>
      </c>
      <c r="F173">
        <v>10</v>
      </c>
      <c r="G173">
        <v>1539</v>
      </c>
      <c r="H173">
        <v>153.9</v>
      </c>
      <c r="I173">
        <v>0</v>
      </c>
      <c r="J173" t="s">
        <v>30</v>
      </c>
      <c r="K173" t="s">
        <v>31</v>
      </c>
      <c r="L173" t="s">
        <v>861</v>
      </c>
      <c r="M173">
        <v>1.18</v>
      </c>
      <c r="N173">
        <v>590819</v>
      </c>
      <c r="O173" t="s">
        <v>33</v>
      </c>
      <c r="P173" t="s">
        <v>856</v>
      </c>
      <c r="Q173">
        <v>-783501</v>
      </c>
      <c r="R173" t="s">
        <v>857</v>
      </c>
      <c r="S173">
        <v>-590556</v>
      </c>
      <c r="T173" t="s">
        <v>33</v>
      </c>
      <c r="U173" t="s">
        <v>45</v>
      </c>
      <c r="V173" t="s">
        <v>858</v>
      </c>
      <c r="W173" t="s">
        <v>859</v>
      </c>
      <c r="X173" t="s">
        <v>40</v>
      </c>
      <c r="Y173">
        <v>0</v>
      </c>
      <c r="Z173">
        <v>0.30990000000000001</v>
      </c>
      <c r="AA173">
        <v>0.26229999999999998</v>
      </c>
      <c r="AB173">
        <f t="shared" si="8"/>
        <v>4.7600000000000031E-2</v>
      </c>
      <c r="AC173" t="s">
        <v>858</v>
      </c>
      <c r="AD173">
        <v>0</v>
      </c>
      <c r="AE173">
        <v>0</v>
      </c>
      <c r="AF173" t="s">
        <v>858</v>
      </c>
      <c r="AG173" t="s">
        <v>862</v>
      </c>
      <c r="AJ173">
        <v>20778</v>
      </c>
      <c r="AK173">
        <v>2</v>
      </c>
      <c r="AL173">
        <v>45179819</v>
      </c>
      <c r="AM173">
        <v>45179915</v>
      </c>
      <c r="AN173">
        <v>97</v>
      </c>
      <c r="AO173">
        <v>10</v>
      </c>
      <c r="AP173">
        <v>1596</v>
      </c>
      <c r="AQ173">
        <v>159.6</v>
      </c>
      <c r="AR173">
        <v>0</v>
      </c>
      <c r="AS173" t="s">
        <v>30</v>
      </c>
      <c r="AT173" t="s">
        <v>53</v>
      </c>
      <c r="AU173" t="s">
        <v>7494</v>
      </c>
      <c r="AV173">
        <v>1.02</v>
      </c>
      <c r="AW173">
        <v>590819</v>
      </c>
      <c r="AX173" t="s">
        <v>33</v>
      </c>
      <c r="AY173" t="s">
        <v>856</v>
      </c>
      <c r="AZ173">
        <v>-783501</v>
      </c>
      <c r="BA173" t="s">
        <v>857</v>
      </c>
      <c r="BB173">
        <v>-590556</v>
      </c>
      <c r="BC173" t="s">
        <v>33</v>
      </c>
      <c r="BD173" t="s">
        <v>45</v>
      </c>
      <c r="BE173" t="s">
        <v>858</v>
      </c>
      <c r="BF173" t="s">
        <v>859</v>
      </c>
      <c r="BG173" t="s">
        <v>40</v>
      </c>
      <c r="BH173">
        <v>0</v>
      </c>
      <c r="BI173">
        <v>0.30990000000000001</v>
      </c>
      <c r="BJ173">
        <v>0.3165</v>
      </c>
      <c r="BK173">
        <f t="shared" si="9"/>
        <v>-6.5999999999999948E-3</v>
      </c>
      <c r="BL173" t="s">
        <v>858</v>
      </c>
      <c r="BM173">
        <v>0</v>
      </c>
      <c r="BN173">
        <v>0</v>
      </c>
      <c r="BO173" t="s">
        <v>858</v>
      </c>
      <c r="BP173" t="s">
        <v>862</v>
      </c>
      <c r="BV173">
        <v>4.7600000000000031E-2</v>
      </c>
      <c r="BW173">
        <v>-6.5999999999999948E-3</v>
      </c>
      <c r="BX173">
        <f t="shared" si="11"/>
        <v>2.0500000000000018E-2</v>
      </c>
      <c r="BY173">
        <f t="shared" si="10"/>
        <v>2.0500000000000018E-2</v>
      </c>
    </row>
    <row r="174" spans="1:77">
      <c r="A174">
        <v>22702</v>
      </c>
      <c r="B174">
        <v>2</v>
      </c>
      <c r="C174">
        <v>47597161</v>
      </c>
      <c r="D174">
        <v>47597240</v>
      </c>
      <c r="E174">
        <v>80</v>
      </c>
      <c r="F174">
        <v>10</v>
      </c>
      <c r="G174">
        <v>982</v>
      </c>
      <c r="H174">
        <v>98.2</v>
      </c>
      <c r="I174" s="1">
        <v>3.8099999999999998E-5</v>
      </c>
      <c r="J174" t="s">
        <v>30</v>
      </c>
      <c r="K174" t="s">
        <v>53</v>
      </c>
      <c r="L174" t="s">
        <v>863</v>
      </c>
      <c r="M174">
        <v>1.34</v>
      </c>
      <c r="N174">
        <v>-24942</v>
      </c>
      <c r="O174" t="s">
        <v>61</v>
      </c>
      <c r="P174" t="s">
        <v>864</v>
      </c>
      <c r="Q174">
        <v>-33271</v>
      </c>
      <c r="R174" t="s">
        <v>865</v>
      </c>
      <c r="S174">
        <v>194352</v>
      </c>
      <c r="T174" t="s">
        <v>33</v>
      </c>
      <c r="U174" t="s">
        <v>37</v>
      </c>
      <c r="V174" t="s">
        <v>866</v>
      </c>
      <c r="W174" t="s">
        <v>867</v>
      </c>
      <c r="X174" t="s">
        <v>40</v>
      </c>
      <c r="Y174" s="1">
        <v>3.8099999999999998E-5</v>
      </c>
      <c r="Z174">
        <v>0.3639</v>
      </c>
      <c r="AA174">
        <v>0.48870000000000002</v>
      </c>
      <c r="AB174">
        <f t="shared" si="8"/>
        <v>-0.12480000000000002</v>
      </c>
      <c r="AC174" t="s">
        <v>866</v>
      </c>
      <c r="AD174" s="1">
        <v>3.8099999999999998E-5</v>
      </c>
      <c r="AE174">
        <v>3.1402069999999999E-3</v>
      </c>
      <c r="AF174" t="s">
        <v>866</v>
      </c>
      <c r="AG174" t="s">
        <v>868</v>
      </c>
      <c r="AJ174">
        <v>20979</v>
      </c>
      <c r="AK174">
        <v>2</v>
      </c>
      <c r="AL174">
        <v>47597161</v>
      </c>
      <c r="AM174">
        <v>47597240</v>
      </c>
      <c r="AN174">
        <v>80</v>
      </c>
      <c r="AO174">
        <v>10</v>
      </c>
      <c r="AP174">
        <v>644</v>
      </c>
      <c r="AQ174">
        <v>64.400000000000006</v>
      </c>
      <c r="AR174" s="1">
        <v>2.1800000000000001E-5</v>
      </c>
      <c r="AS174" t="s">
        <v>30</v>
      </c>
      <c r="AT174" t="s">
        <v>53</v>
      </c>
      <c r="AU174" t="s">
        <v>7495</v>
      </c>
      <c r="AV174">
        <v>1.43</v>
      </c>
      <c r="AW174">
        <v>-24942</v>
      </c>
      <c r="AX174" t="s">
        <v>61</v>
      </c>
      <c r="AY174" t="s">
        <v>864</v>
      </c>
      <c r="AZ174">
        <v>-33271</v>
      </c>
      <c r="BA174" t="s">
        <v>865</v>
      </c>
      <c r="BB174">
        <v>194352</v>
      </c>
      <c r="BC174" t="s">
        <v>33</v>
      </c>
      <c r="BD174" t="s">
        <v>37</v>
      </c>
      <c r="BE174" t="s">
        <v>866</v>
      </c>
      <c r="BF174" t="s">
        <v>867</v>
      </c>
      <c r="BG174" t="s">
        <v>40</v>
      </c>
      <c r="BH174" s="1">
        <v>2.1800000000000001E-5</v>
      </c>
      <c r="BI174">
        <v>0.3639</v>
      </c>
      <c r="BJ174">
        <v>0.52110000000000001</v>
      </c>
      <c r="BK174">
        <f t="shared" si="9"/>
        <v>-0.15720000000000001</v>
      </c>
      <c r="BL174" t="s">
        <v>866</v>
      </c>
      <c r="BM174" s="1">
        <v>2.1800000000000001E-5</v>
      </c>
      <c r="BN174">
        <v>2.4467769999999998E-3</v>
      </c>
      <c r="BO174" t="s">
        <v>866</v>
      </c>
      <c r="BP174" t="s">
        <v>868</v>
      </c>
      <c r="BV174">
        <v>-0.12480000000000002</v>
      </c>
      <c r="BW174">
        <v>-0.15720000000000001</v>
      </c>
      <c r="BX174">
        <f t="shared" si="11"/>
        <v>-0.14100000000000001</v>
      </c>
      <c r="BY174">
        <f t="shared" si="10"/>
        <v>0.14100000000000001</v>
      </c>
    </row>
    <row r="175" spans="1:77">
      <c r="A175">
        <v>22712</v>
      </c>
      <c r="B175">
        <v>2</v>
      </c>
      <c r="C175">
        <v>47660880</v>
      </c>
      <c r="D175">
        <v>47660919</v>
      </c>
      <c r="E175">
        <v>40</v>
      </c>
      <c r="F175">
        <v>5</v>
      </c>
      <c r="G175">
        <v>526</v>
      </c>
      <c r="H175">
        <v>105.2</v>
      </c>
      <c r="I175">
        <v>3.4026999999999999E-4</v>
      </c>
      <c r="J175" t="s">
        <v>30</v>
      </c>
      <c r="K175" t="s">
        <v>53</v>
      </c>
      <c r="L175" t="s">
        <v>869</v>
      </c>
      <c r="M175">
        <v>1.0900000000000001</v>
      </c>
      <c r="N175">
        <v>-30810</v>
      </c>
      <c r="O175" t="s">
        <v>61</v>
      </c>
      <c r="P175" t="s">
        <v>870</v>
      </c>
      <c r="Q175">
        <v>-136170</v>
      </c>
      <c r="R175" t="s">
        <v>871</v>
      </c>
      <c r="S175">
        <v>30813</v>
      </c>
      <c r="T175" t="s">
        <v>33</v>
      </c>
      <c r="U175" t="s">
        <v>37</v>
      </c>
      <c r="V175" t="s">
        <v>872</v>
      </c>
      <c r="W175" t="s">
        <v>873</v>
      </c>
      <c r="X175" t="s">
        <v>40</v>
      </c>
      <c r="Y175">
        <v>3.4026999999999999E-4</v>
      </c>
      <c r="Z175">
        <v>0.88360000000000005</v>
      </c>
      <c r="AA175">
        <v>0.96260000000000001</v>
      </c>
      <c r="AB175">
        <f t="shared" si="8"/>
        <v>-7.8999999999999959E-2</v>
      </c>
      <c r="AC175" t="s">
        <v>872</v>
      </c>
      <c r="AD175">
        <v>3.4026999999999999E-4</v>
      </c>
      <c r="AE175">
        <v>2.1236964000000001E-2</v>
      </c>
      <c r="AF175" t="s">
        <v>872</v>
      </c>
      <c r="AG175" t="s">
        <v>874</v>
      </c>
      <c r="AJ175">
        <v>20987</v>
      </c>
      <c r="AK175">
        <v>2</v>
      </c>
      <c r="AL175">
        <v>47660880</v>
      </c>
      <c r="AM175">
        <v>47660919</v>
      </c>
      <c r="AN175">
        <v>40</v>
      </c>
      <c r="AO175">
        <v>5</v>
      </c>
      <c r="AP175">
        <v>391</v>
      </c>
      <c r="AQ175">
        <v>78.2</v>
      </c>
      <c r="AR175">
        <v>1.3168699999999999E-4</v>
      </c>
      <c r="AS175" t="s">
        <v>30</v>
      </c>
      <c r="AT175" t="s">
        <v>53</v>
      </c>
      <c r="AU175" t="s">
        <v>7496</v>
      </c>
      <c r="AV175">
        <v>1.1100000000000001</v>
      </c>
      <c r="AW175">
        <v>-30810</v>
      </c>
      <c r="AX175" t="s">
        <v>61</v>
      </c>
      <c r="AY175" t="s">
        <v>870</v>
      </c>
      <c r="AZ175">
        <v>-136170</v>
      </c>
      <c r="BA175" t="s">
        <v>871</v>
      </c>
      <c r="BB175">
        <v>30813</v>
      </c>
      <c r="BC175" t="s">
        <v>33</v>
      </c>
      <c r="BD175" t="s">
        <v>37</v>
      </c>
      <c r="BE175" t="s">
        <v>872</v>
      </c>
      <c r="BF175" t="s">
        <v>873</v>
      </c>
      <c r="BG175" t="s">
        <v>40</v>
      </c>
      <c r="BH175">
        <v>1.3168699999999999E-4</v>
      </c>
      <c r="BI175">
        <v>0.88360000000000005</v>
      </c>
      <c r="BJ175">
        <v>0.98109999999999997</v>
      </c>
      <c r="BK175">
        <f t="shared" si="9"/>
        <v>-9.749999999999992E-2</v>
      </c>
      <c r="BL175" t="s">
        <v>872</v>
      </c>
      <c r="BM175">
        <v>1.3168699999999999E-4</v>
      </c>
      <c r="BN175">
        <v>1.2446860000000001E-2</v>
      </c>
      <c r="BO175" t="s">
        <v>872</v>
      </c>
      <c r="BP175" t="s">
        <v>874</v>
      </c>
      <c r="BV175">
        <v>-7.8999999999999959E-2</v>
      </c>
      <c r="BW175">
        <v>-9.749999999999992E-2</v>
      </c>
      <c r="BX175">
        <f t="shared" si="11"/>
        <v>-8.824999999999994E-2</v>
      </c>
      <c r="BY175">
        <f t="shared" si="10"/>
        <v>8.824999999999994E-2</v>
      </c>
    </row>
    <row r="176" spans="1:77">
      <c r="A176">
        <v>22883</v>
      </c>
      <c r="B176">
        <v>2</v>
      </c>
      <c r="C176">
        <v>54087008</v>
      </c>
      <c r="D176">
        <v>54087086</v>
      </c>
      <c r="E176">
        <v>79</v>
      </c>
      <c r="F176">
        <v>9</v>
      </c>
      <c r="G176">
        <v>1277</v>
      </c>
      <c r="H176">
        <v>141.88999999999999</v>
      </c>
      <c r="I176">
        <v>0</v>
      </c>
      <c r="J176" t="s">
        <v>30</v>
      </c>
      <c r="K176" t="s">
        <v>31</v>
      </c>
      <c r="L176" t="s">
        <v>875</v>
      </c>
      <c r="M176">
        <v>1.1100000000000001</v>
      </c>
      <c r="N176">
        <v>-117</v>
      </c>
      <c r="O176" t="s">
        <v>98</v>
      </c>
      <c r="P176" t="s">
        <v>876</v>
      </c>
      <c r="Q176">
        <v>-72865</v>
      </c>
      <c r="R176" t="s">
        <v>877</v>
      </c>
      <c r="S176">
        <v>181</v>
      </c>
      <c r="T176" t="s">
        <v>36</v>
      </c>
      <c r="U176" t="s">
        <v>45</v>
      </c>
      <c r="V176" t="s">
        <v>878</v>
      </c>
      <c r="W176" t="s">
        <v>879</v>
      </c>
      <c r="X176" t="s">
        <v>40</v>
      </c>
      <c r="Y176">
        <v>0</v>
      </c>
      <c r="Z176">
        <v>0.39179999999999998</v>
      </c>
      <c r="AA176">
        <v>0.35310000000000002</v>
      </c>
      <c r="AB176">
        <f t="shared" si="8"/>
        <v>3.8699999999999957E-2</v>
      </c>
      <c r="AC176" t="s">
        <v>878</v>
      </c>
      <c r="AD176">
        <v>0</v>
      </c>
      <c r="AE176">
        <v>0</v>
      </c>
      <c r="AF176" t="s">
        <v>878</v>
      </c>
      <c r="AG176" t="s">
        <v>880</v>
      </c>
      <c r="AJ176">
        <v>21139</v>
      </c>
      <c r="AK176">
        <v>2</v>
      </c>
      <c r="AL176">
        <v>54087008</v>
      </c>
      <c r="AM176">
        <v>54087086</v>
      </c>
      <c r="AN176">
        <v>79</v>
      </c>
      <c r="AO176">
        <v>9</v>
      </c>
      <c r="AP176">
        <v>1320</v>
      </c>
      <c r="AQ176">
        <v>146.66999999999999</v>
      </c>
      <c r="AR176">
        <v>0</v>
      </c>
      <c r="AS176" t="s">
        <v>30</v>
      </c>
      <c r="AT176" t="s">
        <v>31</v>
      </c>
      <c r="AU176" t="s">
        <v>7497</v>
      </c>
      <c r="AV176">
        <v>1.04</v>
      </c>
      <c r="AW176">
        <v>-117</v>
      </c>
      <c r="AX176" t="s">
        <v>98</v>
      </c>
      <c r="AY176" t="s">
        <v>876</v>
      </c>
      <c r="AZ176">
        <v>-72865</v>
      </c>
      <c r="BA176" t="s">
        <v>877</v>
      </c>
      <c r="BB176">
        <v>181</v>
      </c>
      <c r="BC176" t="s">
        <v>36</v>
      </c>
      <c r="BD176" t="s">
        <v>45</v>
      </c>
      <c r="BE176" t="s">
        <v>878</v>
      </c>
      <c r="BF176" t="s">
        <v>879</v>
      </c>
      <c r="BG176" t="s">
        <v>40</v>
      </c>
      <c r="BH176">
        <v>0</v>
      </c>
      <c r="BI176">
        <v>0.39179999999999998</v>
      </c>
      <c r="BJ176">
        <v>0.37740000000000001</v>
      </c>
      <c r="BK176">
        <f t="shared" si="9"/>
        <v>1.4399999999999968E-2</v>
      </c>
      <c r="BL176" t="s">
        <v>878</v>
      </c>
      <c r="BM176">
        <v>0</v>
      </c>
      <c r="BN176">
        <v>0</v>
      </c>
      <c r="BO176" t="s">
        <v>878</v>
      </c>
      <c r="BP176" t="s">
        <v>880</v>
      </c>
      <c r="BV176">
        <v>3.8699999999999957E-2</v>
      </c>
      <c r="BW176">
        <v>1.4399999999999968E-2</v>
      </c>
      <c r="BX176">
        <f t="shared" si="11"/>
        <v>2.6549999999999963E-2</v>
      </c>
      <c r="BY176">
        <f t="shared" si="10"/>
        <v>2.6549999999999963E-2</v>
      </c>
    </row>
    <row r="177" spans="1:77">
      <c r="A177">
        <v>22884</v>
      </c>
      <c r="B177">
        <v>2</v>
      </c>
      <c r="C177">
        <v>54087087</v>
      </c>
      <c r="D177">
        <v>54087155</v>
      </c>
      <c r="E177">
        <v>69</v>
      </c>
      <c r="F177">
        <v>13</v>
      </c>
      <c r="G177">
        <v>996</v>
      </c>
      <c r="H177">
        <v>76.62</v>
      </c>
      <c r="I177" s="1">
        <v>1.6099999999999999E-8</v>
      </c>
      <c r="J177" t="s">
        <v>30</v>
      </c>
      <c r="K177" t="s">
        <v>53</v>
      </c>
      <c r="L177" t="s">
        <v>881</v>
      </c>
      <c r="M177">
        <v>1.78</v>
      </c>
      <c r="N177">
        <v>-38</v>
      </c>
      <c r="O177" t="s">
        <v>33</v>
      </c>
      <c r="P177" t="s">
        <v>876</v>
      </c>
      <c r="Q177">
        <v>-72934</v>
      </c>
      <c r="R177" t="s">
        <v>877</v>
      </c>
      <c r="S177">
        <v>112</v>
      </c>
      <c r="T177" t="s">
        <v>36</v>
      </c>
      <c r="U177" t="s">
        <v>45</v>
      </c>
      <c r="V177" t="s">
        <v>878</v>
      </c>
      <c r="W177" t="s">
        <v>879</v>
      </c>
      <c r="X177" t="s">
        <v>40</v>
      </c>
      <c r="Y177" s="1">
        <v>1.6099999999999999E-8</v>
      </c>
      <c r="Z177">
        <v>0.1983</v>
      </c>
      <c r="AA177">
        <v>0.35349999999999998</v>
      </c>
      <c r="AB177">
        <f t="shared" si="8"/>
        <v>-0.15519999999999998</v>
      </c>
      <c r="AC177" t="s">
        <v>878</v>
      </c>
      <c r="AD177" s="1">
        <v>1.6099999999999999E-8</v>
      </c>
      <c r="AE177" s="1">
        <v>1.73E-6</v>
      </c>
      <c r="AF177" t="s">
        <v>878</v>
      </c>
      <c r="AG177" t="s">
        <v>882</v>
      </c>
      <c r="AJ177">
        <v>21140</v>
      </c>
      <c r="AK177">
        <v>2</v>
      </c>
      <c r="AL177">
        <v>54087087</v>
      </c>
      <c r="AM177">
        <v>54087155</v>
      </c>
      <c r="AN177">
        <v>69</v>
      </c>
      <c r="AO177">
        <v>13</v>
      </c>
      <c r="AP177">
        <v>795</v>
      </c>
      <c r="AQ177">
        <v>61.15</v>
      </c>
      <c r="AR177" s="1">
        <v>8.6999999999999999E-10</v>
      </c>
      <c r="AS177" t="s">
        <v>30</v>
      </c>
      <c r="AT177" t="s">
        <v>53</v>
      </c>
      <c r="AU177" t="s">
        <v>7498</v>
      </c>
      <c r="AV177">
        <v>1.99</v>
      </c>
      <c r="AW177">
        <v>-38</v>
      </c>
      <c r="AX177" t="s">
        <v>33</v>
      </c>
      <c r="AY177" t="s">
        <v>876</v>
      </c>
      <c r="AZ177">
        <v>-72934</v>
      </c>
      <c r="BA177" t="s">
        <v>877</v>
      </c>
      <c r="BB177">
        <v>112</v>
      </c>
      <c r="BC177" t="s">
        <v>36</v>
      </c>
      <c r="BD177" t="s">
        <v>45</v>
      </c>
      <c r="BE177" t="s">
        <v>878</v>
      </c>
      <c r="BF177" t="s">
        <v>879</v>
      </c>
      <c r="BG177" t="s">
        <v>40</v>
      </c>
      <c r="BH177" s="1">
        <v>8.6999999999999999E-10</v>
      </c>
      <c r="BI177">
        <v>0.1983</v>
      </c>
      <c r="BJ177">
        <v>0.39550000000000002</v>
      </c>
      <c r="BK177">
        <f t="shared" si="9"/>
        <v>-0.19720000000000001</v>
      </c>
      <c r="BL177" t="s">
        <v>878</v>
      </c>
      <c r="BM177" s="1">
        <v>8.6999999999999999E-10</v>
      </c>
      <c r="BN177" s="1">
        <v>1.2200000000000001E-7</v>
      </c>
      <c r="BO177" t="s">
        <v>878</v>
      </c>
      <c r="BP177" t="s">
        <v>882</v>
      </c>
      <c r="BV177">
        <v>-0.15519999999999998</v>
      </c>
      <c r="BW177">
        <v>-0.19720000000000001</v>
      </c>
      <c r="BX177">
        <f t="shared" si="11"/>
        <v>-0.1762</v>
      </c>
      <c r="BY177">
        <f t="shared" si="10"/>
        <v>0.1762</v>
      </c>
    </row>
    <row r="178" spans="1:77">
      <c r="A178">
        <v>23067</v>
      </c>
      <c r="B178">
        <v>2</v>
      </c>
      <c r="C178">
        <v>59294032</v>
      </c>
      <c r="D178">
        <v>59294120</v>
      </c>
      <c r="E178">
        <v>89</v>
      </c>
      <c r="F178">
        <v>14</v>
      </c>
      <c r="G178">
        <v>2066</v>
      </c>
      <c r="H178">
        <v>147.57</v>
      </c>
      <c r="I178">
        <v>0</v>
      </c>
      <c r="J178" t="s">
        <v>30</v>
      </c>
      <c r="K178" t="s">
        <v>31</v>
      </c>
      <c r="L178" t="s">
        <v>883</v>
      </c>
      <c r="M178">
        <v>1.02</v>
      </c>
      <c r="N178">
        <v>825526</v>
      </c>
      <c r="O178" t="s">
        <v>33</v>
      </c>
      <c r="P178" t="s">
        <v>884</v>
      </c>
      <c r="Q178">
        <v>-1019965</v>
      </c>
      <c r="R178" t="s">
        <v>885</v>
      </c>
      <c r="S178">
        <v>-825487</v>
      </c>
      <c r="T178" t="s">
        <v>33</v>
      </c>
      <c r="U178" t="s">
        <v>45</v>
      </c>
      <c r="V178" t="s">
        <v>886</v>
      </c>
      <c r="W178" t="s">
        <v>887</v>
      </c>
      <c r="X178" t="s">
        <v>40</v>
      </c>
      <c r="Y178">
        <v>0</v>
      </c>
      <c r="Z178">
        <v>0.83560000000000001</v>
      </c>
      <c r="AA178">
        <v>0.81799999999999995</v>
      </c>
      <c r="AB178">
        <f t="shared" si="8"/>
        <v>1.760000000000006E-2</v>
      </c>
      <c r="AC178" t="s">
        <v>886</v>
      </c>
      <c r="AD178">
        <v>0</v>
      </c>
      <c r="AE178">
        <v>0</v>
      </c>
      <c r="AF178" t="s">
        <v>886</v>
      </c>
      <c r="AG178" t="s">
        <v>888</v>
      </c>
      <c r="AJ178">
        <v>21305</v>
      </c>
      <c r="AK178">
        <v>2</v>
      </c>
      <c r="AL178">
        <v>59294032</v>
      </c>
      <c r="AM178">
        <v>59294120</v>
      </c>
      <c r="AN178">
        <v>89</v>
      </c>
      <c r="AO178">
        <v>14</v>
      </c>
      <c r="AP178">
        <v>2383</v>
      </c>
      <c r="AQ178">
        <v>170.21</v>
      </c>
      <c r="AR178">
        <v>0</v>
      </c>
      <c r="AS178" t="s">
        <v>30</v>
      </c>
      <c r="AT178" t="s">
        <v>53</v>
      </c>
      <c r="AU178" t="s">
        <v>7499</v>
      </c>
      <c r="AV178">
        <v>1.02</v>
      </c>
      <c r="AW178">
        <v>825526</v>
      </c>
      <c r="AX178" t="s">
        <v>33</v>
      </c>
      <c r="AY178" t="s">
        <v>884</v>
      </c>
      <c r="AZ178">
        <v>-1019965</v>
      </c>
      <c r="BA178" t="s">
        <v>885</v>
      </c>
      <c r="BB178">
        <v>-825487</v>
      </c>
      <c r="BC178" t="s">
        <v>33</v>
      </c>
      <c r="BD178" t="s">
        <v>45</v>
      </c>
      <c r="BE178" t="s">
        <v>886</v>
      </c>
      <c r="BF178" t="s">
        <v>887</v>
      </c>
      <c r="BG178" t="s">
        <v>40</v>
      </c>
      <c r="BH178">
        <v>0</v>
      </c>
      <c r="BI178">
        <v>0.83560000000000001</v>
      </c>
      <c r="BJ178">
        <v>0.85570000000000002</v>
      </c>
      <c r="BK178">
        <f t="shared" si="9"/>
        <v>-2.0100000000000007E-2</v>
      </c>
      <c r="BL178" t="s">
        <v>886</v>
      </c>
      <c r="BM178">
        <v>0</v>
      </c>
      <c r="BN178">
        <v>0</v>
      </c>
      <c r="BO178" t="s">
        <v>886</v>
      </c>
      <c r="BP178" t="s">
        <v>888</v>
      </c>
      <c r="BV178">
        <v>1.760000000000006E-2</v>
      </c>
      <c r="BW178">
        <v>-2.0100000000000007E-2</v>
      </c>
      <c r="BX178">
        <f t="shared" si="11"/>
        <v>-1.2499999999999734E-3</v>
      </c>
      <c r="BY178">
        <f t="shared" si="10"/>
        <v>1.2499999999999734E-3</v>
      </c>
    </row>
    <row r="179" spans="1:77">
      <c r="A179">
        <v>24298</v>
      </c>
      <c r="B179">
        <v>2</v>
      </c>
      <c r="C179">
        <v>74729418</v>
      </c>
      <c r="D179">
        <v>74729496</v>
      </c>
      <c r="E179">
        <v>79</v>
      </c>
      <c r="F179">
        <v>9</v>
      </c>
      <c r="G179">
        <v>2374</v>
      </c>
      <c r="H179">
        <v>263.77999999999997</v>
      </c>
      <c r="I179">
        <v>0</v>
      </c>
      <c r="J179" t="s">
        <v>30</v>
      </c>
      <c r="K179" t="s">
        <v>31</v>
      </c>
      <c r="L179" t="s">
        <v>889</v>
      </c>
      <c r="M179">
        <v>1.1599999999999999</v>
      </c>
      <c r="N179">
        <v>-2773</v>
      </c>
      <c r="O179" t="s">
        <v>61</v>
      </c>
      <c r="P179" t="s">
        <v>890</v>
      </c>
      <c r="Q179">
        <v>-37377</v>
      </c>
      <c r="R179" t="s">
        <v>891</v>
      </c>
      <c r="S179">
        <v>5778</v>
      </c>
      <c r="T179" t="s">
        <v>33</v>
      </c>
      <c r="U179" t="s">
        <v>45</v>
      </c>
      <c r="V179" t="s">
        <v>892</v>
      </c>
      <c r="W179" t="s">
        <v>893</v>
      </c>
      <c r="X179" t="s">
        <v>40</v>
      </c>
      <c r="Y179">
        <v>0</v>
      </c>
      <c r="Z179">
        <v>0.14019999999999999</v>
      </c>
      <c r="AA179">
        <v>0.121</v>
      </c>
      <c r="AB179">
        <f t="shared" si="8"/>
        <v>1.9199999999999995E-2</v>
      </c>
      <c r="AC179" t="s">
        <v>892</v>
      </c>
      <c r="AD179">
        <v>0</v>
      </c>
      <c r="AE179">
        <v>0</v>
      </c>
      <c r="AF179" t="s">
        <v>892</v>
      </c>
      <c r="AG179" t="s">
        <v>894</v>
      </c>
      <c r="AJ179">
        <v>22452</v>
      </c>
      <c r="AK179">
        <v>2</v>
      </c>
      <c r="AL179">
        <v>74729418</v>
      </c>
      <c r="AM179">
        <v>74729496</v>
      </c>
      <c r="AN179">
        <v>79</v>
      </c>
      <c r="AO179">
        <v>9</v>
      </c>
      <c r="AP179">
        <v>1914</v>
      </c>
      <c r="AQ179">
        <v>212.67</v>
      </c>
      <c r="AR179">
        <v>0</v>
      </c>
      <c r="AS179" t="s">
        <v>30</v>
      </c>
      <c r="AT179" t="s">
        <v>31</v>
      </c>
      <c r="AU179" t="s">
        <v>7500</v>
      </c>
      <c r="AV179">
        <v>1.2</v>
      </c>
      <c r="AW179">
        <v>-2773</v>
      </c>
      <c r="AX179" t="s">
        <v>61</v>
      </c>
      <c r="AY179" t="s">
        <v>890</v>
      </c>
      <c r="AZ179">
        <v>-37377</v>
      </c>
      <c r="BA179" t="s">
        <v>891</v>
      </c>
      <c r="BB179">
        <v>5778</v>
      </c>
      <c r="BC179" t="s">
        <v>33</v>
      </c>
      <c r="BD179" t="s">
        <v>45</v>
      </c>
      <c r="BE179" t="s">
        <v>892</v>
      </c>
      <c r="BF179" t="s">
        <v>893</v>
      </c>
      <c r="BG179" t="s">
        <v>40</v>
      </c>
      <c r="BH179">
        <v>0</v>
      </c>
      <c r="BI179">
        <v>0.14019999999999999</v>
      </c>
      <c r="BJ179">
        <v>0.1171</v>
      </c>
      <c r="BK179">
        <f t="shared" si="9"/>
        <v>2.3099999999999996E-2</v>
      </c>
      <c r="BL179" t="s">
        <v>892</v>
      </c>
      <c r="BM179">
        <v>0</v>
      </c>
      <c r="BN179">
        <v>0</v>
      </c>
      <c r="BO179" t="s">
        <v>892</v>
      </c>
      <c r="BP179" t="s">
        <v>894</v>
      </c>
      <c r="BV179">
        <v>1.9199999999999995E-2</v>
      </c>
      <c r="BW179">
        <v>2.3099999999999996E-2</v>
      </c>
      <c r="BX179">
        <f t="shared" si="11"/>
        <v>2.1149999999999995E-2</v>
      </c>
      <c r="BY179">
        <f t="shared" si="10"/>
        <v>2.1149999999999995E-2</v>
      </c>
    </row>
    <row r="180" spans="1:77">
      <c r="A180">
        <v>24527</v>
      </c>
      <c r="B180">
        <v>2</v>
      </c>
      <c r="C180">
        <v>80549678</v>
      </c>
      <c r="D180">
        <v>80549730</v>
      </c>
      <c r="E180">
        <v>53</v>
      </c>
      <c r="F180">
        <v>11</v>
      </c>
      <c r="G180">
        <v>1482</v>
      </c>
      <c r="H180">
        <v>134.72999999999999</v>
      </c>
      <c r="I180" s="1">
        <v>2.45E-14</v>
      </c>
      <c r="J180" t="s">
        <v>30</v>
      </c>
      <c r="K180" t="s">
        <v>53</v>
      </c>
      <c r="L180" t="s">
        <v>895</v>
      </c>
      <c r="M180">
        <v>1.1399999999999999</v>
      </c>
      <c r="N180">
        <v>17805</v>
      </c>
      <c r="O180" t="s">
        <v>33</v>
      </c>
      <c r="P180" t="s">
        <v>896</v>
      </c>
      <c r="Q180">
        <v>-809677</v>
      </c>
      <c r="R180" t="s">
        <v>897</v>
      </c>
      <c r="S180">
        <v>-17821</v>
      </c>
      <c r="T180" t="s">
        <v>33</v>
      </c>
      <c r="U180" t="s">
        <v>45</v>
      </c>
      <c r="V180" t="s">
        <v>898</v>
      </c>
      <c r="W180" t="s">
        <v>899</v>
      </c>
      <c r="X180" t="s">
        <v>40</v>
      </c>
      <c r="Y180" s="1">
        <v>2.45E-14</v>
      </c>
      <c r="Z180">
        <v>0.84660000000000002</v>
      </c>
      <c r="AA180">
        <v>0.96260000000000001</v>
      </c>
      <c r="AB180">
        <f t="shared" si="8"/>
        <v>-0.11599999999999999</v>
      </c>
      <c r="AC180" t="s">
        <v>898</v>
      </c>
      <c r="AD180" s="1">
        <v>2.45E-14</v>
      </c>
      <c r="AE180" s="1">
        <v>2.76E-12</v>
      </c>
      <c r="AF180" t="s">
        <v>898</v>
      </c>
      <c r="AG180" t="s">
        <v>900</v>
      </c>
      <c r="AJ180">
        <v>22659</v>
      </c>
      <c r="AK180">
        <v>2</v>
      </c>
      <c r="AL180">
        <v>80549678</v>
      </c>
      <c r="AM180">
        <v>80549730</v>
      </c>
      <c r="AN180">
        <v>53</v>
      </c>
      <c r="AO180">
        <v>11</v>
      </c>
      <c r="AP180">
        <v>1495</v>
      </c>
      <c r="AQ180">
        <v>135.91</v>
      </c>
      <c r="AR180" s="1">
        <v>3.5799999999999999E-19</v>
      </c>
      <c r="AS180" t="s">
        <v>30</v>
      </c>
      <c r="AT180" t="s">
        <v>53</v>
      </c>
      <c r="AU180" t="s">
        <v>7501</v>
      </c>
      <c r="AV180">
        <v>1.1499999999999999</v>
      </c>
      <c r="AW180">
        <v>17805</v>
      </c>
      <c r="AX180" t="s">
        <v>33</v>
      </c>
      <c r="AY180" t="s">
        <v>896</v>
      </c>
      <c r="AZ180">
        <v>-809677</v>
      </c>
      <c r="BA180" t="s">
        <v>897</v>
      </c>
      <c r="BB180">
        <v>-17821</v>
      </c>
      <c r="BC180" t="s">
        <v>33</v>
      </c>
      <c r="BD180" t="s">
        <v>45</v>
      </c>
      <c r="BE180" t="s">
        <v>898</v>
      </c>
      <c r="BF180" t="s">
        <v>899</v>
      </c>
      <c r="BG180" t="s">
        <v>40</v>
      </c>
      <c r="BH180" s="1">
        <v>3.5799999999999999E-19</v>
      </c>
      <c r="BI180">
        <v>0.84660000000000002</v>
      </c>
      <c r="BJ180">
        <v>0.97609999999999997</v>
      </c>
      <c r="BK180">
        <f t="shared" si="9"/>
        <v>-0.12949999999999995</v>
      </c>
      <c r="BL180" t="s">
        <v>898</v>
      </c>
      <c r="BM180" s="1">
        <v>3.5799999999999999E-19</v>
      </c>
      <c r="BN180" s="1">
        <v>5.2099999999999999E-17</v>
      </c>
      <c r="BO180" t="s">
        <v>898</v>
      </c>
      <c r="BP180" t="s">
        <v>900</v>
      </c>
      <c r="BV180">
        <v>-0.11599999999999999</v>
      </c>
      <c r="BW180">
        <v>-0.12949999999999995</v>
      </c>
      <c r="BX180">
        <f t="shared" si="11"/>
        <v>-0.12274999999999997</v>
      </c>
      <c r="BY180">
        <f t="shared" si="10"/>
        <v>0.12274999999999997</v>
      </c>
    </row>
    <row r="181" spans="1:77">
      <c r="A181">
        <v>24872</v>
      </c>
      <c r="B181">
        <v>2</v>
      </c>
      <c r="C181">
        <v>87017780</v>
      </c>
      <c r="D181">
        <v>87017881</v>
      </c>
      <c r="E181">
        <v>102</v>
      </c>
      <c r="F181">
        <v>13</v>
      </c>
      <c r="G181">
        <v>599</v>
      </c>
      <c r="H181">
        <v>46.08</v>
      </c>
      <c r="I181" s="1">
        <v>2.53E-7</v>
      </c>
      <c r="J181" t="s">
        <v>30</v>
      </c>
      <c r="K181" t="s">
        <v>31</v>
      </c>
      <c r="L181" t="s">
        <v>901</v>
      </c>
      <c r="M181">
        <v>1.53</v>
      </c>
      <c r="N181">
        <v>-17738</v>
      </c>
      <c r="O181" t="s">
        <v>186</v>
      </c>
      <c r="P181" t="s">
        <v>902</v>
      </c>
      <c r="Q181">
        <v>-69662</v>
      </c>
      <c r="R181" t="s">
        <v>903</v>
      </c>
      <c r="S181">
        <v>19121</v>
      </c>
      <c r="T181" t="s">
        <v>33</v>
      </c>
      <c r="U181" t="s">
        <v>45</v>
      </c>
      <c r="V181" t="s">
        <v>904</v>
      </c>
      <c r="W181" t="s">
        <v>905</v>
      </c>
      <c r="X181" t="s">
        <v>40</v>
      </c>
      <c r="Y181" s="1">
        <v>2.53E-7</v>
      </c>
      <c r="Z181">
        <v>0.58819999999999995</v>
      </c>
      <c r="AA181">
        <v>0.3841</v>
      </c>
      <c r="AB181">
        <f t="shared" si="8"/>
        <v>0.20409999999999995</v>
      </c>
      <c r="AC181" t="s">
        <v>904</v>
      </c>
      <c r="AD181" s="1">
        <v>2.53E-7</v>
      </c>
      <c r="AE181" s="1">
        <v>2.5999999999999998E-5</v>
      </c>
      <c r="AF181" t="s">
        <v>904</v>
      </c>
      <c r="AG181" t="s">
        <v>906</v>
      </c>
      <c r="AJ181">
        <v>22992</v>
      </c>
      <c r="AK181">
        <v>2</v>
      </c>
      <c r="AL181">
        <v>87017780</v>
      </c>
      <c r="AM181">
        <v>87017881</v>
      </c>
      <c r="AN181">
        <v>102</v>
      </c>
      <c r="AO181">
        <v>13</v>
      </c>
      <c r="AP181">
        <v>619</v>
      </c>
      <c r="AQ181">
        <v>47.62</v>
      </c>
      <c r="AR181" s="1">
        <v>1.39E-6</v>
      </c>
      <c r="AS181" t="s">
        <v>30</v>
      </c>
      <c r="AT181" t="s">
        <v>31</v>
      </c>
      <c r="AU181" t="s">
        <v>7502</v>
      </c>
      <c r="AV181">
        <v>1.46</v>
      </c>
      <c r="AW181">
        <v>-17738</v>
      </c>
      <c r="AX181" t="s">
        <v>186</v>
      </c>
      <c r="AY181" t="s">
        <v>902</v>
      </c>
      <c r="AZ181">
        <v>-69662</v>
      </c>
      <c r="BA181" t="s">
        <v>903</v>
      </c>
      <c r="BB181">
        <v>19121</v>
      </c>
      <c r="BC181" t="s">
        <v>33</v>
      </c>
      <c r="BD181" t="s">
        <v>45</v>
      </c>
      <c r="BE181" t="s">
        <v>904</v>
      </c>
      <c r="BF181" t="s">
        <v>905</v>
      </c>
      <c r="BG181" t="s">
        <v>40</v>
      </c>
      <c r="BH181" s="1">
        <v>1.39E-6</v>
      </c>
      <c r="BI181">
        <v>0.58819999999999995</v>
      </c>
      <c r="BJ181">
        <v>0.40200000000000002</v>
      </c>
      <c r="BK181">
        <f t="shared" si="9"/>
        <v>0.18619999999999992</v>
      </c>
      <c r="BL181" t="s">
        <v>904</v>
      </c>
      <c r="BM181" s="1">
        <v>1.39E-6</v>
      </c>
      <c r="BN181">
        <v>1.7714299999999999E-4</v>
      </c>
      <c r="BO181" t="s">
        <v>904</v>
      </c>
      <c r="BP181" t="s">
        <v>906</v>
      </c>
      <c r="BV181">
        <v>0.20409999999999995</v>
      </c>
      <c r="BW181">
        <v>0.18619999999999992</v>
      </c>
      <c r="BX181">
        <f t="shared" si="11"/>
        <v>0.19514999999999993</v>
      </c>
      <c r="BY181">
        <f t="shared" si="10"/>
        <v>0.19514999999999993</v>
      </c>
    </row>
    <row r="182" spans="1:77">
      <c r="A182">
        <v>24892</v>
      </c>
      <c r="B182">
        <v>2</v>
      </c>
      <c r="C182">
        <v>87141358</v>
      </c>
      <c r="D182">
        <v>87141404</v>
      </c>
      <c r="E182">
        <v>47</v>
      </c>
      <c r="F182">
        <v>11</v>
      </c>
      <c r="G182">
        <v>3063</v>
      </c>
      <c r="H182">
        <v>278.45</v>
      </c>
      <c r="I182">
        <v>0</v>
      </c>
      <c r="J182" t="s">
        <v>30</v>
      </c>
      <c r="K182" t="s">
        <v>31</v>
      </c>
      <c r="L182" t="s">
        <v>907</v>
      </c>
      <c r="M182">
        <v>1.17</v>
      </c>
      <c r="N182">
        <v>52312</v>
      </c>
      <c r="O182" t="s">
        <v>33</v>
      </c>
      <c r="P182" t="s">
        <v>908</v>
      </c>
      <c r="Q182">
        <v>-124515</v>
      </c>
      <c r="R182" t="s">
        <v>909</v>
      </c>
      <c r="S182">
        <v>672</v>
      </c>
      <c r="T182" t="s">
        <v>36</v>
      </c>
      <c r="U182" t="s">
        <v>45</v>
      </c>
      <c r="V182" t="s">
        <v>910</v>
      </c>
      <c r="W182" t="s">
        <v>911</v>
      </c>
      <c r="X182" t="s">
        <v>40</v>
      </c>
      <c r="Y182">
        <v>0</v>
      </c>
      <c r="Z182">
        <v>0.17829999999999999</v>
      </c>
      <c r="AA182">
        <v>0.15179999999999999</v>
      </c>
      <c r="AB182">
        <f t="shared" si="8"/>
        <v>2.6499999999999996E-2</v>
      </c>
      <c r="AC182" t="s">
        <v>910</v>
      </c>
      <c r="AD182">
        <v>0</v>
      </c>
      <c r="AE182">
        <v>0</v>
      </c>
      <c r="AF182" t="s">
        <v>910</v>
      </c>
      <c r="AG182" t="s">
        <v>912</v>
      </c>
      <c r="AJ182">
        <v>23010</v>
      </c>
      <c r="AK182">
        <v>2</v>
      </c>
      <c r="AL182">
        <v>87141358</v>
      </c>
      <c r="AM182">
        <v>87141404</v>
      </c>
      <c r="AN182">
        <v>47</v>
      </c>
      <c r="AO182">
        <v>11</v>
      </c>
      <c r="AP182">
        <v>2067</v>
      </c>
      <c r="AQ182">
        <v>187.91</v>
      </c>
      <c r="AR182">
        <v>0</v>
      </c>
      <c r="AS182" t="s">
        <v>30</v>
      </c>
      <c r="AT182" t="s">
        <v>31</v>
      </c>
      <c r="AU182" t="s">
        <v>7503</v>
      </c>
      <c r="AV182">
        <v>1.1299999999999999</v>
      </c>
      <c r="AW182">
        <v>52312</v>
      </c>
      <c r="AX182" t="s">
        <v>33</v>
      </c>
      <c r="AY182" t="s">
        <v>908</v>
      </c>
      <c r="AZ182">
        <v>-124515</v>
      </c>
      <c r="BA182" t="s">
        <v>909</v>
      </c>
      <c r="BB182">
        <v>672</v>
      </c>
      <c r="BC182" t="s">
        <v>36</v>
      </c>
      <c r="BD182" t="s">
        <v>45</v>
      </c>
      <c r="BE182" t="s">
        <v>910</v>
      </c>
      <c r="BF182" t="s">
        <v>911</v>
      </c>
      <c r="BG182" t="s">
        <v>40</v>
      </c>
      <c r="BH182">
        <v>0</v>
      </c>
      <c r="BI182">
        <v>0.17829999999999999</v>
      </c>
      <c r="BJ182">
        <v>0.15820000000000001</v>
      </c>
      <c r="BK182">
        <f t="shared" si="9"/>
        <v>2.0099999999999979E-2</v>
      </c>
      <c r="BL182" t="s">
        <v>910</v>
      </c>
      <c r="BM182">
        <v>0</v>
      </c>
      <c r="BN182">
        <v>0</v>
      </c>
      <c r="BO182" t="s">
        <v>910</v>
      </c>
      <c r="BP182" t="s">
        <v>912</v>
      </c>
      <c r="BV182">
        <v>2.6499999999999996E-2</v>
      </c>
      <c r="BW182">
        <v>2.0099999999999979E-2</v>
      </c>
      <c r="BX182">
        <f t="shared" si="11"/>
        <v>2.3299999999999987E-2</v>
      </c>
      <c r="BY182">
        <f t="shared" si="10"/>
        <v>2.3299999999999987E-2</v>
      </c>
    </row>
    <row r="183" spans="1:77">
      <c r="A183">
        <v>24909</v>
      </c>
      <c r="B183">
        <v>2</v>
      </c>
      <c r="C183">
        <v>87568937</v>
      </c>
      <c r="D183">
        <v>87568987</v>
      </c>
      <c r="E183">
        <v>51</v>
      </c>
      <c r="F183">
        <v>6</v>
      </c>
      <c r="G183">
        <v>1679</v>
      </c>
      <c r="H183">
        <v>279.83</v>
      </c>
      <c r="I183">
        <v>0</v>
      </c>
      <c r="J183" t="s">
        <v>30</v>
      </c>
      <c r="K183" t="s">
        <v>53</v>
      </c>
      <c r="L183" t="s">
        <v>913</v>
      </c>
      <c r="M183">
        <v>1.05</v>
      </c>
      <c r="N183">
        <v>319963</v>
      </c>
      <c r="O183" t="s">
        <v>33</v>
      </c>
      <c r="P183" t="s">
        <v>914</v>
      </c>
      <c r="Q183">
        <v>-398945</v>
      </c>
      <c r="R183" t="s">
        <v>915</v>
      </c>
      <c r="S183">
        <v>-264415</v>
      </c>
      <c r="T183" t="s">
        <v>33</v>
      </c>
      <c r="U183" t="s">
        <v>45</v>
      </c>
      <c r="V183" t="s">
        <v>916</v>
      </c>
      <c r="W183" t="s">
        <v>917</v>
      </c>
      <c r="X183" t="s">
        <v>40</v>
      </c>
      <c r="Y183">
        <v>0</v>
      </c>
      <c r="Z183">
        <v>0.2495</v>
      </c>
      <c r="AA183">
        <v>0.2621</v>
      </c>
      <c r="AB183">
        <f t="shared" si="8"/>
        <v>-1.26E-2</v>
      </c>
      <c r="AC183" t="s">
        <v>916</v>
      </c>
      <c r="AD183">
        <v>0</v>
      </c>
      <c r="AE183">
        <v>0</v>
      </c>
      <c r="AF183" t="s">
        <v>916</v>
      </c>
      <c r="AG183" t="s">
        <v>918</v>
      </c>
      <c r="AJ183">
        <v>23023</v>
      </c>
      <c r="AK183">
        <v>2</v>
      </c>
      <c r="AL183">
        <v>87568937</v>
      </c>
      <c r="AM183">
        <v>87568987</v>
      </c>
      <c r="AN183">
        <v>51</v>
      </c>
      <c r="AO183">
        <v>6</v>
      </c>
      <c r="AP183">
        <v>1711</v>
      </c>
      <c r="AQ183">
        <v>285.17</v>
      </c>
      <c r="AR183">
        <v>0</v>
      </c>
      <c r="AS183" t="s">
        <v>30</v>
      </c>
      <c r="AT183" t="s">
        <v>31</v>
      </c>
      <c r="AU183" t="s">
        <v>7504</v>
      </c>
      <c r="AV183">
        <v>1.06</v>
      </c>
      <c r="AW183">
        <v>319963</v>
      </c>
      <c r="AX183" t="s">
        <v>33</v>
      </c>
      <c r="AY183" t="s">
        <v>914</v>
      </c>
      <c r="AZ183">
        <v>-398945</v>
      </c>
      <c r="BA183" t="s">
        <v>915</v>
      </c>
      <c r="BB183">
        <v>-264415</v>
      </c>
      <c r="BC183" t="s">
        <v>33</v>
      </c>
      <c r="BD183" t="s">
        <v>45</v>
      </c>
      <c r="BE183" t="s">
        <v>916</v>
      </c>
      <c r="BF183" t="s">
        <v>917</v>
      </c>
      <c r="BG183" t="s">
        <v>40</v>
      </c>
      <c r="BH183">
        <v>0</v>
      </c>
      <c r="BI183">
        <v>0.2495</v>
      </c>
      <c r="BJ183">
        <v>0.2351</v>
      </c>
      <c r="BK183">
        <f t="shared" si="9"/>
        <v>1.4399999999999996E-2</v>
      </c>
      <c r="BL183" t="s">
        <v>916</v>
      </c>
      <c r="BM183">
        <v>0</v>
      </c>
      <c r="BN183">
        <v>0</v>
      </c>
      <c r="BO183" t="s">
        <v>916</v>
      </c>
      <c r="BP183" t="s">
        <v>918</v>
      </c>
      <c r="BV183">
        <v>-1.26E-2</v>
      </c>
      <c r="BW183">
        <v>1.4399999999999996E-2</v>
      </c>
      <c r="BX183">
        <f t="shared" si="11"/>
        <v>8.9999999999999802E-4</v>
      </c>
      <c r="BY183">
        <f t="shared" si="10"/>
        <v>8.9999999999999802E-4</v>
      </c>
    </row>
    <row r="184" spans="1:77">
      <c r="A184">
        <v>24912</v>
      </c>
      <c r="B184">
        <v>2</v>
      </c>
      <c r="C184">
        <v>87576352</v>
      </c>
      <c r="D184">
        <v>87576443</v>
      </c>
      <c r="E184">
        <v>92</v>
      </c>
      <c r="F184">
        <v>6</v>
      </c>
      <c r="G184">
        <v>1452</v>
      </c>
      <c r="H184">
        <v>242</v>
      </c>
      <c r="I184">
        <v>0</v>
      </c>
      <c r="J184" t="s">
        <v>30</v>
      </c>
      <c r="K184" t="s">
        <v>31</v>
      </c>
      <c r="L184" t="s">
        <v>919</v>
      </c>
      <c r="M184">
        <v>1.0900000000000001</v>
      </c>
      <c r="N184">
        <v>327378</v>
      </c>
      <c r="O184" t="s">
        <v>33</v>
      </c>
      <c r="P184" t="s">
        <v>914</v>
      </c>
      <c r="Q184">
        <v>-406401</v>
      </c>
      <c r="R184" t="s">
        <v>915</v>
      </c>
      <c r="S184">
        <v>-271871</v>
      </c>
      <c r="T184" t="s">
        <v>33</v>
      </c>
      <c r="U184" t="s">
        <v>45</v>
      </c>
      <c r="V184" t="s">
        <v>916</v>
      </c>
      <c r="W184" t="s">
        <v>917</v>
      </c>
      <c r="X184" t="s">
        <v>40</v>
      </c>
      <c r="Y184">
        <v>0</v>
      </c>
      <c r="Z184">
        <v>0.46989999999999998</v>
      </c>
      <c r="AA184">
        <v>0.432</v>
      </c>
      <c r="AB184">
        <f t="shared" si="8"/>
        <v>3.7899999999999989E-2</v>
      </c>
      <c r="AC184" t="s">
        <v>916</v>
      </c>
      <c r="AD184">
        <v>0</v>
      </c>
      <c r="AE184">
        <v>0</v>
      </c>
      <c r="AF184" t="s">
        <v>916</v>
      </c>
      <c r="AG184" t="s">
        <v>920</v>
      </c>
      <c r="AJ184">
        <v>23026</v>
      </c>
      <c r="AK184">
        <v>2</v>
      </c>
      <c r="AL184">
        <v>87576352</v>
      </c>
      <c r="AM184">
        <v>87576443</v>
      </c>
      <c r="AN184">
        <v>92</v>
      </c>
      <c r="AO184">
        <v>6</v>
      </c>
      <c r="AP184">
        <v>1544</v>
      </c>
      <c r="AQ184">
        <v>257.33</v>
      </c>
      <c r="AR184">
        <v>0</v>
      </c>
      <c r="AS184" t="s">
        <v>30</v>
      </c>
      <c r="AT184" t="s">
        <v>53</v>
      </c>
      <c r="AU184" t="s">
        <v>7505</v>
      </c>
      <c r="AV184">
        <v>1.1499999999999999</v>
      </c>
      <c r="AW184">
        <v>327378</v>
      </c>
      <c r="AX184" t="s">
        <v>33</v>
      </c>
      <c r="AY184" t="s">
        <v>914</v>
      </c>
      <c r="AZ184">
        <v>-406401</v>
      </c>
      <c r="BA184" t="s">
        <v>915</v>
      </c>
      <c r="BB184">
        <v>-271871</v>
      </c>
      <c r="BC184" t="s">
        <v>33</v>
      </c>
      <c r="BD184" t="s">
        <v>45</v>
      </c>
      <c r="BE184" t="s">
        <v>916</v>
      </c>
      <c r="BF184" t="s">
        <v>917</v>
      </c>
      <c r="BG184" t="s">
        <v>40</v>
      </c>
      <c r="BH184">
        <v>0</v>
      </c>
      <c r="BI184">
        <v>0.46989999999999998</v>
      </c>
      <c r="BJ184">
        <v>0.53820000000000001</v>
      </c>
      <c r="BK184">
        <f t="shared" si="9"/>
        <v>-6.8300000000000027E-2</v>
      </c>
      <c r="BL184" t="s">
        <v>916</v>
      </c>
      <c r="BM184">
        <v>0</v>
      </c>
      <c r="BN184">
        <v>0</v>
      </c>
      <c r="BO184" t="s">
        <v>916</v>
      </c>
      <c r="BP184" t="s">
        <v>920</v>
      </c>
      <c r="BV184">
        <v>3.7899999999999989E-2</v>
      </c>
      <c r="BW184">
        <v>-6.8300000000000027E-2</v>
      </c>
      <c r="BX184">
        <f t="shared" si="11"/>
        <v>-1.5200000000000019E-2</v>
      </c>
      <c r="BY184">
        <f t="shared" si="10"/>
        <v>1.5200000000000019E-2</v>
      </c>
    </row>
    <row r="185" spans="1:77">
      <c r="A185">
        <v>25007</v>
      </c>
      <c r="B185">
        <v>2</v>
      </c>
      <c r="C185">
        <v>89504750</v>
      </c>
      <c r="D185">
        <v>89504860</v>
      </c>
      <c r="E185">
        <v>111</v>
      </c>
      <c r="F185">
        <v>7</v>
      </c>
      <c r="G185">
        <v>2154</v>
      </c>
      <c r="H185">
        <v>307.70999999999998</v>
      </c>
      <c r="I185">
        <v>0</v>
      </c>
      <c r="J185" t="s">
        <v>30</v>
      </c>
      <c r="K185" t="s">
        <v>31</v>
      </c>
      <c r="L185" t="s">
        <v>921</v>
      </c>
      <c r="M185">
        <v>1.1399999999999999</v>
      </c>
      <c r="N185">
        <v>386137</v>
      </c>
      <c r="O185" t="s">
        <v>33</v>
      </c>
      <c r="P185" t="s">
        <v>922</v>
      </c>
      <c r="Q185">
        <v>-779254</v>
      </c>
      <c r="R185" t="s">
        <v>923</v>
      </c>
      <c r="S185">
        <v>285172</v>
      </c>
      <c r="T185" t="s">
        <v>33</v>
      </c>
      <c r="U185" t="s">
        <v>37</v>
      </c>
      <c r="V185" t="s">
        <v>924</v>
      </c>
      <c r="W185" t="s">
        <v>925</v>
      </c>
      <c r="X185" t="s">
        <v>40</v>
      </c>
      <c r="Y185">
        <v>0</v>
      </c>
      <c r="Z185">
        <v>0.1356</v>
      </c>
      <c r="AA185">
        <v>0.11890000000000001</v>
      </c>
      <c r="AB185">
        <f t="shared" si="8"/>
        <v>1.6699999999999993E-2</v>
      </c>
      <c r="AC185" t="s">
        <v>924</v>
      </c>
      <c r="AD185">
        <v>0</v>
      </c>
      <c r="AE185">
        <v>0</v>
      </c>
      <c r="AF185" t="s">
        <v>924</v>
      </c>
      <c r="AG185" t="s">
        <v>926</v>
      </c>
      <c r="AJ185">
        <v>23117</v>
      </c>
      <c r="AK185">
        <v>2</v>
      </c>
      <c r="AL185">
        <v>89504750</v>
      </c>
      <c r="AM185">
        <v>89504860</v>
      </c>
      <c r="AN185">
        <v>111</v>
      </c>
      <c r="AO185">
        <v>7</v>
      </c>
      <c r="AP185">
        <v>2027</v>
      </c>
      <c r="AQ185">
        <v>289.57</v>
      </c>
      <c r="AR185">
        <v>0</v>
      </c>
      <c r="AS185" t="s">
        <v>30</v>
      </c>
      <c r="AT185" t="s">
        <v>31</v>
      </c>
      <c r="AU185" t="s">
        <v>7506</v>
      </c>
      <c r="AV185">
        <v>1.1000000000000001</v>
      </c>
      <c r="AW185">
        <v>386137</v>
      </c>
      <c r="AX185" t="s">
        <v>33</v>
      </c>
      <c r="AY185" t="s">
        <v>922</v>
      </c>
      <c r="AZ185">
        <v>-779254</v>
      </c>
      <c r="BA185" t="s">
        <v>923</v>
      </c>
      <c r="BB185">
        <v>285172</v>
      </c>
      <c r="BC185" t="s">
        <v>33</v>
      </c>
      <c r="BD185" t="s">
        <v>37</v>
      </c>
      <c r="BE185" t="s">
        <v>924</v>
      </c>
      <c r="BF185" t="s">
        <v>925</v>
      </c>
      <c r="BG185" t="s">
        <v>40</v>
      </c>
      <c r="BH185">
        <v>0</v>
      </c>
      <c r="BI185">
        <v>0.1356</v>
      </c>
      <c r="BJ185">
        <v>0.1235</v>
      </c>
      <c r="BK185">
        <f t="shared" si="9"/>
        <v>1.21E-2</v>
      </c>
      <c r="BL185" t="s">
        <v>924</v>
      </c>
      <c r="BM185">
        <v>0</v>
      </c>
      <c r="BN185">
        <v>0</v>
      </c>
      <c r="BO185" t="s">
        <v>924</v>
      </c>
      <c r="BP185" t="s">
        <v>926</v>
      </c>
      <c r="BV185">
        <v>1.6699999999999993E-2</v>
      </c>
      <c r="BW185">
        <v>1.21E-2</v>
      </c>
      <c r="BX185">
        <f t="shared" si="11"/>
        <v>1.4399999999999996E-2</v>
      </c>
      <c r="BY185">
        <f t="shared" si="10"/>
        <v>1.4399999999999996E-2</v>
      </c>
    </row>
    <row r="186" spans="1:77">
      <c r="A186">
        <v>25011</v>
      </c>
      <c r="B186">
        <v>2</v>
      </c>
      <c r="C186">
        <v>90016215</v>
      </c>
      <c r="D186">
        <v>90016325</v>
      </c>
      <c r="E186">
        <v>111</v>
      </c>
      <c r="F186">
        <v>7</v>
      </c>
      <c r="G186">
        <v>1645</v>
      </c>
      <c r="H186">
        <v>235</v>
      </c>
      <c r="I186">
        <v>0</v>
      </c>
      <c r="J186" t="s">
        <v>30</v>
      </c>
      <c r="K186" t="s">
        <v>53</v>
      </c>
      <c r="L186" t="s">
        <v>927</v>
      </c>
      <c r="M186">
        <v>1.04</v>
      </c>
      <c r="N186">
        <v>44091</v>
      </c>
      <c r="O186" t="s">
        <v>33</v>
      </c>
      <c r="P186" t="s">
        <v>922</v>
      </c>
      <c r="Q186">
        <v>-267789</v>
      </c>
      <c r="R186" t="s">
        <v>923</v>
      </c>
      <c r="S186">
        <v>796637</v>
      </c>
      <c r="T186" t="s">
        <v>33</v>
      </c>
      <c r="U186" t="s">
        <v>37</v>
      </c>
      <c r="V186" t="s">
        <v>928</v>
      </c>
      <c r="W186" t="s">
        <v>929</v>
      </c>
      <c r="X186" t="s">
        <v>40</v>
      </c>
      <c r="Y186">
        <v>0</v>
      </c>
      <c r="Z186">
        <v>0.77590000000000003</v>
      </c>
      <c r="AA186">
        <v>0.80579999999999996</v>
      </c>
      <c r="AB186">
        <f t="shared" si="8"/>
        <v>-2.9899999999999927E-2</v>
      </c>
      <c r="AC186" t="s">
        <v>928</v>
      </c>
      <c r="AD186">
        <v>0</v>
      </c>
      <c r="AE186">
        <v>0</v>
      </c>
      <c r="AF186" t="s">
        <v>928</v>
      </c>
      <c r="AG186" t="s">
        <v>930</v>
      </c>
      <c r="AJ186">
        <v>23121</v>
      </c>
      <c r="AK186">
        <v>2</v>
      </c>
      <c r="AL186">
        <v>90016215</v>
      </c>
      <c r="AM186">
        <v>90016325</v>
      </c>
      <c r="AN186">
        <v>111</v>
      </c>
      <c r="AO186">
        <v>7</v>
      </c>
      <c r="AP186">
        <v>1779</v>
      </c>
      <c r="AQ186">
        <v>254.14</v>
      </c>
      <c r="AR186">
        <v>0</v>
      </c>
      <c r="AS186" t="s">
        <v>30</v>
      </c>
      <c r="AT186" t="s">
        <v>53</v>
      </c>
      <c r="AU186" t="s">
        <v>7507</v>
      </c>
      <c r="AV186">
        <v>1.08</v>
      </c>
      <c r="AW186">
        <v>44091</v>
      </c>
      <c r="AX186" t="s">
        <v>33</v>
      </c>
      <c r="AY186" t="s">
        <v>922</v>
      </c>
      <c r="AZ186">
        <v>-267789</v>
      </c>
      <c r="BA186" t="s">
        <v>923</v>
      </c>
      <c r="BB186">
        <v>796637</v>
      </c>
      <c r="BC186" t="s">
        <v>33</v>
      </c>
      <c r="BD186" t="s">
        <v>37</v>
      </c>
      <c r="BE186" t="s">
        <v>928</v>
      </c>
      <c r="BF186" t="s">
        <v>929</v>
      </c>
      <c r="BG186" t="s">
        <v>40</v>
      </c>
      <c r="BH186">
        <v>0</v>
      </c>
      <c r="BI186">
        <v>0.77590000000000003</v>
      </c>
      <c r="BJ186">
        <v>0.83499999999999996</v>
      </c>
      <c r="BK186">
        <f t="shared" si="9"/>
        <v>-5.909999999999993E-2</v>
      </c>
      <c r="BL186" t="s">
        <v>928</v>
      </c>
      <c r="BM186">
        <v>0</v>
      </c>
      <c r="BN186">
        <v>0</v>
      </c>
      <c r="BO186" t="s">
        <v>928</v>
      </c>
      <c r="BP186" t="s">
        <v>930</v>
      </c>
      <c r="BV186">
        <v>-2.9899999999999927E-2</v>
      </c>
      <c r="BW186">
        <v>-5.909999999999993E-2</v>
      </c>
      <c r="BX186">
        <f t="shared" si="11"/>
        <v>-4.4499999999999929E-2</v>
      </c>
      <c r="BY186">
        <f t="shared" si="10"/>
        <v>4.4499999999999929E-2</v>
      </c>
    </row>
    <row r="187" spans="1:77">
      <c r="A187">
        <v>25013</v>
      </c>
      <c r="B187">
        <v>2</v>
      </c>
      <c r="C187">
        <v>90413429</v>
      </c>
      <c r="D187">
        <v>90413506</v>
      </c>
      <c r="E187">
        <v>78</v>
      </c>
      <c r="F187">
        <v>15</v>
      </c>
      <c r="G187">
        <v>3697</v>
      </c>
      <c r="H187">
        <v>246.47</v>
      </c>
      <c r="I187">
        <v>0</v>
      </c>
      <c r="J187" t="s">
        <v>30</v>
      </c>
      <c r="K187" t="s">
        <v>31</v>
      </c>
      <c r="L187" t="s">
        <v>931</v>
      </c>
      <c r="M187">
        <v>1</v>
      </c>
      <c r="N187">
        <v>879465</v>
      </c>
      <c r="O187" t="s">
        <v>33</v>
      </c>
      <c r="P187" t="s">
        <v>932</v>
      </c>
      <c r="Q187">
        <v>-1348303</v>
      </c>
      <c r="R187" t="s">
        <v>933</v>
      </c>
      <c r="S187">
        <v>-135807</v>
      </c>
      <c r="T187" t="s">
        <v>33</v>
      </c>
      <c r="U187" t="s">
        <v>45</v>
      </c>
      <c r="V187" t="s">
        <v>934</v>
      </c>
      <c r="W187" t="s">
        <v>935</v>
      </c>
      <c r="X187" t="s">
        <v>40</v>
      </c>
      <c r="Y187">
        <v>0</v>
      </c>
      <c r="Z187">
        <v>0.90310000000000001</v>
      </c>
      <c r="AA187">
        <v>0.8992</v>
      </c>
      <c r="AB187">
        <f t="shared" si="8"/>
        <v>3.9000000000000146E-3</v>
      </c>
      <c r="AC187" t="s">
        <v>934</v>
      </c>
      <c r="AD187">
        <v>0</v>
      </c>
      <c r="AE187">
        <v>0</v>
      </c>
      <c r="AF187" t="s">
        <v>934</v>
      </c>
      <c r="AG187" t="s">
        <v>936</v>
      </c>
      <c r="AJ187">
        <v>23123</v>
      </c>
      <c r="AK187">
        <v>2</v>
      </c>
      <c r="AL187">
        <v>90413429</v>
      </c>
      <c r="AM187">
        <v>90413506</v>
      </c>
      <c r="AN187">
        <v>78</v>
      </c>
      <c r="AO187">
        <v>15</v>
      </c>
      <c r="AP187">
        <v>2566</v>
      </c>
      <c r="AQ187">
        <v>171.07</v>
      </c>
      <c r="AR187">
        <v>0</v>
      </c>
      <c r="AS187" t="s">
        <v>30</v>
      </c>
      <c r="AT187" t="s">
        <v>31</v>
      </c>
      <c r="AU187" t="s">
        <v>7508</v>
      </c>
      <c r="AV187">
        <v>1.01</v>
      </c>
      <c r="AW187">
        <v>879465</v>
      </c>
      <c r="AX187" t="s">
        <v>33</v>
      </c>
      <c r="AY187" t="s">
        <v>932</v>
      </c>
      <c r="AZ187">
        <v>-1348303</v>
      </c>
      <c r="BA187" t="s">
        <v>933</v>
      </c>
      <c r="BB187">
        <v>-135807</v>
      </c>
      <c r="BC187" t="s">
        <v>33</v>
      </c>
      <c r="BD187" t="s">
        <v>45</v>
      </c>
      <c r="BE187" t="s">
        <v>934</v>
      </c>
      <c r="BF187" t="s">
        <v>935</v>
      </c>
      <c r="BG187" t="s">
        <v>40</v>
      </c>
      <c r="BH187">
        <v>0</v>
      </c>
      <c r="BI187">
        <v>0.90310000000000001</v>
      </c>
      <c r="BJ187">
        <v>0.89559999999999995</v>
      </c>
      <c r="BK187">
        <f t="shared" si="9"/>
        <v>7.5000000000000622E-3</v>
      </c>
      <c r="BL187" t="s">
        <v>934</v>
      </c>
      <c r="BM187">
        <v>0</v>
      </c>
      <c r="BN187">
        <v>0</v>
      </c>
      <c r="BO187" t="s">
        <v>934</v>
      </c>
      <c r="BP187" t="s">
        <v>936</v>
      </c>
      <c r="BV187">
        <v>3.9000000000000146E-3</v>
      </c>
      <c r="BW187">
        <v>7.5000000000000622E-3</v>
      </c>
      <c r="BX187">
        <f t="shared" si="11"/>
        <v>5.7000000000000384E-3</v>
      </c>
      <c r="BY187">
        <f t="shared" si="10"/>
        <v>5.7000000000000384E-3</v>
      </c>
    </row>
    <row r="188" spans="1:77">
      <c r="A188">
        <v>25021</v>
      </c>
      <c r="B188">
        <v>2</v>
      </c>
      <c r="C188">
        <v>90449764</v>
      </c>
      <c r="D188">
        <v>90449826</v>
      </c>
      <c r="E188">
        <v>63</v>
      </c>
      <c r="F188">
        <v>9</v>
      </c>
      <c r="G188">
        <v>4256</v>
      </c>
      <c r="H188">
        <v>472.89</v>
      </c>
      <c r="I188">
        <v>0</v>
      </c>
      <c r="J188" t="s">
        <v>30</v>
      </c>
      <c r="K188" t="s">
        <v>31</v>
      </c>
      <c r="L188" t="s">
        <v>937</v>
      </c>
      <c r="M188">
        <v>1.1399999999999999</v>
      </c>
      <c r="N188">
        <v>915800</v>
      </c>
      <c r="O188" t="s">
        <v>33</v>
      </c>
      <c r="P188" t="s">
        <v>932</v>
      </c>
      <c r="Q188">
        <v>-1384623</v>
      </c>
      <c r="R188" t="s">
        <v>933</v>
      </c>
      <c r="S188">
        <v>-172127</v>
      </c>
      <c r="T188" t="s">
        <v>33</v>
      </c>
      <c r="U188" t="s">
        <v>45</v>
      </c>
      <c r="V188" t="s">
        <v>934</v>
      </c>
      <c r="W188" t="s">
        <v>935</v>
      </c>
      <c r="X188" t="s">
        <v>40</v>
      </c>
      <c r="Y188">
        <v>0</v>
      </c>
      <c r="Z188">
        <v>0.71109999999999995</v>
      </c>
      <c r="AA188">
        <v>0.62260000000000004</v>
      </c>
      <c r="AB188">
        <f t="shared" si="8"/>
        <v>8.8499999999999912E-2</v>
      </c>
      <c r="AC188" t="s">
        <v>934</v>
      </c>
      <c r="AD188">
        <v>0</v>
      </c>
      <c r="AE188">
        <v>0</v>
      </c>
      <c r="AF188" t="s">
        <v>934</v>
      </c>
      <c r="AG188" t="s">
        <v>938</v>
      </c>
      <c r="AJ188">
        <v>23131</v>
      </c>
      <c r="AK188">
        <v>2</v>
      </c>
      <c r="AL188">
        <v>90449764</v>
      </c>
      <c r="AM188">
        <v>90449826</v>
      </c>
      <c r="AN188">
        <v>63</v>
      </c>
      <c r="AO188">
        <v>9</v>
      </c>
      <c r="AP188">
        <v>3288</v>
      </c>
      <c r="AQ188">
        <v>365.33</v>
      </c>
      <c r="AR188">
        <v>0</v>
      </c>
      <c r="AS188" t="s">
        <v>30</v>
      </c>
      <c r="AT188" t="s">
        <v>53</v>
      </c>
      <c r="AU188" t="s">
        <v>7509</v>
      </c>
      <c r="AV188">
        <v>1.03</v>
      </c>
      <c r="AW188">
        <v>915800</v>
      </c>
      <c r="AX188" t="s">
        <v>33</v>
      </c>
      <c r="AY188" t="s">
        <v>932</v>
      </c>
      <c r="AZ188">
        <v>-1384623</v>
      </c>
      <c r="BA188" t="s">
        <v>933</v>
      </c>
      <c r="BB188">
        <v>-172127</v>
      </c>
      <c r="BC188" t="s">
        <v>33</v>
      </c>
      <c r="BD188" t="s">
        <v>45</v>
      </c>
      <c r="BE188" t="s">
        <v>934</v>
      </c>
      <c r="BF188" t="s">
        <v>935</v>
      </c>
      <c r="BG188" t="s">
        <v>40</v>
      </c>
      <c r="BH188">
        <v>0</v>
      </c>
      <c r="BI188">
        <v>0.71109999999999995</v>
      </c>
      <c r="BJ188">
        <v>0.72889999999999999</v>
      </c>
      <c r="BK188">
        <f t="shared" si="9"/>
        <v>-1.7800000000000038E-2</v>
      </c>
      <c r="BL188" t="s">
        <v>934</v>
      </c>
      <c r="BM188">
        <v>0</v>
      </c>
      <c r="BN188">
        <v>0</v>
      </c>
      <c r="BO188" t="s">
        <v>934</v>
      </c>
      <c r="BP188" t="s">
        <v>938</v>
      </c>
      <c r="BV188">
        <v>8.8499999999999912E-2</v>
      </c>
      <c r="BW188">
        <v>-1.7800000000000038E-2</v>
      </c>
      <c r="BX188">
        <f t="shared" si="11"/>
        <v>3.5349999999999937E-2</v>
      </c>
      <c r="BY188">
        <f t="shared" si="10"/>
        <v>3.5349999999999937E-2</v>
      </c>
    </row>
    <row r="189" spans="1:77">
      <c r="A189">
        <v>25022</v>
      </c>
      <c r="B189">
        <v>2</v>
      </c>
      <c r="C189">
        <v>90449827</v>
      </c>
      <c r="D189">
        <v>90449916</v>
      </c>
      <c r="E189">
        <v>90</v>
      </c>
      <c r="F189">
        <v>15</v>
      </c>
      <c r="G189">
        <v>6787</v>
      </c>
      <c r="H189">
        <v>452.47</v>
      </c>
      <c r="I189">
        <v>0</v>
      </c>
      <c r="J189" t="s">
        <v>30</v>
      </c>
      <c r="K189" t="s">
        <v>53</v>
      </c>
      <c r="L189" t="s">
        <v>939</v>
      </c>
      <c r="M189">
        <v>1.01</v>
      </c>
      <c r="N189">
        <v>915863</v>
      </c>
      <c r="O189" t="s">
        <v>33</v>
      </c>
      <c r="P189" t="s">
        <v>932</v>
      </c>
      <c r="Q189">
        <v>-1384713</v>
      </c>
      <c r="R189" t="s">
        <v>933</v>
      </c>
      <c r="S189">
        <v>-172217</v>
      </c>
      <c r="T189" t="s">
        <v>33</v>
      </c>
      <c r="U189" t="s">
        <v>45</v>
      </c>
      <c r="V189" t="s">
        <v>934</v>
      </c>
      <c r="W189" t="s">
        <v>935</v>
      </c>
      <c r="X189" t="s">
        <v>40</v>
      </c>
      <c r="Y189">
        <v>0</v>
      </c>
      <c r="Z189">
        <v>0.92469999999999997</v>
      </c>
      <c r="AA189">
        <v>0.93120000000000003</v>
      </c>
      <c r="AB189">
        <f t="shared" si="8"/>
        <v>-6.5000000000000613E-3</v>
      </c>
      <c r="AC189" t="s">
        <v>934</v>
      </c>
      <c r="AD189">
        <v>0</v>
      </c>
      <c r="AE189">
        <v>0</v>
      </c>
      <c r="AF189" t="s">
        <v>934</v>
      </c>
      <c r="AG189" t="s">
        <v>940</v>
      </c>
      <c r="AJ189">
        <v>23132</v>
      </c>
      <c r="AK189">
        <v>2</v>
      </c>
      <c r="AL189">
        <v>90449827</v>
      </c>
      <c r="AM189">
        <v>90449916</v>
      </c>
      <c r="AN189">
        <v>90</v>
      </c>
      <c r="AO189">
        <v>15</v>
      </c>
      <c r="AP189">
        <v>4216</v>
      </c>
      <c r="AQ189">
        <v>281.07</v>
      </c>
      <c r="AR189">
        <v>0</v>
      </c>
      <c r="AS189" t="s">
        <v>30</v>
      </c>
      <c r="AT189" t="s">
        <v>53</v>
      </c>
      <c r="AU189" t="s">
        <v>7510</v>
      </c>
      <c r="AV189">
        <v>1.02</v>
      </c>
      <c r="AW189">
        <v>915863</v>
      </c>
      <c r="AX189" t="s">
        <v>33</v>
      </c>
      <c r="AY189" t="s">
        <v>932</v>
      </c>
      <c r="AZ189">
        <v>-1384713</v>
      </c>
      <c r="BA189" t="s">
        <v>933</v>
      </c>
      <c r="BB189">
        <v>-172217</v>
      </c>
      <c r="BC189" t="s">
        <v>33</v>
      </c>
      <c r="BD189" t="s">
        <v>45</v>
      </c>
      <c r="BE189" t="s">
        <v>934</v>
      </c>
      <c r="BF189" t="s">
        <v>935</v>
      </c>
      <c r="BG189" t="s">
        <v>40</v>
      </c>
      <c r="BH189">
        <v>0</v>
      </c>
      <c r="BI189">
        <v>0.92469999999999997</v>
      </c>
      <c r="BJ189">
        <v>0.94120000000000004</v>
      </c>
      <c r="BK189">
        <f t="shared" si="9"/>
        <v>-1.650000000000007E-2</v>
      </c>
      <c r="BL189" t="s">
        <v>934</v>
      </c>
      <c r="BM189">
        <v>0</v>
      </c>
      <c r="BN189">
        <v>0</v>
      </c>
      <c r="BO189" t="s">
        <v>934</v>
      </c>
      <c r="BP189" t="s">
        <v>940</v>
      </c>
      <c r="BV189">
        <v>-6.5000000000000613E-3</v>
      </c>
      <c r="BW189">
        <v>-1.650000000000007E-2</v>
      </c>
      <c r="BX189">
        <f t="shared" si="11"/>
        <v>-1.1500000000000066E-2</v>
      </c>
      <c r="BY189">
        <f t="shared" si="10"/>
        <v>1.1500000000000066E-2</v>
      </c>
    </row>
    <row r="190" spans="1:77">
      <c r="A190">
        <v>25028</v>
      </c>
      <c r="B190">
        <v>2</v>
      </c>
      <c r="C190">
        <v>91670331</v>
      </c>
      <c r="D190">
        <v>91670429</v>
      </c>
      <c r="E190">
        <v>99</v>
      </c>
      <c r="F190">
        <v>14</v>
      </c>
      <c r="G190">
        <v>3436</v>
      </c>
      <c r="H190">
        <v>245.43</v>
      </c>
      <c r="I190">
        <v>0</v>
      </c>
      <c r="J190" t="s">
        <v>30</v>
      </c>
      <c r="K190" t="s">
        <v>31</v>
      </c>
      <c r="L190" t="s">
        <v>941</v>
      </c>
      <c r="M190">
        <v>1.01</v>
      </c>
      <c r="N190">
        <v>1131969</v>
      </c>
      <c r="O190" t="s">
        <v>33</v>
      </c>
      <c r="P190" t="s">
        <v>942</v>
      </c>
      <c r="Q190">
        <v>-1142356</v>
      </c>
      <c r="R190" t="s">
        <v>943</v>
      </c>
      <c r="S190">
        <v>-34317</v>
      </c>
      <c r="T190" t="s">
        <v>33</v>
      </c>
      <c r="U190" t="s">
        <v>45</v>
      </c>
      <c r="V190" t="s">
        <v>944</v>
      </c>
      <c r="W190" t="s">
        <v>945</v>
      </c>
      <c r="X190" t="s">
        <v>40</v>
      </c>
      <c r="Y190">
        <v>0</v>
      </c>
      <c r="Z190">
        <v>0.94030000000000002</v>
      </c>
      <c r="AA190">
        <v>0.93479999999999996</v>
      </c>
      <c r="AB190">
        <f t="shared" si="8"/>
        <v>5.5000000000000604E-3</v>
      </c>
      <c r="AC190" t="s">
        <v>944</v>
      </c>
      <c r="AD190">
        <v>0</v>
      </c>
      <c r="AE190">
        <v>0</v>
      </c>
      <c r="AF190" t="s">
        <v>944</v>
      </c>
      <c r="AG190" t="s">
        <v>946</v>
      </c>
      <c r="AJ190">
        <v>23137</v>
      </c>
      <c r="AK190">
        <v>2</v>
      </c>
      <c r="AL190">
        <v>91670331</v>
      </c>
      <c r="AM190">
        <v>91670429</v>
      </c>
      <c r="AN190">
        <v>99</v>
      </c>
      <c r="AO190">
        <v>14</v>
      </c>
      <c r="AP190">
        <v>3013</v>
      </c>
      <c r="AQ190">
        <v>215.21</v>
      </c>
      <c r="AR190">
        <v>0</v>
      </c>
      <c r="AS190" t="s">
        <v>30</v>
      </c>
      <c r="AT190" t="s">
        <v>31</v>
      </c>
      <c r="AU190" t="s">
        <v>7511</v>
      </c>
      <c r="AV190">
        <v>1.01</v>
      </c>
      <c r="AW190">
        <v>1131969</v>
      </c>
      <c r="AX190" t="s">
        <v>33</v>
      </c>
      <c r="AY190" t="s">
        <v>942</v>
      </c>
      <c r="AZ190">
        <v>-1142356</v>
      </c>
      <c r="BA190" t="s">
        <v>943</v>
      </c>
      <c r="BB190">
        <v>-34317</v>
      </c>
      <c r="BC190" t="s">
        <v>33</v>
      </c>
      <c r="BD190" t="s">
        <v>45</v>
      </c>
      <c r="BE190" t="s">
        <v>944</v>
      </c>
      <c r="BF190" t="s">
        <v>945</v>
      </c>
      <c r="BG190" t="s">
        <v>40</v>
      </c>
      <c r="BH190">
        <v>0</v>
      </c>
      <c r="BI190">
        <v>0.94030000000000002</v>
      </c>
      <c r="BJ190">
        <v>0.9274</v>
      </c>
      <c r="BK190">
        <f t="shared" si="9"/>
        <v>1.2900000000000023E-2</v>
      </c>
      <c r="BL190" t="s">
        <v>944</v>
      </c>
      <c r="BM190">
        <v>0</v>
      </c>
      <c r="BN190">
        <v>0</v>
      </c>
      <c r="BO190" t="s">
        <v>944</v>
      </c>
      <c r="BP190" t="s">
        <v>946</v>
      </c>
      <c r="BV190">
        <v>5.5000000000000604E-3</v>
      </c>
      <c r="BW190">
        <v>1.2900000000000023E-2</v>
      </c>
      <c r="BX190">
        <f t="shared" si="11"/>
        <v>9.2000000000000415E-3</v>
      </c>
      <c r="BY190">
        <f t="shared" si="10"/>
        <v>9.2000000000000415E-3</v>
      </c>
    </row>
    <row r="191" spans="1:77">
      <c r="A191">
        <v>25029</v>
      </c>
      <c r="B191">
        <v>2</v>
      </c>
      <c r="C191">
        <v>91670472</v>
      </c>
      <c r="D191">
        <v>91670536</v>
      </c>
      <c r="E191">
        <v>65</v>
      </c>
      <c r="F191">
        <v>10</v>
      </c>
      <c r="G191">
        <v>6914</v>
      </c>
      <c r="H191">
        <v>691.4</v>
      </c>
      <c r="I191">
        <v>0</v>
      </c>
      <c r="J191" t="s">
        <v>30</v>
      </c>
      <c r="K191" t="s">
        <v>31</v>
      </c>
      <c r="L191" t="s">
        <v>947</v>
      </c>
      <c r="M191">
        <v>1.01</v>
      </c>
      <c r="N191">
        <v>1132110</v>
      </c>
      <c r="O191" t="s">
        <v>33</v>
      </c>
      <c r="P191" t="s">
        <v>942</v>
      </c>
      <c r="Q191">
        <v>-1142463</v>
      </c>
      <c r="R191" t="s">
        <v>943</v>
      </c>
      <c r="S191">
        <v>-34424</v>
      </c>
      <c r="T191" t="s">
        <v>33</v>
      </c>
      <c r="U191" t="s">
        <v>45</v>
      </c>
      <c r="V191" t="s">
        <v>944</v>
      </c>
      <c r="W191" t="s">
        <v>945</v>
      </c>
      <c r="X191" t="s">
        <v>40</v>
      </c>
      <c r="Y191">
        <v>0</v>
      </c>
      <c r="Z191">
        <v>0.96740000000000004</v>
      </c>
      <c r="AA191">
        <v>0.95850000000000002</v>
      </c>
      <c r="AB191">
        <f t="shared" si="8"/>
        <v>8.900000000000019E-3</v>
      </c>
      <c r="AC191" t="s">
        <v>944</v>
      </c>
      <c r="AD191">
        <v>0</v>
      </c>
      <c r="AE191">
        <v>0</v>
      </c>
      <c r="AF191" t="s">
        <v>944</v>
      </c>
      <c r="AG191" t="s">
        <v>948</v>
      </c>
      <c r="AJ191">
        <v>23138</v>
      </c>
      <c r="AK191">
        <v>2</v>
      </c>
      <c r="AL191">
        <v>91670472</v>
      </c>
      <c r="AM191">
        <v>91670536</v>
      </c>
      <c r="AN191">
        <v>65</v>
      </c>
      <c r="AO191">
        <v>10</v>
      </c>
      <c r="AP191">
        <v>5612</v>
      </c>
      <c r="AQ191">
        <v>561.20000000000005</v>
      </c>
      <c r="AR191">
        <v>0</v>
      </c>
      <c r="AS191" t="s">
        <v>30</v>
      </c>
      <c r="AT191" t="s">
        <v>31</v>
      </c>
      <c r="AU191" t="s">
        <v>7512</v>
      </c>
      <c r="AV191">
        <v>1</v>
      </c>
      <c r="AW191">
        <v>1132110</v>
      </c>
      <c r="AX191" t="s">
        <v>33</v>
      </c>
      <c r="AY191" t="s">
        <v>942</v>
      </c>
      <c r="AZ191">
        <v>-1142463</v>
      </c>
      <c r="BA191" t="s">
        <v>943</v>
      </c>
      <c r="BB191">
        <v>-34424</v>
      </c>
      <c r="BC191" t="s">
        <v>33</v>
      </c>
      <c r="BD191" t="s">
        <v>45</v>
      </c>
      <c r="BE191" t="s">
        <v>944</v>
      </c>
      <c r="BF191" t="s">
        <v>945</v>
      </c>
      <c r="BG191" t="s">
        <v>40</v>
      </c>
      <c r="BH191">
        <v>0</v>
      </c>
      <c r="BI191">
        <v>0.96740000000000004</v>
      </c>
      <c r="BJ191">
        <v>0.96289999999999998</v>
      </c>
      <c r="BK191">
        <f t="shared" si="9"/>
        <v>4.5000000000000595E-3</v>
      </c>
      <c r="BL191" t="s">
        <v>944</v>
      </c>
      <c r="BM191">
        <v>0</v>
      </c>
      <c r="BN191">
        <v>0</v>
      </c>
      <c r="BO191" t="s">
        <v>944</v>
      </c>
      <c r="BP191" t="s">
        <v>948</v>
      </c>
      <c r="BV191">
        <v>8.900000000000019E-3</v>
      </c>
      <c r="BW191">
        <v>4.5000000000000595E-3</v>
      </c>
      <c r="BX191">
        <f t="shared" si="11"/>
        <v>6.7000000000000393E-3</v>
      </c>
      <c r="BY191">
        <f t="shared" si="10"/>
        <v>6.7000000000000393E-3</v>
      </c>
    </row>
    <row r="192" spans="1:77">
      <c r="A192">
        <v>25032</v>
      </c>
      <c r="B192">
        <v>2</v>
      </c>
      <c r="C192">
        <v>91670905</v>
      </c>
      <c r="D192">
        <v>91671008</v>
      </c>
      <c r="E192">
        <v>104</v>
      </c>
      <c r="F192">
        <v>14</v>
      </c>
      <c r="G192">
        <v>3617</v>
      </c>
      <c r="H192">
        <v>258.36</v>
      </c>
      <c r="I192">
        <v>0</v>
      </c>
      <c r="J192" t="s">
        <v>30</v>
      </c>
      <c r="K192" t="s">
        <v>31</v>
      </c>
      <c r="L192" t="s">
        <v>949</v>
      </c>
      <c r="M192">
        <v>1.07</v>
      </c>
      <c r="N192">
        <v>1132543</v>
      </c>
      <c r="O192" t="s">
        <v>33</v>
      </c>
      <c r="P192" t="s">
        <v>942</v>
      </c>
      <c r="Q192">
        <v>-1142935</v>
      </c>
      <c r="R192" t="s">
        <v>943</v>
      </c>
      <c r="S192">
        <v>-34896</v>
      </c>
      <c r="T192" t="s">
        <v>33</v>
      </c>
      <c r="U192" t="s">
        <v>45</v>
      </c>
      <c r="V192" t="s">
        <v>944</v>
      </c>
      <c r="W192" t="s">
        <v>945</v>
      </c>
      <c r="X192" t="s">
        <v>40</v>
      </c>
      <c r="Y192">
        <v>0</v>
      </c>
      <c r="Z192">
        <v>0.84130000000000005</v>
      </c>
      <c r="AA192">
        <v>0.78490000000000004</v>
      </c>
      <c r="AB192">
        <f t="shared" si="8"/>
        <v>5.6400000000000006E-2</v>
      </c>
      <c r="AC192" t="s">
        <v>944</v>
      </c>
      <c r="AD192">
        <v>0</v>
      </c>
      <c r="AE192">
        <v>0</v>
      </c>
      <c r="AF192" t="s">
        <v>944</v>
      </c>
      <c r="AG192" t="s">
        <v>950</v>
      </c>
      <c r="AJ192">
        <v>23141</v>
      </c>
      <c r="AK192">
        <v>2</v>
      </c>
      <c r="AL192">
        <v>91670905</v>
      </c>
      <c r="AM192">
        <v>91671008</v>
      </c>
      <c r="AN192">
        <v>104</v>
      </c>
      <c r="AO192">
        <v>14</v>
      </c>
      <c r="AP192">
        <v>2880</v>
      </c>
      <c r="AQ192">
        <v>205.71</v>
      </c>
      <c r="AR192">
        <v>0</v>
      </c>
      <c r="AS192" t="s">
        <v>30</v>
      </c>
      <c r="AT192" t="s">
        <v>31</v>
      </c>
      <c r="AU192" t="s">
        <v>7513</v>
      </c>
      <c r="AV192">
        <v>1.07</v>
      </c>
      <c r="AW192">
        <v>1132543</v>
      </c>
      <c r="AX192" t="s">
        <v>33</v>
      </c>
      <c r="AY192" t="s">
        <v>942</v>
      </c>
      <c r="AZ192">
        <v>-1142935</v>
      </c>
      <c r="BA192" t="s">
        <v>943</v>
      </c>
      <c r="BB192">
        <v>-34896</v>
      </c>
      <c r="BC192" t="s">
        <v>33</v>
      </c>
      <c r="BD192" t="s">
        <v>45</v>
      </c>
      <c r="BE192" t="s">
        <v>944</v>
      </c>
      <c r="BF192" t="s">
        <v>945</v>
      </c>
      <c r="BG192" t="s">
        <v>40</v>
      </c>
      <c r="BH192">
        <v>0</v>
      </c>
      <c r="BI192">
        <v>0.84130000000000005</v>
      </c>
      <c r="BJ192">
        <v>0.78320000000000001</v>
      </c>
      <c r="BK192">
        <f t="shared" si="9"/>
        <v>5.8100000000000041E-2</v>
      </c>
      <c r="BL192" t="s">
        <v>944</v>
      </c>
      <c r="BM192">
        <v>0</v>
      </c>
      <c r="BN192">
        <v>0</v>
      </c>
      <c r="BO192" t="s">
        <v>944</v>
      </c>
      <c r="BP192" t="s">
        <v>950</v>
      </c>
      <c r="BV192">
        <v>5.6400000000000006E-2</v>
      </c>
      <c r="BW192">
        <v>5.8100000000000041E-2</v>
      </c>
      <c r="BX192">
        <f t="shared" si="11"/>
        <v>5.7250000000000023E-2</v>
      </c>
      <c r="BY192">
        <f t="shared" si="10"/>
        <v>5.7250000000000023E-2</v>
      </c>
    </row>
    <row r="193" spans="1:77">
      <c r="A193">
        <v>25034</v>
      </c>
      <c r="B193">
        <v>2</v>
      </c>
      <c r="C193">
        <v>91689656</v>
      </c>
      <c r="D193">
        <v>91689801</v>
      </c>
      <c r="E193">
        <v>146</v>
      </c>
      <c r="F193">
        <v>10</v>
      </c>
      <c r="G193">
        <v>1350</v>
      </c>
      <c r="H193">
        <v>135</v>
      </c>
      <c r="I193">
        <v>0</v>
      </c>
      <c r="J193" t="s">
        <v>30</v>
      </c>
      <c r="K193" t="s">
        <v>31</v>
      </c>
      <c r="L193" t="s">
        <v>951</v>
      </c>
      <c r="M193">
        <v>1.02</v>
      </c>
      <c r="N193">
        <v>1151294</v>
      </c>
      <c r="O193" t="s">
        <v>33</v>
      </c>
      <c r="P193" t="s">
        <v>942</v>
      </c>
      <c r="Q193">
        <v>-1161728</v>
      </c>
      <c r="R193" t="s">
        <v>943</v>
      </c>
      <c r="S193">
        <v>-53689</v>
      </c>
      <c r="T193" t="s">
        <v>33</v>
      </c>
      <c r="U193" t="s">
        <v>45</v>
      </c>
      <c r="V193" t="s">
        <v>944</v>
      </c>
      <c r="W193" t="s">
        <v>945</v>
      </c>
      <c r="X193" t="s">
        <v>40</v>
      </c>
      <c r="Y193">
        <v>0</v>
      </c>
      <c r="Z193">
        <v>0.71409999999999996</v>
      </c>
      <c r="AA193">
        <v>0.70140000000000002</v>
      </c>
      <c r="AB193">
        <f t="shared" si="8"/>
        <v>1.2699999999999934E-2</v>
      </c>
      <c r="AC193" t="s">
        <v>944</v>
      </c>
      <c r="AD193">
        <v>0</v>
      </c>
      <c r="AE193">
        <v>0</v>
      </c>
      <c r="AF193" t="s">
        <v>944</v>
      </c>
      <c r="AG193" t="s">
        <v>952</v>
      </c>
      <c r="AJ193">
        <v>23143</v>
      </c>
      <c r="AK193">
        <v>2</v>
      </c>
      <c r="AL193">
        <v>91689656</v>
      </c>
      <c r="AM193">
        <v>91689801</v>
      </c>
      <c r="AN193">
        <v>146</v>
      </c>
      <c r="AO193">
        <v>10</v>
      </c>
      <c r="AP193">
        <v>1292</v>
      </c>
      <c r="AQ193">
        <v>129.19999999999999</v>
      </c>
      <c r="AR193">
        <v>0</v>
      </c>
      <c r="AS193" t="s">
        <v>30</v>
      </c>
      <c r="AT193" t="s">
        <v>31</v>
      </c>
      <c r="AU193" t="s">
        <v>7514</v>
      </c>
      <c r="AV193">
        <v>1.01</v>
      </c>
      <c r="AW193">
        <v>1151294</v>
      </c>
      <c r="AX193" t="s">
        <v>33</v>
      </c>
      <c r="AY193" t="s">
        <v>942</v>
      </c>
      <c r="AZ193">
        <v>-1161728</v>
      </c>
      <c r="BA193" t="s">
        <v>943</v>
      </c>
      <c r="BB193">
        <v>-53689</v>
      </c>
      <c r="BC193" t="s">
        <v>33</v>
      </c>
      <c r="BD193" t="s">
        <v>45</v>
      </c>
      <c r="BE193" t="s">
        <v>944</v>
      </c>
      <c r="BF193" t="s">
        <v>945</v>
      </c>
      <c r="BG193" t="s">
        <v>40</v>
      </c>
      <c r="BH193">
        <v>0</v>
      </c>
      <c r="BI193">
        <v>0.71409999999999996</v>
      </c>
      <c r="BJ193">
        <v>0.70960000000000001</v>
      </c>
      <c r="BK193">
        <f t="shared" si="9"/>
        <v>4.4999999999999485E-3</v>
      </c>
      <c r="BL193" t="s">
        <v>944</v>
      </c>
      <c r="BM193">
        <v>0</v>
      </c>
      <c r="BN193">
        <v>0</v>
      </c>
      <c r="BO193" t="s">
        <v>944</v>
      </c>
      <c r="BP193" t="s">
        <v>952</v>
      </c>
      <c r="BV193">
        <v>1.2699999999999934E-2</v>
      </c>
      <c r="BW193">
        <v>4.4999999999999485E-3</v>
      </c>
      <c r="BX193">
        <f t="shared" si="11"/>
        <v>8.599999999999941E-3</v>
      </c>
      <c r="BY193">
        <f t="shared" si="10"/>
        <v>8.599999999999941E-3</v>
      </c>
    </row>
    <row r="194" spans="1:77">
      <c r="A194">
        <v>25042</v>
      </c>
      <c r="B194">
        <v>2</v>
      </c>
      <c r="C194">
        <v>91776876</v>
      </c>
      <c r="D194">
        <v>91776994</v>
      </c>
      <c r="E194">
        <v>119</v>
      </c>
      <c r="F194">
        <v>10</v>
      </c>
      <c r="G194">
        <v>3265</v>
      </c>
      <c r="H194">
        <v>326.5</v>
      </c>
      <c r="I194">
        <v>0</v>
      </c>
      <c r="J194" t="s">
        <v>30</v>
      </c>
      <c r="K194" t="s">
        <v>53</v>
      </c>
      <c r="L194" t="s">
        <v>953</v>
      </c>
      <c r="M194">
        <v>1.03</v>
      </c>
      <c r="N194">
        <v>1238514</v>
      </c>
      <c r="O194" t="s">
        <v>33</v>
      </c>
      <c r="P194" t="s">
        <v>942</v>
      </c>
      <c r="Q194">
        <v>-1248921</v>
      </c>
      <c r="R194" t="s">
        <v>943</v>
      </c>
      <c r="S194">
        <v>-140882</v>
      </c>
      <c r="T194" t="s">
        <v>33</v>
      </c>
      <c r="U194" t="s">
        <v>45</v>
      </c>
      <c r="V194" t="s">
        <v>944</v>
      </c>
      <c r="W194" t="s">
        <v>945</v>
      </c>
      <c r="X194" t="s">
        <v>40</v>
      </c>
      <c r="Y194">
        <v>0</v>
      </c>
      <c r="Z194">
        <v>0.71650000000000003</v>
      </c>
      <c r="AA194">
        <v>0.73580000000000001</v>
      </c>
      <c r="AB194">
        <f t="shared" si="8"/>
        <v>-1.9299999999999984E-2</v>
      </c>
      <c r="AC194" t="s">
        <v>944</v>
      </c>
      <c r="AD194">
        <v>0</v>
      </c>
      <c r="AE194">
        <v>0</v>
      </c>
      <c r="AF194" t="s">
        <v>944</v>
      </c>
      <c r="AG194" t="s">
        <v>954</v>
      </c>
      <c r="AJ194">
        <v>23151</v>
      </c>
      <c r="AK194">
        <v>2</v>
      </c>
      <c r="AL194">
        <v>91776876</v>
      </c>
      <c r="AM194">
        <v>91776994</v>
      </c>
      <c r="AN194">
        <v>119</v>
      </c>
      <c r="AO194">
        <v>10</v>
      </c>
      <c r="AP194">
        <v>3191</v>
      </c>
      <c r="AQ194">
        <v>319.10000000000002</v>
      </c>
      <c r="AR194">
        <v>0</v>
      </c>
      <c r="AS194" t="s">
        <v>30</v>
      </c>
      <c r="AT194" t="s">
        <v>31</v>
      </c>
      <c r="AU194" t="s">
        <v>7515</v>
      </c>
      <c r="AV194">
        <v>1.02</v>
      </c>
      <c r="AW194">
        <v>1238514</v>
      </c>
      <c r="AX194" t="s">
        <v>33</v>
      </c>
      <c r="AY194" t="s">
        <v>942</v>
      </c>
      <c r="AZ194">
        <v>-1248921</v>
      </c>
      <c r="BA194" t="s">
        <v>943</v>
      </c>
      <c r="BB194">
        <v>-140882</v>
      </c>
      <c r="BC194" t="s">
        <v>33</v>
      </c>
      <c r="BD194" t="s">
        <v>45</v>
      </c>
      <c r="BE194" t="s">
        <v>944</v>
      </c>
      <c r="BF194" t="s">
        <v>945</v>
      </c>
      <c r="BG194" t="s">
        <v>40</v>
      </c>
      <c r="BH194">
        <v>0</v>
      </c>
      <c r="BI194">
        <v>0.71650000000000003</v>
      </c>
      <c r="BJ194">
        <v>0.69989999999999997</v>
      </c>
      <c r="BK194">
        <f t="shared" si="9"/>
        <v>1.6600000000000059E-2</v>
      </c>
      <c r="BL194" t="s">
        <v>944</v>
      </c>
      <c r="BM194">
        <v>0</v>
      </c>
      <c r="BN194">
        <v>0</v>
      </c>
      <c r="BO194" t="s">
        <v>944</v>
      </c>
      <c r="BP194" t="s">
        <v>954</v>
      </c>
      <c r="BV194">
        <v>-1.9299999999999984E-2</v>
      </c>
      <c r="BW194">
        <v>1.6600000000000059E-2</v>
      </c>
      <c r="BX194">
        <f t="shared" si="11"/>
        <v>-1.3499999999999623E-3</v>
      </c>
      <c r="BY194">
        <f t="shared" si="10"/>
        <v>1.3499999999999623E-3</v>
      </c>
    </row>
    <row r="195" spans="1:77">
      <c r="A195">
        <v>25043</v>
      </c>
      <c r="B195">
        <v>2</v>
      </c>
      <c r="C195">
        <v>91776995</v>
      </c>
      <c r="D195">
        <v>91777040</v>
      </c>
      <c r="E195">
        <v>46</v>
      </c>
      <c r="F195">
        <v>5</v>
      </c>
      <c r="G195">
        <v>10822</v>
      </c>
      <c r="H195">
        <v>2164.4</v>
      </c>
      <c r="I195">
        <v>0</v>
      </c>
      <c r="J195" t="s">
        <v>30</v>
      </c>
      <c r="K195" t="s">
        <v>31</v>
      </c>
      <c r="L195" t="s">
        <v>955</v>
      </c>
      <c r="M195">
        <v>1.01</v>
      </c>
      <c r="N195">
        <v>1238633</v>
      </c>
      <c r="O195" t="s">
        <v>33</v>
      </c>
      <c r="P195" t="s">
        <v>942</v>
      </c>
      <c r="Q195">
        <v>-1248967</v>
      </c>
      <c r="R195" t="s">
        <v>943</v>
      </c>
      <c r="S195">
        <v>-140928</v>
      </c>
      <c r="T195" t="s">
        <v>33</v>
      </c>
      <c r="U195" t="s">
        <v>45</v>
      </c>
      <c r="V195" t="s">
        <v>944</v>
      </c>
      <c r="W195" t="s">
        <v>945</v>
      </c>
      <c r="X195" t="s">
        <v>40</v>
      </c>
      <c r="Y195">
        <v>0</v>
      </c>
      <c r="Z195">
        <v>0.88239999999999996</v>
      </c>
      <c r="AA195">
        <v>0.87609999999999999</v>
      </c>
      <c r="AB195">
        <f t="shared" ref="AB195:AB258" si="12">Z195-AA195</f>
        <v>6.2999999999999723E-3</v>
      </c>
      <c r="AC195" t="s">
        <v>944</v>
      </c>
      <c r="AD195">
        <v>0</v>
      </c>
      <c r="AE195">
        <v>0</v>
      </c>
      <c r="AF195" t="s">
        <v>944</v>
      </c>
      <c r="AG195" t="s">
        <v>956</v>
      </c>
      <c r="AJ195">
        <v>23152</v>
      </c>
      <c r="AK195">
        <v>2</v>
      </c>
      <c r="AL195">
        <v>91776995</v>
      </c>
      <c r="AM195">
        <v>91777040</v>
      </c>
      <c r="AN195">
        <v>46</v>
      </c>
      <c r="AO195">
        <v>5</v>
      </c>
      <c r="AP195">
        <v>9164</v>
      </c>
      <c r="AQ195">
        <v>1832.8</v>
      </c>
      <c r="AR195">
        <v>0</v>
      </c>
      <c r="AS195" t="s">
        <v>30</v>
      </c>
      <c r="AT195" t="s">
        <v>31</v>
      </c>
      <c r="AU195" t="s">
        <v>7516</v>
      </c>
      <c r="AV195">
        <v>1.03</v>
      </c>
      <c r="AW195">
        <v>1238633</v>
      </c>
      <c r="AX195" t="s">
        <v>33</v>
      </c>
      <c r="AY195" t="s">
        <v>942</v>
      </c>
      <c r="AZ195">
        <v>-1248967</v>
      </c>
      <c r="BA195" t="s">
        <v>943</v>
      </c>
      <c r="BB195">
        <v>-140928</v>
      </c>
      <c r="BC195" t="s">
        <v>33</v>
      </c>
      <c r="BD195" t="s">
        <v>45</v>
      </c>
      <c r="BE195" t="s">
        <v>944</v>
      </c>
      <c r="BF195" t="s">
        <v>945</v>
      </c>
      <c r="BG195" t="s">
        <v>40</v>
      </c>
      <c r="BH195">
        <v>0</v>
      </c>
      <c r="BI195">
        <v>0.88239999999999996</v>
      </c>
      <c r="BJ195">
        <v>0.85570000000000002</v>
      </c>
      <c r="BK195">
        <f t="shared" ref="BK195:BK258" si="13">BI195-BJ195</f>
        <v>2.6699999999999946E-2</v>
      </c>
      <c r="BL195" t="s">
        <v>944</v>
      </c>
      <c r="BM195">
        <v>0</v>
      </c>
      <c r="BN195">
        <v>0</v>
      </c>
      <c r="BO195" t="s">
        <v>944</v>
      </c>
      <c r="BP195" t="s">
        <v>956</v>
      </c>
      <c r="BV195">
        <v>6.2999999999999723E-3</v>
      </c>
      <c r="BW195">
        <v>2.6699999999999946E-2</v>
      </c>
      <c r="BX195">
        <f t="shared" si="11"/>
        <v>1.6499999999999959E-2</v>
      </c>
      <c r="BY195">
        <f t="shared" ref="BY195:BY258" si="14">ABS(BX195)</f>
        <v>1.6499999999999959E-2</v>
      </c>
    </row>
    <row r="196" spans="1:77">
      <c r="A196">
        <v>25044</v>
      </c>
      <c r="B196">
        <v>2</v>
      </c>
      <c r="C196">
        <v>91777041</v>
      </c>
      <c r="D196">
        <v>91777105</v>
      </c>
      <c r="E196">
        <v>65</v>
      </c>
      <c r="F196">
        <v>6</v>
      </c>
      <c r="G196">
        <v>1509</v>
      </c>
      <c r="H196">
        <v>251.5</v>
      </c>
      <c r="I196">
        <v>0</v>
      </c>
      <c r="J196" t="s">
        <v>30</v>
      </c>
      <c r="K196" t="s">
        <v>53</v>
      </c>
      <c r="L196" t="s">
        <v>957</v>
      </c>
      <c r="M196">
        <v>1.07</v>
      </c>
      <c r="N196">
        <v>1238679</v>
      </c>
      <c r="O196" t="s">
        <v>33</v>
      </c>
      <c r="P196" t="s">
        <v>942</v>
      </c>
      <c r="Q196">
        <v>-1249032</v>
      </c>
      <c r="R196" t="s">
        <v>943</v>
      </c>
      <c r="S196">
        <v>-140993</v>
      </c>
      <c r="T196" t="s">
        <v>33</v>
      </c>
      <c r="U196" t="s">
        <v>45</v>
      </c>
      <c r="V196" t="s">
        <v>944</v>
      </c>
      <c r="W196" t="s">
        <v>945</v>
      </c>
      <c r="X196" t="s">
        <v>40</v>
      </c>
      <c r="Y196">
        <v>0</v>
      </c>
      <c r="Z196">
        <v>0.66830000000000001</v>
      </c>
      <c r="AA196">
        <v>0.71279999999999999</v>
      </c>
      <c r="AB196">
        <f t="shared" si="12"/>
        <v>-4.4499999999999984E-2</v>
      </c>
      <c r="AC196" t="s">
        <v>944</v>
      </c>
      <c r="AD196">
        <v>0</v>
      </c>
      <c r="AE196">
        <v>0</v>
      </c>
      <c r="AF196" t="s">
        <v>944</v>
      </c>
      <c r="AG196" t="s">
        <v>958</v>
      </c>
      <c r="AJ196">
        <v>23153</v>
      </c>
      <c r="AK196">
        <v>2</v>
      </c>
      <c r="AL196">
        <v>91777041</v>
      </c>
      <c r="AM196">
        <v>91777105</v>
      </c>
      <c r="AN196">
        <v>65</v>
      </c>
      <c r="AO196">
        <v>6</v>
      </c>
      <c r="AP196">
        <v>1479</v>
      </c>
      <c r="AQ196">
        <v>246.5</v>
      </c>
      <c r="AR196">
        <v>0</v>
      </c>
      <c r="AS196" t="s">
        <v>30</v>
      </c>
      <c r="AT196" t="s">
        <v>53</v>
      </c>
      <c r="AU196" t="s">
        <v>7517</v>
      </c>
      <c r="AV196">
        <v>1.1000000000000001</v>
      </c>
      <c r="AW196">
        <v>1238679</v>
      </c>
      <c r="AX196" t="s">
        <v>33</v>
      </c>
      <c r="AY196" t="s">
        <v>942</v>
      </c>
      <c r="AZ196">
        <v>-1249032</v>
      </c>
      <c r="BA196" t="s">
        <v>943</v>
      </c>
      <c r="BB196">
        <v>-140993</v>
      </c>
      <c r="BC196" t="s">
        <v>33</v>
      </c>
      <c r="BD196" t="s">
        <v>45</v>
      </c>
      <c r="BE196" t="s">
        <v>944</v>
      </c>
      <c r="BF196" t="s">
        <v>945</v>
      </c>
      <c r="BG196" t="s">
        <v>40</v>
      </c>
      <c r="BH196">
        <v>0</v>
      </c>
      <c r="BI196">
        <v>0.66830000000000001</v>
      </c>
      <c r="BJ196">
        <v>0.73319999999999996</v>
      </c>
      <c r="BK196">
        <f t="shared" si="13"/>
        <v>-6.4899999999999958E-2</v>
      </c>
      <c r="BL196" t="s">
        <v>944</v>
      </c>
      <c r="BM196">
        <v>0</v>
      </c>
      <c r="BN196">
        <v>0</v>
      </c>
      <c r="BO196" t="s">
        <v>944</v>
      </c>
      <c r="BP196" t="s">
        <v>958</v>
      </c>
      <c r="BV196">
        <v>-4.4499999999999984E-2</v>
      </c>
      <c r="BW196">
        <v>-6.4899999999999958E-2</v>
      </c>
      <c r="BX196">
        <f t="shared" ref="BX196:BX259" si="15">((BV196+BW196)/2)</f>
        <v>-5.4699999999999971E-2</v>
      </c>
      <c r="BY196">
        <f t="shared" si="14"/>
        <v>5.4699999999999971E-2</v>
      </c>
    </row>
    <row r="197" spans="1:77">
      <c r="A197">
        <v>25046</v>
      </c>
      <c r="B197">
        <v>2</v>
      </c>
      <c r="C197">
        <v>91777505</v>
      </c>
      <c r="D197">
        <v>91777568</v>
      </c>
      <c r="E197">
        <v>64</v>
      </c>
      <c r="F197">
        <v>6</v>
      </c>
      <c r="G197">
        <v>3626</v>
      </c>
      <c r="H197">
        <v>604.33000000000004</v>
      </c>
      <c r="I197">
        <v>0</v>
      </c>
      <c r="J197" t="s">
        <v>30</v>
      </c>
      <c r="K197" t="s">
        <v>53</v>
      </c>
      <c r="L197" t="s">
        <v>959</v>
      </c>
      <c r="M197">
        <v>1.01</v>
      </c>
      <c r="N197">
        <v>1239143</v>
      </c>
      <c r="O197" t="s">
        <v>33</v>
      </c>
      <c r="P197" t="s">
        <v>942</v>
      </c>
      <c r="Q197">
        <v>-1249495</v>
      </c>
      <c r="R197" t="s">
        <v>943</v>
      </c>
      <c r="S197">
        <v>-141456</v>
      </c>
      <c r="T197" t="s">
        <v>33</v>
      </c>
      <c r="U197" t="s">
        <v>45</v>
      </c>
      <c r="V197" t="s">
        <v>944</v>
      </c>
      <c r="W197" t="s">
        <v>945</v>
      </c>
      <c r="X197" t="s">
        <v>40</v>
      </c>
      <c r="Y197">
        <v>0</v>
      </c>
      <c r="Z197">
        <v>0.85089999999999999</v>
      </c>
      <c r="AA197">
        <v>0.86</v>
      </c>
      <c r="AB197">
        <f t="shared" si="12"/>
        <v>-9.099999999999997E-3</v>
      </c>
      <c r="AC197" t="s">
        <v>944</v>
      </c>
      <c r="AD197">
        <v>0</v>
      </c>
      <c r="AE197">
        <v>0</v>
      </c>
      <c r="AF197" t="s">
        <v>944</v>
      </c>
      <c r="AG197" t="s">
        <v>960</v>
      </c>
      <c r="AJ197">
        <v>23155</v>
      </c>
      <c r="AK197">
        <v>2</v>
      </c>
      <c r="AL197">
        <v>91777505</v>
      </c>
      <c r="AM197">
        <v>91777568</v>
      </c>
      <c r="AN197">
        <v>64</v>
      </c>
      <c r="AO197">
        <v>6</v>
      </c>
      <c r="AP197">
        <v>2665</v>
      </c>
      <c r="AQ197">
        <v>444.17</v>
      </c>
      <c r="AR197">
        <v>0</v>
      </c>
      <c r="AS197" t="s">
        <v>30</v>
      </c>
      <c r="AT197" t="s">
        <v>31</v>
      </c>
      <c r="AU197" t="s">
        <v>7518</v>
      </c>
      <c r="AV197">
        <v>1</v>
      </c>
      <c r="AW197">
        <v>1239143</v>
      </c>
      <c r="AX197" t="s">
        <v>33</v>
      </c>
      <c r="AY197" t="s">
        <v>942</v>
      </c>
      <c r="AZ197">
        <v>-1249495</v>
      </c>
      <c r="BA197" t="s">
        <v>943</v>
      </c>
      <c r="BB197">
        <v>-141456</v>
      </c>
      <c r="BC197" t="s">
        <v>33</v>
      </c>
      <c r="BD197" t="s">
        <v>45</v>
      </c>
      <c r="BE197" t="s">
        <v>944</v>
      </c>
      <c r="BF197" t="s">
        <v>945</v>
      </c>
      <c r="BG197" t="s">
        <v>40</v>
      </c>
      <c r="BH197">
        <v>0</v>
      </c>
      <c r="BI197">
        <v>0.85089999999999999</v>
      </c>
      <c r="BJ197">
        <v>0.84760000000000002</v>
      </c>
      <c r="BK197">
        <f t="shared" si="13"/>
        <v>3.2999999999999696E-3</v>
      </c>
      <c r="BL197" t="s">
        <v>944</v>
      </c>
      <c r="BM197">
        <v>0</v>
      </c>
      <c r="BN197">
        <v>0</v>
      </c>
      <c r="BO197" t="s">
        <v>944</v>
      </c>
      <c r="BP197" t="s">
        <v>960</v>
      </c>
      <c r="BV197">
        <v>-9.099999999999997E-3</v>
      </c>
      <c r="BW197">
        <v>3.2999999999999696E-3</v>
      </c>
      <c r="BX197">
        <f t="shared" si="15"/>
        <v>-2.9000000000000137E-3</v>
      </c>
      <c r="BY197">
        <f t="shared" si="14"/>
        <v>2.9000000000000137E-3</v>
      </c>
    </row>
    <row r="198" spans="1:77">
      <c r="A198">
        <v>25047</v>
      </c>
      <c r="B198">
        <v>2</v>
      </c>
      <c r="C198">
        <v>91777569</v>
      </c>
      <c r="D198">
        <v>91777650</v>
      </c>
      <c r="E198">
        <v>82</v>
      </c>
      <c r="F198">
        <v>13</v>
      </c>
      <c r="G198">
        <v>6560</v>
      </c>
      <c r="H198">
        <v>504.62</v>
      </c>
      <c r="I198">
        <v>0</v>
      </c>
      <c r="J198" t="s">
        <v>30</v>
      </c>
      <c r="K198" t="s">
        <v>31</v>
      </c>
      <c r="L198" t="s">
        <v>961</v>
      </c>
      <c r="M198">
        <v>1.04</v>
      </c>
      <c r="N198">
        <v>1239207</v>
      </c>
      <c r="O198" t="s">
        <v>33</v>
      </c>
      <c r="P198" t="s">
        <v>942</v>
      </c>
      <c r="Q198">
        <v>-1249577</v>
      </c>
      <c r="R198" t="s">
        <v>943</v>
      </c>
      <c r="S198">
        <v>-141538</v>
      </c>
      <c r="T198" t="s">
        <v>33</v>
      </c>
      <c r="U198" t="s">
        <v>45</v>
      </c>
      <c r="V198" t="s">
        <v>944</v>
      </c>
      <c r="W198" t="s">
        <v>945</v>
      </c>
      <c r="X198" t="s">
        <v>40</v>
      </c>
      <c r="Y198">
        <v>0</v>
      </c>
      <c r="Z198">
        <v>0.77010000000000001</v>
      </c>
      <c r="AA198">
        <v>0.73899999999999999</v>
      </c>
      <c r="AB198">
        <f t="shared" si="12"/>
        <v>3.1100000000000017E-2</v>
      </c>
      <c r="AC198" t="s">
        <v>944</v>
      </c>
      <c r="AD198">
        <v>0</v>
      </c>
      <c r="AE198">
        <v>0</v>
      </c>
      <c r="AF198" t="s">
        <v>944</v>
      </c>
      <c r="AG198" t="s">
        <v>962</v>
      </c>
      <c r="AJ198">
        <v>23156</v>
      </c>
      <c r="AK198">
        <v>2</v>
      </c>
      <c r="AL198">
        <v>91777569</v>
      </c>
      <c r="AM198">
        <v>91777650</v>
      </c>
      <c r="AN198">
        <v>82</v>
      </c>
      <c r="AO198">
        <v>13</v>
      </c>
      <c r="AP198">
        <v>5867</v>
      </c>
      <c r="AQ198">
        <v>451.31</v>
      </c>
      <c r="AR198">
        <v>0</v>
      </c>
      <c r="AS198" t="s">
        <v>30</v>
      </c>
      <c r="AT198" t="s">
        <v>31</v>
      </c>
      <c r="AU198" t="s">
        <v>7519</v>
      </c>
      <c r="AV198">
        <v>1.05</v>
      </c>
      <c r="AW198">
        <v>1239207</v>
      </c>
      <c r="AX198" t="s">
        <v>33</v>
      </c>
      <c r="AY198" t="s">
        <v>942</v>
      </c>
      <c r="AZ198">
        <v>-1249577</v>
      </c>
      <c r="BA198" t="s">
        <v>943</v>
      </c>
      <c r="BB198">
        <v>-141538</v>
      </c>
      <c r="BC198" t="s">
        <v>33</v>
      </c>
      <c r="BD198" t="s">
        <v>45</v>
      </c>
      <c r="BE198" t="s">
        <v>944</v>
      </c>
      <c r="BF198" t="s">
        <v>945</v>
      </c>
      <c r="BG198" t="s">
        <v>40</v>
      </c>
      <c r="BH198">
        <v>0</v>
      </c>
      <c r="BI198">
        <v>0.77010000000000001</v>
      </c>
      <c r="BJ198">
        <v>0.73299999999999998</v>
      </c>
      <c r="BK198">
        <f t="shared" si="13"/>
        <v>3.7100000000000022E-2</v>
      </c>
      <c r="BL198" t="s">
        <v>944</v>
      </c>
      <c r="BM198">
        <v>0</v>
      </c>
      <c r="BN198">
        <v>0</v>
      </c>
      <c r="BO198" t="s">
        <v>944</v>
      </c>
      <c r="BP198" t="s">
        <v>962</v>
      </c>
      <c r="BV198">
        <v>3.1100000000000017E-2</v>
      </c>
      <c r="BW198">
        <v>3.7100000000000022E-2</v>
      </c>
      <c r="BX198">
        <f t="shared" si="15"/>
        <v>3.4100000000000019E-2</v>
      </c>
      <c r="BY198">
        <f t="shared" si="14"/>
        <v>3.4100000000000019E-2</v>
      </c>
    </row>
    <row r="199" spans="1:77">
      <c r="A199">
        <v>25059</v>
      </c>
      <c r="B199">
        <v>2</v>
      </c>
      <c r="C199">
        <v>91933065</v>
      </c>
      <c r="D199">
        <v>91933166</v>
      </c>
      <c r="E199">
        <v>102</v>
      </c>
      <c r="F199">
        <v>6</v>
      </c>
      <c r="G199">
        <v>3148</v>
      </c>
      <c r="H199">
        <v>524.66999999999996</v>
      </c>
      <c r="I199">
        <v>0</v>
      </c>
      <c r="J199" t="s">
        <v>30</v>
      </c>
      <c r="K199" t="s">
        <v>31</v>
      </c>
      <c r="L199" t="s">
        <v>963</v>
      </c>
      <c r="M199">
        <v>1.06</v>
      </c>
      <c r="N199">
        <v>1394703</v>
      </c>
      <c r="O199" t="s">
        <v>33</v>
      </c>
      <c r="P199" t="s">
        <v>942</v>
      </c>
      <c r="Q199">
        <v>-1405093</v>
      </c>
      <c r="R199" t="s">
        <v>943</v>
      </c>
      <c r="S199">
        <v>-297054</v>
      </c>
      <c r="T199" t="s">
        <v>33</v>
      </c>
      <c r="U199" t="s">
        <v>45</v>
      </c>
      <c r="V199" t="s">
        <v>944</v>
      </c>
      <c r="W199" t="s">
        <v>945</v>
      </c>
      <c r="X199" t="s">
        <v>40</v>
      </c>
      <c r="Y199">
        <v>0</v>
      </c>
      <c r="Z199">
        <v>0.54149999999999998</v>
      </c>
      <c r="AA199">
        <v>0.51119999999999999</v>
      </c>
      <c r="AB199">
        <f t="shared" si="12"/>
        <v>3.0299999999999994E-2</v>
      </c>
      <c r="AC199" t="s">
        <v>944</v>
      </c>
      <c r="AD199">
        <v>0</v>
      </c>
      <c r="AE199">
        <v>0</v>
      </c>
      <c r="AF199" t="s">
        <v>944</v>
      </c>
      <c r="AG199" t="s">
        <v>964</v>
      </c>
      <c r="AJ199">
        <v>23166</v>
      </c>
      <c r="AK199">
        <v>2</v>
      </c>
      <c r="AL199">
        <v>91933065</v>
      </c>
      <c r="AM199">
        <v>91933166</v>
      </c>
      <c r="AN199">
        <v>102</v>
      </c>
      <c r="AO199">
        <v>6</v>
      </c>
      <c r="AP199">
        <v>2803</v>
      </c>
      <c r="AQ199">
        <v>467.17</v>
      </c>
      <c r="AR199">
        <v>0</v>
      </c>
      <c r="AS199" t="s">
        <v>30</v>
      </c>
      <c r="AT199" t="s">
        <v>31</v>
      </c>
      <c r="AU199" t="s">
        <v>7520</v>
      </c>
      <c r="AV199">
        <v>1</v>
      </c>
      <c r="AW199">
        <v>1394703</v>
      </c>
      <c r="AX199" t="s">
        <v>33</v>
      </c>
      <c r="AY199" t="s">
        <v>942</v>
      </c>
      <c r="AZ199">
        <v>-1405093</v>
      </c>
      <c r="BA199" t="s">
        <v>943</v>
      </c>
      <c r="BB199">
        <v>-297054</v>
      </c>
      <c r="BC199" t="s">
        <v>33</v>
      </c>
      <c r="BD199" t="s">
        <v>45</v>
      </c>
      <c r="BE199" t="s">
        <v>944</v>
      </c>
      <c r="BF199" t="s">
        <v>945</v>
      </c>
      <c r="BG199" t="s">
        <v>40</v>
      </c>
      <c r="BH199">
        <v>0</v>
      </c>
      <c r="BI199">
        <v>0.54149999999999998</v>
      </c>
      <c r="BJ199">
        <v>0.54010000000000002</v>
      </c>
      <c r="BK199">
        <f t="shared" si="13"/>
        <v>1.3999999999999568E-3</v>
      </c>
      <c r="BL199" t="s">
        <v>944</v>
      </c>
      <c r="BM199">
        <v>0</v>
      </c>
      <c r="BN199">
        <v>0</v>
      </c>
      <c r="BO199" t="s">
        <v>944</v>
      </c>
      <c r="BP199" t="s">
        <v>964</v>
      </c>
      <c r="BV199">
        <v>3.0299999999999994E-2</v>
      </c>
      <c r="BW199">
        <v>1.3999999999999568E-3</v>
      </c>
      <c r="BX199">
        <f t="shared" si="15"/>
        <v>1.5849999999999975E-2</v>
      </c>
      <c r="BY199">
        <f t="shared" si="14"/>
        <v>1.5849999999999975E-2</v>
      </c>
    </row>
    <row r="200" spans="1:77">
      <c r="A200">
        <v>25063</v>
      </c>
      <c r="B200">
        <v>2</v>
      </c>
      <c r="C200">
        <v>91937067</v>
      </c>
      <c r="D200">
        <v>91937134</v>
      </c>
      <c r="E200">
        <v>68</v>
      </c>
      <c r="F200">
        <v>12</v>
      </c>
      <c r="G200">
        <v>1926</v>
      </c>
      <c r="H200">
        <v>160.5</v>
      </c>
      <c r="I200">
        <v>0</v>
      </c>
      <c r="J200" t="s">
        <v>30</v>
      </c>
      <c r="K200" t="s">
        <v>31</v>
      </c>
      <c r="L200" t="s">
        <v>965</v>
      </c>
      <c r="M200">
        <v>1.1599999999999999</v>
      </c>
      <c r="N200">
        <v>1398705</v>
      </c>
      <c r="O200" t="s">
        <v>33</v>
      </c>
      <c r="P200" t="s">
        <v>942</v>
      </c>
      <c r="Q200">
        <v>-1409061</v>
      </c>
      <c r="R200" t="s">
        <v>943</v>
      </c>
      <c r="S200">
        <v>-301022</v>
      </c>
      <c r="T200" t="s">
        <v>33</v>
      </c>
      <c r="U200" t="s">
        <v>45</v>
      </c>
      <c r="V200" t="s">
        <v>944</v>
      </c>
      <c r="W200" t="s">
        <v>945</v>
      </c>
      <c r="X200" t="s">
        <v>40</v>
      </c>
      <c r="Y200">
        <v>0</v>
      </c>
      <c r="Z200">
        <v>0.47539999999999999</v>
      </c>
      <c r="AA200">
        <v>0.40860000000000002</v>
      </c>
      <c r="AB200">
        <f t="shared" si="12"/>
        <v>6.6799999999999971E-2</v>
      </c>
      <c r="AC200" t="s">
        <v>944</v>
      </c>
      <c r="AD200">
        <v>0</v>
      </c>
      <c r="AE200">
        <v>0</v>
      </c>
      <c r="AF200" t="s">
        <v>944</v>
      </c>
      <c r="AG200" t="s">
        <v>966</v>
      </c>
      <c r="AJ200">
        <v>23169</v>
      </c>
      <c r="AK200">
        <v>2</v>
      </c>
      <c r="AL200">
        <v>91937067</v>
      </c>
      <c r="AM200">
        <v>91937134</v>
      </c>
      <c r="AN200">
        <v>68</v>
      </c>
      <c r="AO200">
        <v>12</v>
      </c>
      <c r="AP200">
        <v>1214</v>
      </c>
      <c r="AQ200">
        <v>101.17</v>
      </c>
      <c r="AR200">
        <v>0</v>
      </c>
      <c r="AS200" t="s">
        <v>30</v>
      </c>
      <c r="AT200" t="s">
        <v>53</v>
      </c>
      <c r="AU200" t="s">
        <v>7521</v>
      </c>
      <c r="AV200">
        <v>1.04</v>
      </c>
      <c r="AW200">
        <v>1398705</v>
      </c>
      <c r="AX200" t="s">
        <v>33</v>
      </c>
      <c r="AY200" t="s">
        <v>942</v>
      </c>
      <c r="AZ200">
        <v>-1409061</v>
      </c>
      <c r="BA200" t="s">
        <v>943</v>
      </c>
      <c r="BB200">
        <v>-301022</v>
      </c>
      <c r="BC200" t="s">
        <v>33</v>
      </c>
      <c r="BD200" t="s">
        <v>45</v>
      </c>
      <c r="BE200" t="s">
        <v>944</v>
      </c>
      <c r="BF200" t="s">
        <v>945</v>
      </c>
      <c r="BG200" t="s">
        <v>40</v>
      </c>
      <c r="BH200">
        <v>0</v>
      </c>
      <c r="BI200">
        <v>0.47539999999999999</v>
      </c>
      <c r="BJ200">
        <v>0.49640000000000001</v>
      </c>
      <c r="BK200">
        <f t="shared" si="13"/>
        <v>-2.1000000000000019E-2</v>
      </c>
      <c r="BL200" t="s">
        <v>944</v>
      </c>
      <c r="BM200">
        <v>0</v>
      </c>
      <c r="BN200">
        <v>0</v>
      </c>
      <c r="BO200" t="s">
        <v>944</v>
      </c>
      <c r="BP200" t="s">
        <v>966</v>
      </c>
      <c r="BV200">
        <v>6.6799999999999971E-2</v>
      </c>
      <c r="BW200">
        <v>-2.1000000000000019E-2</v>
      </c>
      <c r="BX200">
        <f t="shared" si="15"/>
        <v>2.2899999999999976E-2</v>
      </c>
      <c r="BY200">
        <f t="shared" si="14"/>
        <v>2.2899999999999976E-2</v>
      </c>
    </row>
    <row r="201" spans="1:77">
      <c r="A201">
        <v>25080</v>
      </c>
      <c r="B201">
        <v>2</v>
      </c>
      <c r="C201">
        <v>95522727</v>
      </c>
      <c r="D201">
        <v>95522825</v>
      </c>
      <c r="E201">
        <v>99</v>
      </c>
      <c r="F201">
        <v>12</v>
      </c>
      <c r="G201">
        <v>4033</v>
      </c>
      <c r="H201">
        <v>336.08</v>
      </c>
      <c r="I201">
        <v>0</v>
      </c>
      <c r="J201" t="s">
        <v>30</v>
      </c>
      <c r="K201" t="s">
        <v>31</v>
      </c>
      <c r="L201" t="s">
        <v>967</v>
      </c>
      <c r="M201">
        <v>1.01</v>
      </c>
      <c r="N201">
        <v>14354</v>
      </c>
      <c r="O201" t="s">
        <v>33</v>
      </c>
      <c r="P201" t="s">
        <v>968</v>
      </c>
      <c r="Q201">
        <v>-168672</v>
      </c>
      <c r="R201" t="s">
        <v>969</v>
      </c>
      <c r="S201">
        <v>-4353</v>
      </c>
      <c r="T201" t="s">
        <v>33</v>
      </c>
      <c r="U201" t="s">
        <v>37</v>
      </c>
      <c r="V201" t="s">
        <v>970</v>
      </c>
      <c r="W201" t="s">
        <v>971</v>
      </c>
      <c r="X201" t="s">
        <v>40</v>
      </c>
      <c r="Y201">
        <v>0</v>
      </c>
      <c r="Z201">
        <v>0.68179999999999996</v>
      </c>
      <c r="AA201">
        <v>0.67390000000000005</v>
      </c>
      <c r="AB201">
        <f t="shared" si="12"/>
        <v>7.8999999999999071E-3</v>
      </c>
      <c r="AC201" t="s">
        <v>970</v>
      </c>
      <c r="AD201">
        <v>0</v>
      </c>
      <c r="AE201">
        <v>0</v>
      </c>
      <c r="AF201" t="s">
        <v>970</v>
      </c>
      <c r="AG201" t="s">
        <v>972</v>
      </c>
      <c r="AJ201">
        <v>23184</v>
      </c>
      <c r="AK201">
        <v>2</v>
      </c>
      <c r="AL201">
        <v>95522727</v>
      </c>
      <c r="AM201">
        <v>95522825</v>
      </c>
      <c r="AN201">
        <v>99</v>
      </c>
      <c r="AO201">
        <v>12</v>
      </c>
      <c r="AP201">
        <v>3423</v>
      </c>
      <c r="AQ201">
        <v>285.25</v>
      </c>
      <c r="AR201">
        <v>0</v>
      </c>
      <c r="AS201" t="s">
        <v>30</v>
      </c>
      <c r="AT201" t="s">
        <v>31</v>
      </c>
      <c r="AU201" t="s">
        <v>7522</v>
      </c>
      <c r="AV201">
        <v>1</v>
      </c>
      <c r="AW201">
        <v>14354</v>
      </c>
      <c r="AX201" t="s">
        <v>33</v>
      </c>
      <c r="AY201" t="s">
        <v>968</v>
      </c>
      <c r="AZ201">
        <v>-168672</v>
      </c>
      <c r="BA201" t="s">
        <v>969</v>
      </c>
      <c r="BB201">
        <v>-4353</v>
      </c>
      <c r="BC201" t="s">
        <v>33</v>
      </c>
      <c r="BD201" t="s">
        <v>37</v>
      </c>
      <c r="BE201" t="s">
        <v>970</v>
      </c>
      <c r="BF201" t="s">
        <v>971</v>
      </c>
      <c r="BG201" t="s">
        <v>40</v>
      </c>
      <c r="BH201">
        <v>0</v>
      </c>
      <c r="BI201">
        <v>0.68179999999999996</v>
      </c>
      <c r="BJ201">
        <v>0.67900000000000005</v>
      </c>
      <c r="BK201">
        <f t="shared" si="13"/>
        <v>2.7999999999999137E-3</v>
      </c>
      <c r="BL201" t="s">
        <v>970</v>
      </c>
      <c r="BM201">
        <v>0</v>
      </c>
      <c r="BN201">
        <v>0</v>
      </c>
      <c r="BO201" t="s">
        <v>970</v>
      </c>
      <c r="BP201" t="s">
        <v>972</v>
      </c>
      <c r="BV201">
        <v>7.8999999999999071E-3</v>
      </c>
      <c r="BW201">
        <v>2.7999999999999137E-3</v>
      </c>
      <c r="BX201">
        <f t="shared" si="15"/>
        <v>5.3499999999999104E-3</v>
      </c>
      <c r="BY201">
        <f t="shared" si="14"/>
        <v>5.3499999999999104E-3</v>
      </c>
    </row>
    <row r="202" spans="1:77">
      <c r="A202">
        <v>25081</v>
      </c>
      <c r="B202">
        <v>2</v>
      </c>
      <c r="C202">
        <v>95522839</v>
      </c>
      <c r="D202">
        <v>95522945</v>
      </c>
      <c r="E202">
        <v>107</v>
      </c>
      <c r="F202">
        <v>10</v>
      </c>
      <c r="G202">
        <v>1088</v>
      </c>
      <c r="H202">
        <v>108.8</v>
      </c>
      <c r="I202">
        <v>0</v>
      </c>
      <c r="J202" t="s">
        <v>30</v>
      </c>
      <c r="K202" t="s">
        <v>53</v>
      </c>
      <c r="L202" t="s">
        <v>973</v>
      </c>
      <c r="M202">
        <v>1.17</v>
      </c>
      <c r="N202">
        <v>14234</v>
      </c>
      <c r="O202" t="s">
        <v>33</v>
      </c>
      <c r="P202" t="s">
        <v>968</v>
      </c>
      <c r="Q202">
        <v>-168560</v>
      </c>
      <c r="R202" t="s">
        <v>969</v>
      </c>
      <c r="S202">
        <v>-4241</v>
      </c>
      <c r="T202" t="s">
        <v>33</v>
      </c>
      <c r="U202" t="s">
        <v>37</v>
      </c>
      <c r="V202" t="s">
        <v>970</v>
      </c>
      <c r="W202" t="s">
        <v>971</v>
      </c>
      <c r="X202" t="s">
        <v>40</v>
      </c>
      <c r="Y202">
        <v>0</v>
      </c>
      <c r="Z202">
        <v>0.57440000000000002</v>
      </c>
      <c r="AA202">
        <v>0.66969999999999996</v>
      </c>
      <c r="AB202">
        <f t="shared" si="12"/>
        <v>-9.529999999999994E-2</v>
      </c>
      <c r="AC202" t="s">
        <v>970</v>
      </c>
      <c r="AD202">
        <v>0</v>
      </c>
      <c r="AE202">
        <v>0</v>
      </c>
      <c r="AF202" t="s">
        <v>970</v>
      </c>
      <c r="AG202" t="s">
        <v>974</v>
      </c>
      <c r="AJ202">
        <v>23185</v>
      </c>
      <c r="AK202">
        <v>2</v>
      </c>
      <c r="AL202">
        <v>95522839</v>
      </c>
      <c r="AM202">
        <v>95522945</v>
      </c>
      <c r="AN202">
        <v>107</v>
      </c>
      <c r="AO202">
        <v>10</v>
      </c>
      <c r="AP202">
        <v>1074</v>
      </c>
      <c r="AQ202">
        <v>107.4</v>
      </c>
      <c r="AR202" s="1">
        <v>1.2500000000000001E-6</v>
      </c>
      <c r="AS202" t="s">
        <v>30</v>
      </c>
      <c r="AT202" t="s">
        <v>53</v>
      </c>
      <c r="AU202" t="s">
        <v>7523</v>
      </c>
      <c r="AV202">
        <v>1.23</v>
      </c>
      <c r="AW202">
        <v>14234</v>
      </c>
      <c r="AX202" t="s">
        <v>33</v>
      </c>
      <c r="AY202" t="s">
        <v>968</v>
      </c>
      <c r="AZ202">
        <v>-168560</v>
      </c>
      <c r="BA202" t="s">
        <v>969</v>
      </c>
      <c r="BB202">
        <v>-4241</v>
      </c>
      <c r="BC202" t="s">
        <v>33</v>
      </c>
      <c r="BD202" t="s">
        <v>37</v>
      </c>
      <c r="BE202" t="s">
        <v>970</v>
      </c>
      <c r="BF202" t="s">
        <v>971</v>
      </c>
      <c r="BG202" t="s">
        <v>40</v>
      </c>
      <c r="BH202" s="1">
        <v>1.2500000000000001E-6</v>
      </c>
      <c r="BI202">
        <v>0.57440000000000002</v>
      </c>
      <c r="BJ202">
        <v>0.70899999999999996</v>
      </c>
      <c r="BK202">
        <f t="shared" si="13"/>
        <v>-0.13459999999999994</v>
      </c>
      <c r="BL202" t="s">
        <v>970</v>
      </c>
      <c r="BM202" s="1">
        <v>1.2500000000000001E-6</v>
      </c>
      <c r="BN202">
        <v>1.596E-4</v>
      </c>
      <c r="BO202" t="s">
        <v>970</v>
      </c>
      <c r="BP202" t="s">
        <v>974</v>
      </c>
      <c r="BV202">
        <v>-9.529999999999994E-2</v>
      </c>
      <c r="BW202">
        <v>-0.13459999999999994</v>
      </c>
      <c r="BX202">
        <f t="shared" si="15"/>
        <v>-0.11494999999999994</v>
      </c>
      <c r="BY202">
        <f t="shared" si="14"/>
        <v>0.11494999999999994</v>
      </c>
    </row>
    <row r="203" spans="1:77">
      <c r="A203">
        <v>25108</v>
      </c>
      <c r="B203">
        <v>2</v>
      </c>
      <c r="C203">
        <v>95693438</v>
      </c>
      <c r="D203">
        <v>95693548</v>
      </c>
      <c r="E203">
        <v>111</v>
      </c>
      <c r="F203">
        <v>8</v>
      </c>
      <c r="G203">
        <v>1606</v>
      </c>
      <c r="H203">
        <v>200.75</v>
      </c>
      <c r="I203">
        <v>0</v>
      </c>
      <c r="J203" t="s">
        <v>30</v>
      </c>
      <c r="K203" t="s">
        <v>31</v>
      </c>
      <c r="L203" t="s">
        <v>975</v>
      </c>
      <c r="M203">
        <v>1.1100000000000001</v>
      </c>
      <c r="N203">
        <v>-2125</v>
      </c>
      <c r="O203" t="s">
        <v>61</v>
      </c>
      <c r="P203" t="s">
        <v>976</v>
      </c>
      <c r="Q203">
        <v>-93943</v>
      </c>
      <c r="R203" t="s">
        <v>977</v>
      </c>
      <c r="S203">
        <v>2581</v>
      </c>
      <c r="T203" t="s">
        <v>232</v>
      </c>
      <c r="U203" t="s">
        <v>37</v>
      </c>
      <c r="V203" t="s">
        <v>978</v>
      </c>
      <c r="W203" t="s">
        <v>979</v>
      </c>
      <c r="X203" t="s">
        <v>40</v>
      </c>
      <c r="Y203">
        <v>0</v>
      </c>
      <c r="Z203">
        <v>0.4446</v>
      </c>
      <c r="AA203">
        <v>0.40189999999999998</v>
      </c>
      <c r="AB203">
        <f t="shared" si="12"/>
        <v>4.2700000000000016E-2</v>
      </c>
      <c r="AC203" t="s">
        <v>978</v>
      </c>
      <c r="AD203">
        <v>0</v>
      </c>
      <c r="AE203">
        <v>0</v>
      </c>
      <c r="AF203" t="s">
        <v>978</v>
      </c>
      <c r="AG203" t="s">
        <v>980</v>
      </c>
      <c r="AJ203">
        <v>23208</v>
      </c>
      <c r="AK203">
        <v>2</v>
      </c>
      <c r="AL203">
        <v>95693438</v>
      </c>
      <c r="AM203">
        <v>95693548</v>
      </c>
      <c r="AN203">
        <v>111</v>
      </c>
      <c r="AO203">
        <v>8</v>
      </c>
      <c r="AP203">
        <v>1626</v>
      </c>
      <c r="AQ203">
        <v>203.25</v>
      </c>
      <c r="AR203">
        <v>0</v>
      </c>
      <c r="AS203" t="s">
        <v>30</v>
      </c>
      <c r="AT203" t="s">
        <v>31</v>
      </c>
      <c r="AU203" t="s">
        <v>7524</v>
      </c>
      <c r="AV203">
        <v>1.04</v>
      </c>
      <c r="AW203">
        <v>-2125</v>
      </c>
      <c r="AX203" t="s">
        <v>61</v>
      </c>
      <c r="AY203" t="s">
        <v>976</v>
      </c>
      <c r="AZ203">
        <v>-93943</v>
      </c>
      <c r="BA203" t="s">
        <v>977</v>
      </c>
      <c r="BB203">
        <v>2581</v>
      </c>
      <c r="BC203" t="s">
        <v>232</v>
      </c>
      <c r="BD203" t="s">
        <v>37</v>
      </c>
      <c r="BE203" t="s">
        <v>978</v>
      </c>
      <c r="BF203" t="s">
        <v>979</v>
      </c>
      <c r="BG203" t="s">
        <v>40</v>
      </c>
      <c r="BH203">
        <v>0</v>
      </c>
      <c r="BI203">
        <v>0.4446</v>
      </c>
      <c r="BJ203">
        <v>0.42649999999999999</v>
      </c>
      <c r="BK203">
        <f t="shared" si="13"/>
        <v>1.8100000000000005E-2</v>
      </c>
      <c r="BL203" t="s">
        <v>978</v>
      </c>
      <c r="BM203">
        <v>0</v>
      </c>
      <c r="BN203">
        <v>0</v>
      </c>
      <c r="BO203" t="s">
        <v>978</v>
      </c>
      <c r="BP203" t="s">
        <v>980</v>
      </c>
      <c r="BV203">
        <v>4.2700000000000016E-2</v>
      </c>
      <c r="BW203">
        <v>1.8100000000000005E-2</v>
      </c>
      <c r="BX203">
        <f t="shared" si="15"/>
        <v>3.040000000000001E-2</v>
      </c>
      <c r="BY203">
        <f t="shared" si="14"/>
        <v>3.040000000000001E-2</v>
      </c>
    </row>
    <row r="204" spans="1:77">
      <c r="A204">
        <v>25505</v>
      </c>
      <c r="B204">
        <v>2</v>
      </c>
      <c r="C204">
        <v>99438921</v>
      </c>
      <c r="D204">
        <v>99438980</v>
      </c>
      <c r="E204">
        <v>60</v>
      </c>
      <c r="F204">
        <v>11</v>
      </c>
      <c r="G204">
        <v>1435</v>
      </c>
      <c r="H204">
        <v>130.44999999999999</v>
      </c>
      <c r="I204">
        <v>0</v>
      </c>
      <c r="J204" t="s">
        <v>30</v>
      </c>
      <c r="K204" t="s">
        <v>31</v>
      </c>
      <c r="L204" t="s">
        <v>981</v>
      </c>
      <c r="M204">
        <v>1.04</v>
      </c>
      <c r="N204">
        <v>-113800</v>
      </c>
      <c r="O204" t="s">
        <v>98</v>
      </c>
      <c r="P204" t="s">
        <v>982</v>
      </c>
      <c r="Q204">
        <v>-90971</v>
      </c>
      <c r="R204" t="s">
        <v>983</v>
      </c>
      <c r="S204">
        <v>114852</v>
      </c>
      <c r="T204" t="s">
        <v>33</v>
      </c>
      <c r="U204" t="s">
        <v>45</v>
      </c>
      <c r="V204" t="s">
        <v>984</v>
      </c>
      <c r="W204" t="s">
        <v>985</v>
      </c>
      <c r="X204" t="s">
        <v>40</v>
      </c>
      <c r="Y204">
        <v>0</v>
      </c>
      <c r="Z204">
        <v>0.43140000000000001</v>
      </c>
      <c r="AA204">
        <v>0.41370000000000001</v>
      </c>
      <c r="AB204">
        <f t="shared" si="12"/>
        <v>1.7699999999999994E-2</v>
      </c>
      <c r="AC204" t="s">
        <v>984</v>
      </c>
      <c r="AD204">
        <v>0</v>
      </c>
      <c r="AE204">
        <v>0</v>
      </c>
      <c r="AF204" t="s">
        <v>984</v>
      </c>
      <c r="AG204" t="s">
        <v>986</v>
      </c>
      <c r="AJ204">
        <v>23576</v>
      </c>
      <c r="AK204">
        <v>2</v>
      </c>
      <c r="AL204">
        <v>99438921</v>
      </c>
      <c r="AM204">
        <v>99438980</v>
      </c>
      <c r="AN204">
        <v>60</v>
      </c>
      <c r="AO204">
        <v>11</v>
      </c>
      <c r="AP204">
        <v>1476</v>
      </c>
      <c r="AQ204">
        <v>134.18</v>
      </c>
      <c r="AR204">
        <v>0</v>
      </c>
      <c r="AS204" t="s">
        <v>30</v>
      </c>
      <c r="AT204" t="s">
        <v>53</v>
      </c>
      <c r="AU204" t="s">
        <v>7525</v>
      </c>
      <c r="AV204">
        <v>1.1100000000000001</v>
      </c>
      <c r="AW204">
        <v>-113800</v>
      </c>
      <c r="AX204" t="s">
        <v>98</v>
      </c>
      <c r="AY204" t="s">
        <v>982</v>
      </c>
      <c r="AZ204">
        <v>-90971</v>
      </c>
      <c r="BA204" t="s">
        <v>983</v>
      </c>
      <c r="BB204">
        <v>114852</v>
      </c>
      <c r="BC204" t="s">
        <v>33</v>
      </c>
      <c r="BD204" t="s">
        <v>45</v>
      </c>
      <c r="BE204" t="s">
        <v>984</v>
      </c>
      <c r="BF204" t="s">
        <v>985</v>
      </c>
      <c r="BG204" t="s">
        <v>40</v>
      </c>
      <c r="BH204">
        <v>0</v>
      </c>
      <c r="BI204">
        <v>0.43140000000000001</v>
      </c>
      <c r="BJ204">
        <v>0.4798</v>
      </c>
      <c r="BK204">
        <f t="shared" si="13"/>
        <v>-4.8399999999999999E-2</v>
      </c>
      <c r="BL204" t="s">
        <v>984</v>
      </c>
      <c r="BM204">
        <v>0</v>
      </c>
      <c r="BN204">
        <v>0</v>
      </c>
      <c r="BO204" t="s">
        <v>984</v>
      </c>
      <c r="BP204" t="s">
        <v>986</v>
      </c>
      <c r="BV204">
        <v>1.7699999999999994E-2</v>
      </c>
      <c r="BW204">
        <v>-4.8399999999999999E-2</v>
      </c>
      <c r="BX204">
        <f t="shared" si="15"/>
        <v>-1.5350000000000003E-2</v>
      </c>
      <c r="BY204">
        <f t="shared" si="14"/>
        <v>1.5350000000000003E-2</v>
      </c>
    </row>
    <row r="205" spans="1:77">
      <c r="A205">
        <v>26006</v>
      </c>
      <c r="B205">
        <v>2</v>
      </c>
      <c r="C205">
        <v>107200895</v>
      </c>
      <c r="D205">
        <v>107200962</v>
      </c>
      <c r="E205">
        <v>68</v>
      </c>
      <c r="F205">
        <v>10</v>
      </c>
      <c r="G205">
        <v>2114</v>
      </c>
      <c r="H205">
        <v>211.4</v>
      </c>
      <c r="I205">
        <v>0</v>
      </c>
      <c r="J205" t="s">
        <v>30</v>
      </c>
      <c r="K205" t="s">
        <v>53</v>
      </c>
      <c r="L205" t="s">
        <v>987</v>
      </c>
      <c r="M205">
        <v>1.05</v>
      </c>
      <c r="N205">
        <v>116064</v>
      </c>
      <c r="O205" t="s">
        <v>33</v>
      </c>
      <c r="P205" t="s">
        <v>988</v>
      </c>
      <c r="Q205">
        <v>-390084</v>
      </c>
      <c r="R205" t="s">
        <v>989</v>
      </c>
      <c r="S205">
        <v>-115961</v>
      </c>
      <c r="T205" t="s">
        <v>33</v>
      </c>
      <c r="U205" t="s">
        <v>45</v>
      </c>
      <c r="V205" t="s">
        <v>990</v>
      </c>
      <c r="W205" t="s">
        <v>991</v>
      </c>
      <c r="X205" t="s">
        <v>40</v>
      </c>
      <c r="Y205">
        <v>0</v>
      </c>
      <c r="Z205">
        <v>0.55820000000000003</v>
      </c>
      <c r="AA205">
        <v>0.58730000000000004</v>
      </c>
      <c r="AB205">
        <f t="shared" si="12"/>
        <v>-2.9100000000000015E-2</v>
      </c>
      <c r="AC205" t="s">
        <v>990</v>
      </c>
      <c r="AD205">
        <v>0</v>
      </c>
      <c r="AE205">
        <v>0</v>
      </c>
      <c r="AF205" t="s">
        <v>990</v>
      </c>
      <c r="AG205" t="s">
        <v>992</v>
      </c>
      <c r="AJ205">
        <v>24024</v>
      </c>
      <c r="AK205">
        <v>2</v>
      </c>
      <c r="AL205">
        <v>107200895</v>
      </c>
      <c r="AM205">
        <v>107200962</v>
      </c>
      <c r="AN205">
        <v>68</v>
      </c>
      <c r="AO205">
        <v>10</v>
      </c>
      <c r="AP205">
        <v>1909</v>
      </c>
      <c r="AQ205">
        <v>190.9</v>
      </c>
      <c r="AR205">
        <v>0</v>
      </c>
      <c r="AS205" t="s">
        <v>30</v>
      </c>
      <c r="AT205" t="s">
        <v>53</v>
      </c>
      <c r="AU205" t="s">
        <v>7526</v>
      </c>
      <c r="AV205">
        <v>1.08</v>
      </c>
      <c r="AW205">
        <v>116064</v>
      </c>
      <c r="AX205" t="s">
        <v>33</v>
      </c>
      <c r="AY205" t="s">
        <v>988</v>
      </c>
      <c r="AZ205">
        <v>-390084</v>
      </c>
      <c r="BA205" t="s">
        <v>989</v>
      </c>
      <c r="BB205">
        <v>-115961</v>
      </c>
      <c r="BC205" t="s">
        <v>33</v>
      </c>
      <c r="BD205" t="s">
        <v>45</v>
      </c>
      <c r="BE205" t="s">
        <v>990</v>
      </c>
      <c r="BF205" t="s">
        <v>991</v>
      </c>
      <c r="BG205" t="s">
        <v>40</v>
      </c>
      <c r="BH205">
        <v>0</v>
      </c>
      <c r="BI205">
        <v>0.55820000000000003</v>
      </c>
      <c r="BJ205">
        <v>0.60109999999999997</v>
      </c>
      <c r="BK205">
        <f t="shared" si="13"/>
        <v>-4.2899999999999938E-2</v>
      </c>
      <c r="BL205" t="s">
        <v>990</v>
      </c>
      <c r="BM205">
        <v>0</v>
      </c>
      <c r="BN205">
        <v>0</v>
      </c>
      <c r="BO205" t="s">
        <v>990</v>
      </c>
      <c r="BP205" t="s">
        <v>992</v>
      </c>
      <c r="BV205">
        <v>-2.9100000000000015E-2</v>
      </c>
      <c r="BW205">
        <v>-4.2899999999999938E-2</v>
      </c>
      <c r="BX205">
        <f t="shared" si="15"/>
        <v>-3.5999999999999976E-2</v>
      </c>
      <c r="BY205">
        <f t="shared" si="14"/>
        <v>3.5999999999999976E-2</v>
      </c>
    </row>
    <row r="206" spans="1:77">
      <c r="A206">
        <v>26258</v>
      </c>
      <c r="B206">
        <v>2</v>
      </c>
      <c r="C206">
        <v>111982524</v>
      </c>
      <c r="D206">
        <v>111982715</v>
      </c>
      <c r="E206">
        <v>192</v>
      </c>
      <c r="F206">
        <v>9</v>
      </c>
      <c r="G206">
        <v>1416</v>
      </c>
      <c r="H206">
        <v>157.33000000000001</v>
      </c>
      <c r="I206">
        <v>0</v>
      </c>
      <c r="J206" t="s">
        <v>30</v>
      </c>
      <c r="K206" t="s">
        <v>31</v>
      </c>
      <c r="L206" t="s">
        <v>993</v>
      </c>
      <c r="M206">
        <v>1.02</v>
      </c>
      <c r="N206">
        <v>546834</v>
      </c>
      <c r="O206" t="s">
        <v>33</v>
      </c>
      <c r="P206" t="s">
        <v>994</v>
      </c>
      <c r="Q206">
        <v>-614012</v>
      </c>
      <c r="R206" t="s">
        <v>995</v>
      </c>
      <c r="S206">
        <v>-546830</v>
      </c>
      <c r="T206" t="s">
        <v>33</v>
      </c>
      <c r="U206" t="s">
        <v>45</v>
      </c>
      <c r="V206" t="s">
        <v>996</v>
      </c>
      <c r="W206" t="s">
        <v>997</v>
      </c>
      <c r="X206" t="s">
        <v>40</v>
      </c>
      <c r="Y206">
        <v>0</v>
      </c>
      <c r="Z206">
        <v>0.69610000000000005</v>
      </c>
      <c r="AA206">
        <v>0.68169999999999997</v>
      </c>
      <c r="AB206">
        <f t="shared" si="12"/>
        <v>1.4400000000000079E-2</v>
      </c>
      <c r="AC206" t="s">
        <v>996</v>
      </c>
      <c r="AD206">
        <v>0</v>
      </c>
      <c r="AE206">
        <v>0</v>
      </c>
      <c r="AF206" t="s">
        <v>996</v>
      </c>
      <c r="AG206" t="s">
        <v>998</v>
      </c>
      <c r="AJ206">
        <v>24250</v>
      </c>
      <c r="AK206">
        <v>2</v>
      </c>
      <c r="AL206">
        <v>111982524</v>
      </c>
      <c r="AM206">
        <v>111982715</v>
      </c>
      <c r="AN206">
        <v>192</v>
      </c>
      <c r="AO206">
        <v>9</v>
      </c>
      <c r="AP206">
        <v>1544</v>
      </c>
      <c r="AQ206">
        <v>171.56</v>
      </c>
      <c r="AR206">
        <v>0</v>
      </c>
      <c r="AS206" t="s">
        <v>30</v>
      </c>
      <c r="AT206" t="s">
        <v>53</v>
      </c>
      <c r="AU206" t="s">
        <v>7527</v>
      </c>
      <c r="AV206">
        <v>1.03</v>
      </c>
      <c r="AW206">
        <v>546834</v>
      </c>
      <c r="AX206" t="s">
        <v>33</v>
      </c>
      <c r="AY206" t="s">
        <v>994</v>
      </c>
      <c r="AZ206">
        <v>-614012</v>
      </c>
      <c r="BA206" t="s">
        <v>995</v>
      </c>
      <c r="BB206">
        <v>-546830</v>
      </c>
      <c r="BC206" t="s">
        <v>33</v>
      </c>
      <c r="BD206" t="s">
        <v>45</v>
      </c>
      <c r="BE206" t="s">
        <v>996</v>
      </c>
      <c r="BF206" t="s">
        <v>997</v>
      </c>
      <c r="BG206" t="s">
        <v>40</v>
      </c>
      <c r="BH206">
        <v>0</v>
      </c>
      <c r="BI206">
        <v>0.69610000000000005</v>
      </c>
      <c r="BJ206">
        <v>0.7198</v>
      </c>
      <c r="BK206">
        <f t="shared" si="13"/>
        <v>-2.3699999999999943E-2</v>
      </c>
      <c r="BL206" t="s">
        <v>996</v>
      </c>
      <c r="BM206">
        <v>0</v>
      </c>
      <c r="BN206">
        <v>0</v>
      </c>
      <c r="BO206" t="s">
        <v>996</v>
      </c>
      <c r="BP206" t="s">
        <v>998</v>
      </c>
      <c r="BV206">
        <v>1.4400000000000079E-2</v>
      </c>
      <c r="BW206">
        <v>-2.3699999999999943E-2</v>
      </c>
      <c r="BX206">
        <f t="shared" si="15"/>
        <v>-4.649999999999932E-3</v>
      </c>
      <c r="BY206">
        <f t="shared" si="14"/>
        <v>4.649999999999932E-3</v>
      </c>
    </row>
    <row r="207" spans="1:77">
      <c r="A207">
        <v>26316</v>
      </c>
      <c r="B207">
        <v>2</v>
      </c>
      <c r="C207">
        <v>112939288</v>
      </c>
      <c r="D207">
        <v>112939337</v>
      </c>
      <c r="E207">
        <v>50</v>
      </c>
      <c r="F207">
        <v>7</v>
      </c>
      <c r="G207">
        <v>395</v>
      </c>
      <c r="H207">
        <v>56.43</v>
      </c>
      <c r="I207" s="1">
        <v>2.74E-6</v>
      </c>
      <c r="J207" t="s">
        <v>30</v>
      </c>
      <c r="K207" t="s">
        <v>31</v>
      </c>
      <c r="L207" t="s">
        <v>999</v>
      </c>
      <c r="M207">
        <v>1.64</v>
      </c>
      <c r="N207">
        <v>-43374</v>
      </c>
      <c r="O207" t="s">
        <v>153</v>
      </c>
      <c r="P207" t="s">
        <v>1000</v>
      </c>
      <c r="Q207">
        <v>-73012</v>
      </c>
      <c r="R207" t="s">
        <v>1001</v>
      </c>
      <c r="S207">
        <v>43496</v>
      </c>
      <c r="T207" t="s">
        <v>33</v>
      </c>
      <c r="U207" t="s">
        <v>37</v>
      </c>
      <c r="V207" t="s">
        <v>1002</v>
      </c>
      <c r="W207" t="s">
        <v>1003</v>
      </c>
      <c r="X207" t="s">
        <v>40</v>
      </c>
      <c r="Y207" s="1">
        <v>2.74E-6</v>
      </c>
      <c r="Z207">
        <v>0.58509999999999995</v>
      </c>
      <c r="AA207">
        <v>0.35749999999999998</v>
      </c>
      <c r="AB207">
        <f t="shared" si="12"/>
        <v>0.22759999999999997</v>
      </c>
      <c r="AC207" t="s">
        <v>1002</v>
      </c>
      <c r="AD207" s="1">
        <v>2.74E-6</v>
      </c>
      <c r="AE207">
        <v>2.6159099999999998E-4</v>
      </c>
      <c r="AF207" t="s">
        <v>1002</v>
      </c>
      <c r="AG207" t="s">
        <v>1004</v>
      </c>
      <c r="AJ207">
        <v>24302</v>
      </c>
      <c r="AK207">
        <v>2</v>
      </c>
      <c r="AL207">
        <v>112939288</v>
      </c>
      <c r="AM207">
        <v>112939337</v>
      </c>
      <c r="AN207">
        <v>50</v>
      </c>
      <c r="AO207">
        <v>7</v>
      </c>
      <c r="AP207">
        <v>258</v>
      </c>
      <c r="AQ207">
        <v>36.86</v>
      </c>
      <c r="AR207" s="1">
        <v>4.1400000000000002E-6</v>
      </c>
      <c r="AS207" t="s">
        <v>30</v>
      </c>
      <c r="AT207" t="s">
        <v>31</v>
      </c>
      <c r="AU207" t="s">
        <v>7528</v>
      </c>
      <c r="AV207">
        <v>2.16</v>
      </c>
      <c r="AW207">
        <v>-43374</v>
      </c>
      <c r="AX207" t="s">
        <v>153</v>
      </c>
      <c r="AY207" t="s">
        <v>1000</v>
      </c>
      <c r="AZ207">
        <v>-73012</v>
      </c>
      <c r="BA207" t="s">
        <v>1001</v>
      </c>
      <c r="BB207">
        <v>43496</v>
      </c>
      <c r="BC207" t="s">
        <v>33</v>
      </c>
      <c r="BD207" t="s">
        <v>37</v>
      </c>
      <c r="BE207" t="s">
        <v>1002</v>
      </c>
      <c r="BF207" t="s">
        <v>1003</v>
      </c>
      <c r="BG207" t="s">
        <v>40</v>
      </c>
      <c r="BH207" s="1">
        <v>4.1400000000000002E-6</v>
      </c>
      <c r="BI207">
        <v>0.58509999999999995</v>
      </c>
      <c r="BJ207">
        <v>0.27139999999999997</v>
      </c>
      <c r="BK207">
        <f t="shared" si="13"/>
        <v>0.31369999999999998</v>
      </c>
      <c r="BL207" t="s">
        <v>1002</v>
      </c>
      <c r="BM207" s="1">
        <v>4.1400000000000002E-6</v>
      </c>
      <c r="BN207">
        <v>5.0551600000000002E-4</v>
      </c>
      <c r="BO207" t="s">
        <v>1002</v>
      </c>
      <c r="BP207" t="s">
        <v>1004</v>
      </c>
      <c r="BV207">
        <v>0.22759999999999997</v>
      </c>
      <c r="BW207">
        <v>0.31369999999999998</v>
      </c>
      <c r="BX207">
        <f t="shared" si="15"/>
        <v>0.27064999999999995</v>
      </c>
      <c r="BY207">
        <f t="shared" si="14"/>
        <v>0.27064999999999995</v>
      </c>
    </row>
    <row r="208" spans="1:77">
      <c r="A208">
        <v>26480</v>
      </c>
      <c r="B208">
        <v>2</v>
      </c>
      <c r="C208">
        <v>114359804</v>
      </c>
      <c r="D208">
        <v>114359860</v>
      </c>
      <c r="E208">
        <v>57</v>
      </c>
      <c r="F208">
        <v>10</v>
      </c>
      <c r="G208">
        <v>2602</v>
      </c>
      <c r="H208">
        <v>260.2</v>
      </c>
      <c r="I208">
        <v>0</v>
      </c>
      <c r="J208" t="s">
        <v>30</v>
      </c>
      <c r="K208" t="s">
        <v>31</v>
      </c>
      <c r="L208" t="s">
        <v>1005</v>
      </c>
      <c r="M208">
        <v>1.01</v>
      </c>
      <c r="N208">
        <v>24947</v>
      </c>
      <c r="O208" t="s">
        <v>33</v>
      </c>
      <c r="P208" t="s">
        <v>1006</v>
      </c>
      <c r="Q208">
        <v>-154535</v>
      </c>
      <c r="R208" t="s">
        <v>1007</v>
      </c>
      <c r="S208">
        <v>-24785</v>
      </c>
      <c r="T208" t="s">
        <v>33</v>
      </c>
      <c r="U208" t="s">
        <v>37</v>
      </c>
      <c r="V208" t="s">
        <v>1008</v>
      </c>
      <c r="W208" t="s">
        <v>1009</v>
      </c>
      <c r="X208" t="s">
        <v>40</v>
      </c>
      <c r="Y208">
        <v>0</v>
      </c>
      <c r="Z208">
        <v>0.6028</v>
      </c>
      <c r="AA208">
        <v>0.59789999999999999</v>
      </c>
      <c r="AB208">
        <f t="shared" si="12"/>
        <v>4.9000000000000155E-3</v>
      </c>
      <c r="AC208" t="s">
        <v>1008</v>
      </c>
      <c r="AD208">
        <v>0</v>
      </c>
      <c r="AE208">
        <v>0</v>
      </c>
      <c r="AF208" t="s">
        <v>1008</v>
      </c>
      <c r="AG208" t="s">
        <v>1010</v>
      </c>
      <c r="AJ208">
        <v>24454</v>
      </c>
      <c r="AK208">
        <v>2</v>
      </c>
      <c r="AL208">
        <v>114359804</v>
      </c>
      <c r="AM208">
        <v>114359860</v>
      </c>
      <c r="AN208">
        <v>57</v>
      </c>
      <c r="AO208">
        <v>10</v>
      </c>
      <c r="AP208">
        <v>2158</v>
      </c>
      <c r="AQ208">
        <v>215.8</v>
      </c>
      <c r="AR208">
        <v>0</v>
      </c>
      <c r="AS208" t="s">
        <v>30</v>
      </c>
      <c r="AT208" t="s">
        <v>53</v>
      </c>
      <c r="AU208" t="s">
        <v>7529</v>
      </c>
      <c r="AV208">
        <v>1.1000000000000001</v>
      </c>
      <c r="AW208">
        <v>24947</v>
      </c>
      <c r="AX208" t="s">
        <v>33</v>
      </c>
      <c r="AY208" t="s">
        <v>1006</v>
      </c>
      <c r="AZ208">
        <v>-154535</v>
      </c>
      <c r="BA208" t="s">
        <v>1007</v>
      </c>
      <c r="BB208">
        <v>-24785</v>
      </c>
      <c r="BC208" t="s">
        <v>33</v>
      </c>
      <c r="BD208" t="s">
        <v>37</v>
      </c>
      <c r="BE208" t="s">
        <v>1008</v>
      </c>
      <c r="BF208" t="s">
        <v>1009</v>
      </c>
      <c r="BG208" t="s">
        <v>40</v>
      </c>
      <c r="BH208">
        <v>0</v>
      </c>
      <c r="BI208">
        <v>0.6028</v>
      </c>
      <c r="BJ208">
        <v>0.6633</v>
      </c>
      <c r="BK208">
        <f t="shared" si="13"/>
        <v>-6.0499999999999998E-2</v>
      </c>
      <c r="BL208" t="s">
        <v>1008</v>
      </c>
      <c r="BM208">
        <v>0</v>
      </c>
      <c r="BN208">
        <v>0</v>
      </c>
      <c r="BO208" t="s">
        <v>1008</v>
      </c>
      <c r="BP208" t="s">
        <v>1010</v>
      </c>
      <c r="BV208">
        <v>4.9000000000000155E-3</v>
      </c>
      <c r="BW208">
        <v>-6.0499999999999998E-2</v>
      </c>
      <c r="BX208">
        <f t="shared" si="15"/>
        <v>-2.7799999999999991E-2</v>
      </c>
      <c r="BY208">
        <f t="shared" si="14"/>
        <v>2.7799999999999991E-2</v>
      </c>
    </row>
    <row r="209" spans="1:77">
      <c r="A209">
        <v>26481</v>
      </c>
      <c r="B209">
        <v>2</v>
      </c>
      <c r="C209">
        <v>114359861</v>
      </c>
      <c r="D209">
        <v>114359952</v>
      </c>
      <c r="E209">
        <v>92</v>
      </c>
      <c r="F209">
        <v>8</v>
      </c>
      <c r="G209">
        <v>1366</v>
      </c>
      <c r="H209">
        <v>170.75</v>
      </c>
      <c r="I209">
        <v>0</v>
      </c>
      <c r="J209" t="s">
        <v>30</v>
      </c>
      <c r="K209" t="s">
        <v>31</v>
      </c>
      <c r="L209" t="s">
        <v>1011</v>
      </c>
      <c r="M209">
        <v>1.08</v>
      </c>
      <c r="N209">
        <v>24855</v>
      </c>
      <c r="O209" t="s">
        <v>33</v>
      </c>
      <c r="P209" t="s">
        <v>1006</v>
      </c>
      <c r="Q209">
        <v>-154478</v>
      </c>
      <c r="R209" t="s">
        <v>1007</v>
      </c>
      <c r="S209">
        <v>-24728</v>
      </c>
      <c r="T209" t="s">
        <v>33</v>
      </c>
      <c r="U209" t="s">
        <v>37</v>
      </c>
      <c r="V209" t="s">
        <v>1008</v>
      </c>
      <c r="W209" t="s">
        <v>1009</v>
      </c>
      <c r="X209" t="s">
        <v>40</v>
      </c>
      <c r="Y209">
        <v>0</v>
      </c>
      <c r="Z209">
        <v>0.54500000000000004</v>
      </c>
      <c r="AA209">
        <v>0.50539999999999996</v>
      </c>
      <c r="AB209">
        <f t="shared" si="12"/>
        <v>3.960000000000008E-2</v>
      </c>
      <c r="AC209" t="s">
        <v>1008</v>
      </c>
      <c r="AD209">
        <v>0</v>
      </c>
      <c r="AE209">
        <v>0</v>
      </c>
      <c r="AF209" t="s">
        <v>1008</v>
      </c>
      <c r="AG209" t="s">
        <v>1012</v>
      </c>
      <c r="AJ209">
        <v>24455</v>
      </c>
      <c r="AK209">
        <v>2</v>
      </c>
      <c r="AL209">
        <v>114359861</v>
      </c>
      <c r="AM209">
        <v>114359952</v>
      </c>
      <c r="AN209">
        <v>92</v>
      </c>
      <c r="AO209">
        <v>8</v>
      </c>
      <c r="AP209">
        <v>1361</v>
      </c>
      <c r="AQ209">
        <v>170.12</v>
      </c>
      <c r="AR209">
        <v>0</v>
      </c>
      <c r="AS209" t="s">
        <v>30</v>
      </c>
      <c r="AT209" t="s">
        <v>31</v>
      </c>
      <c r="AU209" t="s">
        <v>7530</v>
      </c>
      <c r="AV209">
        <v>1.0900000000000001</v>
      </c>
      <c r="AW209">
        <v>24855</v>
      </c>
      <c r="AX209" t="s">
        <v>33</v>
      </c>
      <c r="AY209" t="s">
        <v>1006</v>
      </c>
      <c r="AZ209">
        <v>-154478</v>
      </c>
      <c r="BA209" t="s">
        <v>1007</v>
      </c>
      <c r="BB209">
        <v>-24728</v>
      </c>
      <c r="BC209" t="s">
        <v>33</v>
      </c>
      <c r="BD209" t="s">
        <v>37</v>
      </c>
      <c r="BE209" t="s">
        <v>1008</v>
      </c>
      <c r="BF209" t="s">
        <v>1009</v>
      </c>
      <c r="BG209" t="s">
        <v>40</v>
      </c>
      <c r="BH209">
        <v>0</v>
      </c>
      <c r="BI209">
        <v>0.54500000000000004</v>
      </c>
      <c r="BJ209">
        <v>0.5</v>
      </c>
      <c r="BK209">
        <f t="shared" si="13"/>
        <v>4.500000000000004E-2</v>
      </c>
      <c r="BL209" t="s">
        <v>1008</v>
      </c>
      <c r="BM209">
        <v>0</v>
      </c>
      <c r="BN209">
        <v>0</v>
      </c>
      <c r="BO209" t="s">
        <v>1008</v>
      </c>
      <c r="BP209" t="s">
        <v>1012</v>
      </c>
      <c r="BV209">
        <v>3.960000000000008E-2</v>
      </c>
      <c r="BW209">
        <v>4.500000000000004E-2</v>
      </c>
      <c r="BX209">
        <f t="shared" si="15"/>
        <v>4.230000000000006E-2</v>
      </c>
      <c r="BY209">
        <f t="shared" si="14"/>
        <v>4.230000000000006E-2</v>
      </c>
    </row>
    <row r="210" spans="1:77">
      <c r="A210">
        <v>26483</v>
      </c>
      <c r="B210">
        <v>2</v>
      </c>
      <c r="C210">
        <v>114361162</v>
      </c>
      <c r="D210">
        <v>114361253</v>
      </c>
      <c r="E210">
        <v>92</v>
      </c>
      <c r="F210">
        <v>9</v>
      </c>
      <c r="G210">
        <v>2393</v>
      </c>
      <c r="H210">
        <v>265.89</v>
      </c>
      <c r="I210">
        <v>0</v>
      </c>
      <c r="J210" t="s">
        <v>30</v>
      </c>
      <c r="K210" t="s">
        <v>31</v>
      </c>
      <c r="L210" t="s">
        <v>1013</v>
      </c>
      <c r="M210">
        <v>1.46</v>
      </c>
      <c r="N210">
        <v>23554</v>
      </c>
      <c r="O210" t="s">
        <v>33</v>
      </c>
      <c r="P210" t="s">
        <v>1006</v>
      </c>
      <c r="Q210">
        <v>-153177</v>
      </c>
      <c r="R210" t="s">
        <v>1007</v>
      </c>
      <c r="S210">
        <v>-23427</v>
      </c>
      <c r="T210" t="s">
        <v>33</v>
      </c>
      <c r="U210" t="s">
        <v>37</v>
      </c>
      <c r="V210" t="s">
        <v>1008</v>
      </c>
      <c r="W210" t="s">
        <v>1009</v>
      </c>
      <c r="X210" t="s">
        <v>40</v>
      </c>
      <c r="Y210">
        <v>0</v>
      </c>
      <c r="Z210">
        <v>0.48780000000000001</v>
      </c>
      <c r="AA210">
        <v>0.33360000000000001</v>
      </c>
      <c r="AB210">
        <f t="shared" si="12"/>
        <v>0.1542</v>
      </c>
      <c r="AC210" t="s">
        <v>1008</v>
      </c>
      <c r="AD210">
        <v>0</v>
      </c>
      <c r="AE210">
        <v>0</v>
      </c>
      <c r="AF210" t="s">
        <v>1008</v>
      </c>
      <c r="AG210" t="s">
        <v>1014</v>
      </c>
      <c r="AJ210">
        <v>24457</v>
      </c>
      <c r="AK210">
        <v>2</v>
      </c>
      <c r="AL210">
        <v>114361162</v>
      </c>
      <c r="AM210">
        <v>114361253</v>
      </c>
      <c r="AN210">
        <v>92</v>
      </c>
      <c r="AO210">
        <v>9</v>
      </c>
      <c r="AP210">
        <v>2498</v>
      </c>
      <c r="AQ210">
        <v>277.56</v>
      </c>
      <c r="AR210">
        <v>0</v>
      </c>
      <c r="AS210" t="s">
        <v>30</v>
      </c>
      <c r="AT210" t="s">
        <v>31</v>
      </c>
      <c r="AU210" t="s">
        <v>7531</v>
      </c>
      <c r="AV210">
        <v>1.01</v>
      </c>
      <c r="AW210">
        <v>23554</v>
      </c>
      <c r="AX210" t="s">
        <v>33</v>
      </c>
      <c r="AY210" t="s">
        <v>1006</v>
      </c>
      <c r="AZ210">
        <v>-153177</v>
      </c>
      <c r="BA210" t="s">
        <v>1007</v>
      </c>
      <c r="BB210">
        <v>-23427</v>
      </c>
      <c r="BC210" t="s">
        <v>33</v>
      </c>
      <c r="BD210" t="s">
        <v>37</v>
      </c>
      <c r="BE210" t="s">
        <v>1008</v>
      </c>
      <c r="BF210" t="s">
        <v>1009</v>
      </c>
      <c r="BG210" t="s">
        <v>40</v>
      </c>
      <c r="BH210">
        <v>0</v>
      </c>
      <c r="BI210">
        <v>0.48780000000000001</v>
      </c>
      <c r="BJ210">
        <v>0.48080000000000001</v>
      </c>
      <c r="BK210">
        <f t="shared" si="13"/>
        <v>7.0000000000000062E-3</v>
      </c>
      <c r="BL210" t="s">
        <v>1008</v>
      </c>
      <c r="BM210">
        <v>0</v>
      </c>
      <c r="BN210">
        <v>0</v>
      </c>
      <c r="BO210" t="s">
        <v>1008</v>
      </c>
      <c r="BP210" t="s">
        <v>1014</v>
      </c>
      <c r="BV210">
        <v>0.1542</v>
      </c>
      <c r="BW210">
        <v>7.0000000000000062E-3</v>
      </c>
      <c r="BX210">
        <f t="shared" si="15"/>
        <v>8.0600000000000005E-2</v>
      </c>
      <c r="BY210">
        <f t="shared" si="14"/>
        <v>8.0600000000000005E-2</v>
      </c>
    </row>
    <row r="211" spans="1:77">
      <c r="A211">
        <v>26484</v>
      </c>
      <c r="B211">
        <v>2</v>
      </c>
      <c r="C211">
        <v>114361254</v>
      </c>
      <c r="D211">
        <v>114361303</v>
      </c>
      <c r="E211">
        <v>50</v>
      </c>
      <c r="F211">
        <v>8</v>
      </c>
      <c r="G211">
        <v>1571</v>
      </c>
      <c r="H211">
        <v>196.38</v>
      </c>
      <c r="I211">
        <v>0</v>
      </c>
      <c r="J211" t="s">
        <v>30</v>
      </c>
      <c r="K211" t="s">
        <v>31</v>
      </c>
      <c r="L211" t="s">
        <v>1015</v>
      </c>
      <c r="M211">
        <v>1.1299999999999999</v>
      </c>
      <c r="N211">
        <v>23504</v>
      </c>
      <c r="O211" t="s">
        <v>33</v>
      </c>
      <c r="P211" t="s">
        <v>1006</v>
      </c>
      <c r="Q211">
        <v>-153085</v>
      </c>
      <c r="R211" t="s">
        <v>1007</v>
      </c>
      <c r="S211">
        <v>-23335</v>
      </c>
      <c r="T211" t="s">
        <v>33</v>
      </c>
      <c r="U211" t="s">
        <v>37</v>
      </c>
      <c r="V211" t="s">
        <v>1008</v>
      </c>
      <c r="W211" t="s">
        <v>1009</v>
      </c>
      <c r="X211" t="s">
        <v>40</v>
      </c>
      <c r="Y211">
        <v>0</v>
      </c>
      <c r="Z211">
        <v>0.43230000000000002</v>
      </c>
      <c r="AA211">
        <v>0.38240000000000002</v>
      </c>
      <c r="AB211">
        <f t="shared" si="12"/>
        <v>4.99E-2</v>
      </c>
      <c r="AC211" t="s">
        <v>1008</v>
      </c>
      <c r="AD211">
        <v>0</v>
      </c>
      <c r="AE211">
        <v>0</v>
      </c>
      <c r="AF211" t="s">
        <v>1008</v>
      </c>
      <c r="AG211" t="s">
        <v>1016</v>
      </c>
      <c r="AJ211">
        <v>24458</v>
      </c>
      <c r="AK211">
        <v>2</v>
      </c>
      <c r="AL211">
        <v>114361254</v>
      </c>
      <c r="AM211">
        <v>114361303</v>
      </c>
      <c r="AN211">
        <v>50</v>
      </c>
      <c r="AO211">
        <v>8</v>
      </c>
      <c r="AP211">
        <v>1122</v>
      </c>
      <c r="AQ211">
        <v>140.25</v>
      </c>
      <c r="AR211">
        <v>0</v>
      </c>
      <c r="AS211" t="s">
        <v>30</v>
      </c>
      <c r="AT211" t="s">
        <v>31</v>
      </c>
      <c r="AU211" t="s">
        <v>7532</v>
      </c>
      <c r="AV211">
        <v>1.19</v>
      </c>
      <c r="AW211">
        <v>23504</v>
      </c>
      <c r="AX211" t="s">
        <v>33</v>
      </c>
      <c r="AY211" t="s">
        <v>1006</v>
      </c>
      <c r="AZ211">
        <v>-153085</v>
      </c>
      <c r="BA211" t="s">
        <v>1007</v>
      </c>
      <c r="BB211">
        <v>-23335</v>
      </c>
      <c r="BC211" t="s">
        <v>33</v>
      </c>
      <c r="BD211" t="s">
        <v>37</v>
      </c>
      <c r="BE211" t="s">
        <v>1008</v>
      </c>
      <c r="BF211" t="s">
        <v>1009</v>
      </c>
      <c r="BG211" t="s">
        <v>40</v>
      </c>
      <c r="BH211">
        <v>0</v>
      </c>
      <c r="BI211">
        <v>0.43230000000000002</v>
      </c>
      <c r="BJ211">
        <v>0.36320000000000002</v>
      </c>
      <c r="BK211">
        <f t="shared" si="13"/>
        <v>6.9099999999999995E-2</v>
      </c>
      <c r="BL211" t="s">
        <v>1008</v>
      </c>
      <c r="BM211">
        <v>0</v>
      </c>
      <c r="BN211">
        <v>0</v>
      </c>
      <c r="BO211" t="s">
        <v>1008</v>
      </c>
      <c r="BP211" t="s">
        <v>1016</v>
      </c>
      <c r="BV211">
        <v>4.99E-2</v>
      </c>
      <c r="BW211">
        <v>6.9099999999999995E-2</v>
      </c>
      <c r="BX211">
        <f t="shared" si="15"/>
        <v>5.9499999999999997E-2</v>
      </c>
      <c r="BY211">
        <f t="shared" si="14"/>
        <v>5.9499999999999997E-2</v>
      </c>
    </row>
    <row r="212" spans="1:77">
      <c r="A212">
        <v>26638</v>
      </c>
      <c r="B212">
        <v>2</v>
      </c>
      <c r="C212">
        <v>119591534</v>
      </c>
      <c r="D212">
        <v>119591665</v>
      </c>
      <c r="E212">
        <v>132</v>
      </c>
      <c r="F212">
        <v>11</v>
      </c>
      <c r="G212">
        <v>850</v>
      </c>
      <c r="H212">
        <v>77.27</v>
      </c>
      <c r="I212" s="1">
        <v>4.0500000000000002E-6</v>
      </c>
      <c r="J212" t="s">
        <v>30</v>
      </c>
      <c r="K212" t="s">
        <v>31</v>
      </c>
      <c r="L212" t="s">
        <v>1017</v>
      </c>
      <c r="M212">
        <v>1.79</v>
      </c>
      <c r="N212">
        <v>-1151</v>
      </c>
      <c r="O212" t="s">
        <v>98</v>
      </c>
      <c r="P212" t="s">
        <v>1018</v>
      </c>
      <c r="Q212">
        <v>-523822</v>
      </c>
      <c r="R212" t="s">
        <v>1019</v>
      </c>
      <c r="S212">
        <v>2181</v>
      </c>
      <c r="T212" t="s">
        <v>232</v>
      </c>
      <c r="U212" t="s">
        <v>45</v>
      </c>
      <c r="V212" t="s">
        <v>1020</v>
      </c>
      <c r="W212" t="s">
        <v>1021</v>
      </c>
      <c r="X212" t="s">
        <v>40</v>
      </c>
      <c r="Y212" s="1">
        <v>4.0500000000000002E-6</v>
      </c>
      <c r="Z212">
        <v>0.28360000000000002</v>
      </c>
      <c r="AA212">
        <v>0.15870000000000001</v>
      </c>
      <c r="AB212">
        <f t="shared" si="12"/>
        <v>0.12490000000000001</v>
      </c>
      <c r="AC212" t="s">
        <v>1020</v>
      </c>
      <c r="AD212" s="1">
        <v>4.0500000000000002E-6</v>
      </c>
      <c r="AE212">
        <v>3.8092099999999999E-4</v>
      </c>
      <c r="AF212" t="s">
        <v>1020</v>
      </c>
      <c r="AG212" t="s">
        <v>1022</v>
      </c>
      <c r="AJ212">
        <v>24603</v>
      </c>
      <c r="AK212">
        <v>2</v>
      </c>
      <c r="AL212">
        <v>119591534</v>
      </c>
      <c r="AM212">
        <v>119591665</v>
      </c>
      <c r="AN212">
        <v>132</v>
      </c>
      <c r="AO212">
        <v>11</v>
      </c>
      <c r="AP212">
        <v>677</v>
      </c>
      <c r="AQ212">
        <v>61.55</v>
      </c>
      <c r="AR212" s="1">
        <v>4.32E-7</v>
      </c>
      <c r="AS212" t="s">
        <v>30</v>
      </c>
      <c r="AT212" t="s">
        <v>31</v>
      </c>
      <c r="AU212" t="s">
        <v>7533</v>
      </c>
      <c r="AV212">
        <v>2.2400000000000002</v>
      </c>
      <c r="AW212">
        <v>-1151</v>
      </c>
      <c r="AX212" t="s">
        <v>98</v>
      </c>
      <c r="AY212" t="s">
        <v>1018</v>
      </c>
      <c r="AZ212">
        <v>-523822</v>
      </c>
      <c r="BA212" t="s">
        <v>1019</v>
      </c>
      <c r="BB212">
        <v>2181</v>
      </c>
      <c r="BC212" t="s">
        <v>232</v>
      </c>
      <c r="BD212" t="s">
        <v>45</v>
      </c>
      <c r="BE212" t="s">
        <v>1020</v>
      </c>
      <c r="BF212" t="s">
        <v>1021</v>
      </c>
      <c r="BG212" t="s">
        <v>40</v>
      </c>
      <c r="BH212" s="1">
        <v>4.32E-7</v>
      </c>
      <c r="BI212">
        <v>0.28360000000000002</v>
      </c>
      <c r="BJ212">
        <v>0.12690000000000001</v>
      </c>
      <c r="BK212">
        <f t="shared" si="13"/>
        <v>0.15670000000000001</v>
      </c>
      <c r="BL212" t="s">
        <v>1020</v>
      </c>
      <c r="BM212" s="1">
        <v>4.32E-7</v>
      </c>
      <c r="BN212" s="1">
        <v>5.6799999999999998E-5</v>
      </c>
      <c r="BO212" t="s">
        <v>1020</v>
      </c>
      <c r="BP212" t="s">
        <v>1022</v>
      </c>
      <c r="BV212">
        <v>0.12490000000000001</v>
      </c>
      <c r="BW212">
        <v>0.15670000000000001</v>
      </c>
      <c r="BX212">
        <f t="shared" si="15"/>
        <v>0.14080000000000001</v>
      </c>
      <c r="BY212">
        <f t="shared" si="14"/>
        <v>0.14080000000000001</v>
      </c>
    </row>
    <row r="213" spans="1:77">
      <c r="A213">
        <v>26682</v>
      </c>
      <c r="B213">
        <v>2</v>
      </c>
      <c r="C213">
        <v>119616728</v>
      </c>
      <c r="D213">
        <v>119616801</v>
      </c>
      <c r="E213">
        <v>74</v>
      </c>
      <c r="F213">
        <v>8</v>
      </c>
      <c r="G213">
        <v>1381</v>
      </c>
      <c r="H213">
        <v>172.62</v>
      </c>
      <c r="I213" s="1">
        <v>1.48E-6</v>
      </c>
      <c r="J213" t="s">
        <v>30</v>
      </c>
      <c r="K213" t="s">
        <v>31</v>
      </c>
      <c r="L213" t="s">
        <v>1023</v>
      </c>
      <c r="M213">
        <v>1.83</v>
      </c>
      <c r="N213">
        <v>11475</v>
      </c>
      <c r="O213" t="s">
        <v>33</v>
      </c>
      <c r="P213" t="s">
        <v>1018</v>
      </c>
      <c r="Q213">
        <v>-548958</v>
      </c>
      <c r="R213" t="s">
        <v>1024</v>
      </c>
      <c r="S213">
        <v>-11180</v>
      </c>
      <c r="T213" t="s">
        <v>33</v>
      </c>
      <c r="U213" t="s">
        <v>45</v>
      </c>
      <c r="V213" t="s">
        <v>1025</v>
      </c>
      <c r="W213" t="s">
        <v>1026</v>
      </c>
      <c r="X213" t="s">
        <v>40</v>
      </c>
      <c r="Y213" s="1">
        <v>1.48E-6</v>
      </c>
      <c r="Z213">
        <v>0.19389999999999999</v>
      </c>
      <c r="AA213">
        <v>0.10580000000000001</v>
      </c>
      <c r="AB213">
        <f t="shared" si="12"/>
        <v>8.8099999999999984E-2</v>
      </c>
      <c r="AC213" t="s">
        <v>1025</v>
      </c>
      <c r="AD213" s="1">
        <v>1.48E-6</v>
      </c>
      <c r="AE213">
        <v>1.44659E-4</v>
      </c>
      <c r="AF213" t="s">
        <v>1025</v>
      </c>
      <c r="AG213" t="s">
        <v>1027</v>
      </c>
      <c r="AJ213">
        <v>24644</v>
      </c>
      <c r="AK213">
        <v>2</v>
      </c>
      <c r="AL213">
        <v>119616728</v>
      </c>
      <c r="AM213">
        <v>119616801</v>
      </c>
      <c r="AN213">
        <v>74</v>
      </c>
      <c r="AO213">
        <v>8</v>
      </c>
      <c r="AP213">
        <v>1333</v>
      </c>
      <c r="AQ213">
        <v>166.62</v>
      </c>
      <c r="AR213" s="1">
        <v>3.54E-6</v>
      </c>
      <c r="AS213" t="s">
        <v>30</v>
      </c>
      <c r="AT213" t="s">
        <v>31</v>
      </c>
      <c r="AU213" t="s">
        <v>7534</v>
      </c>
      <c r="AV213">
        <v>1.8</v>
      </c>
      <c r="AW213">
        <v>11475</v>
      </c>
      <c r="AX213" t="s">
        <v>33</v>
      </c>
      <c r="AY213" t="s">
        <v>1018</v>
      </c>
      <c r="AZ213">
        <v>-548958</v>
      </c>
      <c r="BA213" t="s">
        <v>1024</v>
      </c>
      <c r="BB213">
        <v>-11180</v>
      </c>
      <c r="BC213" t="s">
        <v>33</v>
      </c>
      <c r="BD213" t="s">
        <v>45</v>
      </c>
      <c r="BE213" t="s">
        <v>1025</v>
      </c>
      <c r="BF213" t="s">
        <v>1026</v>
      </c>
      <c r="BG213" t="s">
        <v>40</v>
      </c>
      <c r="BH213" s="1">
        <v>3.54E-6</v>
      </c>
      <c r="BI213">
        <v>0.19389999999999999</v>
      </c>
      <c r="BJ213">
        <v>0.1075</v>
      </c>
      <c r="BK213">
        <f t="shared" si="13"/>
        <v>8.6399999999999991E-2</v>
      </c>
      <c r="BL213" t="s">
        <v>1025</v>
      </c>
      <c r="BM213" s="1">
        <v>3.54E-6</v>
      </c>
      <c r="BN213">
        <v>4.3564E-4</v>
      </c>
      <c r="BO213" t="s">
        <v>1025</v>
      </c>
      <c r="BP213" t="s">
        <v>1027</v>
      </c>
      <c r="BV213">
        <v>8.8099999999999984E-2</v>
      </c>
      <c r="BW213">
        <v>8.6399999999999991E-2</v>
      </c>
      <c r="BX213">
        <f t="shared" si="15"/>
        <v>8.7249999999999994E-2</v>
      </c>
      <c r="BY213">
        <f t="shared" si="14"/>
        <v>8.7249999999999994E-2</v>
      </c>
    </row>
    <row r="214" spans="1:77">
      <c r="A214">
        <v>26778</v>
      </c>
      <c r="B214">
        <v>2</v>
      </c>
      <c r="C214">
        <v>120980577</v>
      </c>
      <c r="D214">
        <v>120980625</v>
      </c>
      <c r="E214">
        <v>49</v>
      </c>
      <c r="F214">
        <v>11</v>
      </c>
      <c r="G214">
        <v>1971</v>
      </c>
      <c r="H214">
        <v>179.18</v>
      </c>
      <c r="I214">
        <v>0</v>
      </c>
      <c r="J214" t="s">
        <v>30</v>
      </c>
      <c r="K214" t="s">
        <v>31</v>
      </c>
      <c r="L214" t="s">
        <v>1028</v>
      </c>
      <c r="M214">
        <v>1.22</v>
      </c>
      <c r="N214">
        <v>-406</v>
      </c>
      <c r="O214" t="s">
        <v>98</v>
      </c>
      <c r="P214" t="s">
        <v>1029</v>
      </c>
      <c r="Q214">
        <v>-209580</v>
      </c>
      <c r="R214" t="s">
        <v>1030</v>
      </c>
      <c r="S214">
        <v>827</v>
      </c>
      <c r="T214" t="s">
        <v>36</v>
      </c>
      <c r="U214" t="s">
        <v>45</v>
      </c>
      <c r="V214" t="s">
        <v>1031</v>
      </c>
      <c r="W214" t="s">
        <v>1032</v>
      </c>
      <c r="X214" t="s">
        <v>40</v>
      </c>
      <c r="Y214">
        <v>0</v>
      </c>
      <c r="Z214">
        <v>0.1898</v>
      </c>
      <c r="AA214">
        <v>0.15570000000000001</v>
      </c>
      <c r="AB214">
        <f t="shared" si="12"/>
        <v>3.4099999999999991E-2</v>
      </c>
      <c r="AC214" t="s">
        <v>1031</v>
      </c>
      <c r="AD214">
        <v>0</v>
      </c>
      <c r="AE214">
        <v>0</v>
      </c>
      <c r="AF214" t="s">
        <v>1031</v>
      </c>
      <c r="AG214" t="s">
        <v>1033</v>
      </c>
      <c r="AJ214">
        <v>24735</v>
      </c>
      <c r="AK214">
        <v>2</v>
      </c>
      <c r="AL214">
        <v>120980577</v>
      </c>
      <c r="AM214">
        <v>120980625</v>
      </c>
      <c r="AN214">
        <v>49</v>
      </c>
      <c r="AO214">
        <v>11</v>
      </c>
      <c r="AP214">
        <v>2118</v>
      </c>
      <c r="AQ214">
        <v>192.55</v>
      </c>
      <c r="AR214">
        <v>0</v>
      </c>
      <c r="AS214" t="s">
        <v>30</v>
      </c>
      <c r="AT214" t="s">
        <v>31</v>
      </c>
      <c r="AU214" t="s">
        <v>7535</v>
      </c>
      <c r="AV214">
        <v>1.05</v>
      </c>
      <c r="AW214">
        <v>-406</v>
      </c>
      <c r="AX214" t="s">
        <v>98</v>
      </c>
      <c r="AY214" t="s">
        <v>1029</v>
      </c>
      <c r="AZ214">
        <v>-209580</v>
      </c>
      <c r="BA214" t="s">
        <v>1030</v>
      </c>
      <c r="BB214">
        <v>827</v>
      </c>
      <c r="BC214" t="s">
        <v>36</v>
      </c>
      <c r="BD214" t="s">
        <v>45</v>
      </c>
      <c r="BE214" t="s">
        <v>1031</v>
      </c>
      <c r="BF214" t="s">
        <v>1032</v>
      </c>
      <c r="BG214" t="s">
        <v>40</v>
      </c>
      <c r="BH214">
        <v>0</v>
      </c>
      <c r="BI214">
        <v>0.1898</v>
      </c>
      <c r="BJ214">
        <v>0.1799</v>
      </c>
      <c r="BK214">
        <f t="shared" si="13"/>
        <v>9.8999999999999921E-3</v>
      </c>
      <c r="BL214" t="s">
        <v>1031</v>
      </c>
      <c r="BM214">
        <v>0</v>
      </c>
      <c r="BN214">
        <v>0</v>
      </c>
      <c r="BO214" t="s">
        <v>1031</v>
      </c>
      <c r="BP214" t="s">
        <v>1033</v>
      </c>
      <c r="BV214">
        <v>3.4099999999999991E-2</v>
      </c>
      <c r="BW214">
        <v>9.8999999999999921E-3</v>
      </c>
      <c r="BX214">
        <f t="shared" si="15"/>
        <v>2.1999999999999992E-2</v>
      </c>
      <c r="BY214">
        <f t="shared" si="14"/>
        <v>2.1999999999999992E-2</v>
      </c>
    </row>
    <row r="215" spans="1:77">
      <c r="A215">
        <v>27050</v>
      </c>
      <c r="B215">
        <v>2</v>
      </c>
      <c r="C215">
        <v>125176635</v>
      </c>
      <c r="D215">
        <v>125176686</v>
      </c>
      <c r="E215">
        <v>52</v>
      </c>
      <c r="F215">
        <v>7</v>
      </c>
      <c r="G215">
        <v>10564</v>
      </c>
      <c r="H215">
        <v>1509.14</v>
      </c>
      <c r="I215">
        <v>0</v>
      </c>
      <c r="J215" t="s">
        <v>30</v>
      </c>
      <c r="K215" t="s">
        <v>53</v>
      </c>
      <c r="L215" t="s">
        <v>1034</v>
      </c>
      <c r="M215">
        <v>1.03</v>
      </c>
      <c r="N215">
        <v>-393821</v>
      </c>
      <c r="O215" t="s">
        <v>61</v>
      </c>
      <c r="P215" t="s">
        <v>1035</v>
      </c>
      <c r="Q215">
        <v>-2237001</v>
      </c>
      <c r="R215" t="s">
        <v>1036</v>
      </c>
      <c r="S215">
        <v>394383</v>
      </c>
      <c r="T215" t="s">
        <v>33</v>
      </c>
      <c r="U215" t="s">
        <v>37</v>
      </c>
      <c r="V215" t="s">
        <v>1037</v>
      </c>
      <c r="W215" t="s">
        <v>1038</v>
      </c>
      <c r="X215" t="s">
        <v>40</v>
      </c>
      <c r="Y215">
        <v>0</v>
      </c>
      <c r="Z215">
        <v>0.81030000000000002</v>
      </c>
      <c r="AA215">
        <v>0.8306</v>
      </c>
      <c r="AB215">
        <f t="shared" si="12"/>
        <v>-2.0299999999999985E-2</v>
      </c>
      <c r="AC215" t="s">
        <v>1037</v>
      </c>
      <c r="AD215">
        <v>0</v>
      </c>
      <c r="AE215">
        <v>0</v>
      </c>
      <c r="AF215" t="s">
        <v>1037</v>
      </c>
      <c r="AG215" t="s">
        <v>1039</v>
      </c>
      <c r="AJ215">
        <v>24986</v>
      </c>
      <c r="AK215">
        <v>2</v>
      </c>
      <c r="AL215">
        <v>125176635</v>
      </c>
      <c r="AM215">
        <v>125176686</v>
      </c>
      <c r="AN215">
        <v>52</v>
      </c>
      <c r="AO215">
        <v>7</v>
      </c>
      <c r="AP215">
        <v>14188</v>
      </c>
      <c r="AQ215">
        <v>2026.86</v>
      </c>
      <c r="AR215">
        <v>0</v>
      </c>
      <c r="AS215" t="s">
        <v>30</v>
      </c>
      <c r="AT215" t="s">
        <v>53</v>
      </c>
      <c r="AU215" t="s">
        <v>7536</v>
      </c>
      <c r="AV215">
        <v>1.01</v>
      </c>
      <c r="AW215">
        <v>-393821</v>
      </c>
      <c r="AX215" t="s">
        <v>61</v>
      </c>
      <c r="AY215" t="s">
        <v>1035</v>
      </c>
      <c r="AZ215">
        <v>-2237001</v>
      </c>
      <c r="BA215" t="s">
        <v>1036</v>
      </c>
      <c r="BB215">
        <v>394383</v>
      </c>
      <c r="BC215" t="s">
        <v>33</v>
      </c>
      <c r="BD215" t="s">
        <v>37</v>
      </c>
      <c r="BE215" t="s">
        <v>1037</v>
      </c>
      <c r="BF215" t="s">
        <v>1038</v>
      </c>
      <c r="BG215" t="s">
        <v>40</v>
      </c>
      <c r="BH215">
        <v>0</v>
      </c>
      <c r="BI215">
        <v>0.81030000000000002</v>
      </c>
      <c r="BJ215">
        <v>0.81630000000000003</v>
      </c>
      <c r="BK215">
        <f t="shared" si="13"/>
        <v>-6.0000000000000053E-3</v>
      </c>
      <c r="BL215" t="s">
        <v>1037</v>
      </c>
      <c r="BM215">
        <v>0</v>
      </c>
      <c r="BN215">
        <v>0</v>
      </c>
      <c r="BO215" t="s">
        <v>1037</v>
      </c>
      <c r="BP215" t="s">
        <v>1039</v>
      </c>
      <c r="BV215">
        <v>-2.0299999999999985E-2</v>
      </c>
      <c r="BW215">
        <v>-6.0000000000000053E-3</v>
      </c>
      <c r="BX215">
        <f t="shared" si="15"/>
        <v>-1.3149999999999995E-2</v>
      </c>
      <c r="BY215">
        <f t="shared" si="14"/>
        <v>1.3149999999999995E-2</v>
      </c>
    </row>
    <row r="216" spans="1:77">
      <c r="A216">
        <v>27386</v>
      </c>
      <c r="B216">
        <v>2</v>
      </c>
      <c r="C216">
        <v>129494620</v>
      </c>
      <c r="D216">
        <v>129494679</v>
      </c>
      <c r="E216">
        <v>60</v>
      </c>
      <c r="F216">
        <v>10</v>
      </c>
      <c r="G216">
        <v>1602</v>
      </c>
      <c r="H216">
        <v>160.19999999999999</v>
      </c>
      <c r="I216">
        <v>0</v>
      </c>
      <c r="J216" t="s">
        <v>30</v>
      </c>
      <c r="K216" t="s">
        <v>31</v>
      </c>
      <c r="L216" t="s">
        <v>1040</v>
      </c>
      <c r="M216">
        <v>1.02</v>
      </c>
      <c r="N216">
        <v>418470</v>
      </c>
      <c r="O216" t="s">
        <v>33</v>
      </c>
      <c r="P216" t="s">
        <v>1041</v>
      </c>
      <c r="Q216">
        <v>-503574</v>
      </c>
      <c r="R216" t="s">
        <v>1042</v>
      </c>
      <c r="S216">
        <v>-417039</v>
      </c>
      <c r="T216" t="s">
        <v>33</v>
      </c>
      <c r="U216" t="s">
        <v>45</v>
      </c>
      <c r="V216" t="s">
        <v>1043</v>
      </c>
      <c r="W216" t="s">
        <v>1044</v>
      </c>
      <c r="X216" t="s">
        <v>40</v>
      </c>
      <c r="Y216">
        <v>0</v>
      </c>
      <c r="Z216">
        <v>0.54459999999999997</v>
      </c>
      <c r="AA216">
        <v>0.53200000000000003</v>
      </c>
      <c r="AB216">
        <f t="shared" si="12"/>
        <v>1.2599999999999945E-2</v>
      </c>
      <c r="AC216" t="s">
        <v>1043</v>
      </c>
      <c r="AD216">
        <v>0</v>
      </c>
      <c r="AE216">
        <v>0</v>
      </c>
      <c r="AF216" t="s">
        <v>1043</v>
      </c>
      <c r="AG216" t="s">
        <v>1045</v>
      </c>
      <c r="AJ216">
        <v>25288</v>
      </c>
      <c r="AK216">
        <v>2</v>
      </c>
      <c r="AL216">
        <v>129494620</v>
      </c>
      <c r="AM216">
        <v>129494679</v>
      </c>
      <c r="AN216">
        <v>60</v>
      </c>
      <c r="AO216">
        <v>10</v>
      </c>
      <c r="AP216">
        <v>1461</v>
      </c>
      <c r="AQ216">
        <v>146.1</v>
      </c>
      <c r="AR216">
        <v>0</v>
      </c>
      <c r="AS216" t="s">
        <v>30</v>
      </c>
      <c r="AT216" t="s">
        <v>53</v>
      </c>
      <c r="AU216" t="s">
        <v>7537</v>
      </c>
      <c r="AV216">
        <v>1.05</v>
      </c>
      <c r="AW216">
        <v>418470</v>
      </c>
      <c r="AX216" t="s">
        <v>33</v>
      </c>
      <c r="AY216" t="s">
        <v>1041</v>
      </c>
      <c r="AZ216">
        <v>-503574</v>
      </c>
      <c r="BA216" t="s">
        <v>1042</v>
      </c>
      <c r="BB216">
        <v>-417039</v>
      </c>
      <c r="BC216" t="s">
        <v>33</v>
      </c>
      <c r="BD216" t="s">
        <v>45</v>
      </c>
      <c r="BE216" t="s">
        <v>1043</v>
      </c>
      <c r="BF216" t="s">
        <v>1044</v>
      </c>
      <c r="BG216" t="s">
        <v>40</v>
      </c>
      <c r="BH216">
        <v>0</v>
      </c>
      <c r="BI216">
        <v>0.54459999999999997</v>
      </c>
      <c r="BJ216">
        <v>0.56979999999999997</v>
      </c>
      <c r="BK216">
        <f t="shared" si="13"/>
        <v>-2.52E-2</v>
      </c>
      <c r="BL216" t="s">
        <v>1043</v>
      </c>
      <c r="BM216">
        <v>0</v>
      </c>
      <c r="BN216">
        <v>0</v>
      </c>
      <c r="BO216" t="s">
        <v>1043</v>
      </c>
      <c r="BP216" t="s">
        <v>1045</v>
      </c>
      <c r="BV216">
        <v>1.2599999999999945E-2</v>
      </c>
      <c r="BW216">
        <v>-2.52E-2</v>
      </c>
      <c r="BX216">
        <f t="shared" si="15"/>
        <v>-6.3000000000000278E-3</v>
      </c>
      <c r="BY216">
        <f t="shared" si="14"/>
        <v>6.3000000000000278E-3</v>
      </c>
    </row>
    <row r="217" spans="1:77">
      <c r="A217">
        <v>27416</v>
      </c>
      <c r="B217">
        <v>2</v>
      </c>
      <c r="C217">
        <v>130635830</v>
      </c>
      <c r="D217">
        <v>130635888</v>
      </c>
      <c r="E217">
        <v>59</v>
      </c>
      <c r="F217">
        <v>9</v>
      </c>
      <c r="G217">
        <v>2022</v>
      </c>
      <c r="H217">
        <v>224.67</v>
      </c>
      <c r="I217">
        <v>0</v>
      </c>
      <c r="J217" t="s">
        <v>30</v>
      </c>
      <c r="K217" t="s">
        <v>31</v>
      </c>
      <c r="L217" t="s">
        <v>1046</v>
      </c>
      <c r="M217">
        <v>1.06</v>
      </c>
      <c r="N217">
        <v>101348</v>
      </c>
      <c r="O217" t="s">
        <v>33</v>
      </c>
      <c r="P217" t="s">
        <v>1047</v>
      </c>
      <c r="Q217">
        <v>-127833</v>
      </c>
      <c r="R217" t="s">
        <v>1048</v>
      </c>
      <c r="S217">
        <v>-101375</v>
      </c>
      <c r="T217" t="s">
        <v>33</v>
      </c>
      <c r="U217" t="s">
        <v>37</v>
      </c>
      <c r="V217" t="s">
        <v>1049</v>
      </c>
      <c r="W217" t="s">
        <v>1050</v>
      </c>
      <c r="X217" t="s">
        <v>40</v>
      </c>
      <c r="Y217">
        <v>0</v>
      </c>
      <c r="Z217">
        <v>0.80779999999999996</v>
      </c>
      <c r="AA217">
        <v>0.76</v>
      </c>
      <c r="AB217">
        <f t="shared" si="12"/>
        <v>4.7799999999999954E-2</v>
      </c>
      <c r="AC217" t="s">
        <v>1049</v>
      </c>
      <c r="AD217">
        <v>0</v>
      </c>
      <c r="AE217">
        <v>0</v>
      </c>
      <c r="AF217" t="s">
        <v>1049</v>
      </c>
      <c r="AG217" t="s">
        <v>1051</v>
      </c>
      <c r="AJ217">
        <v>25314</v>
      </c>
      <c r="AK217">
        <v>2</v>
      </c>
      <c r="AL217">
        <v>130635830</v>
      </c>
      <c r="AM217">
        <v>130635888</v>
      </c>
      <c r="AN217">
        <v>59</v>
      </c>
      <c r="AO217">
        <v>9</v>
      </c>
      <c r="AP217">
        <v>1609</v>
      </c>
      <c r="AQ217">
        <v>178.78</v>
      </c>
      <c r="AR217">
        <v>0</v>
      </c>
      <c r="AS217" t="s">
        <v>30</v>
      </c>
      <c r="AT217" t="s">
        <v>53</v>
      </c>
      <c r="AU217" t="s">
        <v>7538</v>
      </c>
      <c r="AV217">
        <v>1.02</v>
      </c>
      <c r="AW217">
        <v>101348</v>
      </c>
      <c r="AX217" t="s">
        <v>33</v>
      </c>
      <c r="AY217" t="s">
        <v>1047</v>
      </c>
      <c r="AZ217">
        <v>-127833</v>
      </c>
      <c r="BA217" t="s">
        <v>1048</v>
      </c>
      <c r="BB217">
        <v>-101375</v>
      </c>
      <c r="BC217" t="s">
        <v>33</v>
      </c>
      <c r="BD217" t="s">
        <v>37</v>
      </c>
      <c r="BE217" t="s">
        <v>1049</v>
      </c>
      <c r="BF217" t="s">
        <v>1050</v>
      </c>
      <c r="BG217" t="s">
        <v>40</v>
      </c>
      <c r="BH217">
        <v>0</v>
      </c>
      <c r="BI217">
        <v>0.80779999999999996</v>
      </c>
      <c r="BJ217">
        <v>0.82079999999999997</v>
      </c>
      <c r="BK217">
        <f t="shared" si="13"/>
        <v>-1.3000000000000012E-2</v>
      </c>
      <c r="BL217" t="s">
        <v>1049</v>
      </c>
      <c r="BM217">
        <v>0</v>
      </c>
      <c r="BN217">
        <v>0</v>
      </c>
      <c r="BO217" t="s">
        <v>1049</v>
      </c>
      <c r="BP217" t="s">
        <v>1051</v>
      </c>
      <c r="BV217">
        <v>4.7799999999999954E-2</v>
      </c>
      <c r="BW217">
        <v>-1.3000000000000012E-2</v>
      </c>
      <c r="BX217">
        <f t="shared" si="15"/>
        <v>1.7399999999999971E-2</v>
      </c>
      <c r="BY217">
        <f t="shared" si="14"/>
        <v>1.7399999999999971E-2</v>
      </c>
    </row>
    <row r="218" spans="1:77">
      <c r="A218">
        <v>27473</v>
      </c>
      <c r="B218">
        <v>2</v>
      </c>
      <c r="C218">
        <v>131046077</v>
      </c>
      <c r="D218">
        <v>131046200</v>
      </c>
      <c r="E218">
        <v>124</v>
      </c>
      <c r="F218">
        <v>17</v>
      </c>
      <c r="G218">
        <v>1357</v>
      </c>
      <c r="H218">
        <v>79.819999999999993</v>
      </c>
      <c r="I218">
        <v>0</v>
      </c>
      <c r="J218" t="s">
        <v>30</v>
      </c>
      <c r="K218" t="s">
        <v>53</v>
      </c>
      <c r="L218" t="s">
        <v>1052</v>
      </c>
      <c r="M218">
        <v>1.25</v>
      </c>
      <c r="N218">
        <v>53599</v>
      </c>
      <c r="O218" t="s">
        <v>33</v>
      </c>
      <c r="P218" t="s">
        <v>1053</v>
      </c>
      <c r="Q218">
        <v>-67377</v>
      </c>
      <c r="R218" t="s">
        <v>1054</v>
      </c>
      <c r="S218">
        <v>-53392</v>
      </c>
      <c r="T218" t="s">
        <v>33</v>
      </c>
      <c r="U218" t="s">
        <v>37</v>
      </c>
      <c r="V218" t="s">
        <v>1055</v>
      </c>
      <c r="W218" t="s">
        <v>1056</v>
      </c>
      <c r="X218" t="s">
        <v>40</v>
      </c>
      <c r="Y218">
        <v>0</v>
      </c>
      <c r="Z218">
        <v>0.43020000000000003</v>
      </c>
      <c r="AA218">
        <v>0.53700000000000003</v>
      </c>
      <c r="AB218">
        <f t="shared" si="12"/>
        <v>-0.10680000000000001</v>
      </c>
      <c r="AC218" t="s">
        <v>1055</v>
      </c>
      <c r="AD218">
        <v>0</v>
      </c>
      <c r="AE218">
        <v>0</v>
      </c>
      <c r="AF218" t="s">
        <v>1055</v>
      </c>
      <c r="AG218" t="s">
        <v>1057</v>
      </c>
      <c r="AJ218">
        <v>25366</v>
      </c>
      <c r="AK218">
        <v>2</v>
      </c>
      <c r="AL218">
        <v>131046077</v>
      </c>
      <c r="AM218">
        <v>131046200</v>
      </c>
      <c r="AN218">
        <v>124</v>
      </c>
      <c r="AO218">
        <v>17</v>
      </c>
      <c r="AP218">
        <v>1478</v>
      </c>
      <c r="AQ218">
        <v>86.94</v>
      </c>
      <c r="AR218">
        <v>0</v>
      </c>
      <c r="AS218" t="s">
        <v>30</v>
      </c>
      <c r="AT218" t="s">
        <v>31</v>
      </c>
      <c r="AU218" t="s">
        <v>7539</v>
      </c>
      <c r="AV218">
        <v>1.1499999999999999</v>
      </c>
      <c r="AW218">
        <v>53599</v>
      </c>
      <c r="AX218" t="s">
        <v>33</v>
      </c>
      <c r="AY218" t="s">
        <v>1053</v>
      </c>
      <c r="AZ218">
        <v>-67377</v>
      </c>
      <c r="BA218" t="s">
        <v>1054</v>
      </c>
      <c r="BB218">
        <v>-53392</v>
      </c>
      <c r="BC218" t="s">
        <v>33</v>
      </c>
      <c r="BD218" t="s">
        <v>37</v>
      </c>
      <c r="BE218" t="s">
        <v>1055</v>
      </c>
      <c r="BF218" t="s">
        <v>1056</v>
      </c>
      <c r="BG218" t="s">
        <v>40</v>
      </c>
      <c r="BH218">
        <v>0</v>
      </c>
      <c r="BI218">
        <v>0.43020000000000003</v>
      </c>
      <c r="BJ218">
        <v>0.37259999999999999</v>
      </c>
      <c r="BK218">
        <f t="shared" si="13"/>
        <v>5.760000000000004E-2</v>
      </c>
      <c r="BL218" t="s">
        <v>1055</v>
      </c>
      <c r="BM218">
        <v>0</v>
      </c>
      <c r="BN218">
        <v>0</v>
      </c>
      <c r="BO218" t="s">
        <v>1055</v>
      </c>
      <c r="BP218" t="s">
        <v>1057</v>
      </c>
      <c r="BV218">
        <v>-0.10680000000000001</v>
      </c>
      <c r="BW218">
        <v>5.760000000000004E-2</v>
      </c>
      <c r="BX218">
        <f t="shared" si="15"/>
        <v>-2.4599999999999983E-2</v>
      </c>
      <c r="BY218">
        <f t="shared" si="14"/>
        <v>2.4599999999999983E-2</v>
      </c>
    </row>
    <row r="219" spans="1:77">
      <c r="A219">
        <v>27718</v>
      </c>
      <c r="B219">
        <v>2</v>
      </c>
      <c r="C219">
        <v>132587064</v>
      </c>
      <c r="D219">
        <v>132587184</v>
      </c>
      <c r="E219">
        <v>121</v>
      </c>
      <c r="F219">
        <v>17</v>
      </c>
      <c r="G219">
        <v>1750</v>
      </c>
      <c r="H219">
        <v>102.94</v>
      </c>
      <c r="I219">
        <v>0</v>
      </c>
      <c r="J219" t="s">
        <v>30</v>
      </c>
      <c r="K219" t="s">
        <v>31</v>
      </c>
      <c r="L219" t="s">
        <v>1058</v>
      </c>
      <c r="M219">
        <v>1.1000000000000001</v>
      </c>
      <c r="N219">
        <v>27831</v>
      </c>
      <c r="O219" t="s">
        <v>33</v>
      </c>
      <c r="P219" t="s">
        <v>1059</v>
      </c>
      <c r="Q219">
        <v>-75447</v>
      </c>
      <c r="R219" t="s">
        <v>1060</v>
      </c>
      <c r="S219">
        <v>-27569</v>
      </c>
      <c r="T219" t="s">
        <v>33</v>
      </c>
      <c r="U219" t="s">
        <v>45</v>
      </c>
      <c r="V219" t="s">
        <v>1061</v>
      </c>
      <c r="W219" t="s">
        <v>1062</v>
      </c>
      <c r="X219" t="s">
        <v>40</v>
      </c>
      <c r="Y219">
        <v>0</v>
      </c>
      <c r="Z219">
        <v>0.85519999999999996</v>
      </c>
      <c r="AA219">
        <v>0.77659999999999996</v>
      </c>
      <c r="AB219">
        <f t="shared" si="12"/>
        <v>7.8600000000000003E-2</v>
      </c>
      <c r="AC219" t="s">
        <v>1061</v>
      </c>
      <c r="AD219">
        <v>0</v>
      </c>
      <c r="AE219">
        <v>0</v>
      </c>
      <c r="AF219" t="s">
        <v>1061</v>
      </c>
      <c r="AG219" t="s">
        <v>1063</v>
      </c>
      <c r="AJ219">
        <v>25584</v>
      </c>
      <c r="AK219">
        <v>2</v>
      </c>
      <c r="AL219">
        <v>132587064</v>
      </c>
      <c r="AM219">
        <v>132587184</v>
      </c>
      <c r="AN219">
        <v>121</v>
      </c>
      <c r="AO219">
        <v>17</v>
      </c>
      <c r="AP219">
        <v>1392</v>
      </c>
      <c r="AQ219">
        <v>81.88</v>
      </c>
      <c r="AR219" s="1">
        <v>5.6300000000000005E-7</v>
      </c>
      <c r="AS219" t="s">
        <v>30</v>
      </c>
      <c r="AT219" t="s">
        <v>31</v>
      </c>
      <c r="AU219" t="s">
        <v>7540</v>
      </c>
      <c r="AV219">
        <v>1.1399999999999999</v>
      </c>
      <c r="AW219">
        <v>27831</v>
      </c>
      <c r="AX219" t="s">
        <v>33</v>
      </c>
      <c r="AY219" t="s">
        <v>1059</v>
      </c>
      <c r="AZ219">
        <v>-75447</v>
      </c>
      <c r="BA219" t="s">
        <v>1060</v>
      </c>
      <c r="BB219">
        <v>-27569</v>
      </c>
      <c r="BC219" t="s">
        <v>33</v>
      </c>
      <c r="BD219" t="s">
        <v>45</v>
      </c>
      <c r="BE219" t="s">
        <v>1061</v>
      </c>
      <c r="BF219" t="s">
        <v>1062</v>
      </c>
      <c r="BG219" t="s">
        <v>40</v>
      </c>
      <c r="BH219" s="1">
        <v>5.6300000000000005E-7</v>
      </c>
      <c r="BI219">
        <v>0.85519999999999996</v>
      </c>
      <c r="BJ219">
        <v>0.753</v>
      </c>
      <c r="BK219">
        <f t="shared" si="13"/>
        <v>0.10219999999999996</v>
      </c>
      <c r="BL219" t="s">
        <v>1061</v>
      </c>
      <c r="BM219" s="1">
        <v>5.6300000000000005E-7</v>
      </c>
      <c r="BN219" s="1">
        <v>7.3499999999999998E-5</v>
      </c>
      <c r="BO219" t="s">
        <v>1061</v>
      </c>
      <c r="BP219" t="s">
        <v>1063</v>
      </c>
      <c r="BV219">
        <v>7.8600000000000003E-2</v>
      </c>
      <c r="BW219">
        <v>0.10219999999999996</v>
      </c>
      <c r="BX219">
        <f t="shared" si="15"/>
        <v>9.039999999999998E-2</v>
      </c>
      <c r="BY219">
        <f t="shared" si="14"/>
        <v>9.039999999999998E-2</v>
      </c>
    </row>
    <row r="220" spans="1:77">
      <c r="A220">
        <v>27721</v>
      </c>
      <c r="B220">
        <v>2</v>
      </c>
      <c r="C220">
        <v>132587597</v>
      </c>
      <c r="D220">
        <v>132587640</v>
      </c>
      <c r="E220">
        <v>44</v>
      </c>
      <c r="F220">
        <v>7</v>
      </c>
      <c r="G220">
        <v>1630</v>
      </c>
      <c r="H220">
        <v>232.86</v>
      </c>
      <c r="I220">
        <v>0</v>
      </c>
      <c r="J220" t="s">
        <v>30</v>
      </c>
      <c r="K220" t="s">
        <v>31</v>
      </c>
      <c r="L220" t="s">
        <v>1064</v>
      </c>
      <c r="M220">
        <v>1.1100000000000001</v>
      </c>
      <c r="N220">
        <v>28364</v>
      </c>
      <c r="O220" t="s">
        <v>33</v>
      </c>
      <c r="P220" t="s">
        <v>1059</v>
      </c>
      <c r="Q220">
        <v>-75903</v>
      </c>
      <c r="R220" t="s">
        <v>1060</v>
      </c>
      <c r="S220">
        <v>-28025</v>
      </c>
      <c r="T220" t="s">
        <v>33</v>
      </c>
      <c r="U220" t="s">
        <v>45</v>
      </c>
      <c r="V220" t="s">
        <v>1061</v>
      </c>
      <c r="W220" t="s">
        <v>1062</v>
      </c>
      <c r="X220" t="s">
        <v>40</v>
      </c>
      <c r="Y220">
        <v>0</v>
      </c>
      <c r="Z220">
        <v>0.75429999999999997</v>
      </c>
      <c r="AA220">
        <v>0.67749999999999999</v>
      </c>
      <c r="AB220">
        <f t="shared" si="12"/>
        <v>7.6799999999999979E-2</v>
      </c>
      <c r="AC220" t="s">
        <v>1061</v>
      </c>
      <c r="AD220">
        <v>0</v>
      </c>
      <c r="AE220">
        <v>0</v>
      </c>
      <c r="AF220" t="s">
        <v>1061</v>
      </c>
      <c r="AG220" t="s">
        <v>1065</v>
      </c>
      <c r="AJ220">
        <v>25587</v>
      </c>
      <c r="AK220">
        <v>2</v>
      </c>
      <c r="AL220">
        <v>132587597</v>
      </c>
      <c r="AM220">
        <v>132587640</v>
      </c>
      <c r="AN220">
        <v>44</v>
      </c>
      <c r="AO220">
        <v>7</v>
      </c>
      <c r="AP220">
        <v>1688</v>
      </c>
      <c r="AQ220">
        <v>241.14</v>
      </c>
      <c r="AR220">
        <v>0</v>
      </c>
      <c r="AS220" t="s">
        <v>30</v>
      </c>
      <c r="AT220" t="s">
        <v>53</v>
      </c>
      <c r="AU220" t="s">
        <v>7541</v>
      </c>
      <c r="AV220">
        <v>1.1200000000000001</v>
      </c>
      <c r="AW220">
        <v>28364</v>
      </c>
      <c r="AX220" t="s">
        <v>33</v>
      </c>
      <c r="AY220" t="s">
        <v>1059</v>
      </c>
      <c r="AZ220">
        <v>-75903</v>
      </c>
      <c r="BA220" t="s">
        <v>1060</v>
      </c>
      <c r="BB220">
        <v>-28025</v>
      </c>
      <c r="BC220" t="s">
        <v>33</v>
      </c>
      <c r="BD220" t="s">
        <v>45</v>
      </c>
      <c r="BE220" t="s">
        <v>1061</v>
      </c>
      <c r="BF220" t="s">
        <v>1062</v>
      </c>
      <c r="BG220" t="s">
        <v>40</v>
      </c>
      <c r="BH220">
        <v>0</v>
      </c>
      <c r="BI220">
        <v>0.75429999999999997</v>
      </c>
      <c r="BJ220">
        <v>0.84109999999999996</v>
      </c>
      <c r="BK220">
        <f t="shared" si="13"/>
        <v>-8.6799999999999988E-2</v>
      </c>
      <c r="BL220" t="s">
        <v>1061</v>
      </c>
      <c r="BM220">
        <v>0</v>
      </c>
      <c r="BN220">
        <v>0</v>
      </c>
      <c r="BO220" t="s">
        <v>1061</v>
      </c>
      <c r="BP220" t="s">
        <v>1065</v>
      </c>
      <c r="BV220">
        <v>7.6799999999999979E-2</v>
      </c>
      <c r="BW220">
        <v>-8.6799999999999988E-2</v>
      </c>
      <c r="BX220">
        <f t="shared" si="15"/>
        <v>-5.0000000000000044E-3</v>
      </c>
      <c r="BY220">
        <f t="shared" si="14"/>
        <v>5.0000000000000044E-3</v>
      </c>
    </row>
    <row r="221" spans="1:77">
      <c r="A221">
        <v>27747</v>
      </c>
      <c r="B221">
        <v>2</v>
      </c>
      <c r="C221">
        <v>133013806</v>
      </c>
      <c r="D221">
        <v>133013909</v>
      </c>
      <c r="E221">
        <v>104</v>
      </c>
      <c r="F221">
        <v>11</v>
      </c>
      <c r="G221">
        <v>2245</v>
      </c>
      <c r="H221">
        <v>204.09</v>
      </c>
      <c r="I221">
        <v>0</v>
      </c>
      <c r="J221" t="s">
        <v>30</v>
      </c>
      <c r="K221" t="s">
        <v>31</v>
      </c>
      <c r="L221" t="s">
        <v>1066</v>
      </c>
      <c r="M221">
        <v>1</v>
      </c>
      <c r="N221">
        <v>-1735</v>
      </c>
      <c r="O221" t="s">
        <v>61</v>
      </c>
      <c r="P221" t="s">
        <v>1067</v>
      </c>
      <c r="Q221">
        <v>-217598</v>
      </c>
      <c r="R221" t="s">
        <v>1068</v>
      </c>
      <c r="S221">
        <v>1953</v>
      </c>
      <c r="T221" t="s">
        <v>36</v>
      </c>
      <c r="U221" t="s">
        <v>45</v>
      </c>
      <c r="V221" t="s">
        <v>1069</v>
      </c>
      <c r="W221" t="s">
        <v>1070</v>
      </c>
      <c r="X221" t="s">
        <v>40</v>
      </c>
      <c r="Y221">
        <v>0</v>
      </c>
      <c r="Z221">
        <v>0.74619999999999997</v>
      </c>
      <c r="AA221">
        <v>0.74309999999999998</v>
      </c>
      <c r="AB221">
        <f t="shared" si="12"/>
        <v>3.0999999999999917E-3</v>
      </c>
      <c r="AC221" t="s">
        <v>1069</v>
      </c>
      <c r="AD221">
        <v>0</v>
      </c>
      <c r="AE221">
        <v>0</v>
      </c>
      <c r="AF221" t="s">
        <v>1069</v>
      </c>
      <c r="AG221" t="s">
        <v>1071</v>
      </c>
      <c r="AJ221">
        <v>25611</v>
      </c>
      <c r="AK221">
        <v>2</v>
      </c>
      <c r="AL221">
        <v>133013806</v>
      </c>
      <c r="AM221">
        <v>133013909</v>
      </c>
      <c r="AN221">
        <v>104</v>
      </c>
      <c r="AO221">
        <v>11</v>
      </c>
      <c r="AP221">
        <v>2011</v>
      </c>
      <c r="AQ221">
        <v>182.82</v>
      </c>
      <c r="AR221">
        <v>0</v>
      </c>
      <c r="AS221" t="s">
        <v>30</v>
      </c>
      <c r="AT221" t="s">
        <v>53</v>
      </c>
      <c r="AU221" t="s">
        <v>7542</v>
      </c>
      <c r="AV221">
        <v>1.05</v>
      </c>
      <c r="AW221">
        <v>-1735</v>
      </c>
      <c r="AX221" t="s">
        <v>61</v>
      </c>
      <c r="AY221" t="s">
        <v>1067</v>
      </c>
      <c r="AZ221">
        <v>-217598</v>
      </c>
      <c r="BA221" t="s">
        <v>1068</v>
      </c>
      <c r="BB221">
        <v>1953</v>
      </c>
      <c r="BC221" t="s">
        <v>36</v>
      </c>
      <c r="BD221" t="s">
        <v>45</v>
      </c>
      <c r="BE221" t="s">
        <v>1069</v>
      </c>
      <c r="BF221" t="s">
        <v>1070</v>
      </c>
      <c r="BG221" t="s">
        <v>40</v>
      </c>
      <c r="BH221">
        <v>0</v>
      </c>
      <c r="BI221">
        <v>0.74619999999999997</v>
      </c>
      <c r="BJ221">
        <v>0.78200000000000003</v>
      </c>
      <c r="BK221">
        <f t="shared" si="13"/>
        <v>-3.5800000000000054E-2</v>
      </c>
      <c r="BL221" t="s">
        <v>1069</v>
      </c>
      <c r="BM221">
        <v>0</v>
      </c>
      <c r="BN221">
        <v>0</v>
      </c>
      <c r="BO221" t="s">
        <v>1069</v>
      </c>
      <c r="BP221" t="s">
        <v>1071</v>
      </c>
      <c r="BV221">
        <v>3.0999999999999917E-3</v>
      </c>
      <c r="BW221">
        <v>-3.5800000000000054E-2</v>
      </c>
      <c r="BX221">
        <f t="shared" si="15"/>
        <v>-1.6350000000000031E-2</v>
      </c>
      <c r="BY221">
        <f t="shared" si="14"/>
        <v>1.6350000000000031E-2</v>
      </c>
    </row>
    <row r="222" spans="1:77">
      <c r="A222">
        <v>27749</v>
      </c>
      <c r="B222">
        <v>2</v>
      </c>
      <c r="C222">
        <v>133014272</v>
      </c>
      <c r="D222">
        <v>133014328</v>
      </c>
      <c r="E222">
        <v>57</v>
      </c>
      <c r="F222">
        <v>8</v>
      </c>
      <c r="G222">
        <v>5141</v>
      </c>
      <c r="H222">
        <v>642.62</v>
      </c>
      <c r="I222">
        <v>0</v>
      </c>
      <c r="J222" t="s">
        <v>30</v>
      </c>
      <c r="K222" t="s">
        <v>53</v>
      </c>
      <c r="L222" t="s">
        <v>1072</v>
      </c>
      <c r="M222">
        <v>1</v>
      </c>
      <c r="N222">
        <v>-1269</v>
      </c>
      <c r="O222" t="s">
        <v>61</v>
      </c>
      <c r="P222" t="s">
        <v>1067</v>
      </c>
      <c r="Q222">
        <v>-218017</v>
      </c>
      <c r="R222" t="s">
        <v>1068</v>
      </c>
      <c r="S222">
        <v>1534</v>
      </c>
      <c r="T222" t="s">
        <v>36</v>
      </c>
      <c r="U222" t="s">
        <v>45</v>
      </c>
      <c r="V222" t="s">
        <v>1069</v>
      </c>
      <c r="W222" t="s">
        <v>1070</v>
      </c>
      <c r="X222" t="s">
        <v>40</v>
      </c>
      <c r="Y222">
        <v>0</v>
      </c>
      <c r="Z222">
        <v>0.9002</v>
      </c>
      <c r="AA222">
        <v>0.90459999999999996</v>
      </c>
      <c r="AB222">
        <f t="shared" si="12"/>
        <v>-4.3999999999999595E-3</v>
      </c>
      <c r="AC222" t="s">
        <v>1069</v>
      </c>
      <c r="AD222">
        <v>0</v>
      </c>
      <c r="AE222">
        <v>0</v>
      </c>
      <c r="AF222" t="s">
        <v>1069</v>
      </c>
      <c r="AG222" t="s">
        <v>1073</v>
      </c>
      <c r="AJ222">
        <v>25613</v>
      </c>
      <c r="AK222">
        <v>2</v>
      </c>
      <c r="AL222">
        <v>133014272</v>
      </c>
      <c r="AM222">
        <v>133014328</v>
      </c>
      <c r="AN222">
        <v>57</v>
      </c>
      <c r="AO222">
        <v>8</v>
      </c>
      <c r="AP222">
        <v>4473</v>
      </c>
      <c r="AQ222">
        <v>559.12</v>
      </c>
      <c r="AR222">
        <v>0</v>
      </c>
      <c r="AS222" t="s">
        <v>30</v>
      </c>
      <c r="AT222" t="s">
        <v>53</v>
      </c>
      <c r="AU222" t="s">
        <v>7543</v>
      </c>
      <c r="AV222">
        <v>1</v>
      </c>
      <c r="AW222">
        <v>-1269</v>
      </c>
      <c r="AX222" t="s">
        <v>61</v>
      </c>
      <c r="AY222" t="s">
        <v>1067</v>
      </c>
      <c r="AZ222">
        <v>-218017</v>
      </c>
      <c r="BA222" t="s">
        <v>1068</v>
      </c>
      <c r="BB222">
        <v>1534</v>
      </c>
      <c r="BC222" t="s">
        <v>36</v>
      </c>
      <c r="BD222" t="s">
        <v>45</v>
      </c>
      <c r="BE222" t="s">
        <v>1069</v>
      </c>
      <c r="BF222" t="s">
        <v>1070</v>
      </c>
      <c r="BG222" t="s">
        <v>40</v>
      </c>
      <c r="BH222">
        <v>0</v>
      </c>
      <c r="BI222">
        <v>0.9002</v>
      </c>
      <c r="BJ222">
        <v>0.9032</v>
      </c>
      <c r="BK222">
        <f t="shared" si="13"/>
        <v>-3.0000000000000027E-3</v>
      </c>
      <c r="BL222" t="s">
        <v>1069</v>
      </c>
      <c r="BM222">
        <v>0</v>
      </c>
      <c r="BN222">
        <v>0</v>
      </c>
      <c r="BO222" t="s">
        <v>1069</v>
      </c>
      <c r="BP222" t="s">
        <v>1073</v>
      </c>
      <c r="BV222">
        <v>-4.3999999999999595E-3</v>
      </c>
      <c r="BW222">
        <v>-3.0000000000000027E-3</v>
      </c>
      <c r="BX222">
        <f t="shared" si="15"/>
        <v>-3.6999999999999811E-3</v>
      </c>
      <c r="BY222">
        <f t="shared" si="14"/>
        <v>3.6999999999999811E-3</v>
      </c>
    </row>
    <row r="223" spans="1:77">
      <c r="A223">
        <v>27755</v>
      </c>
      <c r="B223">
        <v>2</v>
      </c>
      <c r="C223">
        <v>133014922</v>
      </c>
      <c r="D223">
        <v>133014977</v>
      </c>
      <c r="E223">
        <v>56</v>
      </c>
      <c r="F223">
        <v>7</v>
      </c>
      <c r="G223">
        <v>1767</v>
      </c>
      <c r="H223">
        <v>252.43</v>
      </c>
      <c r="I223">
        <v>0</v>
      </c>
      <c r="J223" t="s">
        <v>30</v>
      </c>
      <c r="K223" t="s">
        <v>53</v>
      </c>
      <c r="L223" t="s">
        <v>1074</v>
      </c>
      <c r="M223">
        <v>1.02</v>
      </c>
      <c r="N223">
        <v>-619</v>
      </c>
      <c r="O223" t="s">
        <v>61</v>
      </c>
      <c r="P223" t="s">
        <v>1067</v>
      </c>
      <c r="Q223">
        <v>-218666</v>
      </c>
      <c r="R223" t="s">
        <v>1068</v>
      </c>
      <c r="S223">
        <v>885</v>
      </c>
      <c r="T223" t="s">
        <v>36</v>
      </c>
      <c r="U223" t="s">
        <v>45</v>
      </c>
      <c r="V223" t="s">
        <v>1069</v>
      </c>
      <c r="W223" t="s">
        <v>1070</v>
      </c>
      <c r="X223" t="s">
        <v>40</v>
      </c>
      <c r="Y223">
        <v>0</v>
      </c>
      <c r="Z223">
        <v>0.83730000000000004</v>
      </c>
      <c r="AA223">
        <v>0.85340000000000005</v>
      </c>
      <c r="AB223">
        <f t="shared" si="12"/>
        <v>-1.6100000000000003E-2</v>
      </c>
      <c r="AC223" t="s">
        <v>1069</v>
      </c>
      <c r="AD223">
        <v>0</v>
      </c>
      <c r="AE223">
        <v>0</v>
      </c>
      <c r="AF223" t="s">
        <v>1069</v>
      </c>
      <c r="AG223" t="s">
        <v>1075</v>
      </c>
      <c r="AJ223">
        <v>25619</v>
      </c>
      <c r="AK223">
        <v>2</v>
      </c>
      <c r="AL223">
        <v>133014922</v>
      </c>
      <c r="AM223">
        <v>133014977</v>
      </c>
      <c r="AN223">
        <v>56</v>
      </c>
      <c r="AO223">
        <v>7</v>
      </c>
      <c r="AP223">
        <v>1668</v>
      </c>
      <c r="AQ223">
        <v>238.29</v>
      </c>
      <c r="AR223">
        <v>0</v>
      </c>
      <c r="AS223" t="s">
        <v>30</v>
      </c>
      <c r="AT223" t="s">
        <v>53</v>
      </c>
      <c r="AU223" t="s">
        <v>7544</v>
      </c>
      <c r="AV223">
        <v>1.01</v>
      </c>
      <c r="AW223">
        <v>-619</v>
      </c>
      <c r="AX223" t="s">
        <v>61</v>
      </c>
      <c r="AY223" t="s">
        <v>1067</v>
      </c>
      <c r="AZ223">
        <v>-218666</v>
      </c>
      <c r="BA223" t="s">
        <v>1068</v>
      </c>
      <c r="BB223">
        <v>885</v>
      </c>
      <c r="BC223" t="s">
        <v>36</v>
      </c>
      <c r="BD223" t="s">
        <v>45</v>
      </c>
      <c r="BE223" t="s">
        <v>1069</v>
      </c>
      <c r="BF223" t="s">
        <v>1070</v>
      </c>
      <c r="BG223" t="s">
        <v>40</v>
      </c>
      <c r="BH223">
        <v>0</v>
      </c>
      <c r="BI223">
        <v>0.83730000000000004</v>
      </c>
      <c r="BJ223">
        <v>0.84819999999999995</v>
      </c>
      <c r="BK223">
        <f t="shared" si="13"/>
        <v>-1.089999999999991E-2</v>
      </c>
      <c r="BL223" t="s">
        <v>1069</v>
      </c>
      <c r="BM223">
        <v>0</v>
      </c>
      <c r="BN223">
        <v>0</v>
      </c>
      <c r="BO223" t="s">
        <v>1069</v>
      </c>
      <c r="BP223" t="s">
        <v>1075</v>
      </c>
      <c r="BV223">
        <v>-1.6100000000000003E-2</v>
      </c>
      <c r="BW223">
        <v>-1.089999999999991E-2</v>
      </c>
      <c r="BX223">
        <f t="shared" si="15"/>
        <v>-1.3499999999999956E-2</v>
      </c>
      <c r="BY223">
        <f t="shared" si="14"/>
        <v>1.3499999999999956E-2</v>
      </c>
    </row>
    <row r="224" spans="1:77">
      <c r="A224">
        <v>28374</v>
      </c>
      <c r="B224">
        <v>2</v>
      </c>
      <c r="C224">
        <v>157474893</v>
      </c>
      <c r="D224">
        <v>157474983</v>
      </c>
      <c r="E224">
        <v>91</v>
      </c>
      <c r="F224">
        <v>13</v>
      </c>
      <c r="G224">
        <v>2834</v>
      </c>
      <c r="H224">
        <v>218</v>
      </c>
      <c r="I224">
        <v>0</v>
      </c>
      <c r="J224" t="s">
        <v>30</v>
      </c>
      <c r="K224" t="s">
        <v>31</v>
      </c>
      <c r="L224" t="s">
        <v>1076</v>
      </c>
      <c r="M224">
        <v>1.02</v>
      </c>
      <c r="N224">
        <v>276034</v>
      </c>
      <c r="O224" t="s">
        <v>33</v>
      </c>
      <c r="P224" t="s">
        <v>1077</v>
      </c>
      <c r="Q224">
        <v>-296723</v>
      </c>
      <c r="R224" t="s">
        <v>1078</v>
      </c>
      <c r="S224">
        <v>-275636</v>
      </c>
      <c r="T224" t="s">
        <v>33</v>
      </c>
      <c r="U224" t="s">
        <v>45</v>
      </c>
      <c r="V224" t="s">
        <v>1079</v>
      </c>
      <c r="W224" t="s">
        <v>1080</v>
      </c>
      <c r="X224" t="s">
        <v>40</v>
      </c>
      <c r="Y224">
        <v>0</v>
      </c>
      <c r="Z224">
        <v>0.9355</v>
      </c>
      <c r="AA224">
        <v>0.91849999999999998</v>
      </c>
      <c r="AB224">
        <f t="shared" si="12"/>
        <v>1.7000000000000015E-2</v>
      </c>
      <c r="AC224" t="s">
        <v>1079</v>
      </c>
      <c r="AD224">
        <v>0</v>
      </c>
      <c r="AE224">
        <v>0</v>
      </c>
      <c r="AF224" t="s">
        <v>1079</v>
      </c>
      <c r="AG224" t="s">
        <v>1081</v>
      </c>
      <c r="AJ224">
        <v>26178</v>
      </c>
      <c r="AK224">
        <v>2</v>
      </c>
      <c r="AL224">
        <v>157474893</v>
      </c>
      <c r="AM224">
        <v>157474983</v>
      </c>
      <c r="AN224">
        <v>91</v>
      </c>
      <c r="AO224">
        <v>13</v>
      </c>
      <c r="AP224">
        <v>3042</v>
      </c>
      <c r="AQ224">
        <v>234</v>
      </c>
      <c r="AR224">
        <v>0</v>
      </c>
      <c r="AS224" t="s">
        <v>30</v>
      </c>
      <c r="AT224" t="s">
        <v>31</v>
      </c>
      <c r="AU224" t="s">
        <v>7545</v>
      </c>
      <c r="AV224">
        <v>1.01</v>
      </c>
      <c r="AW224">
        <v>276034</v>
      </c>
      <c r="AX224" t="s">
        <v>33</v>
      </c>
      <c r="AY224" t="s">
        <v>1077</v>
      </c>
      <c r="AZ224">
        <v>-296723</v>
      </c>
      <c r="BA224" t="s">
        <v>1078</v>
      </c>
      <c r="BB224">
        <v>-275636</v>
      </c>
      <c r="BC224" t="s">
        <v>33</v>
      </c>
      <c r="BD224" t="s">
        <v>45</v>
      </c>
      <c r="BE224" t="s">
        <v>1079</v>
      </c>
      <c r="BF224" t="s">
        <v>1080</v>
      </c>
      <c r="BG224" t="s">
        <v>40</v>
      </c>
      <c r="BH224">
        <v>0</v>
      </c>
      <c r="BI224">
        <v>0.9355</v>
      </c>
      <c r="BJ224">
        <v>0.92310000000000003</v>
      </c>
      <c r="BK224">
        <f t="shared" si="13"/>
        <v>1.2399999999999967E-2</v>
      </c>
      <c r="BL224" t="s">
        <v>1079</v>
      </c>
      <c r="BM224">
        <v>0</v>
      </c>
      <c r="BN224">
        <v>0</v>
      </c>
      <c r="BO224" t="s">
        <v>1079</v>
      </c>
      <c r="BP224" t="s">
        <v>1081</v>
      </c>
      <c r="BV224">
        <v>1.7000000000000015E-2</v>
      </c>
      <c r="BW224">
        <v>1.2399999999999967E-2</v>
      </c>
      <c r="BX224">
        <f t="shared" si="15"/>
        <v>1.4699999999999991E-2</v>
      </c>
      <c r="BY224">
        <f t="shared" si="14"/>
        <v>1.4699999999999991E-2</v>
      </c>
    </row>
    <row r="225" spans="1:77">
      <c r="A225">
        <v>28386</v>
      </c>
      <c r="B225">
        <v>2</v>
      </c>
      <c r="C225">
        <v>158286953</v>
      </c>
      <c r="D225">
        <v>158287083</v>
      </c>
      <c r="E225">
        <v>131</v>
      </c>
      <c r="F225">
        <v>5</v>
      </c>
      <c r="G225">
        <v>337</v>
      </c>
      <c r="H225">
        <v>67.400000000000006</v>
      </c>
      <c r="I225" s="1">
        <v>3.79E-5</v>
      </c>
      <c r="J225" t="s">
        <v>30</v>
      </c>
      <c r="K225" t="s">
        <v>31</v>
      </c>
      <c r="L225" t="s">
        <v>1082</v>
      </c>
      <c r="M225">
        <v>1.38</v>
      </c>
      <c r="N225">
        <v>-58519</v>
      </c>
      <c r="O225" t="s">
        <v>153</v>
      </c>
      <c r="P225" t="s">
        <v>1083</v>
      </c>
      <c r="Q225">
        <v>-994218</v>
      </c>
      <c r="R225" t="s">
        <v>1084</v>
      </c>
      <c r="S225">
        <v>198613</v>
      </c>
      <c r="T225" t="s">
        <v>33</v>
      </c>
      <c r="U225" t="s">
        <v>45</v>
      </c>
      <c r="V225" t="s">
        <v>1085</v>
      </c>
      <c r="W225" t="s">
        <v>1086</v>
      </c>
      <c r="X225" t="s">
        <v>40</v>
      </c>
      <c r="Y225" s="1">
        <v>3.79E-5</v>
      </c>
      <c r="Z225">
        <v>0.75139999999999996</v>
      </c>
      <c r="AA225">
        <v>0.54610000000000003</v>
      </c>
      <c r="AB225">
        <f t="shared" si="12"/>
        <v>0.20529999999999993</v>
      </c>
      <c r="AC225" t="s">
        <v>1085</v>
      </c>
      <c r="AD225" s="1">
        <v>3.79E-5</v>
      </c>
      <c r="AE225">
        <v>3.1260459999999999E-3</v>
      </c>
      <c r="AF225" t="s">
        <v>1085</v>
      </c>
      <c r="AG225" t="s">
        <v>1087</v>
      </c>
      <c r="AJ225">
        <v>26189</v>
      </c>
      <c r="AK225">
        <v>2</v>
      </c>
      <c r="AL225">
        <v>158286953</v>
      </c>
      <c r="AM225">
        <v>158287083</v>
      </c>
      <c r="AN225">
        <v>131</v>
      </c>
      <c r="AO225">
        <v>5</v>
      </c>
      <c r="AP225">
        <v>409</v>
      </c>
      <c r="AQ225">
        <v>81.8</v>
      </c>
      <c r="AR225">
        <v>1.5189000000000001E-4</v>
      </c>
      <c r="AS225" t="s">
        <v>30</v>
      </c>
      <c r="AT225" t="s">
        <v>31</v>
      </c>
      <c r="AU225" t="s">
        <v>7546</v>
      </c>
      <c r="AV225">
        <v>1.28</v>
      </c>
      <c r="AW225">
        <v>-58519</v>
      </c>
      <c r="AX225" t="s">
        <v>153</v>
      </c>
      <c r="AY225" t="s">
        <v>1083</v>
      </c>
      <c r="AZ225">
        <v>-994218</v>
      </c>
      <c r="BA225" t="s">
        <v>1084</v>
      </c>
      <c r="BB225">
        <v>198613</v>
      </c>
      <c r="BC225" t="s">
        <v>33</v>
      </c>
      <c r="BD225" t="s">
        <v>45</v>
      </c>
      <c r="BE225" t="s">
        <v>1085</v>
      </c>
      <c r="BF225" t="s">
        <v>1086</v>
      </c>
      <c r="BG225" t="s">
        <v>40</v>
      </c>
      <c r="BH225">
        <v>1.5189000000000001E-4</v>
      </c>
      <c r="BI225">
        <v>0.75139999999999996</v>
      </c>
      <c r="BJ225">
        <v>0.58479999999999999</v>
      </c>
      <c r="BK225">
        <f t="shared" si="13"/>
        <v>0.16659999999999997</v>
      </c>
      <c r="BL225" t="s">
        <v>1085</v>
      </c>
      <c r="BM225">
        <v>1.5189000000000001E-4</v>
      </c>
      <c r="BN225">
        <v>1.4121066999999999E-2</v>
      </c>
      <c r="BO225" t="s">
        <v>1085</v>
      </c>
      <c r="BP225" t="s">
        <v>1087</v>
      </c>
      <c r="BV225">
        <v>0.20529999999999993</v>
      </c>
      <c r="BW225">
        <v>0.16659999999999997</v>
      </c>
      <c r="BX225">
        <f t="shared" si="15"/>
        <v>0.18594999999999995</v>
      </c>
      <c r="BY225">
        <f t="shared" si="14"/>
        <v>0.18594999999999995</v>
      </c>
    </row>
    <row r="226" spans="1:77">
      <c r="A226">
        <v>28551</v>
      </c>
      <c r="B226">
        <v>2</v>
      </c>
      <c r="C226">
        <v>162101509</v>
      </c>
      <c r="D226">
        <v>162101574</v>
      </c>
      <c r="E226">
        <v>66</v>
      </c>
      <c r="F226">
        <v>9</v>
      </c>
      <c r="G226">
        <v>2410</v>
      </c>
      <c r="H226">
        <v>267.77999999999997</v>
      </c>
      <c r="I226">
        <v>0</v>
      </c>
      <c r="J226" t="s">
        <v>30</v>
      </c>
      <c r="K226" t="s">
        <v>53</v>
      </c>
      <c r="L226" t="s">
        <v>1088</v>
      </c>
      <c r="M226">
        <v>1.26</v>
      </c>
      <c r="N226">
        <v>62976</v>
      </c>
      <c r="O226" t="s">
        <v>33</v>
      </c>
      <c r="P226" t="s">
        <v>1089</v>
      </c>
      <c r="Q226">
        <v>-173830</v>
      </c>
      <c r="R226" t="s">
        <v>1090</v>
      </c>
      <c r="S226">
        <v>7049</v>
      </c>
      <c r="T226" t="s">
        <v>33</v>
      </c>
      <c r="U226" t="s">
        <v>37</v>
      </c>
      <c r="V226" t="s">
        <v>1091</v>
      </c>
      <c r="W226" t="s">
        <v>1092</v>
      </c>
      <c r="X226" t="s">
        <v>40</v>
      </c>
      <c r="Y226">
        <v>0</v>
      </c>
      <c r="Z226">
        <v>0.47260000000000002</v>
      </c>
      <c r="AA226">
        <v>0.5958</v>
      </c>
      <c r="AB226">
        <f t="shared" si="12"/>
        <v>-0.12319999999999998</v>
      </c>
      <c r="AC226" t="s">
        <v>1091</v>
      </c>
      <c r="AD226">
        <v>0</v>
      </c>
      <c r="AE226">
        <v>0</v>
      </c>
      <c r="AF226" t="s">
        <v>1091</v>
      </c>
      <c r="AG226" t="s">
        <v>1093</v>
      </c>
      <c r="AJ226">
        <v>26326</v>
      </c>
      <c r="AK226">
        <v>2</v>
      </c>
      <c r="AL226">
        <v>162101509</v>
      </c>
      <c r="AM226">
        <v>162101574</v>
      </c>
      <c r="AN226">
        <v>66</v>
      </c>
      <c r="AO226">
        <v>9</v>
      </c>
      <c r="AP226">
        <v>1268</v>
      </c>
      <c r="AQ226">
        <v>140.88999999999999</v>
      </c>
      <c r="AR226">
        <v>0</v>
      </c>
      <c r="AS226" t="s">
        <v>30</v>
      </c>
      <c r="AT226" t="s">
        <v>53</v>
      </c>
      <c r="AU226" t="s">
        <v>7547</v>
      </c>
      <c r="AV226">
        <v>1.01</v>
      </c>
      <c r="AW226">
        <v>62976</v>
      </c>
      <c r="AX226" t="s">
        <v>33</v>
      </c>
      <c r="AY226" t="s">
        <v>1089</v>
      </c>
      <c r="AZ226">
        <v>-173830</v>
      </c>
      <c r="BA226" t="s">
        <v>1090</v>
      </c>
      <c r="BB226">
        <v>7049</v>
      </c>
      <c r="BC226" t="s">
        <v>33</v>
      </c>
      <c r="BD226" t="s">
        <v>37</v>
      </c>
      <c r="BE226" t="s">
        <v>1091</v>
      </c>
      <c r="BF226" t="s">
        <v>1092</v>
      </c>
      <c r="BG226" t="s">
        <v>40</v>
      </c>
      <c r="BH226">
        <v>0</v>
      </c>
      <c r="BI226">
        <v>0.47260000000000002</v>
      </c>
      <c r="BJ226">
        <v>0.47770000000000001</v>
      </c>
      <c r="BK226">
        <f t="shared" si="13"/>
        <v>-5.0999999999999934E-3</v>
      </c>
      <c r="BL226" t="s">
        <v>1091</v>
      </c>
      <c r="BM226">
        <v>0</v>
      </c>
      <c r="BN226">
        <v>0</v>
      </c>
      <c r="BO226" t="s">
        <v>1091</v>
      </c>
      <c r="BP226" t="s">
        <v>1093</v>
      </c>
      <c r="BV226">
        <v>-0.12319999999999998</v>
      </c>
      <c r="BW226">
        <v>-5.0999999999999934E-3</v>
      </c>
      <c r="BX226">
        <f t="shared" si="15"/>
        <v>-6.4149999999999985E-2</v>
      </c>
      <c r="BY226">
        <f t="shared" si="14"/>
        <v>6.4149999999999985E-2</v>
      </c>
    </row>
    <row r="227" spans="1:77">
      <c r="A227">
        <v>28576</v>
      </c>
      <c r="B227">
        <v>2</v>
      </c>
      <c r="C227">
        <v>162284694</v>
      </c>
      <c r="D227">
        <v>162284733</v>
      </c>
      <c r="E227">
        <v>40</v>
      </c>
      <c r="F227">
        <v>8</v>
      </c>
      <c r="G227">
        <v>1841</v>
      </c>
      <c r="H227">
        <v>230.12</v>
      </c>
      <c r="I227">
        <v>0</v>
      </c>
      <c r="J227" t="s">
        <v>30</v>
      </c>
      <c r="K227" t="s">
        <v>31</v>
      </c>
      <c r="L227" t="s">
        <v>1094</v>
      </c>
      <c r="M227">
        <v>1.19</v>
      </c>
      <c r="N227">
        <v>-3889</v>
      </c>
      <c r="O227" t="s">
        <v>61</v>
      </c>
      <c r="P227" t="s">
        <v>1095</v>
      </c>
      <c r="Q227">
        <v>-645822</v>
      </c>
      <c r="R227" t="s">
        <v>1096</v>
      </c>
      <c r="S227">
        <v>4859</v>
      </c>
      <c r="T227" t="s">
        <v>170</v>
      </c>
      <c r="U227" t="s">
        <v>37</v>
      </c>
      <c r="V227" t="s">
        <v>1097</v>
      </c>
      <c r="W227" t="s">
        <v>1098</v>
      </c>
      <c r="X227" t="s">
        <v>40</v>
      </c>
      <c r="Y227">
        <v>0</v>
      </c>
      <c r="Z227">
        <v>0.51980000000000004</v>
      </c>
      <c r="AA227">
        <v>0.43790000000000001</v>
      </c>
      <c r="AB227">
        <f t="shared" si="12"/>
        <v>8.1900000000000028E-2</v>
      </c>
      <c r="AC227" t="s">
        <v>1097</v>
      </c>
      <c r="AD227">
        <v>0</v>
      </c>
      <c r="AE227">
        <v>0</v>
      </c>
      <c r="AF227" t="s">
        <v>1097</v>
      </c>
      <c r="AG227" t="s">
        <v>1099</v>
      </c>
      <c r="AJ227">
        <v>26348</v>
      </c>
      <c r="AK227">
        <v>2</v>
      </c>
      <c r="AL227">
        <v>162284694</v>
      </c>
      <c r="AM227">
        <v>162284733</v>
      </c>
      <c r="AN227">
        <v>40</v>
      </c>
      <c r="AO227">
        <v>8</v>
      </c>
      <c r="AP227">
        <v>1449</v>
      </c>
      <c r="AQ227">
        <v>181.12</v>
      </c>
      <c r="AR227">
        <v>0</v>
      </c>
      <c r="AS227" t="s">
        <v>30</v>
      </c>
      <c r="AT227" t="s">
        <v>31</v>
      </c>
      <c r="AU227" t="s">
        <v>7548</v>
      </c>
      <c r="AV227">
        <v>1.03</v>
      </c>
      <c r="AW227">
        <v>-3889</v>
      </c>
      <c r="AX227" t="s">
        <v>61</v>
      </c>
      <c r="AY227" t="s">
        <v>1095</v>
      </c>
      <c r="AZ227">
        <v>-645822</v>
      </c>
      <c r="BA227" t="s">
        <v>1096</v>
      </c>
      <c r="BB227">
        <v>4859</v>
      </c>
      <c r="BC227" t="s">
        <v>170</v>
      </c>
      <c r="BD227" t="s">
        <v>37</v>
      </c>
      <c r="BE227" t="s">
        <v>1097</v>
      </c>
      <c r="BF227" t="s">
        <v>1098</v>
      </c>
      <c r="BG227" t="s">
        <v>40</v>
      </c>
      <c r="BH227">
        <v>0</v>
      </c>
      <c r="BI227">
        <v>0.51980000000000004</v>
      </c>
      <c r="BJ227">
        <v>0.50649999999999995</v>
      </c>
      <c r="BK227">
        <f t="shared" si="13"/>
        <v>1.330000000000009E-2</v>
      </c>
      <c r="BL227" t="s">
        <v>1097</v>
      </c>
      <c r="BM227">
        <v>0</v>
      </c>
      <c r="BN227">
        <v>0</v>
      </c>
      <c r="BO227" t="s">
        <v>1097</v>
      </c>
      <c r="BP227" t="s">
        <v>1099</v>
      </c>
      <c r="BV227">
        <v>8.1900000000000028E-2</v>
      </c>
      <c r="BW227">
        <v>1.330000000000009E-2</v>
      </c>
      <c r="BX227">
        <f t="shared" si="15"/>
        <v>4.7600000000000059E-2</v>
      </c>
      <c r="BY227">
        <f t="shared" si="14"/>
        <v>4.7600000000000059E-2</v>
      </c>
    </row>
    <row r="228" spans="1:77">
      <c r="A228">
        <v>28680</v>
      </c>
      <c r="B228">
        <v>2</v>
      </c>
      <c r="C228">
        <v>166650889</v>
      </c>
      <c r="D228">
        <v>166650964</v>
      </c>
      <c r="E228">
        <v>76</v>
      </c>
      <c r="F228">
        <v>9</v>
      </c>
      <c r="G228">
        <v>1617</v>
      </c>
      <c r="H228">
        <v>179.67</v>
      </c>
      <c r="I228">
        <v>0</v>
      </c>
      <c r="J228" t="s">
        <v>30</v>
      </c>
      <c r="K228" t="s">
        <v>31</v>
      </c>
      <c r="L228" t="s">
        <v>1100</v>
      </c>
      <c r="M228">
        <v>1.24</v>
      </c>
      <c r="N228">
        <v>-302</v>
      </c>
      <c r="O228" t="s">
        <v>98</v>
      </c>
      <c r="P228" t="s">
        <v>1101</v>
      </c>
      <c r="Q228">
        <v>-746747</v>
      </c>
      <c r="R228" t="s">
        <v>1102</v>
      </c>
      <c r="S228">
        <v>159863</v>
      </c>
      <c r="T228" t="s">
        <v>33</v>
      </c>
      <c r="U228" t="s">
        <v>45</v>
      </c>
      <c r="V228" t="s">
        <v>1103</v>
      </c>
      <c r="W228" t="s">
        <v>1104</v>
      </c>
      <c r="X228" t="s">
        <v>40</v>
      </c>
      <c r="Y228">
        <v>0</v>
      </c>
      <c r="Z228">
        <v>0.2382</v>
      </c>
      <c r="AA228">
        <v>0.1925</v>
      </c>
      <c r="AB228">
        <f t="shared" si="12"/>
        <v>4.5699999999999991E-2</v>
      </c>
      <c r="AC228" t="s">
        <v>1103</v>
      </c>
      <c r="AD228">
        <v>0</v>
      </c>
      <c r="AE228">
        <v>0</v>
      </c>
      <c r="AF228" t="s">
        <v>1103</v>
      </c>
      <c r="AG228" t="s">
        <v>1105</v>
      </c>
      <c r="AJ228">
        <v>26443</v>
      </c>
      <c r="AK228">
        <v>2</v>
      </c>
      <c r="AL228">
        <v>166650889</v>
      </c>
      <c r="AM228">
        <v>166650964</v>
      </c>
      <c r="AN228">
        <v>76</v>
      </c>
      <c r="AO228">
        <v>9</v>
      </c>
      <c r="AP228">
        <v>1384</v>
      </c>
      <c r="AQ228">
        <v>153.78</v>
      </c>
      <c r="AR228">
        <v>0</v>
      </c>
      <c r="AS228" t="s">
        <v>30</v>
      </c>
      <c r="AT228" t="s">
        <v>53</v>
      </c>
      <c r="AU228" t="s">
        <v>7549</v>
      </c>
      <c r="AV228">
        <v>1.07</v>
      </c>
      <c r="AW228">
        <v>-302</v>
      </c>
      <c r="AX228" t="s">
        <v>98</v>
      </c>
      <c r="AY228" t="s">
        <v>1101</v>
      </c>
      <c r="AZ228">
        <v>-746747</v>
      </c>
      <c r="BA228" t="s">
        <v>1102</v>
      </c>
      <c r="BB228">
        <v>159863</v>
      </c>
      <c r="BC228" t="s">
        <v>33</v>
      </c>
      <c r="BD228" t="s">
        <v>45</v>
      </c>
      <c r="BE228" t="s">
        <v>1103</v>
      </c>
      <c r="BF228" t="s">
        <v>1104</v>
      </c>
      <c r="BG228" t="s">
        <v>40</v>
      </c>
      <c r="BH228">
        <v>0</v>
      </c>
      <c r="BI228">
        <v>0.2382</v>
      </c>
      <c r="BJ228">
        <v>0.25369999999999998</v>
      </c>
      <c r="BK228">
        <f t="shared" si="13"/>
        <v>-1.5499999999999986E-2</v>
      </c>
      <c r="BL228" t="s">
        <v>1103</v>
      </c>
      <c r="BM228">
        <v>0</v>
      </c>
      <c r="BN228">
        <v>0</v>
      </c>
      <c r="BO228" t="s">
        <v>1103</v>
      </c>
      <c r="BP228" t="s">
        <v>1105</v>
      </c>
      <c r="BV228">
        <v>4.5699999999999991E-2</v>
      </c>
      <c r="BW228">
        <v>-1.5499999999999986E-2</v>
      </c>
      <c r="BX228">
        <f t="shared" si="15"/>
        <v>1.5100000000000002E-2</v>
      </c>
      <c r="BY228">
        <f t="shared" si="14"/>
        <v>1.5100000000000002E-2</v>
      </c>
    </row>
    <row r="229" spans="1:77">
      <c r="A229">
        <v>28873</v>
      </c>
      <c r="B229">
        <v>2</v>
      </c>
      <c r="C229">
        <v>171671776</v>
      </c>
      <c r="D229">
        <v>171671836</v>
      </c>
      <c r="E229">
        <v>61</v>
      </c>
      <c r="F229">
        <v>7</v>
      </c>
      <c r="G229">
        <v>1706</v>
      </c>
      <c r="H229">
        <v>243.71</v>
      </c>
      <c r="I229">
        <v>1.4849700000000001E-4</v>
      </c>
      <c r="J229" t="s">
        <v>30</v>
      </c>
      <c r="K229" t="s">
        <v>31</v>
      </c>
      <c r="L229" t="s">
        <v>1106</v>
      </c>
      <c r="M229">
        <v>1.51</v>
      </c>
      <c r="N229">
        <v>-2112</v>
      </c>
      <c r="O229" t="s">
        <v>61</v>
      </c>
      <c r="P229" t="s">
        <v>1107</v>
      </c>
      <c r="Q229">
        <v>-113747</v>
      </c>
      <c r="R229" t="s">
        <v>1108</v>
      </c>
      <c r="S229">
        <v>44551</v>
      </c>
      <c r="T229" t="s">
        <v>33</v>
      </c>
      <c r="U229" t="s">
        <v>37</v>
      </c>
      <c r="V229" t="s">
        <v>1109</v>
      </c>
      <c r="W229" t="s">
        <v>1110</v>
      </c>
      <c r="X229" t="s">
        <v>40</v>
      </c>
      <c r="Y229">
        <v>1.4849700000000001E-4</v>
      </c>
      <c r="Z229">
        <v>0.17449999999999999</v>
      </c>
      <c r="AA229">
        <v>0.1158</v>
      </c>
      <c r="AB229">
        <f t="shared" si="12"/>
        <v>5.8699999999999988E-2</v>
      </c>
      <c r="AC229" t="s">
        <v>1109</v>
      </c>
      <c r="AD229">
        <v>1.4849700000000001E-4</v>
      </c>
      <c r="AE229">
        <v>1.0452973000000001E-2</v>
      </c>
      <c r="AF229" t="s">
        <v>1109</v>
      </c>
      <c r="AG229" t="s">
        <v>1111</v>
      </c>
      <c r="AJ229">
        <v>26613</v>
      </c>
      <c r="AK229">
        <v>2</v>
      </c>
      <c r="AL229">
        <v>171671776</v>
      </c>
      <c r="AM229">
        <v>171671836</v>
      </c>
      <c r="AN229">
        <v>61</v>
      </c>
      <c r="AO229">
        <v>7</v>
      </c>
      <c r="AP229">
        <v>1631</v>
      </c>
      <c r="AQ229">
        <v>233</v>
      </c>
      <c r="AR229">
        <v>0</v>
      </c>
      <c r="AS229" t="s">
        <v>30</v>
      </c>
      <c r="AT229" t="s">
        <v>53</v>
      </c>
      <c r="AU229" t="s">
        <v>7550</v>
      </c>
      <c r="AV229">
        <v>1.0900000000000001</v>
      </c>
      <c r="AW229">
        <v>-2112</v>
      </c>
      <c r="AX229" t="s">
        <v>61</v>
      </c>
      <c r="AY229" t="s">
        <v>1107</v>
      </c>
      <c r="AZ229">
        <v>-113747</v>
      </c>
      <c r="BA229" t="s">
        <v>1108</v>
      </c>
      <c r="BB229">
        <v>44551</v>
      </c>
      <c r="BC229" t="s">
        <v>33</v>
      </c>
      <c r="BD229" t="s">
        <v>37</v>
      </c>
      <c r="BE229" t="s">
        <v>1109</v>
      </c>
      <c r="BF229" t="s">
        <v>1110</v>
      </c>
      <c r="BG229" t="s">
        <v>40</v>
      </c>
      <c r="BH229">
        <v>0</v>
      </c>
      <c r="BI229">
        <v>0.17449999999999999</v>
      </c>
      <c r="BJ229">
        <v>0.191</v>
      </c>
      <c r="BK229">
        <f t="shared" si="13"/>
        <v>-1.6500000000000015E-2</v>
      </c>
      <c r="BL229" t="s">
        <v>1109</v>
      </c>
      <c r="BM229">
        <v>0</v>
      </c>
      <c r="BN229">
        <v>0</v>
      </c>
      <c r="BO229" t="s">
        <v>1109</v>
      </c>
      <c r="BP229" t="s">
        <v>1111</v>
      </c>
      <c r="BV229">
        <v>5.8699999999999988E-2</v>
      </c>
      <c r="BW229">
        <v>-1.6500000000000015E-2</v>
      </c>
      <c r="BX229">
        <f t="shared" si="15"/>
        <v>2.1099999999999987E-2</v>
      </c>
      <c r="BY229">
        <f t="shared" si="14"/>
        <v>2.1099999999999987E-2</v>
      </c>
    </row>
    <row r="230" spans="1:77">
      <c r="A230">
        <v>29256</v>
      </c>
      <c r="B230">
        <v>2</v>
      </c>
      <c r="C230">
        <v>176931880</v>
      </c>
      <c r="D230">
        <v>176931990</v>
      </c>
      <c r="E230">
        <v>111</v>
      </c>
      <c r="F230">
        <v>15</v>
      </c>
      <c r="G230">
        <v>873</v>
      </c>
      <c r="H230">
        <v>58.2</v>
      </c>
      <c r="I230" s="1">
        <v>1.18E-21</v>
      </c>
      <c r="J230" t="s">
        <v>30</v>
      </c>
      <c r="K230" t="s">
        <v>31</v>
      </c>
      <c r="L230" t="s">
        <v>1112</v>
      </c>
      <c r="M230">
        <v>1.93</v>
      </c>
      <c r="N230">
        <v>25630</v>
      </c>
      <c r="O230" t="s">
        <v>33</v>
      </c>
      <c r="P230" t="s">
        <v>1113</v>
      </c>
      <c r="Q230">
        <v>-39816</v>
      </c>
      <c r="R230" t="s">
        <v>1114</v>
      </c>
      <c r="S230">
        <v>-25174</v>
      </c>
      <c r="T230" t="s">
        <v>33</v>
      </c>
      <c r="U230" t="s">
        <v>37</v>
      </c>
      <c r="V230" t="s">
        <v>1115</v>
      </c>
      <c r="W230" t="s">
        <v>1116</v>
      </c>
      <c r="X230" t="s">
        <v>40</v>
      </c>
      <c r="Y230" s="1">
        <v>1.18E-21</v>
      </c>
      <c r="Z230">
        <v>0.66669999999999996</v>
      </c>
      <c r="AA230">
        <v>0.34610000000000002</v>
      </c>
      <c r="AB230">
        <f t="shared" si="12"/>
        <v>0.32059999999999994</v>
      </c>
      <c r="AC230" t="s">
        <v>1115</v>
      </c>
      <c r="AD230" s="1">
        <v>1.18E-21</v>
      </c>
      <c r="AE230" s="1">
        <v>1.3399999999999999E-19</v>
      </c>
      <c r="AF230" t="s">
        <v>1115</v>
      </c>
      <c r="AG230" t="s">
        <v>1117</v>
      </c>
      <c r="AJ230">
        <v>26971</v>
      </c>
      <c r="AK230">
        <v>2</v>
      </c>
      <c r="AL230">
        <v>176931880</v>
      </c>
      <c r="AM230">
        <v>176931990</v>
      </c>
      <c r="AN230">
        <v>111</v>
      </c>
      <c r="AO230">
        <v>15</v>
      </c>
      <c r="AP230">
        <v>714</v>
      </c>
      <c r="AQ230">
        <v>47.6</v>
      </c>
      <c r="AR230" s="1">
        <v>3.4299999999999999E-18</v>
      </c>
      <c r="AS230" t="s">
        <v>30</v>
      </c>
      <c r="AT230" t="s">
        <v>31</v>
      </c>
      <c r="AU230" t="s">
        <v>7551</v>
      </c>
      <c r="AV230">
        <v>1.94</v>
      </c>
      <c r="AW230">
        <v>25630</v>
      </c>
      <c r="AX230" t="s">
        <v>33</v>
      </c>
      <c r="AY230" t="s">
        <v>1113</v>
      </c>
      <c r="AZ230">
        <v>-39816</v>
      </c>
      <c r="BA230" t="s">
        <v>1114</v>
      </c>
      <c r="BB230">
        <v>-25174</v>
      </c>
      <c r="BC230" t="s">
        <v>33</v>
      </c>
      <c r="BD230" t="s">
        <v>37</v>
      </c>
      <c r="BE230" t="s">
        <v>1115</v>
      </c>
      <c r="BF230" t="s">
        <v>1116</v>
      </c>
      <c r="BG230" t="s">
        <v>40</v>
      </c>
      <c r="BH230" s="1">
        <v>3.4299999999999999E-18</v>
      </c>
      <c r="BI230">
        <v>0.66669999999999996</v>
      </c>
      <c r="BJ230">
        <v>0.34289999999999998</v>
      </c>
      <c r="BK230">
        <f t="shared" si="13"/>
        <v>0.32379999999999998</v>
      </c>
      <c r="BL230" t="s">
        <v>1115</v>
      </c>
      <c r="BM230" s="1">
        <v>3.4299999999999999E-18</v>
      </c>
      <c r="BN230" s="1">
        <v>4.9800000000000001E-16</v>
      </c>
      <c r="BO230" t="s">
        <v>1115</v>
      </c>
      <c r="BP230" t="s">
        <v>1117</v>
      </c>
      <c r="BV230">
        <v>0.32059999999999994</v>
      </c>
      <c r="BW230">
        <v>0.32379999999999998</v>
      </c>
      <c r="BX230">
        <f t="shared" si="15"/>
        <v>0.32219999999999993</v>
      </c>
      <c r="BY230">
        <f t="shared" si="14"/>
        <v>0.32219999999999993</v>
      </c>
    </row>
    <row r="231" spans="1:77">
      <c r="A231">
        <v>29431</v>
      </c>
      <c r="B231">
        <v>2</v>
      </c>
      <c r="C231">
        <v>177355387</v>
      </c>
      <c r="D231">
        <v>177355464</v>
      </c>
      <c r="E231">
        <v>78</v>
      </c>
      <c r="F231">
        <v>7</v>
      </c>
      <c r="G231">
        <v>1489</v>
      </c>
      <c r="H231">
        <v>212.71</v>
      </c>
      <c r="I231">
        <v>0</v>
      </c>
      <c r="J231" t="s">
        <v>30</v>
      </c>
      <c r="K231" t="s">
        <v>53</v>
      </c>
      <c r="L231" t="s">
        <v>1118</v>
      </c>
      <c r="M231">
        <v>1.01</v>
      </c>
      <c r="N231">
        <v>360895</v>
      </c>
      <c r="O231" t="s">
        <v>33</v>
      </c>
      <c r="P231" t="s">
        <v>1119</v>
      </c>
      <c r="Q231">
        <v>-367794</v>
      </c>
      <c r="R231" t="s">
        <v>1120</v>
      </c>
      <c r="S231">
        <v>-359906</v>
      </c>
      <c r="T231" t="s">
        <v>33</v>
      </c>
      <c r="U231" t="s">
        <v>45</v>
      </c>
      <c r="V231" t="s">
        <v>1121</v>
      </c>
      <c r="W231" t="s">
        <v>1122</v>
      </c>
      <c r="X231" t="s">
        <v>40</v>
      </c>
      <c r="Y231">
        <v>0</v>
      </c>
      <c r="Z231">
        <v>0.41880000000000001</v>
      </c>
      <c r="AA231">
        <v>0.42109999999999997</v>
      </c>
      <c r="AB231">
        <f t="shared" si="12"/>
        <v>-2.2999999999999687E-3</v>
      </c>
      <c r="AC231" t="s">
        <v>1121</v>
      </c>
      <c r="AD231">
        <v>0</v>
      </c>
      <c r="AE231">
        <v>0</v>
      </c>
      <c r="AF231" t="s">
        <v>1121</v>
      </c>
      <c r="AG231" t="s">
        <v>1123</v>
      </c>
      <c r="AJ231">
        <v>27137</v>
      </c>
      <c r="AK231">
        <v>2</v>
      </c>
      <c r="AL231">
        <v>177355387</v>
      </c>
      <c r="AM231">
        <v>177355464</v>
      </c>
      <c r="AN231">
        <v>78</v>
      </c>
      <c r="AO231">
        <v>7</v>
      </c>
      <c r="AP231">
        <v>1779</v>
      </c>
      <c r="AQ231">
        <v>254.14</v>
      </c>
      <c r="AR231">
        <v>0</v>
      </c>
      <c r="AS231" t="s">
        <v>30</v>
      </c>
      <c r="AT231" t="s">
        <v>53</v>
      </c>
      <c r="AU231" t="s">
        <v>7552</v>
      </c>
      <c r="AV231">
        <v>1.26</v>
      </c>
      <c r="AW231">
        <v>360895</v>
      </c>
      <c r="AX231" t="s">
        <v>33</v>
      </c>
      <c r="AY231" t="s">
        <v>1119</v>
      </c>
      <c r="AZ231">
        <v>-367794</v>
      </c>
      <c r="BA231" t="s">
        <v>1120</v>
      </c>
      <c r="BB231">
        <v>-359906</v>
      </c>
      <c r="BC231" t="s">
        <v>33</v>
      </c>
      <c r="BD231" t="s">
        <v>45</v>
      </c>
      <c r="BE231" t="s">
        <v>1121</v>
      </c>
      <c r="BF231" t="s">
        <v>1122</v>
      </c>
      <c r="BG231" t="s">
        <v>40</v>
      </c>
      <c r="BH231">
        <v>0</v>
      </c>
      <c r="BI231">
        <v>0.41880000000000001</v>
      </c>
      <c r="BJ231">
        <v>0.52929999999999999</v>
      </c>
      <c r="BK231">
        <f t="shared" si="13"/>
        <v>-0.11049999999999999</v>
      </c>
      <c r="BL231" t="s">
        <v>1121</v>
      </c>
      <c r="BM231">
        <v>0</v>
      </c>
      <c r="BN231">
        <v>0</v>
      </c>
      <c r="BO231" t="s">
        <v>1121</v>
      </c>
      <c r="BP231" t="s">
        <v>1123</v>
      </c>
      <c r="BV231">
        <v>-2.2999999999999687E-3</v>
      </c>
      <c r="BW231">
        <v>-0.11049999999999999</v>
      </c>
      <c r="BX231">
        <f t="shared" si="15"/>
        <v>-5.6399999999999978E-2</v>
      </c>
      <c r="BY231">
        <f t="shared" si="14"/>
        <v>5.6399999999999978E-2</v>
      </c>
    </row>
    <row r="232" spans="1:77">
      <c r="A232">
        <v>30145</v>
      </c>
      <c r="B232">
        <v>2</v>
      </c>
      <c r="C232">
        <v>200333703</v>
      </c>
      <c r="D232">
        <v>200333759</v>
      </c>
      <c r="E232">
        <v>57</v>
      </c>
      <c r="F232">
        <v>9</v>
      </c>
      <c r="G232">
        <v>3134</v>
      </c>
      <c r="H232">
        <v>348.22</v>
      </c>
      <c r="I232">
        <v>0</v>
      </c>
      <c r="J232" t="s">
        <v>30</v>
      </c>
      <c r="K232" t="s">
        <v>31</v>
      </c>
      <c r="L232" t="s">
        <v>1124</v>
      </c>
      <c r="M232">
        <v>1.01</v>
      </c>
      <c r="N232">
        <v>-2285</v>
      </c>
      <c r="O232" t="s">
        <v>61</v>
      </c>
      <c r="P232" t="s">
        <v>1125</v>
      </c>
      <c r="Q232">
        <v>-1663922</v>
      </c>
      <c r="R232" t="s">
        <v>1126</v>
      </c>
      <c r="S232">
        <v>2655</v>
      </c>
      <c r="T232" t="s">
        <v>232</v>
      </c>
      <c r="U232" t="s">
        <v>45</v>
      </c>
      <c r="V232" t="s">
        <v>1127</v>
      </c>
      <c r="W232" t="s">
        <v>1128</v>
      </c>
      <c r="X232" t="s">
        <v>40</v>
      </c>
      <c r="Y232">
        <v>0</v>
      </c>
      <c r="Z232">
        <v>0.25790000000000002</v>
      </c>
      <c r="AA232">
        <v>0.25490000000000002</v>
      </c>
      <c r="AB232">
        <f t="shared" si="12"/>
        <v>3.0000000000000027E-3</v>
      </c>
      <c r="AC232" t="s">
        <v>1127</v>
      </c>
      <c r="AD232">
        <v>0</v>
      </c>
      <c r="AE232">
        <v>0</v>
      </c>
      <c r="AF232" t="s">
        <v>1127</v>
      </c>
      <c r="AG232" t="s">
        <v>1129</v>
      </c>
      <c r="AJ232">
        <v>27789</v>
      </c>
      <c r="AK232">
        <v>2</v>
      </c>
      <c r="AL232">
        <v>200333703</v>
      </c>
      <c r="AM232">
        <v>200333759</v>
      </c>
      <c r="AN232">
        <v>57</v>
      </c>
      <c r="AO232">
        <v>9</v>
      </c>
      <c r="AP232">
        <v>3034</v>
      </c>
      <c r="AQ232">
        <v>337.11</v>
      </c>
      <c r="AR232">
        <v>0</v>
      </c>
      <c r="AS232" t="s">
        <v>30</v>
      </c>
      <c r="AT232" t="s">
        <v>53</v>
      </c>
      <c r="AU232" t="s">
        <v>7553</v>
      </c>
      <c r="AV232">
        <v>1.08</v>
      </c>
      <c r="AW232">
        <v>-2285</v>
      </c>
      <c r="AX232" t="s">
        <v>61</v>
      </c>
      <c r="AY232" t="s">
        <v>1125</v>
      </c>
      <c r="AZ232">
        <v>-1663922</v>
      </c>
      <c r="BA232" t="s">
        <v>1126</v>
      </c>
      <c r="BB232">
        <v>2655</v>
      </c>
      <c r="BC232" t="s">
        <v>232</v>
      </c>
      <c r="BD232" t="s">
        <v>45</v>
      </c>
      <c r="BE232" t="s">
        <v>1127</v>
      </c>
      <c r="BF232" t="s">
        <v>1128</v>
      </c>
      <c r="BG232" t="s">
        <v>40</v>
      </c>
      <c r="BH232">
        <v>0</v>
      </c>
      <c r="BI232">
        <v>0.25790000000000002</v>
      </c>
      <c r="BJ232">
        <v>0.27960000000000002</v>
      </c>
      <c r="BK232">
        <f t="shared" si="13"/>
        <v>-2.1699999999999997E-2</v>
      </c>
      <c r="BL232" t="s">
        <v>1127</v>
      </c>
      <c r="BM232">
        <v>0</v>
      </c>
      <c r="BN232">
        <v>0</v>
      </c>
      <c r="BO232" t="s">
        <v>1127</v>
      </c>
      <c r="BP232" t="s">
        <v>1129</v>
      </c>
      <c r="BV232">
        <v>3.0000000000000027E-3</v>
      </c>
      <c r="BW232">
        <v>-2.1699999999999997E-2</v>
      </c>
      <c r="BX232">
        <f t="shared" si="15"/>
        <v>-9.3499999999999972E-3</v>
      </c>
      <c r="BY232">
        <f t="shared" si="14"/>
        <v>9.3499999999999972E-3</v>
      </c>
    </row>
    <row r="233" spans="1:77">
      <c r="A233">
        <v>30252</v>
      </c>
      <c r="B233">
        <v>2</v>
      </c>
      <c r="C233">
        <v>201981274</v>
      </c>
      <c r="D233">
        <v>201981356</v>
      </c>
      <c r="E233">
        <v>83</v>
      </c>
      <c r="F233">
        <v>12</v>
      </c>
      <c r="G233">
        <v>777</v>
      </c>
      <c r="H233">
        <v>64.75</v>
      </c>
      <c r="I233" s="1">
        <v>4.6600000000000005E-10</v>
      </c>
      <c r="J233" t="s">
        <v>30</v>
      </c>
      <c r="K233" t="s">
        <v>31</v>
      </c>
      <c r="L233" t="s">
        <v>1130</v>
      </c>
      <c r="M233">
        <v>2.46</v>
      </c>
      <c r="N233">
        <v>-528</v>
      </c>
      <c r="O233" t="s">
        <v>61</v>
      </c>
      <c r="P233" t="s">
        <v>1131</v>
      </c>
      <c r="Q233">
        <v>-335212</v>
      </c>
      <c r="R233" t="s">
        <v>1132</v>
      </c>
      <c r="S233">
        <v>771</v>
      </c>
      <c r="T233" t="s">
        <v>36</v>
      </c>
      <c r="U233" t="s">
        <v>37</v>
      </c>
      <c r="V233" t="s">
        <v>1133</v>
      </c>
      <c r="W233" t="s">
        <v>1134</v>
      </c>
      <c r="X233" t="s">
        <v>40</v>
      </c>
      <c r="Y233" s="1">
        <v>4.6600000000000005E-10</v>
      </c>
      <c r="Z233">
        <v>0.29859999999999998</v>
      </c>
      <c r="AA233">
        <v>0.12139999999999999</v>
      </c>
      <c r="AB233">
        <f t="shared" si="12"/>
        <v>0.17719999999999997</v>
      </c>
      <c r="AC233" t="s">
        <v>1133</v>
      </c>
      <c r="AD233" s="1">
        <v>4.6600000000000005E-10</v>
      </c>
      <c r="AE233" s="1">
        <v>5.1200000000000002E-8</v>
      </c>
      <c r="AF233" t="s">
        <v>1133</v>
      </c>
      <c r="AG233" t="s">
        <v>1135</v>
      </c>
      <c r="AJ233">
        <v>27885</v>
      </c>
      <c r="AK233">
        <v>2</v>
      </c>
      <c r="AL233">
        <v>201981274</v>
      </c>
      <c r="AM233">
        <v>201981356</v>
      </c>
      <c r="AN233">
        <v>83</v>
      </c>
      <c r="AO233">
        <v>12</v>
      </c>
      <c r="AP233">
        <v>720</v>
      </c>
      <c r="AQ233">
        <v>60</v>
      </c>
      <c r="AR233" s="1">
        <v>5.9899999999999995E-11</v>
      </c>
      <c r="AS233" t="s">
        <v>30</v>
      </c>
      <c r="AT233" t="s">
        <v>31</v>
      </c>
      <c r="AU233" t="s">
        <v>7554</v>
      </c>
      <c r="AV233">
        <v>2.79</v>
      </c>
      <c r="AW233">
        <v>-528</v>
      </c>
      <c r="AX233" t="s">
        <v>61</v>
      </c>
      <c r="AY233" t="s">
        <v>1131</v>
      </c>
      <c r="AZ233">
        <v>-335212</v>
      </c>
      <c r="BA233" t="s">
        <v>1132</v>
      </c>
      <c r="BB233">
        <v>771</v>
      </c>
      <c r="BC233" t="s">
        <v>36</v>
      </c>
      <c r="BD233" t="s">
        <v>37</v>
      </c>
      <c r="BE233" t="s">
        <v>1133</v>
      </c>
      <c r="BF233" t="s">
        <v>1134</v>
      </c>
      <c r="BG233" t="s">
        <v>40</v>
      </c>
      <c r="BH233" s="1">
        <v>5.9899999999999995E-11</v>
      </c>
      <c r="BI233">
        <v>0.29859999999999998</v>
      </c>
      <c r="BJ233">
        <v>0.107</v>
      </c>
      <c r="BK233">
        <f t="shared" si="13"/>
        <v>0.19159999999999999</v>
      </c>
      <c r="BL233" t="s">
        <v>1133</v>
      </c>
      <c r="BM233" s="1">
        <v>5.9899999999999995E-11</v>
      </c>
      <c r="BN233" s="1">
        <v>8.4800000000000005E-9</v>
      </c>
      <c r="BO233" t="s">
        <v>1133</v>
      </c>
      <c r="BP233" t="s">
        <v>1135</v>
      </c>
      <c r="BV233">
        <v>0.17719999999999997</v>
      </c>
      <c r="BW233">
        <v>0.19159999999999999</v>
      </c>
      <c r="BX233">
        <f t="shared" si="15"/>
        <v>0.18439999999999998</v>
      </c>
      <c r="BY233">
        <f t="shared" si="14"/>
        <v>0.18439999999999998</v>
      </c>
    </row>
    <row r="234" spans="1:77">
      <c r="A234">
        <v>30320</v>
      </c>
      <c r="B234">
        <v>2</v>
      </c>
      <c r="C234">
        <v>203036152</v>
      </c>
      <c r="D234">
        <v>203036212</v>
      </c>
      <c r="E234">
        <v>61</v>
      </c>
      <c r="F234">
        <v>10</v>
      </c>
      <c r="G234">
        <v>3483</v>
      </c>
      <c r="H234">
        <v>348.3</v>
      </c>
      <c r="I234">
        <v>0</v>
      </c>
      <c r="J234" t="s">
        <v>30</v>
      </c>
      <c r="K234" t="s">
        <v>31</v>
      </c>
      <c r="L234" t="s">
        <v>1136</v>
      </c>
      <c r="M234">
        <v>1.26</v>
      </c>
      <c r="N234">
        <v>-98233</v>
      </c>
      <c r="O234" t="s">
        <v>61</v>
      </c>
      <c r="P234" t="s">
        <v>1137</v>
      </c>
      <c r="Q234">
        <v>-205118</v>
      </c>
      <c r="R234" t="s">
        <v>1138</v>
      </c>
      <c r="S234">
        <v>138766</v>
      </c>
      <c r="T234" t="s">
        <v>33</v>
      </c>
      <c r="U234" t="s">
        <v>37</v>
      </c>
      <c r="V234" t="s">
        <v>1139</v>
      </c>
      <c r="W234" t="s">
        <v>1140</v>
      </c>
      <c r="X234" t="s">
        <v>40</v>
      </c>
      <c r="Y234">
        <v>0</v>
      </c>
      <c r="Z234">
        <v>0.28920000000000001</v>
      </c>
      <c r="AA234">
        <v>0.2288</v>
      </c>
      <c r="AB234">
        <f t="shared" si="12"/>
        <v>6.0400000000000009E-2</v>
      </c>
      <c r="AC234" t="s">
        <v>1139</v>
      </c>
      <c r="AD234">
        <v>0</v>
      </c>
      <c r="AE234">
        <v>0</v>
      </c>
      <c r="AF234" t="s">
        <v>1139</v>
      </c>
      <c r="AG234" t="s">
        <v>1141</v>
      </c>
      <c r="AJ234">
        <v>27947</v>
      </c>
      <c r="AK234">
        <v>2</v>
      </c>
      <c r="AL234">
        <v>203036152</v>
      </c>
      <c r="AM234">
        <v>203036212</v>
      </c>
      <c r="AN234">
        <v>61</v>
      </c>
      <c r="AO234">
        <v>10</v>
      </c>
      <c r="AP234">
        <v>3811</v>
      </c>
      <c r="AQ234">
        <v>381.1</v>
      </c>
      <c r="AR234">
        <v>0</v>
      </c>
      <c r="AS234" t="s">
        <v>30</v>
      </c>
      <c r="AT234" t="s">
        <v>53</v>
      </c>
      <c r="AU234" t="s">
        <v>7555</v>
      </c>
      <c r="AV234">
        <v>1.1599999999999999</v>
      </c>
      <c r="AW234">
        <v>-98233</v>
      </c>
      <c r="AX234" t="s">
        <v>61</v>
      </c>
      <c r="AY234" t="s">
        <v>1137</v>
      </c>
      <c r="AZ234">
        <v>-205118</v>
      </c>
      <c r="BA234" t="s">
        <v>1138</v>
      </c>
      <c r="BB234">
        <v>138766</v>
      </c>
      <c r="BC234" t="s">
        <v>33</v>
      </c>
      <c r="BD234" t="s">
        <v>37</v>
      </c>
      <c r="BE234" t="s">
        <v>1139</v>
      </c>
      <c r="BF234" t="s">
        <v>1140</v>
      </c>
      <c r="BG234" t="s">
        <v>40</v>
      </c>
      <c r="BH234">
        <v>0</v>
      </c>
      <c r="BI234">
        <v>0.28920000000000001</v>
      </c>
      <c r="BJ234">
        <v>0.33589999999999998</v>
      </c>
      <c r="BK234">
        <f t="shared" si="13"/>
        <v>-4.6699999999999964E-2</v>
      </c>
      <c r="BL234" t="s">
        <v>1139</v>
      </c>
      <c r="BM234">
        <v>0</v>
      </c>
      <c r="BN234">
        <v>0</v>
      </c>
      <c r="BO234" t="s">
        <v>1139</v>
      </c>
      <c r="BP234" t="s">
        <v>1141</v>
      </c>
      <c r="BV234">
        <v>6.0400000000000009E-2</v>
      </c>
      <c r="BW234">
        <v>-4.6699999999999964E-2</v>
      </c>
      <c r="BX234">
        <f t="shared" si="15"/>
        <v>6.8500000000000227E-3</v>
      </c>
      <c r="BY234">
        <f t="shared" si="14"/>
        <v>6.8500000000000227E-3</v>
      </c>
    </row>
    <row r="235" spans="1:77">
      <c r="A235">
        <v>30566</v>
      </c>
      <c r="B235">
        <v>2</v>
      </c>
      <c r="C235">
        <v>207115507</v>
      </c>
      <c r="D235">
        <v>207115630</v>
      </c>
      <c r="E235">
        <v>124</v>
      </c>
      <c r="F235">
        <v>10</v>
      </c>
      <c r="G235">
        <v>374</v>
      </c>
      <c r="H235">
        <v>37.4</v>
      </c>
      <c r="I235">
        <v>4.10813E-4</v>
      </c>
      <c r="J235" t="s">
        <v>30</v>
      </c>
      <c r="K235" t="s">
        <v>53</v>
      </c>
      <c r="L235" t="s">
        <v>1142</v>
      </c>
      <c r="M235">
        <v>1.31</v>
      </c>
      <c r="N235">
        <v>23758</v>
      </c>
      <c r="O235" t="s">
        <v>33</v>
      </c>
      <c r="P235" t="s">
        <v>1143</v>
      </c>
      <c r="Q235">
        <v>-192189</v>
      </c>
      <c r="R235" t="s">
        <v>1144</v>
      </c>
      <c r="S235">
        <v>-23780</v>
      </c>
      <c r="T235" t="s">
        <v>33</v>
      </c>
      <c r="U235" t="s">
        <v>37</v>
      </c>
      <c r="V235" t="s">
        <v>1145</v>
      </c>
      <c r="W235" t="s">
        <v>1146</v>
      </c>
      <c r="X235" t="s">
        <v>40</v>
      </c>
      <c r="Y235">
        <v>4.10813E-4</v>
      </c>
      <c r="Z235">
        <v>0.56000000000000005</v>
      </c>
      <c r="AA235">
        <v>0.7339</v>
      </c>
      <c r="AB235">
        <f t="shared" si="12"/>
        <v>-0.17389999999999994</v>
      </c>
      <c r="AC235" t="s">
        <v>1145</v>
      </c>
      <c r="AD235">
        <v>4.10813E-4</v>
      </c>
      <c r="AE235">
        <v>2.4741893000000001E-2</v>
      </c>
      <c r="AF235" t="s">
        <v>1145</v>
      </c>
      <c r="AG235" t="s">
        <v>1147</v>
      </c>
      <c r="AJ235">
        <v>28170</v>
      </c>
      <c r="AK235">
        <v>2</v>
      </c>
      <c r="AL235">
        <v>207115507</v>
      </c>
      <c r="AM235">
        <v>207115630</v>
      </c>
      <c r="AN235">
        <v>124</v>
      </c>
      <c r="AO235">
        <v>10</v>
      </c>
      <c r="AP235">
        <v>410</v>
      </c>
      <c r="AQ235">
        <v>41</v>
      </c>
      <c r="AR235" s="1">
        <v>9.4099999999999997E-7</v>
      </c>
      <c r="AS235" t="s">
        <v>30</v>
      </c>
      <c r="AT235" t="s">
        <v>53</v>
      </c>
      <c r="AU235" t="s">
        <v>7556</v>
      </c>
      <c r="AV235">
        <v>1.41</v>
      </c>
      <c r="AW235">
        <v>23758</v>
      </c>
      <c r="AX235" t="s">
        <v>33</v>
      </c>
      <c r="AY235" t="s">
        <v>1143</v>
      </c>
      <c r="AZ235">
        <v>-192189</v>
      </c>
      <c r="BA235" t="s">
        <v>1144</v>
      </c>
      <c r="BB235">
        <v>-23780</v>
      </c>
      <c r="BC235" t="s">
        <v>33</v>
      </c>
      <c r="BD235" t="s">
        <v>37</v>
      </c>
      <c r="BE235" t="s">
        <v>1145</v>
      </c>
      <c r="BF235" t="s">
        <v>1146</v>
      </c>
      <c r="BG235" t="s">
        <v>40</v>
      </c>
      <c r="BH235" s="1">
        <v>9.4099999999999997E-7</v>
      </c>
      <c r="BI235">
        <v>0.56000000000000005</v>
      </c>
      <c r="BJ235">
        <v>0.78749999999999998</v>
      </c>
      <c r="BK235">
        <f t="shared" si="13"/>
        <v>-0.22749999999999992</v>
      </c>
      <c r="BL235" t="s">
        <v>1145</v>
      </c>
      <c r="BM235" s="1">
        <v>9.4099999999999997E-7</v>
      </c>
      <c r="BN235">
        <v>1.20827E-4</v>
      </c>
      <c r="BO235" t="s">
        <v>1145</v>
      </c>
      <c r="BP235" t="s">
        <v>1147</v>
      </c>
      <c r="BV235">
        <v>-0.17389999999999994</v>
      </c>
      <c r="BW235">
        <v>-0.22749999999999992</v>
      </c>
      <c r="BX235">
        <f t="shared" si="15"/>
        <v>-0.20069999999999993</v>
      </c>
      <c r="BY235">
        <f t="shared" si="14"/>
        <v>0.20069999999999993</v>
      </c>
    </row>
    <row r="236" spans="1:77">
      <c r="A236">
        <v>31165</v>
      </c>
      <c r="B236">
        <v>2</v>
      </c>
      <c r="C236">
        <v>219826844</v>
      </c>
      <c r="D236">
        <v>219826890</v>
      </c>
      <c r="E236">
        <v>47</v>
      </c>
      <c r="F236">
        <v>5</v>
      </c>
      <c r="G236">
        <v>1379</v>
      </c>
      <c r="H236">
        <v>275.8</v>
      </c>
      <c r="I236">
        <v>0</v>
      </c>
      <c r="J236" t="s">
        <v>30</v>
      </c>
      <c r="K236" t="s">
        <v>31</v>
      </c>
      <c r="L236" t="s">
        <v>1148</v>
      </c>
      <c r="M236">
        <v>1.05</v>
      </c>
      <c r="N236">
        <v>-2512</v>
      </c>
      <c r="O236" t="s">
        <v>33</v>
      </c>
      <c r="P236" t="s">
        <v>1149</v>
      </c>
      <c r="Q236">
        <v>-18070</v>
      </c>
      <c r="R236" t="s">
        <v>1150</v>
      </c>
      <c r="S236">
        <v>2693</v>
      </c>
      <c r="T236" t="s">
        <v>232</v>
      </c>
      <c r="U236" t="s">
        <v>37</v>
      </c>
      <c r="V236" t="s">
        <v>1151</v>
      </c>
      <c r="W236" t="s">
        <v>1152</v>
      </c>
      <c r="X236" t="s">
        <v>40</v>
      </c>
      <c r="Y236">
        <v>0</v>
      </c>
      <c r="Z236">
        <v>0.4017</v>
      </c>
      <c r="AA236">
        <v>0.38429999999999997</v>
      </c>
      <c r="AB236">
        <f t="shared" si="12"/>
        <v>1.7400000000000027E-2</v>
      </c>
      <c r="AC236" t="s">
        <v>1151</v>
      </c>
      <c r="AD236">
        <v>0</v>
      </c>
      <c r="AE236">
        <v>0</v>
      </c>
      <c r="AF236" t="s">
        <v>1151</v>
      </c>
      <c r="AG236" t="s">
        <v>1153</v>
      </c>
      <c r="AJ236">
        <v>28735</v>
      </c>
      <c r="AK236">
        <v>2</v>
      </c>
      <c r="AL236">
        <v>219826844</v>
      </c>
      <c r="AM236">
        <v>219826890</v>
      </c>
      <c r="AN236">
        <v>47</v>
      </c>
      <c r="AO236">
        <v>5</v>
      </c>
      <c r="AP236">
        <v>1312</v>
      </c>
      <c r="AQ236">
        <v>262.39999999999998</v>
      </c>
      <c r="AR236">
        <v>0</v>
      </c>
      <c r="AS236" t="s">
        <v>30</v>
      </c>
      <c r="AT236" t="s">
        <v>53</v>
      </c>
      <c r="AU236" t="s">
        <v>7557</v>
      </c>
      <c r="AV236">
        <v>1.01</v>
      </c>
      <c r="AW236">
        <v>-2512</v>
      </c>
      <c r="AX236" t="s">
        <v>33</v>
      </c>
      <c r="AY236" t="s">
        <v>1149</v>
      </c>
      <c r="AZ236">
        <v>-18070</v>
      </c>
      <c r="BA236" t="s">
        <v>1150</v>
      </c>
      <c r="BB236">
        <v>2693</v>
      </c>
      <c r="BC236" t="s">
        <v>232</v>
      </c>
      <c r="BD236" t="s">
        <v>37</v>
      </c>
      <c r="BE236" t="s">
        <v>1151</v>
      </c>
      <c r="BF236" t="s">
        <v>1152</v>
      </c>
      <c r="BG236" t="s">
        <v>40</v>
      </c>
      <c r="BH236">
        <v>0</v>
      </c>
      <c r="BI236">
        <v>0.4017</v>
      </c>
      <c r="BJ236">
        <v>0.40550000000000003</v>
      </c>
      <c r="BK236">
        <f t="shared" si="13"/>
        <v>-3.8000000000000256E-3</v>
      </c>
      <c r="BL236" t="s">
        <v>1151</v>
      </c>
      <c r="BM236">
        <v>0</v>
      </c>
      <c r="BN236">
        <v>0</v>
      </c>
      <c r="BO236" t="s">
        <v>1151</v>
      </c>
      <c r="BP236" t="s">
        <v>1153</v>
      </c>
      <c r="BV236">
        <v>1.7400000000000027E-2</v>
      </c>
      <c r="BW236">
        <v>-3.8000000000000256E-3</v>
      </c>
      <c r="BX236">
        <f t="shared" si="15"/>
        <v>6.8000000000000005E-3</v>
      </c>
      <c r="BY236">
        <f t="shared" si="14"/>
        <v>6.8000000000000005E-3</v>
      </c>
    </row>
    <row r="237" spans="1:77">
      <c r="A237">
        <v>31214</v>
      </c>
      <c r="B237">
        <v>2</v>
      </c>
      <c r="C237">
        <v>219922362</v>
      </c>
      <c r="D237">
        <v>219922459</v>
      </c>
      <c r="E237">
        <v>98</v>
      </c>
      <c r="F237">
        <v>9</v>
      </c>
      <c r="G237">
        <v>947</v>
      </c>
      <c r="H237">
        <v>105.22</v>
      </c>
      <c r="I237" s="1">
        <v>1.95E-12</v>
      </c>
      <c r="J237" t="s">
        <v>30</v>
      </c>
      <c r="K237" t="s">
        <v>31</v>
      </c>
      <c r="L237" t="s">
        <v>1154</v>
      </c>
      <c r="M237">
        <v>1.61</v>
      </c>
      <c r="N237">
        <v>-2826</v>
      </c>
      <c r="O237" t="s">
        <v>186</v>
      </c>
      <c r="P237" t="s">
        <v>1155</v>
      </c>
      <c r="Q237">
        <v>-55852</v>
      </c>
      <c r="R237" t="s">
        <v>1156</v>
      </c>
      <c r="S237">
        <v>3672</v>
      </c>
      <c r="T237" t="s">
        <v>36</v>
      </c>
      <c r="U237" t="s">
        <v>45</v>
      </c>
      <c r="V237" t="s">
        <v>1157</v>
      </c>
      <c r="W237" t="s">
        <v>1158</v>
      </c>
      <c r="X237" t="s">
        <v>40</v>
      </c>
      <c r="Y237" s="1">
        <v>1.95E-12</v>
      </c>
      <c r="Z237">
        <v>0.59060000000000001</v>
      </c>
      <c r="AA237">
        <v>0.36620000000000003</v>
      </c>
      <c r="AB237">
        <f t="shared" si="12"/>
        <v>0.22439999999999999</v>
      </c>
      <c r="AC237" t="s">
        <v>1157</v>
      </c>
      <c r="AD237" s="1">
        <v>1.95E-12</v>
      </c>
      <c r="AE237" s="1">
        <v>2.18E-10</v>
      </c>
      <c r="AF237" t="s">
        <v>1157</v>
      </c>
      <c r="AG237" t="s">
        <v>1159</v>
      </c>
      <c r="AJ237">
        <v>28779</v>
      </c>
      <c r="AK237">
        <v>2</v>
      </c>
      <c r="AL237">
        <v>219922362</v>
      </c>
      <c r="AM237">
        <v>219922459</v>
      </c>
      <c r="AN237">
        <v>98</v>
      </c>
      <c r="AO237">
        <v>9</v>
      </c>
      <c r="AP237">
        <v>917</v>
      </c>
      <c r="AQ237">
        <v>101.89</v>
      </c>
      <c r="AR237" s="1">
        <v>6E-9</v>
      </c>
      <c r="AS237" t="s">
        <v>30</v>
      </c>
      <c r="AT237" t="s">
        <v>31</v>
      </c>
      <c r="AU237" t="s">
        <v>7558</v>
      </c>
      <c r="AV237">
        <v>1.46</v>
      </c>
      <c r="AW237">
        <v>-2826</v>
      </c>
      <c r="AX237" t="s">
        <v>186</v>
      </c>
      <c r="AY237" t="s">
        <v>1155</v>
      </c>
      <c r="AZ237">
        <v>-55852</v>
      </c>
      <c r="BA237" t="s">
        <v>1156</v>
      </c>
      <c r="BB237">
        <v>3672</v>
      </c>
      <c r="BC237" t="s">
        <v>36</v>
      </c>
      <c r="BD237" t="s">
        <v>45</v>
      </c>
      <c r="BE237" t="s">
        <v>1157</v>
      </c>
      <c r="BF237" t="s">
        <v>1158</v>
      </c>
      <c r="BG237" t="s">
        <v>40</v>
      </c>
      <c r="BH237" s="1">
        <v>6E-9</v>
      </c>
      <c r="BI237">
        <v>0.59060000000000001</v>
      </c>
      <c r="BJ237">
        <v>0.40379999999999999</v>
      </c>
      <c r="BK237">
        <f t="shared" si="13"/>
        <v>0.18680000000000002</v>
      </c>
      <c r="BL237" t="s">
        <v>1157</v>
      </c>
      <c r="BM237" s="1">
        <v>6E-9</v>
      </c>
      <c r="BN237" s="1">
        <v>8.2999999999999999E-7</v>
      </c>
      <c r="BO237" t="s">
        <v>1157</v>
      </c>
      <c r="BP237" t="s">
        <v>1159</v>
      </c>
      <c r="BV237">
        <v>0.22439999999999999</v>
      </c>
      <c r="BW237">
        <v>0.18680000000000002</v>
      </c>
      <c r="BX237">
        <f t="shared" si="15"/>
        <v>0.2056</v>
      </c>
      <c r="BY237">
        <f t="shared" si="14"/>
        <v>0.2056</v>
      </c>
    </row>
    <row r="238" spans="1:77">
      <c r="A238">
        <v>31341</v>
      </c>
      <c r="B238">
        <v>2</v>
      </c>
      <c r="C238">
        <v>220299819</v>
      </c>
      <c r="D238">
        <v>220299930</v>
      </c>
      <c r="E238">
        <v>112</v>
      </c>
      <c r="F238">
        <v>16</v>
      </c>
      <c r="G238">
        <v>1908</v>
      </c>
      <c r="H238">
        <v>119.25</v>
      </c>
      <c r="I238">
        <v>0</v>
      </c>
      <c r="J238" t="s">
        <v>30</v>
      </c>
      <c r="K238" t="s">
        <v>53</v>
      </c>
      <c r="L238" t="s">
        <v>1160</v>
      </c>
      <c r="M238">
        <v>1.02</v>
      </c>
      <c r="N238">
        <v>-286573</v>
      </c>
      <c r="O238" t="s">
        <v>61</v>
      </c>
      <c r="P238" t="s">
        <v>1161</v>
      </c>
      <c r="Q238">
        <v>-125788</v>
      </c>
      <c r="R238" t="s">
        <v>1162</v>
      </c>
      <c r="S238">
        <v>316675</v>
      </c>
      <c r="T238" t="s">
        <v>33</v>
      </c>
      <c r="U238" t="s">
        <v>45</v>
      </c>
      <c r="V238" t="s">
        <v>1163</v>
      </c>
      <c r="W238" t="s">
        <v>1164</v>
      </c>
      <c r="X238" t="s">
        <v>40</v>
      </c>
      <c r="Y238">
        <v>0</v>
      </c>
      <c r="Z238">
        <v>0.73070000000000002</v>
      </c>
      <c r="AA238">
        <v>0.74629999999999996</v>
      </c>
      <c r="AB238">
        <f t="shared" si="12"/>
        <v>-1.5599999999999947E-2</v>
      </c>
      <c r="AC238" t="s">
        <v>1163</v>
      </c>
      <c r="AD238">
        <v>0</v>
      </c>
      <c r="AE238">
        <v>0</v>
      </c>
      <c r="AF238" t="s">
        <v>1163</v>
      </c>
      <c r="AG238" t="s">
        <v>1165</v>
      </c>
      <c r="AJ238">
        <v>28896</v>
      </c>
      <c r="AK238">
        <v>2</v>
      </c>
      <c r="AL238">
        <v>220299819</v>
      </c>
      <c r="AM238">
        <v>220299930</v>
      </c>
      <c r="AN238">
        <v>112</v>
      </c>
      <c r="AO238">
        <v>16</v>
      </c>
      <c r="AP238">
        <v>1597</v>
      </c>
      <c r="AQ238">
        <v>99.81</v>
      </c>
      <c r="AR238">
        <v>0</v>
      </c>
      <c r="AS238" t="s">
        <v>30</v>
      </c>
      <c r="AT238" t="s">
        <v>53</v>
      </c>
      <c r="AU238" t="s">
        <v>7559</v>
      </c>
      <c r="AV238">
        <v>1.04</v>
      </c>
      <c r="AW238">
        <v>-286573</v>
      </c>
      <c r="AX238" t="s">
        <v>61</v>
      </c>
      <c r="AY238" t="s">
        <v>1161</v>
      </c>
      <c r="AZ238">
        <v>-125788</v>
      </c>
      <c r="BA238" t="s">
        <v>1162</v>
      </c>
      <c r="BB238">
        <v>316675</v>
      </c>
      <c r="BC238" t="s">
        <v>33</v>
      </c>
      <c r="BD238" t="s">
        <v>45</v>
      </c>
      <c r="BE238" t="s">
        <v>1163</v>
      </c>
      <c r="BF238" t="s">
        <v>1164</v>
      </c>
      <c r="BG238" t="s">
        <v>40</v>
      </c>
      <c r="BH238">
        <v>0</v>
      </c>
      <c r="BI238">
        <v>0.73070000000000002</v>
      </c>
      <c r="BJ238">
        <v>0.75739999999999996</v>
      </c>
      <c r="BK238">
        <f t="shared" si="13"/>
        <v>-2.6699999999999946E-2</v>
      </c>
      <c r="BL238" t="s">
        <v>1163</v>
      </c>
      <c r="BM238">
        <v>0</v>
      </c>
      <c r="BN238">
        <v>0</v>
      </c>
      <c r="BO238" t="s">
        <v>1163</v>
      </c>
      <c r="BP238" t="s">
        <v>1165</v>
      </c>
      <c r="BV238">
        <v>-1.5599999999999947E-2</v>
      </c>
      <c r="BW238">
        <v>-2.6699999999999946E-2</v>
      </c>
      <c r="BX238">
        <f t="shared" si="15"/>
        <v>-2.1149999999999947E-2</v>
      </c>
      <c r="BY238">
        <f t="shared" si="14"/>
        <v>2.1149999999999947E-2</v>
      </c>
    </row>
    <row r="239" spans="1:77">
      <c r="A239">
        <v>31342</v>
      </c>
      <c r="B239">
        <v>2</v>
      </c>
      <c r="C239">
        <v>220299956</v>
      </c>
      <c r="D239">
        <v>220300007</v>
      </c>
      <c r="E239">
        <v>52</v>
      </c>
      <c r="F239">
        <v>8</v>
      </c>
      <c r="G239">
        <v>604</v>
      </c>
      <c r="H239">
        <v>75.5</v>
      </c>
      <c r="I239">
        <v>2.7362399999999998E-4</v>
      </c>
      <c r="J239" t="s">
        <v>30</v>
      </c>
      <c r="K239" t="s">
        <v>31</v>
      </c>
      <c r="L239" t="s">
        <v>1166</v>
      </c>
      <c r="M239">
        <v>1.1200000000000001</v>
      </c>
      <c r="N239">
        <v>-286436</v>
      </c>
      <c r="O239" t="s">
        <v>61</v>
      </c>
      <c r="P239" t="s">
        <v>1161</v>
      </c>
      <c r="Q239">
        <v>-125865</v>
      </c>
      <c r="R239" t="s">
        <v>1162</v>
      </c>
      <c r="S239">
        <v>316598</v>
      </c>
      <c r="T239" t="s">
        <v>33</v>
      </c>
      <c r="U239" t="s">
        <v>45</v>
      </c>
      <c r="V239" t="s">
        <v>1163</v>
      </c>
      <c r="W239" t="s">
        <v>1164</v>
      </c>
      <c r="X239" t="s">
        <v>40</v>
      </c>
      <c r="Y239">
        <v>2.7362399999999998E-4</v>
      </c>
      <c r="Z239">
        <v>0.9093</v>
      </c>
      <c r="AA239">
        <v>0.8125</v>
      </c>
      <c r="AB239">
        <f t="shared" si="12"/>
        <v>9.6799999999999997E-2</v>
      </c>
      <c r="AC239" t="s">
        <v>1163</v>
      </c>
      <c r="AD239">
        <v>2.7362399999999998E-4</v>
      </c>
      <c r="AE239">
        <v>1.7663755E-2</v>
      </c>
      <c r="AF239" t="s">
        <v>1163</v>
      </c>
      <c r="AG239" t="s">
        <v>1167</v>
      </c>
      <c r="AJ239">
        <v>28897</v>
      </c>
      <c r="AK239">
        <v>2</v>
      </c>
      <c r="AL239">
        <v>220299956</v>
      </c>
      <c r="AM239">
        <v>220300007</v>
      </c>
      <c r="AN239">
        <v>52</v>
      </c>
      <c r="AO239">
        <v>8</v>
      </c>
      <c r="AP239">
        <v>587</v>
      </c>
      <c r="AQ239">
        <v>73.38</v>
      </c>
      <c r="AR239" s="1">
        <v>1.5800000000000001E-5</v>
      </c>
      <c r="AS239" t="s">
        <v>30</v>
      </c>
      <c r="AT239" t="s">
        <v>31</v>
      </c>
      <c r="AU239" t="s">
        <v>7560</v>
      </c>
      <c r="AV239">
        <v>1.1599999999999999</v>
      </c>
      <c r="AW239">
        <v>-286436</v>
      </c>
      <c r="AX239" t="s">
        <v>61</v>
      </c>
      <c r="AY239" t="s">
        <v>1161</v>
      </c>
      <c r="AZ239">
        <v>-125865</v>
      </c>
      <c r="BA239" t="s">
        <v>1162</v>
      </c>
      <c r="BB239">
        <v>316598</v>
      </c>
      <c r="BC239" t="s">
        <v>33</v>
      </c>
      <c r="BD239" t="s">
        <v>45</v>
      </c>
      <c r="BE239" t="s">
        <v>1163</v>
      </c>
      <c r="BF239" t="s">
        <v>1164</v>
      </c>
      <c r="BG239" t="s">
        <v>40</v>
      </c>
      <c r="BH239" s="1">
        <v>1.5800000000000001E-5</v>
      </c>
      <c r="BI239">
        <v>0.9093</v>
      </c>
      <c r="BJ239">
        <v>0.78480000000000005</v>
      </c>
      <c r="BK239">
        <f t="shared" si="13"/>
        <v>0.12449999999999994</v>
      </c>
      <c r="BL239" t="s">
        <v>1163</v>
      </c>
      <c r="BM239" s="1">
        <v>1.5800000000000001E-5</v>
      </c>
      <c r="BN239">
        <v>1.8122069999999999E-3</v>
      </c>
      <c r="BO239" t="s">
        <v>1163</v>
      </c>
      <c r="BP239" t="s">
        <v>1167</v>
      </c>
      <c r="BV239">
        <v>9.6799999999999997E-2</v>
      </c>
      <c r="BW239">
        <v>0.12449999999999994</v>
      </c>
      <c r="BX239">
        <f t="shared" si="15"/>
        <v>0.11064999999999997</v>
      </c>
      <c r="BY239">
        <f t="shared" si="14"/>
        <v>0.11064999999999997</v>
      </c>
    </row>
    <row r="240" spans="1:77">
      <c r="A240">
        <v>31381</v>
      </c>
      <c r="B240">
        <v>2</v>
      </c>
      <c r="C240">
        <v>220361535</v>
      </c>
      <c r="D240">
        <v>220361643</v>
      </c>
      <c r="E240">
        <v>109</v>
      </c>
      <c r="F240">
        <v>14</v>
      </c>
      <c r="G240">
        <v>2168</v>
      </c>
      <c r="H240">
        <v>154.86000000000001</v>
      </c>
      <c r="I240" s="1">
        <v>6.58E-10</v>
      </c>
      <c r="J240" t="s">
        <v>30</v>
      </c>
      <c r="K240" t="s">
        <v>53</v>
      </c>
      <c r="L240" t="s">
        <v>1168</v>
      </c>
      <c r="M240">
        <v>1.07</v>
      </c>
      <c r="N240">
        <v>-62074</v>
      </c>
      <c r="O240" t="s">
        <v>61</v>
      </c>
      <c r="P240" t="s">
        <v>1169</v>
      </c>
      <c r="Q240">
        <v>-46398</v>
      </c>
      <c r="R240" t="s">
        <v>1170</v>
      </c>
      <c r="S240">
        <v>62052</v>
      </c>
      <c r="T240" t="s">
        <v>33</v>
      </c>
      <c r="U240" t="s">
        <v>37</v>
      </c>
      <c r="V240" t="s">
        <v>1171</v>
      </c>
      <c r="W240" t="s">
        <v>1172</v>
      </c>
      <c r="X240" t="s">
        <v>40</v>
      </c>
      <c r="Y240" s="1">
        <v>6.58E-10</v>
      </c>
      <c r="Z240">
        <v>0.89959999999999996</v>
      </c>
      <c r="AA240">
        <v>0.96599999999999997</v>
      </c>
      <c r="AB240">
        <f t="shared" si="12"/>
        <v>-6.6400000000000015E-2</v>
      </c>
      <c r="AC240" t="s">
        <v>1171</v>
      </c>
      <c r="AD240" s="1">
        <v>6.58E-10</v>
      </c>
      <c r="AE240" s="1">
        <v>7.2100000000000004E-8</v>
      </c>
      <c r="AF240" t="s">
        <v>1171</v>
      </c>
      <c r="AG240" t="s">
        <v>1173</v>
      </c>
      <c r="AJ240">
        <v>28936</v>
      </c>
      <c r="AK240">
        <v>2</v>
      </c>
      <c r="AL240">
        <v>220361535</v>
      </c>
      <c r="AM240">
        <v>220361643</v>
      </c>
      <c r="AN240">
        <v>109</v>
      </c>
      <c r="AO240">
        <v>14</v>
      </c>
      <c r="AP240">
        <v>2669</v>
      </c>
      <c r="AQ240">
        <v>190.64</v>
      </c>
      <c r="AR240">
        <v>0</v>
      </c>
      <c r="AS240" t="s">
        <v>30</v>
      </c>
      <c r="AT240" t="s">
        <v>53</v>
      </c>
      <c r="AU240" t="s">
        <v>7561</v>
      </c>
      <c r="AV240">
        <v>1.01</v>
      </c>
      <c r="AW240">
        <v>-62074</v>
      </c>
      <c r="AX240" t="s">
        <v>61</v>
      </c>
      <c r="AY240" t="s">
        <v>1169</v>
      </c>
      <c r="AZ240">
        <v>-46398</v>
      </c>
      <c r="BA240" t="s">
        <v>1170</v>
      </c>
      <c r="BB240">
        <v>62052</v>
      </c>
      <c r="BC240" t="s">
        <v>33</v>
      </c>
      <c r="BD240" t="s">
        <v>37</v>
      </c>
      <c r="BE240" t="s">
        <v>1171</v>
      </c>
      <c r="BF240" t="s">
        <v>1172</v>
      </c>
      <c r="BG240" t="s">
        <v>40</v>
      </c>
      <c r="BH240">
        <v>0</v>
      </c>
      <c r="BI240">
        <v>0.89959999999999996</v>
      </c>
      <c r="BJ240">
        <v>0.90459999999999996</v>
      </c>
      <c r="BK240">
        <f t="shared" si="13"/>
        <v>-5.0000000000000044E-3</v>
      </c>
      <c r="BL240" t="s">
        <v>1171</v>
      </c>
      <c r="BM240">
        <v>0</v>
      </c>
      <c r="BN240">
        <v>0</v>
      </c>
      <c r="BO240" t="s">
        <v>1171</v>
      </c>
      <c r="BP240" t="s">
        <v>1173</v>
      </c>
      <c r="BV240">
        <v>-6.6400000000000015E-2</v>
      </c>
      <c r="BW240">
        <v>-5.0000000000000044E-3</v>
      </c>
      <c r="BX240">
        <f t="shared" si="15"/>
        <v>-3.570000000000001E-2</v>
      </c>
      <c r="BY240">
        <f t="shared" si="14"/>
        <v>3.570000000000001E-2</v>
      </c>
    </row>
    <row r="241" spans="1:77">
      <c r="A241">
        <v>31989</v>
      </c>
      <c r="B241">
        <v>2</v>
      </c>
      <c r="C241">
        <v>232055626</v>
      </c>
      <c r="D241">
        <v>232055683</v>
      </c>
      <c r="E241">
        <v>58</v>
      </c>
      <c r="F241">
        <v>6</v>
      </c>
      <c r="G241">
        <v>1784</v>
      </c>
      <c r="H241">
        <v>297.33</v>
      </c>
      <c r="I241">
        <v>0</v>
      </c>
      <c r="J241" t="s">
        <v>30</v>
      </c>
      <c r="K241" t="s">
        <v>31</v>
      </c>
      <c r="L241" t="s">
        <v>1174</v>
      </c>
      <c r="M241">
        <v>1.1399999999999999</v>
      </c>
      <c r="N241">
        <v>65795</v>
      </c>
      <c r="O241" t="s">
        <v>33</v>
      </c>
      <c r="P241" t="s">
        <v>1175</v>
      </c>
      <c r="Q241">
        <v>-133899</v>
      </c>
      <c r="R241" t="s">
        <v>1176</v>
      </c>
      <c r="S241">
        <v>7934</v>
      </c>
      <c r="T241" t="s">
        <v>33</v>
      </c>
      <c r="U241" t="s">
        <v>45</v>
      </c>
      <c r="V241" t="s">
        <v>1177</v>
      </c>
      <c r="W241" t="s">
        <v>1178</v>
      </c>
      <c r="X241" t="s">
        <v>40</v>
      </c>
      <c r="Y241">
        <v>0</v>
      </c>
      <c r="Z241">
        <v>0.68359999999999999</v>
      </c>
      <c r="AA241">
        <v>0.59940000000000004</v>
      </c>
      <c r="AB241">
        <f t="shared" si="12"/>
        <v>8.4199999999999942E-2</v>
      </c>
      <c r="AC241" t="s">
        <v>1177</v>
      </c>
      <c r="AD241">
        <v>0</v>
      </c>
      <c r="AE241">
        <v>0</v>
      </c>
      <c r="AF241" t="s">
        <v>1177</v>
      </c>
      <c r="AG241" t="s">
        <v>1179</v>
      </c>
      <c r="AJ241">
        <v>29500</v>
      </c>
      <c r="AK241">
        <v>2</v>
      </c>
      <c r="AL241">
        <v>232055626</v>
      </c>
      <c r="AM241">
        <v>232055683</v>
      </c>
      <c r="AN241">
        <v>58</v>
      </c>
      <c r="AO241">
        <v>6</v>
      </c>
      <c r="AP241">
        <v>1947</v>
      </c>
      <c r="AQ241">
        <v>324.5</v>
      </c>
      <c r="AR241">
        <v>0</v>
      </c>
      <c r="AS241" t="s">
        <v>30</v>
      </c>
      <c r="AT241" t="s">
        <v>31</v>
      </c>
      <c r="AU241" t="s">
        <v>7562</v>
      </c>
      <c r="AV241">
        <v>1.06</v>
      </c>
      <c r="AW241">
        <v>65795</v>
      </c>
      <c r="AX241" t="s">
        <v>33</v>
      </c>
      <c r="AY241" t="s">
        <v>1175</v>
      </c>
      <c r="AZ241">
        <v>-133899</v>
      </c>
      <c r="BA241" t="s">
        <v>1176</v>
      </c>
      <c r="BB241">
        <v>7934</v>
      </c>
      <c r="BC241" t="s">
        <v>33</v>
      </c>
      <c r="BD241" t="s">
        <v>45</v>
      </c>
      <c r="BE241" t="s">
        <v>1177</v>
      </c>
      <c r="BF241" t="s">
        <v>1178</v>
      </c>
      <c r="BG241" t="s">
        <v>40</v>
      </c>
      <c r="BH241">
        <v>0</v>
      </c>
      <c r="BI241">
        <v>0.68359999999999999</v>
      </c>
      <c r="BJ241">
        <v>0.64339999999999997</v>
      </c>
      <c r="BK241">
        <f t="shared" si="13"/>
        <v>4.0200000000000014E-2</v>
      </c>
      <c r="BL241" t="s">
        <v>1177</v>
      </c>
      <c r="BM241">
        <v>0</v>
      </c>
      <c r="BN241">
        <v>0</v>
      </c>
      <c r="BO241" t="s">
        <v>1177</v>
      </c>
      <c r="BP241" t="s">
        <v>1179</v>
      </c>
      <c r="BV241">
        <v>8.4199999999999942E-2</v>
      </c>
      <c r="BW241">
        <v>4.0200000000000014E-2</v>
      </c>
      <c r="BX241">
        <f t="shared" si="15"/>
        <v>6.2199999999999978E-2</v>
      </c>
      <c r="BY241">
        <f t="shared" si="14"/>
        <v>6.2199999999999978E-2</v>
      </c>
    </row>
    <row r="242" spans="1:77">
      <c r="A242">
        <v>32094</v>
      </c>
      <c r="B242">
        <v>2</v>
      </c>
      <c r="C242">
        <v>232545348</v>
      </c>
      <c r="D242">
        <v>232545412</v>
      </c>
      <c r="E242">
        <v>65</v>
      </c>
      <c r="F242">
        <v>6</v>
      </c>
      <c r="G242">
        <v>1692</v>
      </c>
      <c r="H242">
        <v>282</v>
      </c>
      <c r="I242">
        <v>0</v>
      </c>
      <c r="J242" t="s">
        <v>30</v>
      </c>
      <c r="K242" t="s">
        <v>31</v>
      </c>
      <c r="L242" t="s">
        <v>1180</v>
      </c>
      <c r="M242">
        <v>1.03</v>
      </c>
      <c r="N242">
        <v>26194</v>
      </c>
      <c r="O242" t="s">
        <v>33</v>
      </c>
      <c r="P242" t="s">
        <v>1181</v>
      </c>
      <c r="Q242">
        <v>-100297</v>
      </c>
      <c r="R242" t="s">
        <v>1182</v>
      </c>
      <c r="S242">
        <v>-25789</v>
      </c>
      <c r="T242" t="s">
        <v>33</v>
      </c>
      <c r="U242" t="s">
        <v>37</v>
      </c>
      <c r="V242" t="s">
        <v>1183</v>
      </c>
      <c r="W242" t="s">
        <v>1184</v>
      </c>
      <c r="X242" t="s">
        <v>40</v>
      </c>
      <c r="Y242">
        <v>0</v>
      </c>
      <c r="Z242">
        <v>0.2656</v>
      </c>
      <c r="AA242">
        <v>0.25819999999999999</v>
      </c>
      <c r="AB242">
        <f t="shared" si="12"/>
        <v>7.4000000000000177E-3</v>
      </c>
      <c r="AC242" t="s">
        <v>1183</v>
      </c>
      <c r="AD242">
        <v>0</v>
      </c>
      <c r="AE242">
        <v>0</v>
      </c>
      <c r="AF242" t="s">
        <v>1183</v>
      </c>
      <c r="AG242" t="s">
        <v>1185</v>
      </c>
      <c r="AJ242">
        <v>29605</v>
      </c>
      <c r="AK242">
        <v>2</v>
      </c>
      <c r="AL242">
        <v>232545348</v>
      </c>
      <c r="AM242">
        <v>232545412</v>
      </c>
      <c r="AN242">
        <v>65</v>
      </c>
      <c r="AO242">
        <v>6</v>
      </c>
      <c r="AP242">
        <v>1703</v>
      </c>
      <c r="AQ242">
        <v>283.83</v>
      </c>
      <c r="AR242">
        <v>0</v>
      </c>
      <c r="AS242" t="s">
        <v>30</v>
      </c>
      <c r="AT242" t="s">
        <v>53</v>
      </c>
      <c r="AU242" t="s">
        <v>7563</v>
      </c>
      <c r="AV242">
        <v>1.25</v>
      </c>
      <c r="AW242">
        <v>26194</v>
      </c>
      <c r="AX242" t="s">
        <v>33</v>
      </c>
      <c r="AY242" t="s">
        <v>1181</v>
      </c>
      <c r="AZ242">
        <v>-100297</v>
      </c>
      <c r="BA242" t="s">
        <v>1182</v>
      </c>
      <c r="BB242">
        <v>-25789</v>
      </c>
      <c r="BC242" t="s">
        <v>33</v>
      </c>
      <c r="BD242" t="s">
        <v>37</v>
      </c>
      <c r="BE242" t="s">
        <v>1183</v>
      </c>
      <c r="BF242" t="s">
        <v>1184</v>
      </c>
      <c r="BG242" t="s">
        <v>40</v>
      </c>
      <c r="BH242">
        <v>0</v>
      </c>
      <c r="BI242">
        <v>0.2656</v>
      </c>
      <c r="BJ242">
        <v>0.33239999999999997</v>
      </c>
      <c r="BK242">
        <f t="shared" si="13"/>
        <v>-6.6799999999999971E-2</v>
      </c>
      <c r="BL242" t="s">
        <v>1183</v>
      </c>
      <c r="BM242">
        <v>0</v>
      </c>
      <c r="BN242">
        <v>0</v>
      </c>
      <c r="BO242" t="s">
        <v>1183</v>
      </c>
      <c r="BP242" t="s">
        <v>1185</v>
      </c>
      <c r="BV242">
        <v>7.4000000000000177E-3</v>
      </c>
      <c r="BW242">
        <v>-6.6799999999999971E-2</v>
      </c>
      <c r="BX242">
        <f t="shared" si="15"/>
        <v>-2.9699999999999976E-2</v>
      </c>
      <c r="BY242">
        <f t="shared" si="14"/>
        <v>2.9699999999999976E-2</v>
      </c>
    </row>
    <row r="243" spans="1:77">
      <c r="A243">
        <v>32599</v>
      </c>
      <c r="B243">
        <v>2</v>
      </c>
      <c r="C243">
        <v>236962013</v>
      </c>
      <c r="D243">
        <v>236962101</v>
      </c>
      <c r="E243">
        <v>89</v>
      </c>
      <c r="F243">
        <v>8</v>
      </c>
      <c r="G243">
        <v>1601</v>
      </c>
      <c r="H243">
        <v>200.12</v>
      </c>
      <c r="I243">
        <v>0</v>
      </c>
      <c r="J243" t="s">
        <v>30</v>
      </c>
      <c r="K243" t="s">
        <v>53</v>
      </c>
      <c r="L243" t="s">
        <v>1186</v>
      </c>
      <c r="M243">
        <v>1</v>
      </c>
      <c r="N243">
        <v>-559367</v>
      </c>
      <c r="O243" t="s">
        <v>61</v>
      </c>
      <c r="P243" t="s">
        <v>1187</v>
      </c>
      <c r="Q243">
        <v>-111008</v>
      </c>
      <c r="R243" t="s">
        <v>1188</v>
      </c>
      <c r="S243">
        <v>560214</v>
      </c>
      <c r="T243" t="s">
        <v>33</v>
      </c>
      <c r="U243" t="s">
        <v>37</v>
      </c>
      <c r="V243" t="s">
        <v>1189</v>
      </c>
      <c r="W243" t="s">
        <v>1190</v>
      </c>
      <c r="X243" t="s">
        <v>40</v>
      </c>
      <c r="Y243">
        <v>0</v>
      </c>
      <c r="Z243">
        <v>0.5796</v>
      </c>
      <c r="AA243">
        <v>0.57969999999999999</v>
      </c>
      <c r="AB243">
        <f t="shared" si="12"/>
        <v>-9.9999999999988987E-5</v>
      </c>
      <c r="AC243" t="s">
        <v>1189</v>
      </c>
      <c r="AD243">
        <v>0</v>
      </c>
      <c r="AE243">
        <v>0</v>
      </c>
      <c r="AF243" t="s">
        <v>1189</v>
      </c>
      <c r="AG243" t="s">
        <v>1191</v>
      </c>
      <c r="AJ243">
        <v>30073</v>
      </c>
      <c r="AK243">
        <v>2</v>
      </c>
      <c r="AL243">
        <v>236962013</v>
      </c>
      <c r="AM243">
        <v>236962101</v>
      </c>
      <c r="AN243">
        <v>89</v>
      </c>
      <c r="AO243">
        <v>8</v>
      </c>
      <c r="AP243">
        <v>1721</v>
      </c>
      <c r="AQ243">
        <v>215.12</v>
      </c>
      <c r="AR243">
        <v>0</v>
      </c>
      <c r="AS243" t="s">
        <v>30</v>
      </c>
      <c r="AT243" t="s">
        <v>53</v>
      </c>
      <c r="AU243" t="s">
        <v>7564</v>
      </c>
      <c r="AV243">
        <v>1.01</v>
      </c>
      <c r="AW243">
        <v>-559367</v>
      </c>
      <c r="AX243" t="s">
        <v>61</v>
      </c>
      <c r="AY243" t="s">
        <v>1187</v>
      </c>
      <c r="AZ243">
        <v>-111008</v>
      </c>
      <c r="BA243" t="s">
        <v>1188</v>
      </c>
      <c r="BB243">
        <v>560214</v>
      </c>
      <c r="BC243" t="s">
        <v>33</v>
      </c>
      <c r="BD243" t="s">
        <v>37</v>
      </c>
      <c r="BE243" t="s">
        <v>1189</v>
      </c>
      <c r="BF243" t="s">
        <v>1190</v>
      </c>
      <c r="BG243" t="s">
        <v>40</v>
      </c>
      <c r="BH243">
        <v>0</v>
      </c>
      <c r="BI243">
        <v>0.5796</v>
      </c>
      <c r="BJ243">
        <v>0.5847</v>
      </c>
      <c r="BK243">
        <f t="shared" si="13"/>
        <v>-5.0999999999999934E-3</v>
      </c>
      <c r="BL243" t="s">
        <v>1189</v>
      </c>
      <c r="BM243">
        <v>0</v>
      </c>
      <c r="BN243">
        <v>0</v>
      </c>
      <c r="BO243" t="s">
        <v>1189</v>
      </c>
      <c r="BP243" t="s">
        <v>1191</v>
      </c>
      <c r="BV243">
        <v>-9.9999999999988987E-5</v>
      </c>
      <c r="BW243">
        <v>-5.0999999999999934E-3</v>
      </c>
      <c r="BX243">
        <f t="shared" si="15"/>
        <v>-2.5999999999999912E-3</v>
      </c>
      <c r="BY243">
        <f t="shared" si="14"/>
        <v>2.5999999999999912E-3</v>
      </c>
    </row>
    <row r="244" spans="1:77">
      <c r="A244">
        <v>32627</v>
      </c>
      <c r="B244">
        <v>2</v>
      </c>
      <c r="C244">
        <v>237072299</v>
      </c>
      <c r="D244">
        <v>237072435</v>
      </c>
      <c r="E244">
        <v>137</v>
      </c>
      <c r="F244">
        <v>14</v>
      </c>
      <c r="G244">
        <v>1395</v>
      </c>
      <c r="H244">
        <v>99.64</v>
      </c>
      <c r="I244">
        <v>0</v>
      </c>
      <c r="J244" t="s">
        <v>30</v>
      </c>
      <c r="K244" t="s">
        <v>53</v>
      </c>
      <c r="L244" t="s">
        <v>1192</v>
      </c>
      <c r="M244">
        <v>1.01</v>
      </c>
      <c r="N244">
        <v>3656</v>
      </c>
      <c r="O244" t="s">
        <v>33</v>
      </c>
      <c r="P244" t="s">
        <v>1193</v>
      </c>
      <c r="Q244">
        <v>-343946</v>
      </c>
      <c r="R244" t="s">
        <v>1194</v>
      </c>
      <c r="S244">
        <v>505</v>
      </c>
      <c r="T244" t="s">
        <v>36</v>
      </c>
      <c r="U244" t="s">
        <v>37</v>
      </c>
      <c r="V244" t="s">
        <v>1195</v>
      </c>
      <c r="W244" t="s">
        <v>1196</v>
      </c>
      <c r="X244" t="s">
        <v>40</v>
      </c>
      <c r="Y244">
        <v>0</v>
      </c>
      <c r="Z244">
        <v>0.67069999999999996</v>
      </c>
      <c r="AA244">
        <v>0.67659999999999998</v>
      </c>
      <c r="AB244">
        <f t="shared" si="12"/>
        <v>-5.9000000000000163E-3</v>
      </c>
      <c r="AC244" t="s">
        <v>1195</v>
      </c>
      <c r="AD244">
        <v>0</v>
      </c>
      <c r="AE244">
        <v>0</v>
      </c>
      <c r="AF244" t="s">
        <v>1195</v>
      </c>
      <c r="AG244" t="s">
        <v>1197</v>
      </c>
      <c r="AJ244">
        <v>30099</v>
      </c>
      <c r="AK244">
        <v>2</v>
      </c>
      <c r="AL244">
        <v>237072299</v>
      </c>
      <c r="AM244">
        <v>237072435</v>
      </c>
      <c r="AN244">
        <v>137</v>
      </c>
      <c r="AO244">
        <v>14</v>
      </c>
      <c r="AP244">
        <v>1218</v>
      </c>
      <c r="AQ244">
        <v>87</v>
      </c>
      <c r="AR244">
        <v>0</v>
      </c>
      <c r="AS244" t="s">
        <v>30</v>
      </c>
      <c r="AT244" t="s">
        <v>31</v>
      </c>
      <c r="AU244" t="s">
        <v>7565</v>
      </c>
      <c r="AV244">
        <v>1.1000000000000001</v>
      </c>
      <c r="AW244">
        <v>3656</v>
      </c>
      <c r="AX244" t="s">
        <v>33</v>
      </c>
      <c r="AY244" t="s">
        <v>1193</v>
      </c>
      <c r="AZ244">
        <v>-343946</v>
      </c>
      <c r="BA244" t="s">
        <v>1194</v>
      </c>
      <c r="BB244">
        <v>505</v>
      </c>
      <c r="BC244" t="s">
        <v>36</v>
      </c>
      <c r="BD244" t="s">
        <v>37</v>
      </c>
      <c r="BE244" t="s">
        <v>1195</v>
      </c>
      <c r="BF244" t="s">
        <v>1196</v>
      </c>
      <c r="BG244" t="s">
        <v>40</v>
      </c>
      <c r="BH244">
        <v>0</v>
      </c>
      <c r="BI244">
        <v>0.67069999999999996</v>
      </c>
      <c r="BJ244">
        <v>0.61180000000000001</v>
      </c>
      <c r="BK244">
        <f t="shared" si="13"/>
        <v>5.8899999999999952E-2</v>
      </c>
      <c r="BL244" t="s">
        <v>1195</v>
      </c>
      <c r="BM244">
        <v>0</v>
      </c>
      <c r="BN244">
        <v>0</v>
      </c>
      <c r="BO244" t="s">
        <v>1195</v>
      </c>
      <c r="BP244" t="s">
        <v>1197</v>
      </c>
      <c r="BV244">
        <v>-5.9000000000000163E-3</v>
      </c>
      <c r="BW244">
        <v>5.8899999999999952E-2</v>
      </c>
      <c r="BX244">
        <f t="shared" si="15"/>
        <v>2.6499999999999968E-2</v>
      </c>
      <c r="BY244">
        <f t="shared" si="14"/>
        <v>2.6499999999999968E-2</v>
      </c>
    </row>
    <row r="245" spans="1:77">
      <c r="A245">
        <v>32690</v>
      </c>
      <c r="B245">
        <v>2</v>
      </c>
      <c r="C245">
        <v>237476386</v>
      </c>
      <c r="D245">
        <v>237476437</v>
      </c>
      <c r="E245">
        <v>52</v>
      </c>
      <c r="F245">
        <v>8</v>
      </c>
      <c r="G245">
        <v>602</v>
      </c>
      <c r="H245">
        <v>75.25</v>
      </c>
      <c r="I245">
        <v>3.9219999999999999E-4</v>
      </c>
      <c r="J245" t="s">
        <v>30</v>
      </c>
      <c r="K245" t="s">
        <v>31</v>
      </c>
      <c r="L245" t="s">
        <v>1198</v>
      </c>
      <c r="M245">
        <v>1.7</v>
      </c>
      <c r="N245">
        <v>-6</v>
      </c>
      <c r="O245" t="s">
        <v>33</v>
      </c>
      <c r="P245" t="s">
        <v>1199</v>
      </c>
      <c r="Q245">
        <v>-518019</v>
      </c>
      <c r="R245" t="s">
        <v>1200</v>
      </c>
      <c r="S245">
        <v>75</v>
      </c>
      <c r="T245" t="s">
        <v>36</v>
      </c>
      <c r="U245" t="s">
        <v>37</v>
      </c>
      <c r="V245" t="s">
        <v>1201</v>
      </c>
      <c r="W245" t="s">
        <v>1202</v>
      </c>
      <c r="X245" t="s">
        <v>40</v>
      </c>
      <c r="Y245">
        <v>3.9219999999999999E-4</v>
      </c>
      <c r="Z245">
        <v>0.26200000000000001</v>
      </c>
      <c r="AA245">
        <v>0.15409999999999999</v>
      </c>
      <c r="AB245">
        <f t="shared" si="12"/>
        <v>0.10790000000000002</v>
      </c>
      <c r="AC245" t="s">
        <v>1201</v>
      </c>
      <c r="AD245">
        <v>3.9219999999999999E-4</v>
      </c>
      <c r="AE245">
        <v>2.3867079999999999E-2</v>
      </c>
      <c r="AF245" t="s">
        <v>1201</v>
      </c>
      <c r="AG245" t="s">
        <v>1203</v>
      </c>
      <c r="AJ245">
        <v>30158</v>
      </c>
      <c r="AK245">
        <v>2</v>
      </c>
      <c r="AL245">
        <v>237476386</v>
      </c>
      <c r="AM245">
        <v>237476437</v>
      </c>
      <c r="AN245">
        <v>52</v>
      </c>
      <c r="AO245">
        <v>8</v>
      </c>
      <c r="AP245">
        <v>418</v>
      </c>
      <c r="AQ245">
        <v>52.25</v>
      </c>
      <c r="AR245" s="1">
        <v>7.7100000000000004E-5</v>
      </c>
      <c r="AS245" t="s">
        <v>30</v>
      </c>
      <c r="AT245" t="s">
        <v>31</v>
      </c>
      <c r="AU245" t="s">
        <v>7566</v>
      </c>
      <c r="AV245">
        <v>2.41</v>
      </c>
      <c r="AW245">
        <v>-6</v>
      </c>
      <c r="AX245" t="s">
        <v>33</v>
      </c>
      <c r="AY245" t="s">
        <v>1199</v>
      </c>
      <c r="AZ245">
        <v>-518019</v>
      </c>
      <c r="BA245" t="s">
        <v>1200</v>
      </c>
      <c r="BB245">
        <v>75</v>
      </c>
      <c r="BC245" t="s">
        <v>36</v>
      </c>
      <c r="BD245" t="s">
        <v>37</v>
      </c>
      <c r="BE245" t="s">
        <v>1201</v>
      </c>
      <c r="BF245" t="s">
        <v>1202</v>
      </c>
      <c r="BG245" t="s">
        <v>40</v>
      </c>
      <c r="BH245" s="1">
        <v>7.7100000000000004E-5</v>
      </c>
      <c r="BI245">
        <v>0.26200000000000001</v>
      </c>
      <c r="BJ245">
        <v>0.10879999999999999</v>
      </c>
      <c r="BK245">
        <f t="shared" si="13"/>
        <v>0.1532</v>
      </c>
      <c r="BL245" t="s">
        <v>1201</v>
      </c>
      <c r="BM245" s="1">
        <v>7.7100000000000004E-5</v>
      </c>
      <c r="BN245">
        <v>7.7885879999999999E-3</v>
      </c>
      <c r="BO245" t="s">
        <v>1201</v>
      </c>
      <c r="BP245" t="s">
        <v>1203</v>
      </c>
      <c r="BV245">
        <v>0.10790000000000002</v>
      </c>
      <c r="BW245">
        <v>0.1532</v>
      </c>
      <c r="BX245">
        <f t="shared" si="15"/>
        <v>0.13055</v>
      </c>
      <c r="BY245">
        <f t="shared" si="14"/>
        <v>0.13055</v>
      </c>
    </row>
    <row r="246" spans="1:77">
      <c r="A246">
        <v>32840</v>
      </c>
      <c r="B246">
        <v>2</v>
      </c>
      <c r="C246">
        <v>238865239</v>
      </c>
      <c r="D246">
        <v>238865335</v>
      </c>
      <c r="E246">
        <v>97</v>
      </c>
      <c r="F246">
        <v>6</v>
      </c>
      <c r="G246">
        <v>1094</v>
      </c>
      <c r="H246">
        <v>182.33</v>
      </c>
      <c r="I246">
        <v>0</v>
      </c>
      <c r="J246" t="s">
        <v>30</v>
      </c>
      <c r="K246" t="s">
        <v>53</v>
      </c>
      <c r="L246" t="s">
        <v>1204</v>
      </c>
      <c r="M246">
        <v>1.02</v>
      </c>
      <c r="N246">
        <v>10135</v>
      </c>
      <c r="O246" t="s">
        <v>33</v>
      </c>
      <c r="P246" t="s">
        <v>1205</v>
      </c>
      <c r="Q246">
        <v>-104183</v>
      </c>
      <c r="R246" t="s">
        <v>1206</v>
      </c>
      <c r="S246">
        <v>-9892</v>
      </c>
      <c r="T246" t="s">
        <v>33</v>
      </c>
      <c r="U246" t="s">
        <v>37</v>
      </c>
      <c r="V246" t="s">
        <v>1207</v>
      </c>
      <c r="W246" t="s">
        <v>1208</v>
      </c>
      <c r="X246" t="s">
        <v>40</v>
      </c>
      <c r="Y246">
        <v>0</v>
      </c>
      <c r="Z246">
        <v>0.50580000000000003</v>
      </c>
      <c r="AA246">
        <v>0.51529999999999998</v>
      </c>
      <c r="AB246">
        <f t="shared" si="12"/>
        <v>-9.4999999999999529E-3</v>
      </c>
      <c r="AC246" t="s">
        <v>1207</v>
      </c>
      <c r="AD246">
        <v>0</v>
      </c>
      <c r="AE246">
        <v>0</v>
      </c>
      <c r="AF246" t="s">
        <v>1207</v>
      </c>
      <c r="AG246" t="s">
        <v>1209</v>
      </c>
      <c r="AJ246">
        <v>30294</v>
      </c>
      <c r="AK246">
        <v>2</v>
      </c>
      <c r="AL246">
        <v>238865239</v>
      </c>
      <c r="AM246">
        <v>238865335</v>
      </c>
      <c r="AN246">
        <v>97</v>
      </c>
      <c r="AO246">
        <v>6</v>
      </c>
      <c r="AP246">
        <v>1169</v>
      </c>
      <c r="AQ246">
        <v>194.83</v>
      </c>
      <c r="AR246">
        <v>0</v>
      </c>
      <c r="AS246" t="s">
        <v>30</v>
      </c>
      <c r="AT246" t="s">
        <v>31</v>
      </c>
      <c r="AU246" t="s">
        <v>7567</v>
      </c>
      <c r="AV246">
        <v>1</v>
      </c>
      <c r="AW246">
        <v>10135</v>
      </c>
      <c r="AX246" t="s">
        <v>33</v>
      </c>
      <c r="AY246" t="s">
        <v>1205</v>
      </c>
      <c r="AZ246">
        <v>-104183</v>
      </c>
      <c r="BA246" t="s">
        <v>1206</v>
      </c>
      <c r="BB246">
        <v>-9892</v>
      </c>
      <c r="BC246" t="s">
        <v>33</v>
      </c>
      <c r="BD246" t="s">
        <v>37</v>
      </c>
      <c r="BE246" t="s">
        <v>1207</v>
      </c>
      <c r="BF246" t="s">
        <v>1208</v>
      </c>
      <c r="BG246" t="s">
        <v>40</v>
      </c>
      <c r="BH246">
        <v>0</v>
      </c>
      <c r="BI246">
        <v>0.50580000000000003</v>
      </c>
      <c r="BJ246">
        <v>0.50349999999999995</v>
      </c>
      <c r="BK246">
        <f t="shared" si="13"/>
        <v>2.3000000000000798E-3</v>
      </c>
      <c r="BL246" t="s">
        <v>1207</v>
      </c>
      <c r="BM246">
        <v>0</v>
      </c>
      <c r="BN246">
        <v>0</v>
      </c>
      <c r="BO246" t="s">
        <v>1207</v>
      </c>
      <c r="BP246" t="s">
        <v>1209</v>
      </c>
      <c r="BV246">
        <v>-9.4999999999999529E-3</v>
      </c>
      <c r="BW246">
        <v>2.3000000000000798E-3</v>
      </c>
      <c r="BX246">
        <f t="shared" si="15"/>
        <v>-3.5999999999999366E-3</v>
      </c>
      <c r="BY246">
        <f t="shared" si="14"/>
        <v>3.5999999999999366E-3</v>
      </c>
    </row>
    <row r="247" spans="1:77">
      <c r="A247">
        <v>32895</v>
      </c>
      <c r="B247">
        <v>2</v>
      </c>
      <c r="C247">
        <v>239048373</v>
      </c>
      <c r="D247">
        <v>239048447</v>
      </c>
      <c r="E247">
        <v>75</v>
      </c>
      <c r="F247">
        <v>11</v>
      </c>
      <c r="G247">
        <v>2171</v>
      </c>
      <c r="H247">
        <v>197.36</v>
      </c>
      <c r="I247">
        <v>0</v>
      </c>
      <c r="J247" t="s">
        <v>30</v>
      </c>
      <c r="K247" t="s">
        <v>31</v>
      </c>
      <c r="L247" t="s">
        <v>1210</v>
      </c>
      <c r="M247">
        <v>1.04</v>
      </c>
      <c r="N247">
        <v>-1083</v>
      </c>
      <c r="O247" t="s">
        <v>61</v>
      </c>
      <c r="P247" t="s">
        <v>1211</v>
      </c>
      <c r="Q247">
        <v>-19186</v>
      </c>
      <c r="R247" t="s">
        <v>1212</v>
      </c>
      <c r="S247">
        <v>79339</v>
      </c>
      <c r="T247" t="s">
        <v>33</v>
      </c>
      <c r="U247" t="s">
        <v>37</v>
      </c>
      <c r="V247" t="s">
        <v>1213</v>
      </c>
      <c r="W247" t="s">
        <v>1214</v>
      </c>
      <c r="X247" t="s">
        <v>40</v>
      </c>
      <c r="Y247">
        <v>0</v>
      </c>
      <c r="Z247">
        <v>0.2364</v>
      </c>
      <c r="AA247">
        <v>0.22800000000000001</v>
      </c>
      <c r="AB247">
        <f t="shared" si="12"/>
        <v>8.3999999999999908E-3</v>
      </c>
      <c r="AC247" t="s">
        <v>1213</v>
      </c>
      <c r="AD247">
        <v>0</v>
      </c>
      <c r="AE247">
        <v>0</v>
      </c>
      <c r="AF247" t="s">
        <v>1213</v>
      </c>
      <c r="AG247" t="s">
        <v>1215</v>
      </c>
      <c r="AJ247">
        <v>30348</v>
      </c>
      <c r="AK247">
        <v>2</v>
      </c>
      <c r="AL247">
        <v>239048373</v>
      </c>
      <c r="AM247">
        <v>239048447</v>
      </c>
      <c r="AN247">
        <v>75</v>
      </c>
      <c r="AO247">
        <v>11</v>
      </c>
      <c r="AP247">
        <v>1819</v>
      </c>
      <c r="AQ247">
        <v>165.36</v>
      </c>
      <c r="AR247">
        <v>0</v>
      </c>
      <c r="AS247" t="s">
        <v>30</v>
      </c>
      <c r="AT247" t="s">
        <v>53</v>
      </c>
      <c r="AU247" t="s">
        <v>7568</v>
      </c>
      <c r="AV247">
        <v>1.03</v>
      </c>
      <c r="AW247">
        <v>-1083</v>
      </c>
      <c r="AX247" t="s">
        <v>61</v>
      </c>
      <c r="AY247" t="s">
        <v>1211</v>
      </c>
      <c r="AZ247">
        <v>-19186</v>
      </c>
      <c r="BA247" t="s">
        <v>1212</v>
      </c>
      <c r="BB247">
        <v>79339</v>
      </c>
      <c r="BC247" t="s">
        <v>33</v>
      </c>
      <c r="BD247" t="s">
        <v>37</v>
      </c>
      <c r="BE247" t="s">
        <v>1213</v>
      </c>
      <c r="BF247" t="s">
        <v>1214</v>
      </c>
      <c r="BG247" t="s">
        <v>40</v>
      </c>
      <c r="BH247">
        <v>0</v>
      </c>
      <c r="BI247">
        <v>0.2364</v>
      </c>
      <c r="BJ247">
        <v>0.24299999999999999</v>
      </c>
      <c r="BK247">
        <f t="shared" si="13"/>
        <v>-6.5999999999999948E-3</v>
      </c>
      <c r="BL247" t="s">
        <v>1213</v>
      </c>
      <c r="BM247">
        <v>0</v>
      </c>
      <c r="BN247">
        <v>0</v>
      </c>
      <c r="BO247" t="s">
        <v>1213</v>
      </c>
      <c r="BP247" t="s">
        <v>1215</v>
      </c>
      <c r="BV247">
        <v>8.3999999999999908E-3</v>
      </c>
      <c r="BW247">
        <v>-6.5999999999999948E-3</v>
      </c>
      <c r="BX247">
        <f t="shared" si="15"/>
        <v>8.9999999999999802E-4</v>
      </c>
      <c r="BY247">
        <f t="shared" si="14"/>
        <v>8.9999999999999802E-4</v>
      </c>
    </row>
    <row r="248" spans="1:77">
      <c r="A248">
        <v>33150</v>
      </c>
      <c r="B248">
        <v>2</v>
      </c>
      <c r="C248">
        <v>240302576</v>
      </c>
      <c r="D248">
        <v>240302643</v>
      </c>
      <c r="E248">
        <v>68</v>
      </c>
      <c r="F248">
        <v>7</v>
      </c>
      <c r="G248">
        <v>961</v>
      </c>
      <c r="H248">
        <v>137.29</v>
      </c>
      <c r="I248" s="1">
        <v>1.7099999999999999E-6</v>
      </c>
      <c r="J248" t="s">
        <v>30</v>
      </c>
      <c r="K248" t="s">
        <v>31</v>
      </c>
      <c r="L248" t="s">
        <v>1216</v>
      </c>
      <c r="M248">
        <v>1.27</v>
      </c>
      <c r="N248">
        <v>20488</v>
      </c>
      <c r="O248" t="s">
        <v>33</v>
      </c>
      <c r="P248" t="s">
        <v>1217</v>
      </c>
      <c r="Q248">
        <v>-662241</v>
      </c>
      <c r="R248" t="s">
        <v>1218</v>
      </c>
      <c r="S248">
        <v>-19201</v>
      </c>
      <c r="T248" t="s">
        <v>33</v>
      </c>
      <c r="U248" t="s">
        <v>37</v>
      </c>
      <c r="V248" t="s">
        <v>1219</v>
      </c>
      <c r="W248" t="s">
        <v>1220</v>
      </c>
      <c r="X248" t="s">
        <v>40</v>
      </c>
      <c r="Y248" s="1">
        <v>1.7099999999999999E-6</v>
      </c>
      <c r="Z248">
        <v>0.68420000000000003</v>
      </c>
      <c r="AA248">
        <v>0.54079999999999995</v>
      </c>
      <c r="AB248">
        <f t="shared" si="12"/>
        <v>0.14340000000000008</v>
      </c>
      <c r="AC248" t="s">
        <v>1219</v>
      </c>
      <c r="AD248" s="1">
        <v>1.7099999999999999E-6</v>
      </c>
      <c r="AE248">
        <v>1.6553499999999999E-4</v>
      </c>
      <c r="AF248" t="s">
        <v>1219</v>
      </c>
      <c r="AG248" t="s">
        <v>1221</v>
      </c>
      <c r="AJ248">
        <v>30586</v>
      </c>
      <c r="AK248">
        <v>2</v>
      </c>
      <c r="AL248">
        <v>240302576</v>
      </c>
      <c r="AM248">
        <v>240302643</v>
      </c>
      <c r="AN248">
        <v>68</v>
      </c>
      <c r="AO248">
        <v>7</v>
      </c>
      <c r="AP248">
        <v>1116</v>
      </c>
      <c r="AQ248">
        <v>159.43</v>
      </c>
      <c r="AR248">
        <v>0</v>
      </c>
      <c r="AS248" t="s">
        <v>30</v>
      </c>
      <c r="AT248" t="s">
        <v>31</v>
      </c>
      <c r="AU248" t="s">
        <v>7569</v>
      </c>
      <c r="AV248">
        <v>1.08</v>
      </c>
      <c r="AW248">
        <v>20488</v>
      </c>
      <c r="AX248" t="s">
        <v>33</v>
      </c>
      <c r="AY248" t="s">
        <v>1217</v>
      </c>
      <c r="AZ248">
        <v>-662241</v>
      </c>
      <c r="BA248" t="s">
        <v>1218</v>
      </c>
      <c r="BB248">
        <v>-19201</v>
      </c>
      <c r="BC248" t="s">
        <v>33</v>
      </c>
      <c r="BD248" t="s">
        <v>37</v>
      </c>
      <c r="BE248" t="s">
        <v>1219</v>
      </c>
      <c r="BF248" t="s">
        <v>1220</v>
      </c>
      <c r="BG248" t="s">
        <v>40</v>
      </c>
      <c r="BH248">
        <v>0</v>
      </c>
      <c r="BI248">
        <v>0.68420000000000003</v>
      </c>
      <c r="BJ248">
        <v>0.63360000000000005</v>
      </c>
      <c r="BK248">
        <f t="shared" si="13"/>
        <v>5.0599999999999978E-2</v>
      </c>
      <c r="BL248" t="s">
        <v>1219</v>
      </c>
      <c r="BM248">
        <v>0</v>
      </c>
      <c r="BN248">
        <v>0</v>
      </c>
      <c r="BO248" t="s">
        <v>1219</v>
      </c>
      <c r="BP248" t="s">
        <v>1221</v>
      </c>
      <c r="BV248">
        <v>0.14340000000000008</v>
      </c>
      <c r="BW248">
        <v>5.0599999999999978E-2</v>
      </c>
      <c r="BX248">
        <f t="shared" si="15"/>
        <v>9.7000000000000031E-2</v>
      </c>
      <c r="BY248">
        <f t="shared" si="14"/>
        <v>9.7000000000000031E-2</v>
      </c>
    </row>
    <row r="249" spans="1:77">
      <c r="A249">
        <v>33170</v>
      </c>
      <c r="B249">
        <v>2</v>
      </c>
      <c r="C249">
        <v>240323809</v>
      </c>
      <c r="D249">
        <v>240323853</v>
      </c>
      <c r="E249">
        <v>45</v>
      </c>
      <c r="F249">
        <v>8</v>
      </c>
      <c r="G249">
        <v>2583</v>
      </c>
      <c r="H249">
        <v>322.88</v>
      </c>
      <c r="I249">
        <v>0</v>
      </c>
      <c r="J249" t="s">
        <v>30</v>
      </c>
      <c r="K249" t="s">
        <v>31</v>
      </c>
      <c r="L249" t="s">
        <v>1222</v>
      </c>
      <c r="M249">
        <v>1.41</v>
      </c>
      <c r="N249">
        <v>-722</v>
      </c>
      <c r="O249" t="s">
        <v>98</v>
      </c>
      <c r="P249" t="s">
        <v>1217</v>
      </c>
      <c r="Q249">
        <v>-641008</v>
      </c>
      <c r="R249" t="s">
        <v>1218</v>
      </c>
      <c r="S249">
        <v>2032</v>
      </c>
      <c r="T249" t="s">
        <v>36</v>
      </c>
      <c r="U249" t="s">
        <v>37</v>
      </c>
      <c r="V249" t="s">
        <v>1219</v>
      </c>
      <c r="W249" t="s">
        <v>1220</v>
      </c>
      <c r="X249" t="s">
        <v>40</v>
      </c>
      <c r="Y249">
        <v>0</v>
      </c>
      <c r="Z249">
        <v>0.19</v>
      </c>
      <c r="AA249">
        <v>0.1351</v>
      </c>
      <c r="AB249">
        <f t="shared" si="12"/>
        <v>5.4900000000000004E-2</v>
      </c>
      <c r="AC249" t="s">
        <v>1219</v>
      </c>
      <c r="AD249">
        <v>0</v>
      </c>
      <c r="AE249">
        <v>0</v>
      </c>
      <c r="AF249" t="s">
        <v>1219</v>
      </c>
      <c r="AG249" t="s">
        <v>1223</v>
      </c>
      <c r="AJ249">
        <v>30607</v>
      </c>
      <c r="AK249">
        <v>2</v>
      </c>
      <c r="AL249">
        <v>240323809</v>
      </c>
      <c r="AM249">
        <v>240323853</v>
      </c>
      <c r="AN249">
        <v>45</v>
      </c>
      <c r="AO249">
        <v>8</v>
      </c>
      <c r="AP249">
        <v>2165</v>
      </c>
      <c r="AQ249">
        <v>270.62</v>
      </c>
      <c r="AR249">
        <v>0</v>
      </c>
      <c r="AS249" t="s">
        <v>30</v>
      </c>
      <c r="AT249" t="s">
        <v>31</v>
      </c>
      <c r="AU249" t="s">
        <v>7570</v>
      </c>
      <c r="AV249">
        <v>1.06</v>
      </c>
      <c r="AW249">
        <v>-722</v>
      </c>
      <c r="AX249" t="s">
        <v>98</v>
      </c>
      <c r="AY249" t="s">
        <v>1217</v>
      </c>
      <c r="AZ249">
        <v>-641008</v>
      </c>
      <c r="BA249" t="s">
        <v>1218</v>
      </c>
      <c r="BB249">
        <v>2032</v>
      </c>
      <c r="BC249" t="s">
        <v>36</v>
      </c>
      <c r="BD249" t="s">
        <v>37</v>
      </c>
      <c r="BE249" t="s">
        <v>1219</v>
      </c>
      <c r="BF249" t="s">
        <v>1220</v>
      </c>
      <c r="BG249" t="s">
        <v>40</v>
      </c>
      <c r="BH249">
        <v>0</v>
      </c>
      <c r="BI249">
        <v>0.19</v>
      </c>
      <c r="BJ249">
        <v>0.17879999999999999</v>
      </c>
      <c r="BK249">
        <f t="shared" si="13"/>
        <v>1.1200000000000015E-2</v>
      </c>
      <c r="BL249" t="s">
        <v>1219</v>
      </c>
      <c r="BM249">
        <v>0</v>
      </c>
      <c r="BN249">
        <v>0</v>
      </c>
      <c r="BO249" t="s">
        <v>1219</v>
      </c>
      <c r="BP249" t="s">
        <v>1223</v>
      </c>
      <c r="BV249">
        <v>5.4900000000000004E-2</v>
      </c>
      <c r="BW249">
        <v>1.1200000000000015E-2</v>
      </c>
      <c r="BX249">
        <f t="shared" si="15"/>
        <v>3.305000000000001E-2</v>
      </c>
      <c r="BY249">
        <f t="shared" si="14"/>
        <v>3.305000000000001E-2</v>
      </c>
    </row>
    <row r="250" spans="1:77">
      <c r="A250">
        <v>33278</v>
      </c>
      <c r="B250">
        <v>2</v>
      </c>
      <c r="C250">
        <v>241185154</v>
      </c>
      <c r="D250">
        <v>241185240</v>
      </c>
      <c r="E250">
        <v>87</v>
      </c>
      <c r="F250">
        <v>7</v>
      </c>
      <c r="G250">
        <v>1176</v>
      </c>
      <c r="H250">
        <v>168</v>
      </c>
      <c r="I250">
        <v>0</v>
      </c>
      <c r="J250" t="s">
        <v>30</v>
      </c>
      <c r="K250" t="s">
        <v>31</v>
      </c>
      <c r="L250" t="s">
        <v>1224</v>
      </c>
      <c r="M250">
        <v>1.04</v>
      </c>
      <c r="N250">
        <v>101176</v>
      </c>
      <c r="O250" t="s">
        <v>33</v>
      </c>
      <c r="P250" t="s">
        <v>1225</v>
      </c>
      <c r="Q250">
        <v>-109371</v>
      </c>
      <c r="R250" t="s">
        <v>1226</v>
      </c>
      <c r="S250">
        <v>-87305</v>
      </c>
      <c r="T250" t="s">
        <v>33</v>
      </c>
      <c r="U250" t="s">
        <v>45</v>
      </c>
      <c r="V250" t="s">
        <v>1227</v>
      </c>
      <c r="W250" t="s">
        <v>1228</v>
      </c>
      <c r="X250" t="s">
        <v>40</v>
      </c>
      <c r="Y250">
        <v>0</v>
      </c>
      <c r="Z250">
        <v>0.65339999999999998</v>
      </c>
      <c r="AA250">
        <v>0.62919999999999998</v>
      </c>
      <c r="AB250">
        <f t="shared" si="12"/>
        <v>2.4199999999999999E-2</v>
      </c>
      <c r="AC250" t="s">
        <v>1227</v>
      </c>
      <c r="AD250">
        <v>0</v>
      </c>
      <c r="AE250">
        <v>0</v>
      </c>
      <c r="AF250" t="s">
        <v>1227</v>
      </c>
      <c r="AG250" t="s">
        <v>1229</v>
      </c>
      <c r="AJ250">
        <v>30705</v>
      </c>
      <c r="AK250">
        <v>2</v>
      </c>
      <c r="AL250">
        <v>241185154</v>
      </c>
      <c r="AM250">
        <v>241185240</v>
      </c>
      <c r="AN250">
        <v>87</v>
      </c>
      <c r="AO250">
        <v>7</v>
      </c>
      <c r="AP250">
        <v>1142</v>
      </c>
      <c r="AQ250">
        <v>163.13999999999999</v>
      </c>
      <c r="AR250">
        <v>0</v>
      </c>
      <c r="AS250" t="s">
        <v>30</v>
      </c>
      <c r="AT250" t="s">
        <v>53</v>
      </c>
      <c r="AU250" t="s">
        <v>7571</v>
      </c>
      <c r="AV250">
        <v>1.07</v>
      </c>
      <c r="AW250">
        <v>101176</v>
      </c>
      <c r="AX250" t="s">
        <v>33</v>
      </c>
      <c r="AY250" t="s">
        <v>1225</v>
      </c>
      <c r="AZ250">
        <v>-109371</v>
      </c>
      <c r="BA250" t="s">
        <v>1226</v>
      </c>
      <c r="BB250">
        <v>-87305</v>
      </c>
      <c r="BC250" t="s">
        <v>33</v>
      </c>
      <c r="BD250" t="s">
        <v>45</v>
      </c>
      <c r="BE250" t="s">
        <v>1227</v>
      </c>
      <c r="BF250" t="s">
        <v>1228</v>
      </c>
      <c r="BG250" t="s">
        <v>40</v>
      </c>
      <c r="BH250">
        <v>0</v>
      </c>
      <c r="BI250">
        <v>0.65339999999999998</v>
      </c>
      <c r="BJ250">
        <v>0.6986</v>
      </c>
      <c r="BK250">
        <f t="shared" si="13"/>
        <v>-4.5200000000000018E-2</v>
      </c>
      <c r="BL250" t="s">
        <v>1227</v>
      </c>
      <c r="BM250">
        <v>0</v>
      </c>
      <c r="BN250">
        <v>0</v>
      </c>
      <c r="BO250" t="s">
        <v>1227</v>
      </c>
      <c r="BP250" t="s">
        <v>1229</v>
      </c>
      <c r="BV250">
        <v>2.4199999999999999E-2</v>
      </c>
      <c r="BW250">
        <v>-4.5200000000000018E-2</v>
      </c>
      <c r="BX250">
        <f t="shared" si="15"/>
        <v>-1.0500000000000009E-2</v>
      </c>
      <c r="BY250">
        <f t="shared" si="14"/>
        <v>1.0500000000000009E-2</v>
      </c>
    </row>
    <row r="251" spans="1:77">
      <c r="A251">
        <v>33279</v>
      </c>
      <c r="B251">
        <v>2</v>
      </c>
      <c r="C251">
        <v>241185241</v>
      </c>
      <c r="D251">
        <v>241185324</v>
      </c>
      <c r="E251">
        <v>84</v>
      </c>
      <c r="F251">
        <v>6</v>
      </c>
      <c r="G251">
        <v>1090</v>
      </c>
      <c r="H251">
        <v>181.67</v>
      </c>
      <c r="I251">
        <v>0</v>
      </c>
      <c r="J251" t="s">
        <v>30</v>
      </c>
      <c r="K251" t="s">
        <v>31</v>
      </c>
      <c r="L251" t="s">
        <v>1230</v>
      </c>
      <c r="M251">
        <v>1.25</v>
      </c>
      <c r="N251">
        <v>101263</v>
      </c>
      <c r="O251" t="s">
        <v>33</v>
      </c>
      <c r="P251" t="s">
        <v>1225</v>
      </c>
      <c r="Q251">
        <v>-109455</v>
      </c>
      <c r="R251" t="s">
        <v>1226</v>
      </c>
      <c r="S251">
        <v>-87389</v>
      </c>
      <c r="T251" t="s">
        <v>33</v>
      </c>
      <c r="U251" t="s">
        <v>45</v>
      </c>
      <c r="V251" t="s">
        <v>1227</v>
      </c>
      <c r="W251" t="s">
        <v>1228</v>
      </c>
      <c r="X251" t="s">
        <v>40</v>
      </c>
      <c r="Y251">
        <v>0</v>
      </c>
      <c r="Z251">
        <v>0.42720000000000002</v>
      </c>
      <c r="AA251">
        <v>0.34060000000000001</v>
      </c>
      <c r="AB251">
        <f t="shared" si="12"/>
        <v>8.660000000000001E-2</v>
      </c>
      <c r="AC251" t="s">
        <v>1227</v>
      </c>
      <c r="AD251">
        <v>0</v>
      </c>
      <c r="AE251">
        <v>0</v>
      </c>
      <c r="AF251" t="s">
        <v>1227</v>
      </c>
      <c r="AG251" t="s">
        <v>1231</v>
      </c>
      <c r="AJ251">
        <v>30706</v>
      </c>
      <c r="AK251">
        <v>2</v>
      </c>
      <c r="AL251">
        <v>241185241</v>
      </c>
      <c r="AM251">
        <v>241185324</v>
      </c>
      <c r="AN251">
        <v>84</v>
      </c>
      <c r="AO251">
        <v>6</v>
      </c>
      <c r="AP251">
        <v>1119</v>
      </c>
      <c r="AQ251">
        <v>186.5</v>
      </c>
      <c r="AR251">
        <v>0</v>
      </c>
      <c r="AS251" t="s">
        <v>30</v>
      </c>
      <c r="AT251" t="s">
        <v>31</v>
      </c>
      <c r="AU251" t="s">
        <v>7572</v>
      </c>
      <c r="AV251">
        <v>1.1399999999999999</v>
      </c>
      <c r="AW251">
        <v>101263</v>
      </c>
      <c r="AX251" t="s">
        <v>33</v>
      </c>
      <c r="AY251" t="s">
        <v>1225</v>
      </c>
      <c r="AZ251">
        <v>-109455</v>
      </c>
      <c r="BA251" t="s">
        <v>1226</v>
      </c>
      <c r="BB251">
        <v>-87389</v>
      </c>
      <c r="BC251" t="s">
        <v>33</v>
      </c>
      <c r="BD251" t="s">
        <v>45</v>
      </c>
      <c r="BE251" t="s">
        <v>1227</v>
      </c>
      <c r="BF251" t="s">
        <v>1228</v>
      </c>
      <c r="BG251" t="s">
        <v>40</v>
      </c>
      <c r="BH251">
        <v>0</v>
      </c>
      <c r="BI251">
        <v>0.42720000000000002</v>
      </c>
      <c r="BJ251">
        <v>0.37580000000000002</v>
      </c>
      <c r="BK251">
        <f t="shared" si="13"/>
        <v>5.1400000000000001E-2</v>
      </c>
      <c r="BL251" t="s">
        <v>1227</v>
      </c>
      <c r="BM251">
        <v>0</v>
      </c>
      <c r="BN251">
        <v>0</v>
      </c>
      <c r="BO251" t="s">
        <v>1227</v>
      </c>
      <c r="BP251" t="s">
        <v>1231</v>
      </c>
      <c r="BV251">
        <v>8.660000000000001E-2</v>
      </c>
      <c r="BW251">
        <v>5.1400000000000001E-2</v>
      </c>
      <c r="BX251">
        <f t="shared" si="15"/>
        <v>6.9000000000000006E-2</v>
      </c>
      <c r="BY251">
        <f t="shared" si="14"/>
        <v>6.9000000000000006E-2</v>
      </c>
    </row>
    <row r="252" spans="1:77">
      <c r="A252">
        <v>33444</v>
      </c>
      <c r="B252">
        <v>2</v>
      </c>
      <c r="C252">
        <v>241656672</v>
      </c>
      <c r="D252">
        <v>241656756</v>
      </c>
      <c r="E252">
        <v>85</v>
      </c>
      <c r="F252">
        <v>5</v>
      </c>
      <c r="G252">
        <v>350</v>
      </c>
      <c r="H252">
        <v>70</v>
      </c>
      <c r="I252">
        <v>2.1080299999999999E-4</v>
      </c>
      <c r="J252" t="s">
        <v>30</v>
      </c>
      <c r="K252" t="s">
        <v>53</v>
      </c>
      <c r="L252" t="s">
        <v>1232</v>
      </c>
      <c r="M252">
        <v>1.1499999999999999</v>
      </c>
      <c r="N252">
        <v>-103052</v>
      </c>
      <c r="O252" t="s">
        <v>98</v>
      </c>
      <c r="P252" t="s">
        <v>1233</v>
      </c>
      <c r="Q252">
        <v>-15848</v>
      </c>
      <c r="R252" t="s">
        <v>1234</v>
      </c>
      <c r="S252">
        <v>104028</v>
      </c>
      <c r="T252" t="s">
        <v>33</v>
      </c>
      <c r="U252" t="s">
        <v>45</v>
      </c>
      <c r="V252" t="s">
        <v>1235</v>
      </c>
      <c r="W252" t="s">
        <v>1236</v>
      </c>
      <c r="X252" t="s">
        <v>40</v>
      </c>
      <c r="Y252">
        <v>2.1080299999999999E-4</v>
      </c>
      <c r="Z252">
        <v>0.81540000000000001</v>
      </c>
      <c r="AA252">
        <v>0.94089999999999996</v>
      </c>
      <c r="AB252">
        <f t="shared" si="12"/>
        <v>-0.12549999999999994</v>
      </c>
      <c r="AC252" t="s">
        <v>1235</v>
      </c>
      <c r="AD252">
        <v>2.1080299999999999E-4</v>
      </c>
      <c r="AE252">
        <v>1.4130488E-2</v>
      </c>
      <c r="AF252" t="s">
        <v>1235</v>
      </c>
      <c r="AG252" t="s">
        <v>1237</v>
      </c>
      <c r="AJ252">
        <v>30855</v>
      </c>
      <c r="AK252">
        <v>2</v>
      </c>
      <c r="AL252">
        <v>241656672</v>
      </c>
      <c r="AM252">
        <v>241656756</v>
      </c>
      <c r="AN252">
        <v>85</v>
      </c>
      <c r="AO252">
        <v>5</v>
      </c>
      <c r="AP252">
        <v>227</v>
      </c>
      <c r="AQ252">
        <v>45.4</v>
      </c>
      <c r="AR252" s="1">
        <v>4.1900000000000002E-5</v>
      </c>
      <c r="AS252" t="s">
        <v>30</v>
      </c>
      <c r="AT252" t="s">
        <v>53</v>
      </c>
      <c r="AU252" t="s">
        <v>7573</v>
      </c>
      <c r="AV252">
        <v>1.2</v>
      </c>
      <c r="AW252">
        <v>-103052</v>
      </c>
      <c r="AX252" t="s">
        <v>98</v>
      </c>
      <c r="AY252" t="s">
        <v>1233</v>
      </c>
      <c r="AZ252">
        <v>-15848</v>
      </c>
      <c r="BA252" t="s">
        <v>1234</v>
      </c>
      <c r="BB252">
        <v>104028</v>
      </c>
      <c r="BC252" t="s">
        <v>33</v>
      </c>
      <c r="BD252" t="s">
        <v>45</v>
      </c>
      <c r="BE252" t="s">
        <v>1235</v>
      </c>
      <c r="BF252" t="s">
        <v>1236</v>
      </c>
      <c r="BG252" t="s">
        <v>40</v>
      </c>
      <c r="BH252" s="1">
        <v>4.1900000000000002E-5</v>
      </c>
      <c r="BI252">
        <v>0.81540000000000001</v>
      </c>
      <c r="BJ252">
        <v>0.97940000000000005</v>
      </c>
      <c r="BK252">
        <f t="shared" si="13"/>
        <v>-0.16400000000000003</v>
      </c>
      <c r="BL252" t="s">
        <v>1235</v>
      </c>
      <c r="BM252" s="1">
        <v>4.1900000000000002E-5</v>
      </c>
      <c r="BN252">
        <v>4.4833879999999996E-3</v>
      </c>
      <c r="BO252" t="s">
        <v>1235</v>
      </c>
      <c r="BP252" t="s">
        <v>1237</v>
      </c>
      <c r="BV252">
        <v>-0.12549999999999994</v>
      </c>
      <c r="BW252">
        <v>-0.16400000000000003</v>
      </c>
      <c r="BX252">
        <f t="shared" si="15"/>
        <v>-0.14474999999999999</v>
      </c>
      <c r="BY252">
        <f t="shared" si="14"/>
        <v>0.14474999999999999</v>
      </c>
    </row>
    <row r="253" spans="1:77">
      <c r="A253">
        <v>33508</v>
      </c>
      <c r="B253">
        <v>2</v>
      </c>
      <c r="C253">
        <v>241855713</v>
      </c>
      <c r="D253">
        <v>241855826</v>
      </c>
      <c r="E253">
        <v>114</v>
      </c>
      <c r="F253">
        <v>11</v>
      </c>
      <c r="G253">
        <v>570</v>
      </c>
      <c r="H253">
        <v>51.82</v>
      </c>
      <c r="I253">
        <v>1.02915E-4</v>
      </c>
      <c r="J253" t="s">
        <v>30</v>
      </c>
      <c r="K253" t="s">
        <v>31</v>
      </c>
      <c r="L253" t="s">
        <v>1238</v>
      </c>
      <c r="M253">
        <v>1.36</v>
      </c>
      <c r="N253">
        <v>19408</v>
      </c>
      <c r="O253" t="s">
        <v>33</v>
      </c>
      <c r="P253" t="s">
        <v>1239</v>
      </c>
      <c r="Q253">
        <v>-84056</v>
      </c>
      <c r="R253" t="s">
        <v>1240</v>
      </c>
      <c r="S253">
        <v>376</v>
      </c>
      <c r="T253" t="s">
        <v>36</v>
      </c>
      <c r="U253" t="s">
        <v>45</v>
      </c>
      <c r="V253" t="s">
        <v>1241</v>
      </c>
      <c r="W253" t="s">
        <v>1242</v>
      </c>
      <c r="X253" t="s">
        <v>40</v>
      </c>
      <c r="Y253">
        <v>1.02915E-4</v>
      </c>
      <c r="Z253">
        <v>0.57509999999999994</v>
      </c>
      <c r="AA253">
        <v>0.42420000000000002</v>
      </c>
      <c r="AB253">
        <f t="shared" si="12"/>
        <v>0.15089999999999992</v>
      </c>
      <c r="AC253" t="s">
        <v>1241</v>
      </c>
      <c r="AD253">
        <v>1.02915E-4</v>
      </c>
      <c r="AE253">
        <v>7.6139600000000003E-3</v>
      </c>
      <c r="AF253" t="s">
        <v>1241</v>
      </c>
      <c r="AG253" t="s">
        <v>1243</v>
      </c>
      <c r="AJ253">
        <v>30911</v>
      </c>
      <c r="AK253">
        <v>2</v>
      </c>
      <c r="AL253">
        <v>241855713</v>
      </c>
      <c r="AM253">
        <v>241855826</v>
      </c>
      <c r="AN253">
        <v>114</v>
      </c>
      <c r="AO253">
        <v>11</v>
      </c>
      <c r="AP253">
        <v>594</v>
      </c>
      <c r="AQ253">
        <v>54</v>
      </c>
      <c r="AR253" s="1">
        <v>3.4000000000000001E-12</v>
      </c>
      <c r="AS253" t="s">
        <v>30</v>
      </c>
      <c r="AT253" t="s">
        <v>31</v>
      </c>
      <c r="AU253" t="s">
        <v>7574</v>
      </c>
      <c r="AV253">
        <v>1.94</v>
      </c>
      <c r="AW253">
        <v>19408</v>
      </c>
      <c r="AX253" t="s">
        <v>33</v>
      </c>
      <c r="AY253" t="s">
        <v>1239</v>
      </c>
      <c r="AZ253">
        <v>-84056</v>
      </c>
      <c r="BA253" t="s">
        <v>1240</v>
      </c>
      <c r="BB253">
        <v>376</v>
      </c>
      <c r="BC253" t="s">
        <v>36</v>
      </c>
      <c r="BD253" t="s">
        <v>45</v>
      </c>
      <c r="BE253" t="s">
        <v>1241</v>
      </c>
      <c r="BF253" t="s">
        <v>1242</v>
      </c>
      <c r="BG253" t="s">
        <v>40</v>
      </c>
      <c r="BH253" s="1">
        <v>3.4000000000000001E-12</v>
      </c>
      <c r="BI253">
        <v>0.57509999999999994</v>
      </c>
      <c r="BJ253">
        <v>0.29599999999999999</v>
      </c>
      <c r="BK253">
        <f t="shared" si="13"/>
        <v>0.27909999999999996</v>
      </c>
      <c r="BL253" t="s">
        <v>1241</v>
      </c>
      <c r="BM253" s="1">
        <v>3.4000000000000001E-12</v>
      </c>
      <c r="BN253" s="1">
        <v>4.8499999999999998E-10</v>
      </c>
      <c r="BO253" t="s">
        <v>1241</v>
      </c>
      <c r="BP253" t="s">
        <v>1243</v>
      </c>
      <c r="BV253">
        <v>0.15089999999999992</v>
      </c>
      <c r="BW253">
        <v>0.27909999999999996</v>
      </c>
      <c r="BX253">
        <f t="shared" si="15"/>
        <v>0.21499999999999994</v>
      </c>
      <c r="BY253">
        <f t="shared" si="14"/>
        <v>0.21499999999999994</v>
      </c>
    </row>
    <row r="254" spans="1:77">
      <c r="A254">
        <v>33831</v>
      </c>
      <c r="B254">
        <v>2</v>
      </c>
      <c r="C254">
        <v>242786046</v>
      </c>
      <c r="D254">
        <v>242786126</v>
      </c>
      <c r="E254">
        <v>81</v>
      </c>
      <c r="F254">
        <v>10</v>
      </c>
      <c r="G254">
        <v>1104</v>
      </c>
      <c r="H254">
        <v>110.4</v>
      </c>
      <c r="I254">
        <v>5.1236100000000002E-4</v>
      </c>
      <c r="J254" t="s">
        <v>30</v>
      </c>
      <c r="K254" t="s">
        <v>31</v>
      </c>
      <c r="L254" t="s">
        <v>1244</v>
      </c>
      <c r="M254">
        <v>1.31</v>
      </c>
      <c r="N254">
        <v>25627</v>
      </c>
      <c r="O254" t="s">
        <v>33</v>
      </c>
      <c r="P254" t="s">
        <v>1245</v>
      </c>
      <c r="Q254">
        <v>-244339</v>
      </c>
      <c r="R254" t="s">
        <v>1246</v>
      </c>
      <c r="S254">
        <v>135</v>
      </c>
      <c r="T254" t="s">
        <v>36</v>
      </c>
      <c r="U254" t="s">
        <v>37</v>
      </c>
      <c r="V254" t="s">
        <v>1247</v>
      </c>
      <c r="W254" t="s">
        <v>1248</v>
      </c>
      <c r="X254" t="s">
        <v>40</v>
      </c>
      <c r="Y254">
        <v>5.1236100000000002E-4</v>
      </c>
      <c r="Z254">
        <v>0.35759999999999997</v>
      </c>
      <c r="AA254">
        <v>0.27239999999999998</v>
      </c>
      <c r="AB254">
        <f t="shared" si="12"/>
        <v>8.5199999999999998E-2</v>
      </c>
      <c r="AC254" t="s">
        <v>1247</v>
      </c>
      <c r="AD254">
        <v>5.1236100000000002E-4</v>
      </c>
      <c r="AE254">
        <v>2.9681486999999999E-2</v>
      </c>
      <c r="AF254" t="s">
        <v>1247</v>
      </c>
      <c r="AG254" t="s">
        <v>1249</v>
      </c>
      <c r="AJ254">
        <v>31208</v>
      </c>
      <c r="AK254">
        <v>2</v>
      </c>
      <c r="AL254">
        <v>242786046</v>
      </c>
      <c r="AM254">
        <v>242786126</v>
      </c>
      <c r="AN254">
        <v>81</v>
      </c>
      <c r="AO254">
        <v>10</v>
      </c>
      <c r="AP254">
        <v>973</v>
      </c>
      <c r="AQ254">
        <v>97.3</v>
      </c>
      <c r="AR254">
        <v>1.5300099999999999E-4</v>
      </c>
      <c r="AS254" t="s">
        <v>30</v>
      </c>
      <c r="AT254" t="s">
        <v>31</v>
      </c>
      <c r="AU254" t="s">
        <v>7575</v>
      </c>
      <c r="AV254">
        <v>1.41</v>
      </c>
      <c r="AW254">
        <v>25627</v>
      </c>
      <c r="AX254" t="s">
        <v>33</v>
      </c>
      <c r="AY254" t="s">
        <v>1245</v>
      </c>
      <c r="AZ254">
        <v>-244339</v>
      </c>
      <c r="BA254" t="s">
        <v>1246</v>
      </c>
      <c r="BB254">
        <v>135</v>
      </c>
      <c r="BC254" t="s">
        <v>36</v>
      </c>
      <c r="BD254" t="s">
        <v>37</v>
      </c>
      <c r="BE254" t="s">
        <v>1247</v>
      </c>
      <c r="BF254" t="s">
        <v>1248</v>
      </c>
      <c r="BG254" t="s">
        <v>40</v>
      </c>
      <c r="BH254">
        <v>1.5300099999999999E-4</v>
      </c>
      <c r="BI254">
        <v>0.35759999999999997</v>
      </c>
      <c r="BJ254">
        <v>0.25330000000000003</v>
      </c>
      <c r="BK254">
        <f t="shared" si="13"/>
        <v>0.10429999999999995</v>
      </c>
      <c r="BL254" t="s">
        <v>1247</v>
      </c>
      <c r="BM254">
        <v>1.5300099999999999E-4</v>
      </c>
      <c r="BN254">
        <v>1.4194122E-2</v>
      </c>
      <c r="BO254" t="s">
        <v>1247</v>
      </c>
      <c r="BP254" t="s">
        <v>1249</v>
      </c>
      <c r="BV254">
        <v>8.5199999999999998E-2</v>
      </c>
      <c r="BW254">
        <v>0.10429999999999995</v>
      </c>
      <c r="BX254">
        <f t="shared" si="15"/>
        <v>9.4749999999999973E-2</v>
      </c>
      <c r="BY254">
        <f t="shared" si="14"/>
        <v>9.4749999999999973E-2</v>
      </c>
    </row>
    <row r="255" spans="1:77">
      <c r="A255">
        <v>33925</v>
      </c>
      <c r="B255">
        <v>2</v>
      </c>
      <c r="C255">
        <v>243153741</v>
      </c>
      <c r="D255">
        <v>243153856</v>
      </c>
      <c r="E255">
        <v>116</v>
      </c>
      <c r="F255">
        <v>7</v>
      </c>
      <c r="G255">
        <v>3073</v>
      </c>
      <c r="H255">
        <v>439</v>
      </c>
      <c r="I255">
        <v>0</v>
      </c>
      <c r="J255" t="s">
        <v>30</v>
      </c>
      <c r="K255" t="s">
        <v>53</v>
      </c>
      <c r="L255" t="s">
        <v>1250</v>
      </c>
      <c r="M255">
        <v>1.03</v>
      </c>
      <c r="N255">
        <v>309040</v>
      </c>
      <c r="O255" t="s">
        <v>33</v>
      </c>
      <c r="P255" t="s">
        <v>1251</v>
      </c>
      <c r="Q255">
        <v>-367283</v>
      </c>
      <c r="R255" t="s">
        <v>1252</v>
      </c>
      <c r="S255">
        <v>-308478</v>
      </c>
      <c r="T255" t="s">
        <v>33</v>
      </c>
      <c r="U255" t="s">
        <v>45</v>
      </c>
      <c r="V255" t="s">
        <v>1253</v>
      </c>
      <c r="W255" t="s">
        <v>1254</v>
      </c>
      <c r="X255" t="s">
        <v>40</v>
      </c>
      <c r="Y255">
        <v>0</v>
      </c>
      <c r="Z255">
        <v>0.5635</v>
      </c>
      <c r="AA255">
        <v>0.58189999999999997</v>
      </c>
      <c r="AB255">
        <f t="shared" si="12"/>
        <v>-1.8399999999999972E-2</v>
      </c>
      <c r="AC255" t="s">
        <v>1253</v>
      </c>
      <c r="AD255">
        <v>0</v>
      </c>
      <c r="AE255">
        <v>0</v>
      </c>
      <c r="AF255" t="s">
        <v>1253</v>
      </c>
      <c r="AG255" t="s">
        <v>1255</v>
      </c>
      <c r="AJ255">
        <v>31294</v>
      </c>
      <c r="AK255">
        <v>2</v>
      </c>
      <c r="AL255">
        <v>243153741</v>
      </c>
      <c r="AM255">
        <v>243153856</v>
      </c>
      <c r="AN255">
        <v>116</v>
      </c>
      <c r="AO255">
        <v>7</v>
      </c>
      <c r="AP255">
        <v>1484</v>
      </c>
      <c r="AQ255">
        <v>212</v>
      </c>
      <c r="AR255">
        <v>0</v>
      </c>
      <c r="AS255" t="s">
        <v>30</v>
      </c>
      <c r="AT255" t="s">
        <v>53</v>
      </c>
      <c r="AU255" t="s">
        <v>7576</v>
      </c>
      <c r="AV255">
        <v>1.06</v>
      </c>
      <c r="AW255">
        <v>309040</v>
      </c>
      <c r="AX255" t="s">
        <v>33</v>
      </c>
      <c r="AY255" t="s">
        <v>1251</v>
      </c>
      <c r="AZ255">
        <v>-367283</v>
      </c>
      <c r="BA255" t="s">
        <v>1252</v>
      </c>
      <c r="BB255">
        <v>-308478</v>
      </c>
      <c r="BC255" t="s">
        <v>33</v>
      </c>
      <c r="BD255" t="s">
        <v>45</v>
      </c>
      <c r="BE255" t="s">
        <v>1253</v>
      </c>
      <c r="BF255" t="s">
        <v>1254</v>
      </c>
      <c r="BG255" t="s">
        <v>40</v>
      </c>
      <c r="BH255">
        <v>0</v>
      </c>
      <c r="BI255">
        <v>0.5635</v>
      </c>
      <c r="BJ255">
        <v>0.59519999999999995</v>
      </c>
      <c r="BK255">
        <f t="shared" si="13"/>
        <v>-3.169999999999995E-2</v>
      </c>
      <c r="BL255" t="s">
        <v>1253</v>
      </c>
      <c r="BM255">
        <v>0</v>
      </c>
      <c r="BN255">
        <v>0</v>
      </c>
      <c r="BO255" t="s">
        <v>1253</v>
      </c>
      <c r="BP255" t="s">
        <v>1255</v>
      </c>
      <c r="BV255">
        <v>-1.8399999999999972E-2</v>
      </c>
      <c r="BW255">
        <v>-3.169999999999995E-2</v>
      </c>
      <c r="BX255">
        <f t="shared" si="15"/>
        <v>-2.5049999999999961E-2</v>
      </c>
      <c r="BY255">
        <f t="shared" si="14"/>
        <v>2.5049999999999961E-2</v>
      </c>
    </row>
    <row r="256" spans="1:77">
      <c r="A256">
        <v>33926</v>
      </c>
      <c r="B256">
        <v>2</v>
      </c>
      <c r="C256">
        <v>243153857</v>
      </c>
      <c r="D256">
        <v>243153990</v>
      </c>
      <c r="E256">
        <v>134</v>
      </c>
      <c r="F256">
        <v>7</v>
      </c>
      <c r="G256">
        <v>2376</v>
      </c>
      <c r="H256">
        <v>339.43</v>
      </c>
      <c r="I256">
        <v>0</v>
      </c>
      <c r="J256" t="s">
        <v>30</v>
      </c>
      <c r="K256" t="s">
        <v>53</v>
      </c>
      <c r="L256" t="s">
        <v>1256</v>
      </c>
      <c r="M256">
        <v>1.01</v>
      </c>
      <c r="N256">
        <v>309156</v>
      </c>
      <c r="O256" t="s">
        <v>33</v>
      </c>
      <c r="P256" t="s">
        <v>1251</v>
      </c>
      <c r="Q256">
        <v>-367417</v>
      </c>
      <c r="R256" t="s">
        <v>1252</v>
      </c>
      <c r="S256">
        <v>-308612</v>
      </c>
      <c r="T256" t="s">
        <v>33</v>
      </c>
      <c r="U256" t="s">
        <v>45</v>
      </c>
      <c r="V256" t="s">
        <v>1253</v>
      </c>
      <c r="W256" t="s">
        <v>1254</v>
      </c>
      <c r="X256" t="s">
        <v>40</v>
      </c>
      <c r="Y256">
        <v>0</v>
      </c>
      <c r="Z256">
        <v>0.4385</v>
      </c>
      <c r="AA256">
        <v>0.44209999999999999</v>
      </c>
      <c r="AB256">
        <f t="shared" si="12"/>
        <v>-3.5999999999999921E-3</v>
      </c>
      <c r="AC256" t="s">
        <v>1253</v>
      </c>
      <c r="AD256">
        <v>0</v>
      </c>
      <c r="AE256">
        <v>0</v>
      </c>
      <c r="AF256" t="s">
        <v>1253</v>
      </c>
      <c r="AG256" t="s">
        <v>1257</v>
      </c>
      <c r="AJ256">
        <v>31295</v>
      </c>
      <c r="AK256">
        <v>2</v>
      </c>
      <c r="AL256">
        <v>243153857</v>
      </c>
      <c r="AM256">
        <v>243153990</v>
      </c>
      <c r="AN256">
        <v>134</v>
      </c>
      <c r="AO256">
        <v>7</v>
      </c>
      <c r="AP256">
        <v>1649</v>
      </c>
      <c r="AQ256">
        <v>235.57</v>
      </c>
      <c r="AR256">
        <v>0</v>
      </c>
      <c r="AS256" t="s">
        <v>30</v>
      </c>
      <c r="AT256" t="s">
        <v>53</v>
      </c>
      <c r="AU256" t="s">
        <v>7577</v>
      </c>
      <c r="AV256">
        <v>1.07</v>
      </c>
      <c r="AW256">
        <v>309156</v>
      </c>
      <c r="AX256" t="s">
        <v>33</v>
      </c>
      <c r="AY256" t="s">
        <v>1251</v>
      </c>
      <c r="AZ256">
        <v>-367417</v>
      </c>
      <c r="BA256" t="s">
        <v>1252</v>
      </c>
      <c r="BB256">
        <v>-308612</v>
      </c>
      <c r="BC256" t="s">
        <v>33</v>
      </c>
      <c r="BD256" t="s">
        <v>45</v>
      </c>
      <c r="BE256" t="s">
        <v>1253</v>
      </c>
      <c r="BF256" t="s">
        <v>1254</v>
      </c>
      <c r="BG256" t="s">
        <v>40</v>
      </c>
      <c r="BH256">
        <v>0</v>
      </c>
      <c r="BI256">
        <v>0.4385</v>
      </c>
      <c r="BJ256">
        <v>0.46920000000000001</v>
      </c>
      <c r="BK256">
        <f t="shared" si="13"/>
        <v>-3.0700000000000005E-2</v>
      </c>
      <c r="BL256" t="s">
        <v>1253</v>
      </c>
      <c r="BM256">
        <v>0</v>
      </c>
      <c r="BN256">
        <v>0</v>
      </c>
      <c r="BO256" t="s">
        <v>1253</v>
      </c>
      <c r="BP256" t="s">
        <v>1257</v>
      </c>
      <c r="BV256">
        <v>-3.5999999999999921E-3</v>
      </c>
      <c r="BW256">
        <v>-3.0700000000000005E-2</v>
      </c>
      <c r="BX256">
        <f t="shared" si="15"/>
        <v>-1.7149999999999999E-2</v>
      </c>
      <c r="BY256">
        <f t="shared" si="14"/>
        <v>1.7149999999999999E-2</v>
      </c>
    </row>
    <row r="257" spans="1:77">
      <c r="A257">
        <v>33927</v>
      </c>
      <c r="B257">
        <v>2</v>
      </c>
      <c r="C257">
        <v>243153991</v>
      </c>
      <c r="D257">
        <v>243154067</v>
      </c>
      <c r="E257">
        <v>77</v>
      </c>
      <c r="F257">
        <v>5</v>
      </c>
      <c r="G257">
        <v>2501</v>
      </c>
      <c r="H257">
        <v>500.2</v>
      </c>
      <c r="I257">
        <v>0</v>
      </c>
      <c r="J257" t="s">
        <v>30</v>
      </c>
      <c r="K257" t="s">
        <v>31</v>
      </c>
      <c r="L257" t="s">
        <v>1258</v>
      </c>
      <c r="M257">
        <v>1.05</v>
      </c>
      <c r="N257">
        <v>309290</v>
      </c>
      <c r="O257" t="s">
        <v>33</v>
      </c>
      <c r="P257" t="s">
        <v>1251</v>
      </c>
      <c r="Q257">
        <v>-367494</v>
      </c>
      <c r="R257" t="s">
        <v>1252</v>
      </c>
      <c r="S257">
        <v>-308689</v>
      </c>
      <c r="T257" t="s">
        <v>33</v>
      </c>
      <c r="U257" t="s">
        <v>45</v>
      </c>
      <c r="V257" t="s">
        <v>1253</v>
      </c>
      <c r="W257" t="s">
        <v>1254</v>
      </c>
      <c r="X257" t="s">
        <v>40</v>
      </c>
      <c r="Y257">
        <v>0</v>
      </c>
      <c r="Z257">
        <v>0.62360000000000004</v>
      </c>
      <c r="AA257">
        <v>0.5927</v>
      </c>
      <c r="AB257">
        <f t="shared" si="12"/>
        <v>3.0900000000000039E-2</v>
      </c>
      <c r="AC257" t="s">
        <v>1253</v>
      </c>
      <c r="AD257">
        <v>0</v>
      </c>
      <c r="AE257">
        <v>0</v>
      </c>
      <c r="AF257" t="s">
        <v>1253</v>
      </c>
      <c r="AG257" t="s">
        <v>1259</v>
      </c>
      <c r="AJ257">
        <v>31296</v>
      </c>
      <c r="AK257">
        <v>2</v>
      </c>
      <c r="AL257">
        <v>243153991</v>
      </c>
      <c r="AM257">
        <v>243154067</v>
      </c>
      <c r="AN257">
        <v>77</v>
      </c>
      <c r="AO257">
        <v>5</v>
      </c>
      <c r="AP257">
        <v>2420</v>
      </c>
      <c r="AQ257">
        <v>484</v>
      </c>
      <c r="AR257">
        <v>0</v>
      </c>
      <c r="AS257" t="s">
        <v>30</v>
      </c>
      <c r="AT257" t="s">
        <v>31</v>
      </c>
      <c r="AU257" t="s">
        <v>7578</v>
      </c>
      <c r="AV257">
        <v>1.04</v>
      </c>
      <c r="AW257">
        <v>309290</v>
      </c>
      <c r="AX257" t="s">
        <v>33</v>
      </c>
      <c r="AY257" t="s">
        <v>1251</v>
      </c>
      <c r="AZ257">
        <v>-367494</v>
      </c>
      <c r="BA257" t="s">
        <v>1252</v>
      </c>
      <c r="BB257">
        <v>-308689</v>
      </c>
      <c r="BC257" t="s">
        <v>33</v>
      </c>
      <c r="BD257" t="s">
        <v>45</v>
      </c>
      <c r="BE257" t="s">
        <v>1253</v>
      </c>
      <c r="BF257" t="s">
        <v>1254</v>
      </c>
      <c r="BG257" t="s">
        <v>40</v>
      </c>
      <c r="BH257">
        <v>0</v>
      </c>
      <c r="BI257">
        <v>0.62360000000000004</v>
      </c>
      <c r="BJ257">
        <v>0.60019999999999996</v>
      </c>
      <c r="BK257">
        <f t="shared" si="13"/>
        <v>2.3400000000000087E-2</v>
      </c>
      <c r="BL257" t="s">
        <v>1253</v>
      </c>
      <c r="BM257">
        <v>0</v>
      </c>
      <c r="BN257">
        <v>0</v>
      </c>
      <c r="BO257" t="s">
        <v>1253</v>
      </c>
      <c r="BP257" t="s">
        <v>1259</v>
      </c>
      <c r="BV257">
        <v>3.0900000000000039E-2</v>
      </c>
      <c r="BW257">
        <v>2.3400000000000087E-2</v>
      </c>
      <c r="BX257">
        <f t="shared" si="15"/>
        <v>2.7150000000000063E-2</v>
      </c>
      <c r="BY257">
        <f t="shared" si="14"/>
        <v>2.7150000000000063E-2</v>
      </c>
    </row>
    <row r="258" spans="1:77">
      <c r="A258">
        <v>34009</v>
      </c>
      <c r="B258">
        <v>3</v>
      </c>
      <c r="C258">
        <v>3168433</v>
      </c>
      <c r="D258">
        <v>3168477</v>
      </c>
      <c r="E258">
        <v>45</v>
      </c>
      <c r="F258">
        <v>7</v>
      </c>
      <c r="G258">
        <v>1582</v>
      </c>
      <c r="H258">
        <v>226</v>
      </c>
      <c r="I258">
        <v>0</v>
      </c>
      <c r="J258" t="s">
        <v>30</v>
      </c>
      <c r="K258" t="s">
        <v>53</v>
      </c>
      <c r="L258" t="s">
        <v>1260</v>
      </c>
      <c r="M258">
        <v>1.23</v>
      </c>
      <c r="N258">
        <v>124</v>
      </c>
      <c r="O258" t="s">
        <v>33</v>
      </c>
      <c r="P258" t="s">
        <v>1261</v>
      </c>
      <c r="Q258">
        <v>-52719</v>
      </c>
      <c r="R258" t="s">
        <v>1262</v>
      </c>
      <c r="S258">
        <v>802</v>
      </c>
      <c r="T258" t="s">
        <v>36</v>
      </c>
      <c r="U258" t="s">
        <v>37</v>
      </c>
      <c r="V258" t="s">
        <v>1263</v>
      </c>
      <c r="W258" t="s">
        <v>1264</v>
      </c>
      <c r="X258" t="s">
        <v>40</v>
      </c>
      <c r="Y258">
        <v>0</v>
      </c>
      <c r="Z258">
        <v>0.38779999999999998</v>
      </c>
      <c r="AA258">
        <v>0.4763</v>
      </c>
      <c r="AB258">
        <f t="shared" si="12"/>
        <v>-8.8500000000000023E-2</v>
      </c>
      <c r="AC258" t="s">
        <v>1263</v>
      </c>
      <c r="AD258">
        <v>0</v>
      </c>
      <c r="AE258">
        <v>0</v>
      </c>
      <c r="AF258" t="s">
        <v>1263</v>
      </c>
      <c r="AG258" t="s">
        <v>1265</v>
      </c>
      <c r="AJ258">
        <v>31372</v>
      </c>
      <c r="AK258">
        <v>3</v>
      </c>
      <c r="AL258">
        <v>3168433</v>
      </c>
      <c r="AM258">
        <v>3168477</v>
      </c>
      <c r="AN258">
        <v>45</v>
      </c>
      <c r="AO258">
        <v>7</v>
      </c>
      <c r="AP258">
        <v>1402</v>
      </c>
      <c r="AQ258">
        <v>200.29</v>
      </c>
      <c r="AR258">
        <v>0</v>
      </c>
      <c r="AS258" t="s">
        <v>30</v>
      </c>
      <c r="AT258" t="s">
        <v>53</v>
      </c>
      <c r="AU258" t="s">
        <v>7579</v>
      </c>
      <c r="AV258">
        <v>1.1299999999999999</v>
      </c>
      <c r="AW258">
        <v>124</v>
      </c>
      <c r="AX258" t="s">
        <v>33</v>
      </c>
      <c r="AY258" t="s">
        <v>1261</v>
      </c>
      <c r="AZ258">
        <v>-52719</v>
      </c>
      <c r="BA258" t="s">
        <v>1262</v>
      </c>
      <c r="BB258">
        <v>802</v>
      </c>
      <c r="BC258" t="s">
        <v>36</v>
      </c>
      <c r="BD258" t="s">
        <v>37</v>
      </c>
      <c r="BE258" t="s">
        <v>1263</v>
      </c>
      <c r="BF258" t="s">
        <v>1264</v>
      </c>
      <c r="BG258" t="s">
        <v>40</v>
      </c>
      <c r="BH258">
        <v>0</v>
      </c>
      <c r="BI258">
        <v>0.38779999999999998</v>
      </c>
      <c r="BJ258">
        <v>0.43690000000000001</v>
      </c>
      <c r="BK258">
        <f t="shared" si="13"/>
        <v>-4.9100000000000033E-2</v>
      </c>
      <c r="BL258" t="s">
        <v>1263</v>
      </c>
      <c r="BM258">
        <v>0</v>
      </c>
      <c r="BN258">
        <v>0</v>
      </c>
      <c r="BO258" t="s">
        <v>1263</v>
      </c>
      <c r="BP258" t="s">
        <v>1265</v>
      </c>
      <c r="BV258">
        <v>-8.8500000000000023E-2</v>
      </c>
      <c r="BW258">
        <v>-4.9100000000000033E-2</v>
      </c>
      <c r="BX258">
        <f t="shared" si="15"/>
        <v>-6.8800000000000028E-2</v>
      </c>
      <c r="BY258">
        <f t="shared" si="14"/>
        <v>6.8800000000000028E-2</v>
      </c>
    </row>
    <row r="259" spans="1:77">
      <c r="A259">
        <v>34014</v>
      </c>
      <c r="B259">
        <v>3</v>
      </c>
      <c r="C259">
        <v>3168767</v>
      </c>
      <c r="D259">
        <v>3168863</v>
      </c>
      <c r="E259">
        <v>97</v>
      </c>
      <c r="F259">
        <v>13</v>
      </c>
      <c r="G259">
        <v>1456</v>
      </c>
      <c r="H259">
        <v>112</v>
      </c>
      <c r="I259">
        <v>0</v>
      </c>
      <c r="J259" t="s">
        <v>30</v>
      </c>
      <c r="K259" t="s">
        <v>31</v>
      </c>
      <c r="L259" t="s">
        <v>1266</v>
      </c>
      <c r="M259">
        <v>1.36</v>
      </c>
      <c r="N259">
        <v>-262</v>
      </c>
      <c r="O259" t="s">
        <v>61</v>
      </c>
      <c r="P259" t="s">
        <v>1261</v>
      </c>
      <c r="Q259">
        <v>-52385</v>
      </c>
      <c r="R259" t="s">
        <v>1262</v>
      </c>
      <c r="S259">
        <v>1136</v>
      </c>
      <c r="T259" t="s">
        <v>36</v>
      </c>
      <c r="U259" t="s">
        <v>37</v>
      </c>
      <c r="V259" t="s">
        <v>1263</v>
      </c>
      <c r="W259" t="s">
        <v>1264</v>
      </c>
      <c r="X259" t="s">
        <v>40</v>
      </c>
      <c r="Y259">
        <v>0</v>
      </c>
      <c r="Z259">
        <v>0.32769999999999999</v>
      </c>
      <c r="AA259">
        <v>0.2412</v>
      </c>
      <c r="AB259">
        <f t="shared" ref="AB259:AB322" si="16">Z259-AA259</f>
        <v>8.6499999999999994E-2</v>
      </c>
      <c r="AC259" t="s">
        <v>1263</v>
      </c>
      <c r="AD259">
        <v>0</v>
      </c>
      <c r="AE259">
        <v>0</v>
      </c>
      <c r="AF259" t="s">
        <v>1263</v>
      </c>
      <c r="AG259" t="s">
        <v>1267</v>
      </c>
      <c r="AJ259">
        <v>31377</v>
      </c>
      <c r="AK259">
        <v>3</v>
      </c>
      <c r="AL259">
        <v>3168767</v>
      </c>
      <c r="AM259">
        <v>3168863</v>
      </c>
      <c r="AN259">
        <v>97</v>
      </c>
      <c r="AO259">
        <v>13</v>
      </c>
      <c r="AP259">
        <v>1246</v>
      </c>
      <c r="AQ259">
        <v>95.85</v>
      </c>
      <c r="AR259">
        <v>0</v>
      </c>
      <c r="AS259" t="s">
        <v>30</v>
      </c>
      <c r="AT259" t="s">
        <v>31</v>
      </c>
      <c r="AU259" t="s">
        <v>7580</v>
      </c>
      <c r="AV259">
        <v>1.02</v>
      </c>
      <c r="AW259">
        <v>-262</v>
      </c>
      <c r="AX259" t="s">
        <v>61</v>
      </c>
      <c r="AY259" t="s">
        <v>1261</v>
      </c>
      <c r="AZ259">
        <v>-52385</v>
      </c>
      <c r="BA259" t="s">
        <v>1262</v>
      </c>
      <c r="BB259">
        <v>1136</v>
      </c>
      <c r="BC259" t="s">
        <v>36</v>
      </c>
      <c r="BD259" t="s">
        <v>37</v>
      </c>
      <c r="BE259" t="s">
        <v>1263</v>
      </c>
      <c r="BF259" t="s">
        <v>1264</v>
      </c>
      <c r="BG259" t="s">
        <v>40</v>
      </c>
      <c r="BH259">
        <v>0</v>
      </c>
      <c r="BI259">
        <v>0.32769999999999999</v>
      </c>
      <c r="BJ259">
        <v>0.32029999999999997</v>
      </c>
      <c r="BK259">
        <f t="shared" ref="BK259:BK322" si="17">BI259-BJ259</f>
        <v>7.4000000000000177E-3</v>
      </c>
      <c r="BL259" t="s">
        <v>1263</v>
      </c>
      <c r="BM259">
        <v>0</v>
      </c>
      <c r="BN259">
        <v>0</v>
      </c>
      <c r="BO259" t="s">
        <v>1263</v>
      </c>
      <c r="BP259" t="s">
        <v>1267</v>
      </c>
      <c r="BV259">
        <v>8.6499999999999994E-2</v>
      </c>
      <c r="BW259">
        <v>7.4000000000000177E-3</v>
      </c>
      <c r="BX259">
        <f t="shared" si="15"/>
        <v>4.6950000000000006E-2</v>
      </c>
      <c r="BY259">
        <f t="shared" ref="BY259:BY322" si="18">ABS(BX259)</f>
        <v>4.6950000000000006E-2</v>
      </c>
    </row>
    <row r="260" spans="1:77">
      <c r="A260">
        <v>34017</v>
      </c>
      <c r="B260">
        <v>3</v>
      </c>
      <c r="C260">
        <v>3169077</v>
      </c>
      <c r="D260">
        <v>3169140</v>
      </c>
      <c r="E260">
        <v>64</v>
      </c>
      <c r="F260">
        <v>6</v>
      </c>
      <c r="G260">
        <v>1427</v>
      </c>
      <c r="H260">
        <v>237.83</v>
      </c>
      <c r="I260">
        <v>0</v>
      </c>
      <c r="J260" t="s">
        <v>30</v>
      </c>
      <c r="K260" t="s">
        <v>31</v>
      </c>
      <c r="L260" t="s">
        <v>1268</v>
      </c>
      <c r="M260">
        <v>1.17</v>
      </c>
      <c r="N260">
        <v>-539</v>
      </c>
      <c r="O260" t="s">
        <v>61</v>
      </c>
      <c r="P260" t="s">
        <v>1261</v>
      </c>
      <c r="Q260">
        <v>-52075</v>
      </c>
      <c r="R260" t="s">
        <v>1262</v>
      </c>
      <c r="S260">
        <v>1446</v>
      </c>
      <c r="T260" t="s">
        <v>36</v>
      </c>
      <c r="U260" t="s">
        <v>37</v>
      </c>
      <c r="V260" t="s">
        <v>1263</v>
      </c>
      <c r="W260" t="s">
        <v>1264</v>
      </c>
      <c r="X260" t="s">
        <v>40</v>
      </c>
      <c r="Y260">
        <v>0</v>
      </c>
      <c r="Z260">
        <v>0.37269999999999998</v>
      </c>
      <c r="AA260">
        <v>0.31919999999999998</v>
      </c>
      <c r="AB260">
        <f t="shared" si="16"/>
        <v>5.3499999999999992E-2</v>
      </c>
      <c r="AC260" t="s">
        <v>1263</v>
      </c>
      <c r="AD260">
        <v>0</v>
      </c>
      <c r="AE260">
        <v>0</v>
      </c>
      <c r="AF260" t="s">
        <v>1263</v>
      </c>
      <c r="AG260" t="s">
        <v>1269</v>
      </c>
      <c r="AJ260">
        <v>31380</v>
      </c>
      <c r="AK260">
        <v>3</v>
      </c>
      <c r="AL260">
        <v>3169077</v>
      </c>
      <c r="AM260">
        <v>3169140</v>
      </c>
      <c r="AN260">
        <v>64</v>
      </c>
      <c r="AO260">
        <v>6</v>
      </c>
      <c r="AP260">
        <v>1434</v>
      </c>
      <c r="AQ260">
        <v>239</v>
      </c>
      <c r="AR260">
        <v>0</v>
      </c>
      <c r="AS260" t="s">
        <v>30</v>
      </c>
      <c r="AT260" t="s">
        <v>31</v>
      </c>
      <c r="AU260" t="s">
        <v>7581</v>
      </c>
      <c r="AV260">
        <v>1.07</v>
      </c>
      <c r="AW260">
        <v>-539</v>
      </c>
      <c r="AX260" t="s">
        <v>61</v>
      </c>
      <c r="AY260" t="s">
        <v>1261</v>
      </c>
      <c r="AZ260">
        <v>-52075</v>
      </c>
      <c r="BA260" t="s">
        <v>1262</v>
      </c>
      <c r="BB260">
        <v>1446</v>
      </c>
      <c r="BC260" t="s">
        <v>36</v>
      </c>
      <c r="BD260" t="s">
        <v>37</v>
      </c>
      <c r="BE260" t="s">
        <v>1263</v>
      </c>
      <c r="BF260" t="s">
        <v>1264</v>
      </c>
      <c r="BG260" t="s">
        <v>40</v>
      </c>
      <c r="BH260">
        <v>0</v>
      </c>
      <c r="BI260">
        <v>0.37269999999999998</v>
      </c>
      <c r="BJ260">
        <v>0.34939999999999999</v>
      </c>
      <c r="BK260">
        <f t="shared" si="17"/>
        <v>2.3299999999999987E-2</v>
      </c>
      <c r="BL260" t="s">
        <v>1263</v>
      </c>
      <c r="BM260">
        <v>0</v>
      </c>
      <c r="BN260">
        <v>0</v>
      </c>
      <c r="BO260" t="s">
        <v>1263</v>
      </c>
      <c r="BP260" t="s">
        <v>1269</v>
      </c>
      <c r="BV260">
        <v>5.3499999999999992E-2</v>
      </c>
      <c r="BW260">
        <v>2.3299999999999987E-2</v>
      </c>
      <c r="BX260">
        <f t="shared" ref="BX260:BX323" si="19">((BV260+BW260)/2)</f>
        <v>3.839999999999999E-2</v>
      </c>
      <c r="BY260">
        <f t="shared" si="18"/>
        <v>3.839999999999999E-2</v>
      </c>
    </row>
    <row r="261" spans="1:77">
      <c r="A261">
        <v>34134</v>
      </c>
      <c r="B261">
        <v>3</v>
      </c>
      <c r="C261">
        <v>6904484</v>
      </c>
      <c r="D261">
        <v>6904556</v>
      </c>
      <c r="E261">
        <v>73</v>
      </c>
      <c r="F261">
        <v>8</v>
      </c>
      <c r="G261">
        <v>1185</v>
      </c>
      <c r="H261">
        <v>148.12</v>
      </c>
      <c r="I261">
        <v>0</v>
      </c>
      <c r="J261" t="s">
        <v>30</v>
      </c>
      <c r="K261" t="s">
        <v>31</v>
      </c>
      <c r="L261" t="s">
        <v>1270</v>
      </c>
      <c r="M261">
        <v>1.64</v>
      </c>
      <c r="N261">
        <v>-92867</v>
      </c>
      <c r="O261" t="s">
        <v>61</v>
      </c>
      <c r="P261" t="s">
        <v>1271</v>
      </c>
      <c r="Q261">
        <v>-1638950</v>
      </c>
      <c r="R261" t="s">
        <v>1272</v>
      </c>
      <c r="S261">
        <v>1579004</v>
      </c>
      <c r="T261" t="s">
        <v>33</v>
      </c>
      <c r="U261" t="s">
        <v>37</v>
      </c>
      <c r="V261" t="s">
        <v>1273</v>
      </c>
      <c r="W261" t="s">
        <v>1274</v>
      </c>
      <c r="X261" t="s">
        <v>40</v>
      </c>
      <c r="Y261">
        <v>0</v>
      </c>
      <c r="Z261">
        <v>0.46039999999999998</v>
      </c>
      <c r="AA261">
        <v>0.28029999999999999</v>
      </c>
      <c r="AB261">
        <f t="shared" si="16"/>
        <v>0.18009999999999998</v>
      </c>
      <c r="AC261" t="s">
        <v>1273</v>
      </c>
      <c r="AD261">
        <v>0</v>
      </c>
      <c r="AE261">
        <v>0</v>
      </c>
      <c r="AF261" t="s">
        <v>1273</v>
      </c>
      <c r="AG261" t="s">
        <v>1275</v>
      </c>
      <c r="AJ261">
        <v>31489</v>
      </c>
      <c r="AK261">
        <v>3</v>
      </c>
      <c r="AL261">
        <v>6904484</v>
      </c>
      <c r="AM261">
        <v>6904556</v>
      </c>
      <c r="AN261">
        <v>73</v>
      </c>
      <c r="AO261">
        <v>8</v>
      </c>
      <c r="AP261">
        <v>1158</v>
      </c>
      <c r="AQ261">
        <v>144.75</v>
      </c>
      <c r="AR261">
        <v>0</v>
      </c>
      <c r="AS261" t="s">
        <v>30</v>
      </c>
      <c r="AT261" t="s">
        <v>31</v>
      </c>
      <c r="AU261" t="s">
        <v>7582</v>
      </c>
      <c r="AV261">
        <v>1.26</v>
      </c>
      <c r="AW261">
        <v>-92867</v>
      </c>
      <c r="AX261" t="s">
        <v>61</v>
      </c>
      <c r="AY261" t="s">
        <v>1271</v>
      </c>
      <c r="AZ261">
        <v>-1638950</v>
      </c>
      <c r="BA261" t="s">
        <v>1272</v>
      </c>
      <c r="BB261">
        <v>1579004</v>
      </c>
      <c r="BC261" t="s">
        <v>33</v>
      </c>
      <c r="BD261" t="s">
        <v>37</v>
      </c>
      <c r="BE261" t="s">
        <v>1273</v>
      </c>
      <c r="BF261" t="s">
        <v>1274</v>
      </c>
      <c r="BG261" t="s">
        <v>40</v>
      </c>
      <c r="BH261">
        <v>0</v>
      </c>
      <c r="BI261">
        <v>0.46039999999999998</v>
      </c>
      <c r="BJ261">
        <v>0.36499999999999999</v>
      </c>
      <c r="BK261">
        <f t="shared" si="17"/>
        <v>9.5399999999999985E-2</v>
      </c>
      <c r="BL261" t="s">
        <v>1273</v>
      </c>
      <c r="BM261">
        <v>0</v>
      </c>
      <c r="BN261">
        <v>0</v>
      </c>
      <c r="BO261" t="s">
        <v>1273</v>
      </c>
      <c r="BP261" t="s">
        <v>1275</v>
      </c>
      <c r="BV261">
        <v>0.18009999999999998</v>
      </c>
      <c r="BW261">
        <v>9.5399999999999985E-2</v>
      </c>
      <c r="BX261">
        <f t="shared" si="19"/>
        <v>0.13774999999999998</v>
      </c>
      <c r="BY261">
        <f t="shared" si="18"/>
        <v>0.13774999999999998</v>
      </c>
    </row>
    <row r="262" spans="1:77">
      <c r="A262">
        <v>34300</v>
      </c>
      <c r="B262">
        <v>3</v>
      </c>
      <c r="C262">
        <v>9884843</v>
      </c>
      <c r="D262">
        <v>9884913</v>
      </c>
      <c r="E262">
        <v>71</v>
      </c>
      <c r="F262">
        <v>7</v>
      </c>
      <c r="G262">
        <v>1727</v>
      </c>
      <c r="H262">
        <v>246.71</v>
      </c>
      <c r="I262">
        <v>0</v>
      </c>
      <c r="J262" t="s">
        <v>30</v>
      </c>
      <c r="K262" t="s">
        <v>31</v>
      </c>
      <c r="L262" t="s">
        <v>1276</v>
      </c>
      <c r="M262">
        <v>1.1100000000000001</v>
      </c>
      <c r="N262">
        <v>-1442</v>
      </c>
      <c r="O262" t="s">
        <v>61</v>
      </c>
      <c r="P262" t="s">
        <v>1277</v>
      </c>
      <c r="Q262">
        <v>-50275</v>
      </c>
      <c r="R262" t="s">
        <v>1278</v>
      </c>
      <c r="S262">
        <v>19899</v>
      </c>
      <c r="T262" t="s">
        <v>33</v>
      </c>
      <c r="U262" t="s">
        <v>45</v>
      </c>
      <c r="V262" t="s">
        <v>1279</v>
      </c>
      <c r="W262" t="s">
        <v>1280</v>
      </c>
      <c r="X262" t="s">
        <v>40</v>
      </c>
      <c r="Y262">
        <v>0</v>
      </c>
      <c r="Z262">
        <v>0.5484</v>
      </c>
      <c r="AA262">
        <v>0.49349999999999999</v>
      </c>
      <c r="AB262">
        <f t="shared" si="16"/>
        <v>5.4900000000000004E-2</v>
      </c>
      <c r="AC262" t="s">
        <v>1279</v>
      </c>
      <c r="AD262">
        <v>0</v>
      </c>
      <c r="AE262">
        <v>0</v>
      </c>
      <c r="AF262" t="s">
        <v>1279</v>
      </c>
      <c r="AG262" t="s">
        <v>1281</v>
      </c>
      <c r="AJ262">
        <v>31636</v>
      </c>
      <c r="AK262">
        <v>3</v>
      </c>
      <c r="AL262">
        <v>9884843</v>
      </c>
      <c r="AM262">
        <v>9884913</v>
      </c>
      <c r="AN262">
        <v>71</v>
      </c>
      <c r="AO262">
        <v>7</v>
      </c>
      <c r="AP262">
        <v>1680</v>
      </c>
      <c r="AQ262">
        <v>240</v>
      </c>
      <c r="AR262">
        <v>0</v>
      </c>
      <c r="AS262" t="s">
        <v>30</v>
      </c>
      <c r="AT262" t="s">
        <v>31</v>
      </c>
      <c r="AU262" t="s">
        <v>7583</v>
      </c>
      <c r="AV262">
        <v>1.04</v>
      </c>
      <c r="AW262">
        <v>-1442</v>
      </c>
      <c r="AX262" t="s">
        <v>61</v>
      </c>
      <c r="AY262" t="s">
        <v>1277</v>
      </c>
      <c r="AZ262">
        <v>-50275</v>
      </c>
      <c r="BA262" t="s">
        <v>1278</v>
      </c>
      <c r="BB262">
        <v>19899</v>
      </c>
      <c r="BC262" t="s">
        <v>33</v>
      </c>
      <c r="BD262" t="s">
        <v>45</v>
      </c>
      <c r="BE262" t="s">
        <v>1279</v>
      </c>
      <c r="BF262" t="s">
        <v>1280</v>
      </c>
      <c r="BG262" t="s">
        <v>40</v>
      </c>
      <c r="BH262">
        <v>0</v>
      </c>
      <c r="BI262">
        <v>0.5484</v>
      </c>
      <c r="BJ262">
        <v>0.52569999999999995</v>
      </c>
      <c r="BK262">
        <f t="shared" si="17"/>
        <v>2.2700000000000053E-2</v>
      </c>
      <c r="BL262" t="s">
        <v>1279</v>
      </c>
      <c r="BM262">
        <v>0</v>
      </c>
      <c r="BN262">
        <v>0</v>
      </c>
      <c r="BO262" t="s">
        <v>1279</v>
      </c>
      <c r="BP262" t="s">
        <v>1281</v>
      </c>
      <c r="BV262">
        <v>5.4900000000000004E-2</v>
      </c>
      <c r="BW262">
        <v>2.2700000000000053E-2</v>
      </c>
      <c r="BX262">
        <f t="shared" si="19"/>
        <v>3.8800000000000029E-2</v>
      </c>
      <c r="BY262">
        <f t="shared" si="18"/>
        <v>3.8800000000000029E-2</v>
      </c>
    </row>
    <row r="263" spans="1:77">
      <c r="A263">
        <v>34336</v>
      </c>
      <c r="B263">
        <v>3</v>
      </c>
      <c r="C263">
        <v>9988868</v>
      </c>
      <c r="D263">
        <v>9988951</v>
      </c>
      <c r="E263">
        <v>84</v>
      </c>
      <c r="F263">
        <v>9</v>
      </c>
      <c r="G263">
        <v>1087</v>
      </c>
      <c r="H263">
        <v>120.78</v>
      </c>
      <c r="I263" s="1">
        <v>7.7200000000000006E-5</v>
      </c>
      <c r="J263" t="s">
        <v>30</v>
      </c>
      <c r="K263" t="s">
        <v>31</v>
      </c>
      <c r="L263" t="s">
        <v>1282</v>
      </c>
      <c r="M263">
        <v>1.5</v>
      </c>
      <c r="N263">
        <v>-5209</v>
      </c>
      <c r="O263" t="s">
        <v>98</v>
      </c>
      <c r="P263" t="s">
        <v>1283</v>
      </c>
      <c r="Q263">
        <v>-13646</v>
      </c>
      <c r="R263" t="s">
        <v>1284</v>
      </c>
      <c r="S263">
        <v>5186</v>
      </c>
      <c r="T263" t="s">
        <v>33</v>
      </c>
      <c r="U263" t="s">
        <v>45</v>
      </c>
      <c r="V263" t="s">
        <v>1285</v>
      </c>
      <c r="W263" t="s">
        <v>1286</v>
      </c>
      <c r="X263" t="s">
        <v>40</v>
      </c>
      <c r="Y263" s="1">
        <v>7.7200000000000006E-5</v>
      </c>
      <c r="Z263">
        <v>0.28339999999999999</v>
      </c>
      <c r="AA263">
        <v>0.18840000000000001</v>
      </c>
      <c r="AB263">
        <f t="shared" si="16"/>
        <v>9.4999999999999973E-2</v>
      </c>
      <c r="AC263" t="s">
        <v>1285</v>
      </c>
      <c r="AD263" s="1">
        <v>7.7200000000000006E-5</v>
      </c>
      <c r="AE263">
        <v>5.9085029999999998E-3</v>
      </c>
      <c r="AF263" t="s">
        <v>1285</v>
      </c>
      <c r="AG263" t="s">
        <v>1287</v>
      </c>
      <c r="AJ263">
        <v>31668</v>
      </c>
      <c r="AK263">
        <v>3</v>
      </c>
      <c r="AL263">
        <v>9988868</v>
      </c>
      <c r="AM263">
        <v>9988951</v>
      </c>
      <c r="AN263">
        <v>84</v>
      </c>
      <c r="AO263">
        <v>9</v>
      </c>
      <c r="AP263">
        <v>877</v>
      </c>
      <c r="AQ263">
        <v>97.44</v>
      </c>
      <c r="AR263">
        <v>3.0083099999999999E-4</v>
      </c>
      <c r="AS263" t="s">
        <v>30</v>
      </c>
      <c r="AT263" t="s">
        <v>31</v>
      </c>
      <c r="AU263" t="s">
        <v>7584</v>
      </c>
      <c r="AV263">
        <v>1.49</v>
      </c>
      <c r="AW263">
        <v>-5209</v>
      </c>
      <c r="AX263" t="s">
        <v>98</v>
      </c>
      <c r="AY263" t="s">
        <v>1283</v>
      </c>
      <c r="AZ263">
        <v>-13646</v>
      </c>
      <c r="BA263" t="s">
        <v>1284</v>
      </c>
      <c r="BB263">
        <v>5186</v>
      </c>
      <c r="BC263" t="s">
        <v>33</v>
      </c>
      <c r="BD263" t="s">
        <v>45</v>
      </c>
      <c r="BE263" t="s">
        <v>1285</v>
      </c>
      <c r="BF263" t="s">
        <v>1286</v>
      </c>
      <c r="BG263" t="s">
        <v>40</v>
      </c>
      <c r="BH263">
        <v>3.0083099999999999E-4</v>
      </c>
      <c r="BI263">
        <v>0.28339999999999999</v>
      </c>
      <c r="BJ263">
        <v>0.18959999999999999</v>
      </c>
      <c r="BK263">
        <f t="shared" si="17"/>
        <v>9.3799999999999994E-2</v>
      </c>
      <c r="BL263" t="s">
        <v>1285</v>
      </c>
      <c r="BM263">
        <v>3.0083099999999999E-4</v>
      </c>
      <c r="BN263">
        <v>2.4755202E-2</v>
      </c>
      <c r="BO263" t="s">
        <v>1285</v>
      </c>
      <c r="BP263" t="s">
        <v>1287</v>
      </c>
      <c r="BV263">
        <v>9.4999999999999973E-2</v>
      </c>
      <c r="BW263">
        <v>9.3799999999999994E-2</v>
      </c>
      <c r="BX263">
        <f t="shared" si="19"/>
        <v>9.4399999999999984E-2</v>
      </c>
      <c r="BY263">
        <f t="shared" si="18"/>
        <v>9.4399999999999984E-2</v>
      </c>
    </row>
    <row r="264" spans="1:77">
      <c r="A264">
        <v>34676</v>
      </c>
      <c r="B264">
        <v>3</v>
      </c>
      <c r="C264">
        <v>13323618</v>
      </c>
      <c r="D264">
        <v>13323706</v>
      </c>
      <c r="E264">
        <v>89</v>
      </c>
      <c r="F264">
        <v>7</v>
      </c>
      <c r="G264">
        <v>2239</v>
      </c>
      <c r="H264">
        <v>319.86</v>
      </c>
      <c r="I264">
        <v>0</v>
      </c>
      <c r="J264" t="s">
        <v>30</v>
      </c>
      <c r="K264" t="s">
        <v>31</v>
      </c>
      <c r="L264" t="s">
        <v>1288</v>
      </c>
      <c r="M264">
        <v>1.05</v>
      </c>
      <c r="N264">
        <v>197519</v>
      </c>
      <c r="O264" t="s">
        <v>33</v>
      </c>
      <c r="P264" t="s">
        <v>1289</v>
      </c>
      <c r="Q264">
        <v>-266876</v>
      </c>
      <c r="R264" t="s">
        <v>1290</v>
      </c>
      <c r="S264">
        <v>-197294</v>
      </c>
      <c r="T264" t="s">
        <v>33</v>
      </c>
      <c r="U264" t="s">
        <v>37</v>
      </c>
      <c r="V264" t="s">
        <v>1291</v>
      </c>
      <c r="W264" t="s">
        <v>1292</v>
      </c>
      <c r="X264" t="s">
        <v>40</v>
      </c>
      <c r="Y264">
        <v>0</v>
      </c>
      <c r="Z264">
        <v>0.1114</v>
      </c>
      <c r="AA264">
        <v>0.10580000000000001</v>
      </c>
      <c r="AB264">
        <f t="shared" si="16"/>
        <v>5.5999999999999939E-3</v>
      </c>
      <c r="AC264" t="s">
        <v>1291</v>
      </c>
      <c r="AD264">
        <v>0</v>
      </c>
      <c r="AE264">
        <v>0</v>
      </c>
      <c r="AF264" t="s">
        <v>1291</v>
      </c>
      <c r="AG264" t="s">
        <v>1293</v>
      </c>
      <c r="AJ264">
        <v>31967</v>
      </c>
      <c r="AK264">
        <v>3</v>
      </c>
      <c r="AL264">
        <v>13323618</v>
      </c>
      <c r="AM264">
        <v>13323706</v>
      </c>
      <c r="AN264">
        <v>89</v>
      </c>
      <c r="AO264">
        <v>7</v>
      </c>
      <c r="AP264">
        <v>2393</v>
      </c>
      <c r="AQ264">
        <v>341.86</v>
      </c>
      <c r="AR264">
        <v>0</v>
      </c>
      <c r="AS264" t="s">
        <v>30</v>
      </c>
      <c r="AT264" t="s">
        <v>53</v>
      </c>
      <c r="AU264" t="s">
        <v>7585</v>
      </c>
      <c r="AV264">
        <v>1.1200000000000001</v>
      </c>
      <c r="AW264">
        <v>197519</v>
      </c>
      <c r="AX264" t="s">
        <v>33</v>
      </c>
      <c r="AY264" t="s">
        <v>1289</v>
      </c>
      <c r="AZ264">
        <v>-266876</v>
      </c>
      <c r="BA264" t="s">
        <v>1290</v>
      </c>
      <c r="BB264">
        <v>-197294</v>
      </c>
      <c r="BC264" t="s">
        <v>33</v>
      </c>
      <c r="BD264" t="s">
        <v>37</v>
      </c>
      <c r="BE264" t="s">
        <v>1291</v>
      </c>
      <c r="BF264" t="s">
        <v>1292</v>
      </c>
      <c r="BG264" t="s">
        <v>40</v>
      </c>
      <c r="BH264">
        <v>0</v>
      </c>
      <c r="BI264">
        <v>0.1114</v>
      </c>
      <c r="BJ264">
        <v>0.12429999999999999</v>
      </c>
      <c r="BK264">
        <f t="shared" si="17"/>
        <v>-1.2899999999999995E-2</v>
      </c>
      <c r="BL264" t="s">
        <v>1291</v>
      </c>
      <c r="BM264">
        <v>0</v>
      </c>
      <c r="BN264">
        <v>0</v>
      </c>
      <c r="BO264" t="s">
        <v>1291</v>
      </c>
      <c r="BP264" t="s">
        <v>1293</v>
      </c>
      <c r="BV264">
        <v>5.5999999999999939E-3</v>
      </c>
      <c r="BW264">
        <v>-1.2899999999999995E-2</v>
      </c>
      <c r="BX264">
        <f t="shared" si="19"/>
        <v>-3.6500000000000005E-3</v>
      </c>
      <c r="BY264">
        <f t="shared" si="18"/>
        <v>3.6500000000000005E-3</v>
      </c>
    </row>
    <row r="265" spans="1:77">
      <c r="A265">
        <v>36095</v>
      </c>
      <c r="B265">
        <v>3</v>
      </c>
      <c r="C265">
        <v>43936062</v>
      </c>
      <c r="D265">
        <v>43936167</v>
      </c>
      <c r="E265">
        <v>106</v>
      </c>
      <c r="F265">
        <v>10</v>
      </c>
      <c r="G265">
        <v>2660</v>
      </c>
      <c r="H265">
        <v>266</v>
      </c>
      <c r="I265">
        <v>0</v>
      </c>
      <c r="J265" t="s">
        <v>30</v>
      </c>
      <c r="K265" t="s">
        <v>31</v>
      </c>
      <c r="L265" t="s">
        <v>1294</v>
      </c>
      <c r="M265">
        <v>1</v>
      </c>
      <c r="N265">
        <v>347212</v>
      </c>
      <c r="O265" t="s">
        <v>33</v>
      </c>
      <c r="P265" t="s">
        <v>1295</v>
      </c>
      <c r="Q265">
        <v>-582874</v>
      </c>
      <c r="R265" t="s">
        <v>1296</v>
      </c>
      <c r="S265">
        <v>-347177</v>
      </c>
      <c r="T265" t="s">
        <v>33</v>
      </c>
      <c r="U265" t="s">
        <v>37</v>
      </c>
      <c r="V265" t="s">
        <v>1297</v>
      </c>
      <c r="W265" t="s">
        <v>1298</v>
      </c>
      <c r="X265" t="s">
        <v>40</v>
      </c>
      <c r="Y265">
        <v>0</v>
      </c>
      <c r="Z265">
        <v>0.31419999999999998</v>
      </c>
      <c r="AA265">
        <v>0.31280000000000002</v>
      </c>
      <c r="AB265">
        <f t="shared" si="16"/>
        <v>1.3999999999999568E-3</v>
      </c>
      <c r="AC265" t="s">
        <v>1297</v>
      </c>
      <c r="AD265">
        <v>0</v>
      </c>
      <c r="AE265">
        <v>0</v>
      </c>
      <c r="AF265" t="s">
        <v>1297</v>
      </c>
      <c r="AG265" t="s">
        <v>1299</v>
      </c>
      <c r="AJ265">
        <v>33263</v>
      </c>
      <c r="AK265">
        <v>3</v>
      </c>
      <c r="AL265">
        <v>43936062</v>
      </c>
      <c r="AM265">
        <v>43936167</v>
      </c>
      <c r="AN265">
        <v>106</v>
      </c>
      <c r="AO265">
        <v>10</v>
      </c>
      <c r="AP265">
        <v>2458</v>
      </c>
      <c r="AQ265">
        <v>245.8</v>
      </c>
      <c r="AR265">
        <v>0</v>
      </c>
      <c r="AS265" t="s">
        <v>30</v>
      </c>
      <c r="AT265" t="s">
        <v>31</v>
      </c>
      <c r="AU265" t="s">
        <v>7586</v>
      </c>
      <c r="AV265">
        <v>1.1200000000000001</v>
      </c>
      <c r="AW265">
        <v>347212</v>
      </c>
      <c r="AX265" t="s">
        <v>33</v>
      </c>
      <c r="AY265" t="s">
        <v>1295</v>
      </c>
      <c r="AZ265">
        <v>-582874</v>
      </c>
      <c r="BA265" t="s">
        <v>1296</v>
      </c>
      <c r="BB265">
        <v>-347177</v>
      </c>
      <c r="BC265" t="s">
        <v>33</v>
      </c>
      <c r="BD265" t="s">
        <v>37</v>
      </c>
      <c r="BE265" t="s">
        <v>1297</v>
      </c>
      <c r="BF265" t="s">
        <v>1298</v>
      </c>
      <c r="BG265" t="s">
        <v>40</v>
      </c>
      <c r="BH265">
        <v>0</v>
      </c>
      <c r="BI265">
        <v>0.31419999999999998</v>
      </c>
      <c r="BJ265">
        <v>0.28010000000000002</v>
      </c>
      <c r="BK265">
        <f t="shared" si="17"/>
        <v>3.4099999999999964E-2</v>
      </c>
      <c r="BL265" t="s">
        <v>1297</v>
      </c>
      <c r="BM265">
        <v>0</v>
      </c>
      <c r="BN265">
        <v>0</v>
      </c>
      <c r="BO265" t="s">
        <v>1297</v>
      </c>
      <c r="BP265" t="s">
        <v>1299</v>
      </c>
      <c r="BV265">
        <v>1.3999999999999568E-3</v>
      </c>
      <c r="BW265">
        <v>3.4099999999999964E-2</v>
      </c>
      <c r="BX265">
        <f t="shared" si="19"/>
        <v>1.774999999999996E-2</v>
      </c>
      <c r="BY265">
        <f t="shared" si="18"/>
        <v>1.774999999999996E-2</v>
      </c>
    </row>
    <row r="266" spans="1:77">
      <c r="A266">
        <v>36176</v>
      </c>
      <c r="B266">
        <v>3</v>
      </c>
      <c r="C266">
        <v>44754368</v>
      </c>
      <c r="D266">
        <v>44754448</v>
      </c>
      <c r="E266">
        <v>81</v>
      </c>
      <c r="F266">
        <v>6</v>
      </c>
      <c r="G266">
        <v>533</v>
      </c>
      <c r="H266">
        <v>88.83</v>
      </c>
      <c r="I266" s="1">
        <v>6.0999999999999999E-5</v>
      </c>
      <c r="J266" t="s">
        <v>30</v>
      </c>
      <c r="K266" t="s">
        <v>53</v>
      </c>
      <c r="L266" t="s">
        <v>1300</v>
      </c>
      <c r="M266">
        <v>1.68</v>
      </c>
      <c r="N266">
        <v>-312</v>
      </c>
      <c r="O266" t="s">
        <v>61</v>
      </c>
      <c r="P266" t="s">
        <v>1301</v>
      </c>
      <c r="Q266">
        <v>-16678</v>
      </c>
      <c r="R266" t="s">
        <v>1302</v>
      </c>
      <c r="S266">
        <v>64242</v>
      </c>
      <c r="T266" t="s">
        <v>33</v>
      </c>
      <c r="U266" t="s">
        <v>37</v>
      </c>
      <c r="V266" t="s">
        <v>1303</v>
      </c>
      <c r="W266" t="s">
        <v>1304</v>
      </c>
      <c r="X266" t="s">
        <v>40</v>
      </c>
      <c r="Y266" s="1">
        <v>6.0999999999999999E-5</v>
      </c>
      <c r="Z266">
        <v>0.22889999999999999</v>
      </c>
      <c r="AA266">
        <v>0.38550000000000001</v>
      </c>
      <c r="AB266">
        <f t="shared" si="16"/>
        <v>-0.15660000000000002</v>
      </c>
      <c r="AC266" t="s">
        <v>1303</v>
      </c>
      <c r="AD266" s="1">
        <v>6.0999999999999999E-5</v>
      </c>
      <c r="AE266">
        <v>4.8011260000000002E-3</v>
      </c>
      <c r="AF266" t="s">
        <v>1303</v>
      </c>
      <c r="AG266" t="s">
        <v>1305</v>
      </c>
      <c r="AJ266">
        <v>33330</v>
      </c>
      <c r="AK266">
        <v>3</v>
      </c>
      <c r="AL266">
        <v>44754368</v>
      </c>
      <c r="AM266">
        <v>44754448</v>
      </c>
      <c r="AN266">
        <v>81</v>
      </c>
      <c r="AO266">
        <v>6</v>
      </c>
      <c r="AP266">
        <v>460</v>
      </c>
      <c r="AQ266">
        <v>76.67</v>
      </c>
      <c r="AR266">
        <v>2.8248800000000001E-4</v>
      </c>
      <c r="AS266" t="s">
        <v>30</v>
      </c>
      <c r="AT266" t="s">
        <v>53</v>
      </c>
      <c r="AU266" t="s">
        <v>7587</v>
      </c>
      <c r="AV266">
        <v>1.64</v>
      </c>
      <c r="AW266">
        <v>-312</v>
      </c>
      <c r="AX266" t="s">
        <v>61</v>
      </c>
      <c r="AY266" t="s">
        <v>1301</v>
      </c>
      <c r="AZ266">
        <v>-16678</v>
      </c>
      <c r="BA266" t="s">
        <v>1302</v>
      </c>
      <c r="BB266">
        <v>64242</v>
      </c>
      <c r="BC266" t="s">
        <v>33</v>
      </c>
      <c r="BD266" t="s">
        <v>37</v>
      </c>
      <c r="BE266" t="s">
        <v>1303</v>
      </c>
      <c r="BF266" t="s">
        <v>1304</v>
      </c>
      <c r="BG266" t="s">
        <v>40</v>
      </c>
      <c r="BH266">
        <v>2.8248800000000001E-4</v>
      </c>
      <c r="BI266">
        <v>0.22889999999999999</v>
      </c>
      <c r="BJ266">
        <v>0.3745</v>
      </c>
      <c r="BK266">
        <f t="shared" si="17"/>
        <v>-0.14560000000000001</v>
      </c>
      <c r="BL266" t="s">
        <v>1303</v>
      </c>
      <c r="BM266">
        <v>2.8248800000000001E-4</v>
      </c>
      <c r="BN266">
        <v>2.3559130000000001E-2</v>
      </c>
      <c r="BO266" t="s">
        <v>1303</v>
      </c>
      <c r="BP266" t="s">
        <v>1305</v>
      </c>
      <c r="BV266">
        <v>-0.15660000000000002</v>
      </c>
      <c r="BW266">
        <v>-0.14560000000000001</v>
      </c>
      <c r="BX266">
        <f t="shared" si="19"/>
        <v>-0.15110000000000001</v>
      </c>
      <c r="BY266">
        <f t="shared" si="18"/>
        <v>0.15110000000000001</v>
      </c>
    </row>
    <row r="267" spans="1:77">
      <c r="A267">
        <v>36288</v>
      </c>
      <c r="B267">
        <v>3</v>
      </c>
      <c r="C267">
        <v>46037405</v>
      </c>
      <c r="D267">
        <v>46037451</v>
      </c>
      <c r="E267">
        <v>47</v>
      </c>
      <c r="F267">
        <v>6</v>
      </c>
      <c r="G267">
        <v>1063</v>
      </c>
      <c r="H267">
        <v>177.17</v>
      </c>
      <c r="I267">
        <v>0</v>
      </c>
      <c r="J267" t="s">
        <v>30</v>
      </c>
      <c r="K267" t="s">
        <v>31</v>
      </c>
      <c r="L267" t="s">
        <v>1306</v>
      </c>
      <c r="M267">
        <v>1.04</v>
      </c>
      <c r="N267">
        <v>90</v>
      </c>
      <c r="O267" t="s">
        <v>33</v>
      </c>
      <c r="P267" t="s">
        <v>1307</v>
      </c>
      <c r="Q267">
        <v>-199572</v>
      </c>
      <c r="R267" t="s">
        <v>1308</v>
      </c>
      <c r="S267">
        <v>23</v>
      </c>
      <c r="T267" t="s">
        <v>36</v>
      </c>
      <c r="U267" t="s">
        <v>45</v>
      </c>
      <c r="V267" t="s">
        <v>1309</v>
      </c>
      <c r="W267" t="s">
        <v>1310</v>
      </c>
      <c r="X267" t="s">
        <v>40</v>
      </c>
      <c r="Y267">
        <v>0</v>
      </c>
      <c r="Z267">
        <v>0.5756</v>
      </c>
      <c r="AA267">
        <v>0.55489999999999995</v>
      </c>
      <c r="AB267">
        <f t="shared" si="16"/>
        <v>2.0700000000000052E-2</v>
      </c>
      <c r="AC267" t="s">
        <v>1309</v>
      </c>
      <c r="AD267">
        <v>0</v>
      </c>
      <c r="AE267">
        <v>0</v>
      </c>
      <c r="AF267" t="s">
        <v>1309</v>
      </c>
      <c r="AG267" t="s">
        <v>1311</v>
      </c>
      <c r="AJ267">
        <v>33437</v>
      </c>
      <c r="AK267">
        <v>3</v>
      </c>
      <c r="AL267">
        <v>46037405</v>
      </c>
      <c r="AM267">
        <v>46037451</v>
      </c>
      <c r="AN267">
        <v>47</v>
      </c>
      <c r="AO267">
        <v>6</v>
      </c>
      <c r="AP267">
        <v>1053</v>
      </c>
      <c r="AQ267">
        <v>175.5</v>
      </c>
      <c r="AR267">
        <v>0</v>
      </c>
      <c r="AS267" t="s">
        <v>30</v>
      </c>
      <c r="AT267" t="s">
        <v>31</v>
      </c>
      <c r="AU267" t="s">
        <v>7588</v>
      </c>
      <c r="AV267">
        <v>1.1299999999999999</v>
      </c>
      <c r="AW267">
        <v>90</v>
      </c>
      <c r="AX267" t="s">
        <v>33</v>
      </c>
      <c r="AY267" t="s">
        <v>1307</v>
      </c>
      <c r="AZ267">
        <v>-199572</v>
      </c>
      <c r="BA267" t="s">
        <v>1308</v>
      </c>
      <c r="BB267">
        <v>23</v>
      </c>
      <c r="BC267" t="s">
        <v>36</v>
      </c>
      <c r="BD267" t="s">
        <v>45</v>
      </c>
      <c r="BE267" t="s">
        <v>1309</v>
      </c>
      <c r="BF267" t="s">
        <v>1310</v>
      </c>
      <c r="BG267" t="s">
        <v>40</v>
      </c>
      <c r="BH267">
        <v>0</v>
      </c>
      <c r="BI267">
        <v>0.5756</v>
      </c>
      <c r="BJ267">
        <v>0.51080000000000003</v>
      </c>
      <c r="BK267">
        <f t="shared" si="17"/>
        <v>6.4799999999999969E-2</v>
      </c>
      <c r="BL267" t="s">
        <v>1309</v>
      </c>
      <c r="BM267">
        <v>0</v>
      </c>
      <c r="BN267">
        <v>0</v>
      </c>
      <c r="BO267" t="s">
        <v>1309</v>
      </c>
      <c r="BP267" t="s">
        <v>1311</v>
      </c>
      <c r="BV267">
        <v>2.0700000000000052E-2</v>
      </c>
      <c r="BW267">
        <v>6.4799999999999969E-2</v>
      </c>
      <c r="BX267">
        <f t="shared" si="19"/>
        <v>4.275000000000001E-2</v>
      </c>
      <c r="BY267">
        <f t="shared" si="18"/>
        <v>4.275000000000001E-2</v>
      </c>
    </row>
    <row r="268" spans="1:77">
      <c r="A268">
        <v>36326</v>
      </c>
      <c r="B268">
        <v>3</v>
      </c>
      <c r="C268">
        <v>46742778</v>
      </c>
      <c r="D268">
        <v>46742904</v>
      </c>
      <c r="E268">
        <v>127</v>
      </c>
      <c r="F268">
        <v>16</v>
      </c>
      <c r="G268">
        <v>1830</v>
      </c>
      <c r="H268">
        <v>114.38</v>
      </c>
      <c r="I268">
        <v>0</v>
      </c>
      <c r="J268" t="s">
        <v>30</v>
      </c>
      <c r="K268" t="s">
        <v>31</v>
      </c>
      <c r="L268" t="s">
        <v>1312</v>
      </c>
      <c r="M268">
        <v>1.21</v>
      </c>
      <c r="N268">
        <v>-80</v>
      </c>
      <c r="O268" t="s">
        <v>33</v>
      </c>
      <c r="P268" t="s">
        <v>1313</v>
      </c>
      <c r="Q268">
        <v>-16719</v>
      </c>
      <c r="R268" t="s">
        <v>1314</v>
      </c>
      <c r="S268">
        <v>8047</v>
      </c>
      <c r="T268" t="s">
        <v>33</v>
      </c>
      <c r="U268" t="s">
        <v>37</v>
      </c>
      <c r="V268" t="s">
        <v>1315</v>
      </c>
      <c r="W268" t="s">
        <v>1316</v>
      </c>
      <c r="X268" t="s">
        <v>40</v>
      </c>
      <c r="Y268">
        <v>0</v>
      </c>
      <c r="Z268">
        <v>0.78559999999999997</v>
      </c>
      <c r="AA268">
        <v>0.6482</v>
      </c>
      <c r="AB268">
        <f t="shared" si="16"/>
        <v>0.13739999999999997</v>
      </c>
      <c r="AC268" t="s">
        <v>1315</v>
      </c>
      <c r="AD268">
        <v>0</v>
      </c>
      <c r="AE268">
        <v>0</v>
      </c>
      <c r="AF268" t="s">
        <v>1315</v>
      </c>
      <c r="AG268" t="s">
        <v>1317</v>
      </c>
      <c r="AJ268">
        <v>33470</v>
      </c>
      <c r="AK268">
        <v>3</v>
      </c>
      <c r="AL268">
        <v>46742778</v>
      </c>
      <c r="AM268">
        <v>46742904</v>
      </c>
      <c r="AN268">
        <v>127</v>
      </c>
      <c r="AO268">
        <v>16</v>
      </c>
      <c r="AP268">
        <v>1229</v>
      </c>
      <c r="AQ268">
        <v>76.81</v>
      </c>
      <c r="AR268">
        <v>3.0372599999999999E-4</v>
      </c>
      <c r="AS268" t="s">
        <v>30</v>
      </c>
      <c r="AT268" t="s">
        <v>31</v>
      </c>
      <c r="AU268" t="s">
        <v>7589</v>
      </c>
      <c r="AV268">
        <v>1.1200000000000001</v>
      </c>
      <c r="AW268">
        <v>-80</v>
      </c>
      <c r="AX268" t="s">
        <v>33</v>
      </c>
      <c r="AY268" t="s">
        <v>1313</v>
      </c>
      <c r="AZ268">
        <v>-16719</v>
      </c>
      <c r="BA268" t="s">
        <v>1314</v>
      </c>
      <c r="BB268">
        <v>8047</v>
      </c>
      <c r="BC268" t="s">
        <v>33</v>
      </c>
      <c r="BD268" t="s">
        <v>37</v>
      </c>
      <c r="BE268" t="s">
        <v>1315</v>
      </c>
      <c r="BF268" t="s">
        <v>1316</v>
      </c>
      <c r="BG268" t="s">
        <v>40</v>
      </c>
      <c r="BH268">
        <v>3.0372599999999999E-4</v>
      </c>
      <c r="BI268">
        <v>0.78559999999999997</v>
      </c>
      <c r="BJ268">
        <v>0.70099999999999996</v>
      </c>
      <c r="BK268">
        <f t="shared" si="17"/>
        <v>8.4600000000000009E-2</v>
      </c>
      <c r="BL268" t="s">
        <v>1315</v>
      </c>
      <c r="BM268">
        <v>3.0372599999999999E-4</v>
      </c>
      <c r="BN268">
        <v>2.4943162000000001E-2</v>
      </c>
      <c r="BO268" t="s">
        <v>1315</v>
      </c>
      <c r="BP268" t="s">
        <v>1317</v>
      </c>
      <c r="BV268">
        <v>0.13739999999999997</v>
      </c>
      <c r="BW268">
        <v>8.4600000000000009E-2</v>
      </c>
      <c r="BX268">
        <f t="shared" si="19"/>
        <v>0.11099999999999999</v>
      </c>
      <c r="BY268">
        <f t="shared" si="18"/>
        <v>0.11099999999999999</v>
      </c>
    </row>
    <row r="269" spans="1:77">
      <c r="A269">
        <v>36328</v>
      </c>
      <c r="B269">
        <v>3</v>
      </c>
      <c r="C269">
        <v>46742991</v>
      </c>
      <c r="D269">
        <v>46743054</v>
      </c>
      <c r="E269">
        <v>64</v>
      </c>
      <c r="F269">
        <v>11</v>
      </c>
      <c r="G269">
        <v>1336</v>
      </c>
      <c r="H269">
        <v>121.45</v>
      </c>
      <c r="I269">
        <v>0</v>
      </c>
      <c r="J269" t="s">
        <v>30</v>
      </c>
      <c r="K269" t="s">
        <v>31</v>
      </c>
      <c r="L269" t="s">
        <v>1318</v>
      </c>
      <c r="M269">
        <v>1.08</v>
      </c>
      <c r="N269">
        <v>-230</v>
      </c>
      <c r="O269" t="s">
        <v>98</v>
      </c>
      <c r="P269" t="s">
        <v>1313</v>
      </c>
      <c r="Q269">
        <v>-16506</v>
      </c>
      <c r="R269" t="s">
        <v>1314</v>
      </c>
      <c r="S269">
        <v>8260</v>
      </c>
      <c r="T269" t="s">
        <v>33</v>
      </c>
      <c r="U269" t="s">
        <v>37</v>
      </c>
      <c r="V269" t="s">
        <v>1315</v>
      </c>
      <c r="W269" t="s">
        <v>1316</v>
      </c>
      <c r="X269" t="s">
        <v>40</v>
      </c>
      <c r="Y269">
        <v>0</v>
      </c>
      <c r="Z269">
        <v>0.76380000000000003</v>
      </c>
      <c r="AA269">
        <v>0.70499999999999996</v>
      </c>
      <c r="AB269">
        <f t="shared" si="16"/>
        <v>5.8800000000000074E-2</v>
      </c>
      <c r="AC269" t="s">
        <v>1315</v>
      </c>
      <c r="AD269">
        <v>0</v>
      </c>
      <c r="AE269">
        <v>0</v>
      </c>
      <c r="AF269" t="s">
        <v>1315</v>
      </c>
      <c r="AG269" t="s">
        <v>1319</v>
      </c>
      <c r="AJ269">
        <v>33472</v>
      </c>
      <c r="AK269">
        <v>3</v>
      </c>
      <c r="AL269">
        <v>46742991</v>
      </c>
      <c r="AM269">
        <v>46743054</v>
      </c>
      <c r="AN269">
        <v>64</v>
      </c>
      <c r="AO269">
        <v>11</v>
      </c>
      <c r="AP269">
        <v>826</v>
      </c>
      <c r="AQ269">
        <v>75.09</v>
      </c>
      <c r="AR269">
        <v>2.43329E-4</v>
      </c>
      <c r="AS269" t="s">
        <v>30</v>
      </c>
      <c r="AT269" t="s">
        <v>31</v>
      </c>
      <c r="AU269" t="s">
        <v>7590</v>
      </c>
      <c r="AV269">
        <v>1.18</v>
      </c>
      <c r="AW269">
        <v>-230</v>
      </c>
      <c r="AX269" t="s">
        <v>98</v>
      </c>
      <c r="AY269" t="s">
        <v>1313</v>
      </c>
      <c r="AZ269">
        <v>-16506</v>
      </c>
      <c r="BA269" t="s">
        <v>1314</v>
      </c>
      <c r="BB269">
        <v>8260</v>
      </c>
      <c r="BC269" t="s">
        <v>33</v>
      </c>
      <c r="BD269" t="s">
        <v>37</v>
      </c>
      <c r="BE269" t="s">
        <v>1315</v>
      </c>
      <c r="BF269" t="s">
        <v>1316</v>
      </c>
      <c r="BG269" t="s">
        <v>40</v>
      </c>
      <c r="BH269">
        <v>2.43329E-4</v>
      </c>
      <c r="BI269">
        <v>0.76380000000000003</v>
      </c>
      <c r="BJ269">
        <v>0.64629999999999999</v>
      </c>
      <c r="BK269">
        <f t="shared" si="17"/>
        <v>0.11750000000000005</v>
      </c>
      <c r="BL269" t="s">
        <v>1315</v>
      </c>
      <c r="BM269">
        <v>2.43329E-4</v>
      </c>
      <c r="BN269">
        <v>2.0804229E-2</v>
      </c>
      <c r="BO269" t="s">
        <v>1315</v>
      </c>
      <c r="BP269" t="s">
        <v>1319</v>
      </c>
      <c r="BV269">
        <v>5.8800000000000074E-2</v>
      </c>
      <c r="BW269">
        <v>0.11750000000000005</v>
      </c>
      <c r="BX269">
        <f t="shared" si="19"/>
        <v>8.8150000000000062E-2</v>
      </c>
      <c r="BY269">
        <f t="shared" si="18"/>
        <v>8.8150000000000062E-2</v>
      </c>
    </row>
    <row r="270" spans="1:77">
      <c r="A270">
        <v>36352</v>
      </c>
      <c r="B270">
        <v>3</v>
      </c>
      <c r="C270">
        <v>46887449</v>
      </c>
      <c r="D270">
        <v>46887559</v>
      </c>
      <c r="E270">
        <v>111</v>
      </c>
      <c r="F270">
        <v>9</v>
      </c>
      <c r="G270">
        <v>451</v>
      </c>
      <c r="H270">
        <v>50.11</v>
      </c>
      <c r="I270" s="1">
        <v>6.02E-5</v>
      </c>
      <c r="J270" t="s">
        <v>30</v>
      </c>
      <c r="K270" t="s">
        <v>53</v>
      </c>
      <c r="L270" t="s">
        <v>1320</v>
      </c>
      <c r="M270">
        <v>2.35</v>
      </c>
      <c r="N270">
        <v>11865</v>
      </c>
      <c r="O270" t="s">
        <v>33</v>
      </c>
      <c r="P270" t="s">
        <v>1313</v>
      </c>
      <c r="Q270">
        <v>-128060</v>
      </c>
      <c r="R270" t="s">
        <v>1321</v>
      </c>
      <c r="S270">
        <v>-11789</v>
      </c>
      <c r="T270" t="s">
        <v>33</v>
      </c>
      <c r="U270" t="s">
        <v>45</v>
      </c>
      <c r="V270" t="s">
        <v>1322</v>
      </c>
      <c r="W270" t="s">
        <v>1323</v>
      </c>
      <c r="X270" t="s">
        <v>40</v>
      </c>
      <c r="Y270" s="1">
        <v>6.02E-5</v>
      </c>
      <c r="Z270">
        <v>0.1203</v>
      </c>
      <c r="AA270">
        <v>0.28299999999999997</v>
      </c>
      <c r="AB270">
        <f t="shared" si="16"/>
        <v>-0.16269999999999996</v>
      </c>
      <c r="AC270" t="s">
        <v>1322</v>
      </c>
      <c r="AD270" s="1">
        <v>6.02E-5</v>
      </c>
      <c r="AE270">
        <v>4.7432079999999996E-3</v>
      </c>
      <c r="AF270" t="s">
        <v>1322</v>
      </c>
      <c r="AG270" t="s">
        <v>1324</v>
      </c>
      <c r="AJ270">
        <v>33493</v>
      </c>
      <c r="AK270">
        <v>3</v>
      </c>
      <c r="AL270">
        <v>46887449</v>
      </c>
      <c r="AM270">
        <v>46887559</v>
      </c>
      <c r="AN270">
        <v>111</v>
      </c>
      <c r="AO270">
        <v>9</v>
      </c>
      <c r="AP270">
        <v>248</v>
      </c>
      <c r="AQ270">
        <v>27.56</v>
      </c>
      <c r="AR270">
        <v>2.1169200000000001E-4</v>
      </c>
      <c r="AS270" t="s">
        <v>30</v>
      </c>
      <c r="AT270" t="s">
        <v>53</v>
      </c>
      <c r="AU270" t="s">
        <v>7591</v>
      </c>
      <c r="AV270">
        <v>2.5299999999999998</v>
      </c>
      <c r="AW270">
        <v>11865</v>
      </c>
      <c r="AX270" t="s">
        <v>33</v>
      </c>
      <c r="AY270" t="s">
        <v>1313</v>
      </c>
      <c r="AZ270">
        <v>-128060</v>
      </c>
      <c r="BA270" t="s">
        <v>1321</v>
      </c>
      <c r="BB270">
        <v>-11789</v>
      </c>
      <c r="BC270" t="s">
        <v>33</v>
      </c>
      <c r="BD270" t="s">
        <v>45</v>
      </c>
      <c r="BE270" t="s">
        <v>1322</v>
      </c>
      <c r="BF270" t="s">
        <v>1323</v>
      </c>
      <c r="BG270" t="s">
        <v>40</v>
      </c>
      <c r="BH270">
        <v>2.1169200000000001E-4</v>
      </c>
      <c r="BI270">
        <v>0.1203</v>
      </c>
      <c r="BJ270">
        <v>0.30430000000000001</v>
      </c>
      <c r="BK270">
        <f t="shared" si="17"/>
        <v>-0.184</v>
      </c>
      <c r="BL270" t="s">
        <v>1322</v>
      </c>
      <c r="BM270">
        <v>2.1169200000000001E-4</v>
      </c>
      <c r="BN270">
        <v>1.8531742E-2</v>
      </c>
      <c r="BO270" t="s">
        <v>1322</v>
      </c>
      <c r="BP270" t="s">
        <v>1324</v>
      </c>
      <c r="BV270">
        <v>-0.16269999999999996</v>
      </c>
      <c r="BW270">
        <v>-0.184</v>
      </c>
      <c r="BX270">
        <f t="shared" si="19"/>
        <v>-0.17334999999999998</v>
      </c>
      <c r="BY270">
        <f t="shared" si="18"/>
        <v>0.17334999999999998</v>
      </c>
    </row>
    <row r="271" spans="1:77">
      <c r="A271">
        <v>36502</v>
      </c>
      <c r="B271">
        <v>3</v>
      </c>
      <c r="C271">
        <v>47620869</v>
      </c>
      <c r="D271">
        <v>47621018</v>
      </c>
      <c r="E271">
        <v>150</v>
      </c>
      <c r="F271">
        <v>14</v>
      </c>
      <c r="G271">
        <v>1470</v>
      </c>
      <c r="H271">
        <v>105</v>
      </c>
      <c r="I271">
        <v>0</v>
      </c>
      <c r="J271" t="s">
        <v>30</v>
      </c>
      <c r="K271" t="s">
        <v>53</v>
      </c>
      <c r="L271" t="s">
        <v>1325</v>
      </c>
      <c r="M271">
        <v>1.07</v>
      </c>
      <c r="N271">
        <v>-1412</v>
      </c>
      <c r="O271" t="s">
        <v>61</v>
      </c>
      <c r="P271" t="s">
        <v>1326</v>
      </c>
      <c r="Q271">
        <v>-103589</v>
      </c>
      <c r="R271" t="s">
        <v>1327</v>
      </c>
      <c r="S271">
        <v>202807</v>
      </c>
      <c r="T271" t="s">
        <v>33</v>
      </c>
      <c r="U271" t="s">
        <v>45</v>
      </c>
      <c r="V271" t="s">
        <v>1328</v>
      </c>
      <c r="W271" t="s">
        <v>1329</v>
      </c>
      <c r="X271" t="s">
        <v>40</v>
      </c>
      <c r="Y271">
        <v>0</v>
      </c>
      <c r="Z271">
        <v>0.2114</v>
      </c>
      <c r="AA271">
        <v>0.22670000000000001</v>
      </c>
      <c r="AB271">
        <f t="shared" si="16"/>
        <v>-1.5300000000000008E-2</v>
      </c>
      <c r="AC271" t="s">
        <v>1328</v>
      </c>
      <c r="AD271">
        <v>0</v>
      </c>
      <c r="AE271">
        <v>0</v>
      </c>
      <c r="AF271" t="s">
        <v>1328</v>
      </c>
      <c r="AG271" t="s">
        <v>1330</v>
      </c>
      <c r="AJ271">
        <v>33632</v>
      </c>
      <c r="AK271">
        <v>3</v>
      </c>
      <c r="AL271">
        <v>47620869</v>
      </c>
      <c r="AM271">
        <v>47621018</v>
      </c>
      <c r="AN271">
        <v>150</v>
      </c>
      <c r="AO271">
        <v>14</v>
      </c>
      <c r="AP271">
        <v>1410</v>
      </c>
      <c r="AQ271">
        <v>100.71</v>
      </c>
      <c r="AR271">
        <v>0</v>
      </c>
      <c r="AS271" t="s">
        <v>30</v>
      </c>
      <c r="AT271" t="s">
        <v>53</v>
      </c>
      <c r="AU271" t="s">
        <v>7592</v>
      </c>
      <c r="AV271">
        <v>1.01</v>
      </c>
      <c r="AW271">
        <v>-1412</v>
      </c>
      <c r="AX271" t="s">
        <v>61</v>
      </c>
      <c r="AY271" t="s">
        <v>1326</v>
      </c>
      <c r="AZ271">
        <v>-103589</v>
      </c>
      <c r="BA271" t="s">
        <v>1327</v>
      </c>
      <c r="BB271">
        <v>202807</v>
      </c>
      <c r="BC271" t="s">
        <v>33</v>
      </c>
      <c r="BD271" t="s">
        <v>45</v>
      </c>
      <c r="BE271" t="s">
        <v>1328</v>
      </c>
      <c r="BF271" t="s">
        <v>1329</v>
      </c>
      <c r="BG271" t="s">
        <v>40</v>
      </c>
      <c r="BH271">
        <v>0</v>
      </c>
      <c r="BI271">
        <v>0.2114</v>
      </c>
      <c r="BJ271">
        <v>0.21290000000000001</v>
      </c>
      <c r="BK271">
        <f t="shared" si="17"/>
        <v>-1.5000000000000013E-3</v>
      </c>
      <c r="BL271" t="s">
        <v>1328</v>
      </c>
      <c r="BM271">
        <v>0</v>
      </c>
      <c r="BN271">
        <v>0</v>
      </c>
      <c r="BO271" t="s">
        <v>1328</v>
      </c>
      <c r="BP271" t="s">
        <v>1330</v>
      </c>
      <c r="BV271">
        <v>-1.5300000000000008E-2</v>
      </c>
      <c r="BW271">
        <v>-1.5000000000000013E-3</v>
      </c>
      <c r="BX271">
        <f t="shared" si="19"/>
        <v>-8.4000000000000047E-3</v>
      </c>
      <c r="BY271">
        <f t="shared" si="18"/>
        <v>8.4000000000000047E-3</v>
      </c>
    </row>
    <row r="272" spans="1:77">
      <c r="A272">
        <v>37092</v>
      </c>
      <c r="B272">
        <v>3</v>
      </c>
      <c r="C272">
        <v>50310960</v>
      </c>
      <c r="D272">
        <v>50311042</v>
      </c>
      <c r="E272">
        <v>83</v>
      </c>
      <c r="F272">
        <v>11</v>
      </c>
      <c r="G272">
        <v>2202</v>
      </c>
      <c r="H272">
        <v>200.18</v>
      </c>
      <c r="I272">
        <v>0</v>
      </c>
      <c r="J272" t="s">
        <v>30</v>
      </c>
      <c r="K272" t="s">
        <v>31</v>
      </c>
      <c r="L272" t="s">
        <v>1331</v>
      </c>
      <c r="M272">
        <v>1.19</v>
      </c>
      <c r="N272">
        <v>5417</v>
      </c>
      <c r="O272" t="s">
        <v>33</v>
      </c>
      <c r="P272" t="s">
        <v>1332</v>
      </c>
      <c r="Q272">
        <v>-18855</v>
      </c>
      <c r="R272" t="s">
        <v>1333</v>
      </c>
      <c r="S272">
        <v>515</v>
      </c>
      <c r="T272" t="s">
        <v>36</v>
      </c>
      <c r="U272" t="s">
        <v>37</v>
      </c>
      <c r="V272" t="s">
        <v>1334</v>
      </c>
      <c r="W272" t="s">
        <v>1335</v>
      </c>
      <c r="X272" t="s">
        <v>40</v>
      </c>
      <c r="Y272">
        <v>0</v>
      </c>
      <c r="Z272">
        <v>0.4274</v>
      </c>
      <c r="AA272">
        <v>0.3604</v>
      </c>
      <c r="AB272">
        <f t="shared" si="16"/>
        <v>6.7000000000000004E-2</v>
      </c>
      <c r="AC272" t="s">
        <v>1334</v>
      </c>
      <c r="AD272">
        <v>0</v>
      </c>
      <c r="AE272">
        <v>0</v>
      </c>
      <c r="AF272" t="s">
        <v>1334</v>
      </c>
      <c r="AG272" t="s">
        <v>1336</v>
      </c>
      <c r="AJ272">
        <v>34168</v>
      </c>
      <c r="AK272">
        <v>3</v>
      </c>
      <c r="AL272">
        <v>50310960</v>
      </c>
      <c r="AM272">
        <v>50311042</v>
      </c>
      <c r="AN272">
        <v>83</v>
      </c>
      <c r="AO272">
        <v>11</v>
      </c>
      <c r="AP272">
        <v>1653</v>
      </c>
      <c r="AQ272">
        <v>150.27000000000001</v>
      </c>
      <c r="AR272">
        <v>0</v>
      </c>
      <c r="AS272" t="s">
        <v>30</v>
      </c>
      <c r="AT272" t="s">
        <v>53</v>
      </c>
      <c r="AU272" t="s">
        <v>7593</v>
      </c>
      <c r="AV272">
        <v>1.03</v>
      </c>
      <c r="AW272">
        <v>5417</v>
      </c>
      <c r="AX272" t="s">
        <v>33</v>
      </c>
      <c r="AY272" t="s">
        <v>1332</v>
      </c>
      <c r="AZ272">
        <v>-18855</v>
      </c>
      <c r="BA272" t="s">
        <v>1333</v>
      </c>
      <c r="BB272">
        <v>515</v>
      </c>
      <c r="BC272" t="s">
        <v>36</v>
      </c>
      <c r="BD272" t="s">
        <v>37</v>
      </c>
      <c r="BE272" t="s">
        <v>1334</v>
      </c>
      <c r="BF272" t="s">
        <v>1335</v>
      </c>
      <c r="BG272" t="s">
        <v>40</v>
      </c>
      <c r="BH272">
        <v>0</v>
      </c>
      <c r="BI272">
        <v>0.4274</v>
      </c>
      <c r="BJ272">
        <v>0.442</v>
      </c>
      <c r="BK272">
        <f t="shared" si="17"/>
        <v>-1.4600000000000002E-2</v>
      </c>
      <c r="BL272" t="s">
        <v>1334</v>
      </c>
      <c r="BM272">
        <v>0</v>
      </c>
      <c r="BN272">
        <v>0</v>
      </c>
      <c r="BO272" t="s">
        <v>1334</v>
      </c>
      <c r="BP272" t="s">
        <v>1336</v>
      </c>
      <c r="BV272">
        <v>6.7000000000000004E-2</v>
      </c>
      <c r="BW272">
        <v>-1.4600000000000002E-2</v>
      </c>
      <c r="BX272">
        <f t="shared" si="19"/>
        <v>2.6200000000000001E-2</v>
      </c>
      <c r="BY272">
        <f t="shared" si="18"/>
        <v>2.6200000000000001E-2</v>
      </c>
    </row>
    <row r="273" spans="1:77">
      <c r="A273">
        <v>37101</v>
      </c>
      <c r="B273">
        <v>3</v>
      </c>
      <c r="C273">
        <v>50313796</v>
      </c>
      <c r="D273">
        <v>50313934</v>
      </c>
      <c r="E273">
        <v>139</v>
      </c>
      <c r="F273">
        <v>25</v>
      </c>
      <c r="G273">
        <v>1499</v>
      </c>
      <c r="H273">
        <v>59.96</v>
      </c>
      <c r="I273">
        <v>0</v>
      </c>
      <c r="J273" t="s">
        <v>30</v>
      </c>
      <c r="K273" t="s">
        <v>31</v>
      </c>
      <c r="L273" t="s">
        <v>1337</v>
      </c>
      <c r="M273">
        <v>1.24</v>
      </c>
      <c r="N273">
        <v>2525</v>
      </c>
      <c r="O273" t="s">
        <v>33</v>
      </c>
      <c r="P273" t="s">
        <v>1332</v>
      </c>
      <c r="Q273">
        <v>-16019</v>
      </c>
      <c r="R273" t="s">
        <v>1333</v>
      </c>
      <c r="S273">
        <v>3351</v>
      </c>
      <c r="T273" t="s">
        <v>36</v>
      </c>
      <c r="U273" t="s">
        <v>37</v>
      </c>
      <c r="V273" t="s">
        <v>1334</v>
      </c>
      <c r="W273" t="s">
        <v>1335</v>
      </c>
      <c r="X273" t="s">
        <v>40</v>
      </c>
      <c r="Y273">
        <v>0</v>
      </c>
      <c r="Z273">
        <v>0.82550000000000001</v>
      </c>
      <c r="AA273">
        <v>0.6663</v>
      </c>
      <c r="AB273">
        <f t="shared" si="16"/>
        <v>0.15920000000000001</v>
      </c>
      <c r="AC273" t="s">
        <v>1334</v>
      </c>
      <c r="AD273">
        <v>0</v>
      </c>
      <c r="AE273">
        <v>0</v>
      </c>
      <c r="AF273" t="s">
        <v>1334</v>
      </c>
      <c r="AG273" t="s">
        <v>1338</v>
      </c>
      <c r="AJ273">
        <v>34176</v>
      </c>
      <c r="AK273">
        <v>3</v>
      </c>
      <c r="AL273">
        <v>50313796</v>
      </c>
      <c r="AM273">
        <v>50313934</v>
      </c>
      <c r="AN273">
        <v>139</v>
      </c>
      <c r="AO273">
        <v>25</v>
      </c>
      <c r="AP273">
        <v>708</v>
      </c>
      <c r="AQ273">
        <v>28.32</v>
      </c>
      <c r="AR273" s="1">
        <v>1.19E-17</v>
      </c>
      <c r="AS273" t="s">
        <v>30</v>
      </c>
      <c r="AT273" t="s">
        <v>31</v>
      </c>
      <c r="AU273" t="s">
        <v>7594</v>
      </c>
      <c r="AV273">
        <v>1.65</v>
      </c>
      <c r="AW273">
        <v>2525</v>
      </c>
      <c r="AX273" t="s">
        <v>33</v>
      </c>
      <c r="AY273" t="s">
        <v>1332</v>
      </c>
      <c r="AZ273">
        <v>-16019</v>
      </c>
      <c r="BA273" t="s">
        <v>1333</v>
      </c>
      <c r="BB273">
        <v>3351</v>
      </c>
      <c r="BC273" t="s">
        <v>36</v>
      </c>
      <c r="BD273" t="s">
        <v>37</v>
      </c>
      <c r="BE273" t="s">
        <v>1334</v>
      </c>
      <c r="BF273" t="s">
        <v>1335</v>
      </c>
      <c r="BG273" t="s">
        <v>40</v>
      </c>
      <c r="BH273" s="1">
        <v>1.19E-17</v>
      </c>
      <c r="BI273">
        <v>0.82550000000000001</v>
      </c>
      <c r="BJ273">
        <v>0.5</v>
      </c>
      <c r="BK273">
        <f t="shared" si="17"/>
        <v>0.32550000000000001</v>
      </c>
      <c r="BL273" t="s">
        <v>1334</v>
      </c>
      <c r="BM273" s="1">
        <v>1.19E-17</v>
      </c>
      <c r="BN273" s="1">
        <v>1.7299999999999999E-15</v>
      </c>
      <c r="BO273" t="s">
        <v>1334</v>
      </c>
      <c r="BP273" t="s">
        <v>1338</v>
      </c>
      <c r="BV273">
        <v>0.15920000000000001</v>
      </c>
      <c r="BW273">
        <v>0.32550000000000001</v>
      </c>
      <c r="BX273">
        <f t="shared" si="19"/>
        <v>0.24235000000000001</v>
      </c>
      <c r="BY273">
        <f t="shared" si="18"/>
        <v>0.24235000000000001</v>
      </c>
    </row>
    <row r="274" spans="1:77">
      <c r="A274">
        <v>37145</v>
      </c>
      <c r="B274">
        <v>3</v>
      </c>
      <c r="C274">
        <v>50375379</v>
      </c>
      <c r="D274">
        <v>50375495</v>
      </c>
      <c r="E274">
        <v>117</v>
      </c>
      <c r="F274">
        <v>11</v>
      </c>
      <c r="G274">
        <v>2573</v>
      </c>
      <c r="H274">
        <v>233.91</v>
      </c>
      <c r="I274">
        <v>0</v>
      </c>
      <c r="J274" t="s">
        <v>30</v>
      </c>
      <c r="K274" t="s">
        <v>53</v>
      </c>
      <c r="L274" t="s">
        <v>1339</v>
      </c>
      <c r="M274">
        <v>1.1299999999999999</v>
      </c>
      <c r="N274">
        <v>-3031</v>
      </c>
      <c r="O274" t="s">
        <v>61</v>
      </c>
      <c r="P274" t="s">
        <v>1340</v>
      </c>
      <c r="Q274">
        <v>-10067</v>
      </c>
      <c r="R274" t="s">
        <v>1341</v>
      </c>
      <c r="S274">
        <v>3046</v>
      </c>
      <c r="T274" t="s">
        <v>170</v>
      </c>
      <c r="U274" t="s">
        <v>45</v>
      </c>
      <c r="V274" t="s">
        <v>1342</v>
      </c>
      <c r="W274" t="s">
        <v>1343</v>
      </c>
      <c r="X274" t="s">
        <v>40</v>
      </c>
      <c r="Y274">
        <v>0</v>
      </c>
      <c r="Z274">
        <v>0.15570000000000001</v>
      </c>
      <c r="AA274">
        <v>0.17560000000000001</v>
      </c>
      <c r="AB274">
        <f t="shared" si="16"/>
        <v>-1.9900000000000001E-2</v>
      </c>
      <c r="AC274" t="s">
        <v>1342</v>
      </c>
      <c r="AD274">
        <v>0</v>
      </c>
      <c r="AE274">
        <v>0</v>
      </c>
      <c r="AF274" t="s">
        <v>1342</v>
      </c>
      <c r="AG274" t="s">
        <v>1344</v>
      </c>
      <c r="AJ274">
        <v>34215</v>
      </c>
      <c r="AK274">
        <v>3</v>
      </c>
      <c r="AL274">
        <v>50375379</v>
      </c>
      <c r="AM274">
        <v>50375495</v>
      </c>
      <c r="AN274">
        <v>117</v>
      </c>
      <c r="AO274">
        <v>11</v>
      </c>
      <c r="AP274">
        <v>2431</v>
      </c>
      <c r="AQ274">
        <v>221</v>
      </c>
      <c r="AR274">
        <v>0</v>
      </c>
      <c r="AS274" t="s">
        <v>30</v>
      </c>
      <c r="AT274" t="s">
        <v>31</v>
      </c>
      <c r="AU274" t="s">
        <v>7595</v>
      </c>
      <c r="AV274">
        <v>1.06</v>
      </c>
      <c r="AW274">
        <v>-3031</v>
      </c>
      <c r="AX274" t="s">
        <v>61</v>
      </c>
      <c r="AY274" t="s">
        <v>1340</v>
      </c>
      <c r="AZ274">
        <v>-10067</v>
      </c>
      <c r="BA274" t="s">
        <v>1341</v>
      </c>
      <c r="BB274">
        <v>3046</v>
      </c>
      <c r="BC274" t="s">
        <v>170</v>
      </c>
      <c r="BD274" t="s">
        <v>45</v>
      </c>
      <c r="BE274" t="s">
        <v>1342</v>
      </c>
      <c r="BF274" t="s">
        <v>1343</v>
      </c>
      <c r="BG274" t="s">
        <v>40</v>
      </c>
      <c r="BH274">
        <v>0</v>
      </c>
      <c r="BI274">
        <v>0.15570000000000001</v>
      </c>
      <c r="BJ274">
        <v>0.14749999999999999</v>
      </c>
      <c r="BK274">
        <f t="shared" si="17"/>
        <v>8.2000000000000128E-3</v>
      </c>
      <c r="BL274" t="s">
        <v>1342</v>
      </c>
      <c r="BM274">
        <v>0</v>
      </c>
      <c r="BN274">
        <v>0</v>
      </c>
      <c r="BO274" t="s">
        <v>1342</v>
      </c>
      <c r="BP274" t="s">
        <v>1344</v>
      </c>
      <c r="BV274">
        <v>-1.9900000000000001E-2</v>
      </c>
      <c r="BW274">
        <v>8.2000000000000128E-3</v>
      </c>
      <c r="BX274">
        <f t="shared" si="19"/>
        <v>-5.8499999999999941E-3</v>
      </c>
      <c r="BY274">
        <f t="shared" si="18"/>
        <v>5.8499999999999941E-3</v>
      </c>
    </row>
    <row r="275" spans="1:77">
      <c r="A275">
        <v>37317</v>
      </c>
      <c r="B275">
        <v>3</v>
      </c>
      <c r="C275">
        <v>51989796</v>
      </c>
      <c r="D275">
        <v>51989895</v>
      </c>
      <c r="E275">
        <v>100</v>
      </c>
      <c r="F275">
        <v>15</v>
      </c>
      <c r="G275">
        <v>1938</v>
      </c>
      <c r="H275">
        <v>129.19999999999999</v>
      </c>
      <c r="I275">
        <v>0</v>
      </c>
      <c r="J275" t="s">
        <v>30</v>
      </c>
      <c r="K275" t="s">
        <v>31</v>
      </c>
      <c r="L275" t="s">
        <v>1345</v>
      </c>
      <c r="M275">
        <v>1.01</v>
      </c>
      <c r="N275">
        <v>-564</v>
      </c>
      <c r="O275" t="s">
        <v>98</v>
      </c>
      <c r="P275" t="s">
        <v>1346</v>
      </c>
      <c r="Q275">
        <v>-11534</v>
      </c>
      <c r="R275" t="s">
        <v>1347</v>
      </c>
      <c r="S275">
        <v>14184</v>
      </c>
      <c r="T275" t="s">
        <v>33</v>
      </c>
      <c r="U275" t="s">
        <v>37</v>
      </c>
      <c r="V275" t="s">
        <v>1348</v>
      </c>
      <c r="W275" t="s">
        <v>1349</v>
      </c>
      <c r="X275" t="s">
        <v>40</v>
      </c>
      <c r="Y275">
        <v>0</v>
      </c>
      <c r="Z275">
        <v>0.48359999999999997</v>
      </c>
      <c r="AA275">
        <v>0.47849999999999998</v>
      </c>
      <c r="AB275">
        <f t="shared" si="16"/>
        <v>5.0999999999999934E-3</v>
      </c>
      <c r="AC275" t="s">
        <v>1348</v>
      </c>
      <c r="AD275">
        <v>0</v>
      </c>
      <c r="AE275">
        <v>0</v>
      </c>
      <c r="AF275" t="s">
        <v>1348</v>
      </c>
      <c r="AG275" t="s">
        <v>1350</v>
      </c>
      <c r="AJ275">
        <v>34372</v>
      </c>
      <c r="AK275">
        <v>3</v>
      </c>
      <c r="AL275">
        <v>51989796</v>
      </c>
      <c r="AM275">
        <v>51989895</v>
      </c>
      <c r="AN275">
        <v>100</v>
      </c>
      <c r="AO275">
        <v>15</v>
      </c>
      <c r="AP275">
        <v>1930</v>
      </c>
      <c r="AQ275">
        <v>128.66999999999999</v>
      </c>
      <c r="AR275">
        <v>0</v>
      </c>
      <c r="AS275" t="s">
        <v>30</v>
      </c>
      <c r="AT275" t="s">
        <v>31</v>
      </c>
      <c r="AU275" t="s">
        <v>7596</v>
      </c>
      <c r="AV275">
        <v>1.01</v>
      </c>
      <c r="AW275">
        <v>-564</v>
      </c>
      <c r="AX275" t="s">
        <v>98</v>
      </c>
      <c r="AY275" t="s">
        <v>1346</v>
      </c>
      <c r="AZ275">
        <v>-11534</v>
      </c>
      <c r="BA275" t="s">
        <v>1347</v>
      </c>
      <c r="BB275">
        <v>14184</v>
      </c>
      <c r="BC275" t="s">
        <v>33</v>
      </c>
      <c r="BD275" t="s">
        <v>37</v>
      </c>
      <c r="BE275" t="s">
        <v>1348</v>
      </c>
      <c r="BF275" t="s">
        <v>1349</v>
      </c>
      <c r="BG275" t="s">
        <v>40</v>
      </c>
      <c r="BH275">
        <v>0</v>
      </c>
      <c r="BI275">
        <v>0.48359999999999997</v>
      </c>
      <c r="BJ275">
        <v>0.4803</v>
      </c>
      <c r="BK275">
        <f t="shared" si="17"/>
        <v>3.2999999999999696E-3</v>
      </c>
      <c r="BL275" t="s">
        <v>1348</v>
      </c>
      <c r="BM275">
        <v>0</v>
      </c>
      <c r="BN275">
        <v>0</v>
      </c>
      <c r="BO275" t="s">
        <v>1348</v>
      </c>
      <c r="BP275" t="s">
        <v>1350</v>
      </c>
      <c r="BV275">
        <v>5.0999999999999934E-3</v>
      </c>
      <c r="BW275">
        <v>3.2999999999999696E-3</v>
      </c>
      <c r="BX275">
        <f t="shared" si="19"/>
        <v>4.1999999999999815E-3</v>
      </c>
      <c r="BY275">
        <f t="shared" si="18"/>
        <v>4.1999999999999815E-3</v>
      </c>
    </row>
    <row r="276" spans="1:77">
      <c r="A276">
        <v>37320</v>
      </c>
      <c r="B276">
        <v>3</v>
      </c>
      <c r="C276">
        <v>51990294</v>
      </c>
      <c r="D276">
        <v>51990358</v>
      </c>
      <c r="E276">
        <v>65</v>
      </c>
      <c r="F276">
        <v>10</v>
      </c>
      <c r="G276">
        <v>2435</v>
      </c>
      <c r="H276">
        <v>243.5</v>
      </c>
      <c r="I276">
        <v>0</v>
      </c>
      <c r="J276" t="s">
        <v>30</v>
      </c>
      <c r="K276" t="s">
        <v>53</v>
      </c>
      <c r="L276" t="s">
        <v>1351</v>
      </c>
      <c r="M276">
        <v>1.0900000000000001</v>
      </c>
      <c r="N276">
        <v>-1027</v>
      </c>
      <c r="O276" t="s">
        <v>98</v>
      </c>
      <c r="P276" t="s">
        <v>1346</v>
      </c>
      <c r="Q276">
        <v>-11036</v>
      </c>
      <c r="R276" t="s">
        <v>1347</v>
      </c>
      <c r="S276">
        <v>14682</v>
      </c>
      <c r="T276" t="s">
        <v>33</v>
      </c>
      <c r="U276" t="s">
        <v>37</v>
      </c>
      <c r="V276" t="s">
        <v>1348</v>
      </c>
      <c r="W276" t="s">
        <v>1349</v>
      </c>
      <c r="X276" t="s">
        <v>40</v>
      </c>
      <c r="Y276">
        <v>0</v>
      </c>
      <c r="Z276">
        <v>0.1789</v>
      </c>
      <c r="AA276">
        <v>0.19470000000000001</v>
      </c>
      <c r="AB276">
        <f t="shared" si="16"/>
        <v>-1.5800000000000008E-2</v>
      </c>
      <c r="AC276" t="s">
        <v>1348</v>
      </c>
      <c r="AD276">
        <v>0</v>
      </c>
      <c r="AE276">
        <v>0</v>
      </c>
      <c r="AF276" t="s">
        <v>1348</v>
      </c>
      <c r="AG276" t="s">
        <v>1352</v>
      </c>
      <c r="AJ276">
        <v>34374</v>
      </c>
      <c r="AK276">
        <v>3</v>
      </c>
      <c r="AL276">
        <v>51990294</v>
      </c>
      <c r="AM276">
        <v>51990358</v>
      </c>
      <c r="AN276">
        <v>65</v>
      </c>
      <c r="AO276">
        <v>10</v>
      </c>
      <c r="AP276">
        <v>1683</v>
      </c>
      <c r="AQ276">
        <v>168.3</v>
      </c>
      <c r="AR276">
        <v>0</v>
      </c>
      <c r="AS276" t="s">
        <v>30</v>
      </c>
      <c r="AT276" t="s">
        <v>31</v>
      </c>
      <c r="AU276" t="s">
        <v>7597</v>
      </c>
      <c r="AV276">
        <v>1.1499999999999999</v>
      </c>
      <c r="AW276">
        <v>-1027</v>
      </c>
      <c r="AX276" t="s">
        <v>98</v>
      </c>
      <c r="AY276" t="s">
        <v>1346</v>
      </c>
      <c r="AZ276">
        <v>-11036</v>
      </c>
      <c r="BA276" t="s">
        <v>1347</v>
      </c>
      <c r="BB276">
        <v>14682</v>
      </c>
      <c r="BC276" t="s">
        <v>33</v>
      </c>
      <c r="BD276" t="s">
        <v>37</v>
      </c>
      <c r="BE276" t="s">
        <v>1348</v>
      </c>
      <c r="BF276" t="s">
        <v>1349</v>
      </c>
      <c r="BG276" t="s">
        <v>40</v>
      </c>
      <c r="BH276">
        <v>0</v>
      </c>
      <c r="BI276">
        <v>0.1789</v>
      </c>
      <c r="BJ276">
        <v>0.155</v>
      </c>
      <c r="BK276">
        <f t="shared" si="17"/>
        <v>2.3900000000000005E-2</v>
      </c>
      <c r="BL276" t="s">
        <v>1348</v>
      </c>
      <c r="BM276">
        <v>0</v>
      </c>
      <c r="BN276">
        <v>0</v>
      </c>
      <c r="BO276" t="s">
        <v>1348</v>
      </c>
      <c r="BP276" t="s">
        <v>1352</v>
      </c>
      <c r="BV276">
        <v>-1.5800000000000008E-2</v>
      </c>
      <c r="BW276">
        <v>2.3900000000000005E-2</v>
      </c>
      <c r="BX276">
        <f t="shared" si="19"/>
        <v>4.049999999999998E-3</v>
      </c>
      <c r="BY276">
        <f t="shared" si="18"/>
        <v>4.049999999999998E-3</v>
      </c>
    </row>
    <row r="277" spans="1:77">
      <c r="A277">
        <v>37331</v>
      </c>
      <c r="B277">
        <v>3</v>
      </c>
      <c r="C277">
        <v>52007689</v>
      </c>
      <c r="D277">
        <v>52007746</v>
      </c>
      <c r="E277">
        <v>58</v>
      </c>
      <c r="F277">
        <v>7</v>
      </c>
      <c r="G277">
        <v>1566</v>
      </c>
      <c r="H277">
        <v>223.71</v>
      </c>
      <c r="I277">
        <v>0</v>
      </c>
      <c r="J277" t="s">
        <v>30</v>
      </c>
      <c r="K277" t="s">
        <v>31</v>
      </c>
      <c r="L277" t="s">
        <v>1353</v>
      </c>
      <c r="M277">
        <v>1.2</v>
      </c>
      <c r="N277">
        <v>-9735</v>
      </c>
      <c r="O277" t="s">
        <v>61</v>
      </c>
      <c r="P277" t="s">
        <v>1354</v>
      </c>
      <c r="Q277">
        <v>-6108</v>
      </c>
      <c r="R277" t="s">
        <v>1355</v>
      </c>
      <c r="S277">
        <v>9847</v>
      </c>
      <c r="T277" t="s">
        <v>33</v>
      </c>
      <c r="U277" t="s">
        <v>45</v>
      </c>
      <c r="V277" t="s">
        <v>1356</v>
      </c>
      <c r="W277" t="s">
        <v>1357</v>
      </c>
      <c r="X277" t="s">
        <v>40</v>
      </c>
      <c r="Y277">
        <v>0</v>
      </c>
      <c r="Z277">
        <v>0.29780000000000001</v>
      </c>
      <c r="AA277">
        <v>0.24759999999999999</v>
      </c>
      <c r="AB277">
        <f t="shared" si="16"/>
        <v>5.0200000000000022E-2</v>
      </c>
      <c r="AC277" t="s">
        <v>1356</v>
      </c>
      <c r="AD277">
        <v>0</v>
      </c>
      <c r="AE277">
        <v>0</v>
      </c>
      <c r="AF277" t="s">
        <v>1356</v>
      </c>
      <c r="AG277" t="s">
        <v>1358</v>
      </c>
      <c r="AJ277">
        <v>34385</v>
      </c>
      <c r="AK277">
        <v>3</v>
      </c>
      <c r="AL277">
        <v>52007689</v>
      </c>
      <c r="AM277">
        <v>52007746</v>
      </c>
      <c r="AN277">
        <v>58</v>
      </c>
      <c r="AO277">
        <v>7</v>
      </c>
      <c r="AP277">
        <v>1189</v>
      </c>
      <c r="AQ277">
        <v>169.86</v>
      </c>
      <c r="AR277">
        <v>0</v>
      </c>
      <c r="AS277" t="s">
        <v>30</v>
      </c>
      <c r="AT277" t="s">
        <v>53</v>
      </c>
      <c r="AU277" t="s">
        <v>7598</v>
      </c>
      <c r="AV277">
        <v>1.02</v>
      </c>
      <c r="AW277">
        <v>-9735</v>
      </c>
      <c r="AX277" t="s">
        <v>61</v>
      </c>
      <c r="AY277" t="s">
        <v>1354</v>
      </c>
      <c r="AZ277">
        <v>-6108</v>
      </c>
      <c r="BA277" t="s">
        <v>1355</v>
      </c>
      <c r="BB277">
        <v>9847</v>
      </c>
      <c r="BC277" t="s">
        <v>33</v>
      </c>
      <c r="BD277" t="s">
        <v>45</v>
      </c>
      <c r="BE277" t="s">
        <v>1356</v>
      </c>
      <c r="BF277" t="s">
        <v>1357</v>
      </c>
      <c r="BG277" t="s">
        <v>40</v>
      </c>
      <c r="BH277">
        <v>0</v>
      </c>
      <c r="BI277">
        <v>0.29780000000000001</v>
      </c>
      <c r="BJ277">
        <v>0.30430000000000001</v>
      </c>
      <c r="BK277">
        <f t="shared" si="17"/>
        <v>-6.5000000000000058E-3</v>
      </c>
      <c r="BL277" t="s">
        <v>1356</v>
      </c>
      <c r="BM277">
        <v>0</v>
      </c>
      <c r="BN277">
        <v>0</v>
      </c>
      <c r="BO277" t="s">
        <v>1356</v>
      </c>
      <c r="BP277" t="s">
        <v>1358</v>
      </c>
      <c r="BV277">
        <v>5.0200000000000022E-2</v>
      </c>
      <c r="BW277">
        <v>-6.5000000000000058E-3</v>
      </c>
      <c r="BX277">
        <f t="shared" si="19"/>
        <v>2.1850000000000008E-2</v>
      </c>
      <c r="BY277">
        <f t="shared" si="18"/>
        <v>2.1850000000000008E-2</v>
      </c>
    </row>
    <row r="278" spans="1:77">
      <c r="A278">
        <v>37462</v>
      </c>
      <c r="B278">
        <v>3</v>
      </c>
      <c r="C278">
        <v>52568568</v>
      </c>
      <c r="D278">
        <v>52568727</v>
      </c>
      <c r="E278">
        <v>160</v>
      </c>
      <c r="F278">
        <v>14</v>
      </c>
      <c r="G278">
        <v>458</v>
      </c>
      <c r="H278">
        <v>32.71</v>
      </c>
      <c r="I278" s="1">
        <v>4.6800000000000002E-8</v>
      </c>
      <c r="J278" t="s">
        <v>30</v>
      </c>
      <c r="K278" t="s">
        <v>31</v>
      </c>
      <c r="L278" t="s">
        <v>1359</v>
      </c>
      <c r="M278">
        <v>1.36</v>
      </c>
      <c r="N278">
        <v>-501</v>
      </c>
      <c r="O278" t="s">
        <v>61</v>
      </c>
      <c r="P278" t="s">
        <v>1360</v>
      </c>
      <c r="Q278">
        <v>-79007</v>
      </c>
      <c r="R278" t="s">
        <v>1361</v>
      </c>
      <c r="S278">
        <v>2116</v>
      </c>
      <c r="T278" t="s">
        <v>232</v>
      </c>
      <c r="U278" t="s">
        <v>45</v>
      </c>
      <c r="V278" t="s">
        <v>1362</v>
      </c>
      <c r="W278" t="s">
        <v>1363</v>
      </c>
      <c r="X278" t="s">
        <v>40</v>
      </c>
      <c r="Y278" s="1">
        <v>4.6800000000000002E-8</v>
      </c>
      <c r="Z278">
        <v>0.86419999999999997</v>
      </c>
      <c r="AA278">
        <v>0.6351</v>
      </c>
      <c r="AB278">
        <f t="shared" si="16"/>
        <v>0.22909999999999997</v>
      </c>
      <c r="AC278" t="s">
        <v>1362</v>
      </c>
      <c r="AD278" s="1">
        <v>4.6800000000000002E-8</v>
      </c>
      <c r="AE278" s="1">
        <v>4.9699999999999998E-6</v>
      </c>
      <c r="AF278" t="s">
        <v>1362</v>
      </c>
      <c r="AG278" t="s">
        <v>1364</v>
      </c>
      <c r="AJ278">
        <v>34510</v>
      </c>
      <c r="AK278">
        <v>3</v>
      </c>
      <c r="AL278">
        <v>52568568</v>
      </c>
      <c r="AM278">
        <v>52568727</v>
      </c>
      <c r="AN278">
        <v>160</v>
      </c>
      <c r="AO278">
        <v>14</v>
      </c>
      <c r="AP278">
        <v>283</v>
      </c>
      <c r="AQ278">
        <v>20.21</v>
      </c>
      <c r="AR278">
        <v>2.97602E-4</v>
      </c>
      <c r="AS278" t="s">
        <v>30</v>
      </c>
      <c r="AT278" t="s">
        <v>31</v>
      </c>
      <c r="AU278" t="s">
        <v>7599</v>
      </c>
      <c r="AV278">
        <v>1.24</v>
      </c>
      <c r="AW278">
        <v>-501</v>
      </c>
      <c r="AX278" t="s">
        <v>61</v>
      </c>
      <c r="AY278" t="s">
        <v>1360</v>
      </c>
      <c r="AZ278">
        <v>-79007</v>
      </c>
      <c r="BA278" t="s">
        <v>1361</v>
      </c>
      <c r="BB278">
        <v>2116</v>
      </c>
      <c r="BC278" t="s">
        <v>232</v>
      </c>
      <c r="BD278" t="s">
        <v>45</v>
      </c>
      <c r="BE278" t="s">
        <v>1362</v>
      </c>
      <c r="BF278" t="s">
        <v>1363</v>
      </c>
      <c r="BG278" t="s">
        <v>40</v>
      </c>
      <c r="BH278">
        <v>2.97602E-4</v>
      </c>
      <c r="BI278">
        <v>0.86419999999999997</v>
      </c>
      <c r="BJ278">
        <v>0.69420000000000004</v>
      </c>
      <c r="BK278">
        <f t="shared" si="17"/>
        <v>0.16999999999999993</v>
      </c>
      <c r="BL278" t="s">
        <v>1362</v>
      </c>
      <c r="BM278">
        <v>2.97602E-4</v>
      </c>
      <c r="BN278">
        <v>2.4529037E-2</v>
      </c>
      <c r="BO278" t="s">
        <v>1362</v>
      </c>
      <c r="BP278" t="s">
        <v>1364</v>
      </c>
      <c r="BV278">
        <v>0.22909999999999997</v>
      </c>
      <c r="BW278">
        <v>0.16999999999999993</v>
      </c>
      <c r="BX278">
        <f t="shared" si="19"/>
        <v>0.19954999999999995</v>
      </c>
      <c r="BY278">
        <f t="shared" si="18"/>
        <v>0.19954999999999995</v>
      </c>
    </row>
    <row r="279" spans="1:77">
      <c r="A279">
        <v>37599</v>
      </c>
      <c r="B279">
        <v>3</v>
      </c>
      <c r="C279">
        <v>53880710</v>
      </c>
      <c r="D279">
        <v>53880782</v>
      </c>
      <c r="E279">
        <v>73</v>
      </c>
      <c r="F279">
        <v>10</v>
      </c>
      <c r="G279">
        <v>2069</v>
      </c>
      <c r="H279">
        <v>206.9</v>
      </c>
      <c r="I279">
        <v>0</v>
      </c>
      <c r="J279" t="s">
        <v>30</v>
      </c>
      <c r="K279" t="s">
        <v>31</v>
      </c>
      <c r="L279" t="s">
        <v>1365</v>
      </c>
      <c r="M279">
        <v>1.19</v>
      </c>
      <c r="N279">
        <v>-174</v>
      </c>
      <c r="O279" t="s">
        <v>61</v>
      </c>
      <c r="P279" t="s">
        <v>1366</v>
      </c>
      <c r="Q279">
        <v>-275052</v>
      </c>
      <c r="R279" t="s">
        <v>1367</v>
      </c>
      <c r="S279">
        <v>1072</v>
      </c>
      <c r="T279" t="s">
        <v>36</v>
      </c>
      <c r="U279" t="s">
        <v>37</v>
      </c>
      <c r="V279" t="s">
        <v>1368</v>
      </c>
      <c r="W279" t="s">
        <v>1369</v>
      </c>
      <c r="X279" t="s">
        <v>40</v>
      </c>
      <c r="Y279">
        <v>0</v>
      </c>
      <c r="Z279">
        <v>0.15190000000000001</v>
      </c>
      <c r="AA279">
        <v>0.1273</v>
      </c>
      <c r="AB279">
        <f t="shared" si="16"/>
        <v>2.4600000000000011E-2</v>
      </c>
      <c r="AC279" t="s">
        <v>1368</v>
      </c>
      <c r="AD279">
        <v>0</v>
      </c>
      <c r="AE279">
        <v>0</v>
      </c>
      <c r="AF279" t="s">
        <v>1368</v>
      </c>
      <c r="AG279" t="s">
        <v>1370</v>
      </c>
      <c r="AJ279">
        <v>34636</v>
      </c>
      <c r="AK279">
        <v>3</v>
      </c>
      <c r="AL279">
        <v>53880710</v>
      </c>
      <c r="AM279">
        <v>53880782</v>
      </c>
      <c r="AN279">
        <v>73</v>
      </c>
      <c r="AO279">
        <v>10</v>
      </c>
      <c r="AP279">
        <v>1924</v>
      </c>
      <c r="AQ279">
        <v>192.4</v>
      </c>
      <c r="AR279">
        <v>0</v>
      </c>
      <c r="AS279" t="s">
        <v>30</v>
      </c>
      <c r="AT279" t="s">
        <v>31</v>
      </c>
      <c r="AU279" t="s">
        <v>7600</v>
      </c>
      <c r="AV279">
        <v>1.1399999999999999</v>
      </c>
      <c r="AW279">
        <v>-174</v>
      </c>
      <c r="AX279" t="s">
        <v>61</v>
      </c>
      <c r="AY279" t="s">
        <v>1366</v>
      </c>
      <c r="AZ279">
        <v>-275052</v>
      </c>
      <c r="BA279" t="s">
        <v>1367</v>
      </c>
      <c r="BB279">
        <v>1072</v>
      </c>
      <c r="BC279" t="s">
        <v>36</v>
      </c>
      <c r="BD279" t="s">
        <v>37</v>
      </c>
      <c r="BE279" t="s">
        <v>1368</v>
      </c>
      <c r="BF279" t="s">
        <v>1369</v>
      </c>
      <c r="BG279" t="s">
        <v>40</v>
      </c>
      <c r="BH279">
        <v>0</v>
      </c>
      <c r="BI279">
        <v>0.15190000000000001</v>
      </c>
      <c r="BJ279">
        <v>0.1328</v>
      </c>
      <c r="BK279">
        <f t="shared" si="17"/>
        <v>1.9100000000000006E-2</v>
      </c>
      <c r="BL279" t="s">
        <v>1368</v>
      </c>
      <c r="BM279">
        <v>0</v>
      </c>
      <c r="BN279">
        <v>0</v>
      </c>
      <c r="BO279" t="s">
        <v>1368</v>
      </c>
      <c r="BP279" t="s">
        <v>1370</v>
      </c>
      <c r="BV279">
        <v>2.4600000000000011E-2</v>
      </c>
      <c r="BW279">
        <v>1.9100000000000006E-2</v>
      </c>
      <c r="BX279">
        <f t="shared" si="19"/>
        <v>2.1850000000000008E-2</v>
      </c>
      <c r="BY279">
        <f t="shared" si="18"/>
        <v>2.1850000000000008E-2</v>
      </c>
    </row>
    <row r="280" spans="1:77">
      <c r="A280">
        <v>37612</v>
      </c>
      <c r="B280">
        <v>3</v>
      </c>
      <c r="C280">
        <v>54121988</v>
      </c>
      <c r="D280">
        <v>54122075</v>
      </c>
      <c r="E280">
        <v>88</v>
      </c>
      <c r="F280">
        <v>12</v>
      </c>
      <c r="G280">
        <v>1382</v>
      </c>
      <c r="H280">
        <v>115.17</v>
      </c>
      <c r="I280">
        <v>0</v>
      </c>
      <c r="J280" t="s">
        <v>30</v>
      </c>
      <c r="K280" t="s">
        <v>31</v>
      </c>
      <c r="L280" t="s">
        <v>1371</v>
      </c>
      <c r="M280">
        <v>1.1000000000000001</v>
      </c>
      <c r="N280">
        <v>195974</v>
      </c>
      <c r="O280" t="s">
        <v>33</v>
      </c>
      <c r="P280" t="s">
        <v>1372</v>
      </c>
      <c r="Q280">
        <v>-241472</v>
      </c>
      <c r="R280" t="s">
        <v>1373</v>
      </c>
      <c r="S280">
        <v>-195900</v>
      </c>
      <c r="T280" t="s">
        <v>33</v>
      </c>
      <c r="U280" t="s">
        <v>45</v>
      </c>
      <c r="V280" t="s">
        <v>1374</v>
      </c>
      <c r="W280" t="s">
        <v>1375</v>
      </c>
      <c r="X280" t="s">
        <v>40</v>
      </c>
      <c r="Y280">
        <v>0</v>
      </c>
      <c r="Z280">
        <v>0.52839999999999998</v>
      </c>
      <c r="AA280">
        <v>0.48170000000000002</v>
      </c>
      <c r="AB280">
        <f t="shared" si="16"/>
        <v>4.6699999999999964E-2</v>
      </c>
      <c r="AC280" t="s">
        <v>1374</v>
      </c>
      <c r="AD280">
        <v>0</v>
      </c>
      <c r="AE280">
        <v>0</v>
      </c>
      <c r="AF280" t="s">
        <v>1374</v>
      </c>
      <c r="AG280" t="s">
        <v>1376</v>
      </c>
      <c r="AJ280">
        <v>34650</v>
      </c>
      <c r="AK280">
        <v>3</v>
      </c>
      <c r="AL280">
        <v>54121988</v>
      </c>
      <c r="AM280">
        <v>54122075</v>
      </c>
      <c r="AN280">
        <v>88</v>
      </c>
      <c r="AO280">
        <v>12</v>
      </c>
      <c r="AP280">
        <v>1370</v>
      </c>
      <c r="AQ280">
        <v>114.17</v>
      </c>
      <c r="AR280">
        <v>0</v>
      </c>
      <c r="AS280" t="s">
        <v>30</v>
      </c>
      <c r="AT280" t="s">
        <v>53</v>
      </c>
      <c r="AU280" t="s">
        <v>7601</v>
      </c>
      <c r="AV280">
        <v>1.05</v>
      </c>
      <c r="AW280">
        <v>195974</v>
      </c>
      <c r="AX280" t="s">
        <v>33</v>
      </c>
      <c r="AY280" t="s">
        <v>1372</v>
      </c>
      <c r="AZ280">
        <v>-241472</v>
      </c>
      <c r="BA280" t="s">
        <v>1373</v>
      </c>
      <c r="BB280">
        <v>-195900</v>
      </c>
      <c r="BC280" t="s">
        <v>33</v>
      </c>
      <c r="BD280" t="s">
        <v>45</v>
      </c>
      <c r="BE280" t="s">
        <v>1374</v>
      </c>
      <c r="BF280" t="s">
        <v>1375</v>
      </c>
      <c r="BG280" t="s">
        <v>40</v>
      </c>
      <c r="BH280">
        <v>0</v>
      </c>
      <c r="BI280">
        <v>0.52839999999999998</v>
      </c>
      <c r="BJ280">
        <v>0.55710000000000004</v>
      </c>
      <c r="BK280">
        <f t="shared" si="17"/>
        <v>-2.8700000000000059E-2</v>
      </c>
      <c r="BL280" t="s">
        <v>1374</v>
      </c>
      <c r="BM280">
        <v>0</v>
      </c>
      <c r="BN280">
        <v>0</v>
      </c>
      <c r="BO280" t="s">
        <v>1374</v>
      </c>
      <c r="BP280" t="s">
        <v>1376</v>
      </c>
      <c r="BV280">
        <v>4.6699999999999964E-2</v>
      </c>
      <c r="BW280">
        <v>-2.8700000000000059E-2</v>
      </c>
      <c r="BX280">
        <f t="shared" si="19"/>
        <v>8.9999999999999525E-3</v>
      </c>
      <c r="BY280">
        <f t="shared" si="18"/>
        <v>8.9999999999999525E-3</v>
      </c>
    </row>
    <row r="281" spans="1:77">
      <c r="A281">
        <v>37687</v>
      </c>
      <c r="B281">
        <v>3</v>
      </c>
      <c r="C281">
        <v>56717505</v>
      </c>
      <c r="D281">
        <v>56717557</v>
      </c>
      <c r="E281">
        <v>53</v>
      </c>
      <c r="F281">
        <v>6</v>
      </c>
      <c r="G281">
        <v>1185</v>
      </c>
      <c r="H281">
        <v>197.5</v>
      </c>
      <c r="I281">
        <v>0</v>
      </c>
      <c r="J281" t="s">
        <v>30</v>
      </c>
      <c r="K281" t="s">
        <v>31</v>
      </c>
      <c r="L281" t="s">
        <v>1377</v>
      </c>
      <c r="M281">
        <v>1.05</v>
      </c>
      <c r="N281">
        <v>241</v>
      </c>
      <c r="O281" t="s">
        <v>33</v>
      </c>
      <c r="P281" t="s">
        <v>1378</v>
      </c>
      <c r="Q281">
        <v>-214815</v>
      </c>
      <c r="R281" t="s">
        <v>1379</v>
      </c>
      <c r="S281">
        <v>102</v>
      </c>
      <c r="T281" t="s">
        <v>36</v>
      </c>
      <c r="U281" t="s">
        <v>45</v>
      </c>
      <c r="V281" t="s">
        <v>1380</v>
      </c>
      <c r="W281" t="s">
        <v>1381</v>
      </c>
      <c r="X281" t="s">
        <v>40</v>
      </c>
      <c r="Y281">
        <v>0</v>
      </c>
      <c r="Z281">
        <v>0.5615</v>
      </c>
      <c r="AA281">
        <v>0.5353</v>
      </c>
      <c r="AB281">
        <f t="shared" si="16"/>
        <v>2.6200000000000001E-2</v>
      </c>
      <c r="AC281" t="s">
        <v>1380</v>
      </c>
      <c r="AD281">
        <v>0</v>
      </c>
      <c r="AE281">
        <v>0</v>
      </c>
      <c r="AF281" t="s">
        <v>1380</v>
      </c>
      <c r="AG281" t="s">
        <v>1382</v>
      </c>
      <c r="AJ281">
        <v>34717</v>
      </c>
      <c r="AK281">
        <v>3</v>
      </c>
      <c r="AL281">
        <v>56717505</v>
      </c>
      <c r="AM281">
        <v>56717557</v>
      </c>
      <c r="AN281">
        <v>53</v>
      </c>
      <c r="AO281">
        <v>6</v>
      </c>
      <c r="AP281">
        <v>1263</v>
      </c>
      <c r="AQ281">
        <v>210.5</v>
      </c>
      <c r="AR281">
        <v>0</v>
      </c>
      <c r="AS281" t="s">
        <v>30</v>
      </c>
      <c r="AT281" t="s">
        <v>53</v>
      </c>
      <c r="AU281" t="s">
        <v>7602</v>
      </c>
      <c r="AV281">
        <v>1.03</v>
      </c>
      <c r="AW281">
        <v>241</v>
      </c>
      <c r="AX281" t="s">
        <v>33</v>
      </c>
      <c r="AY281" t="s">
        <v>1378</v>
      </c>
      <c r="AZ281">
        <v>-214815</v>
      </c>
      <c r="BA281" t="s">
        <v>1379</v>
      </c>
      <c r="BB281">
        <v>102</v>
      </c>
      <c r="BC281" t="s">
        <v>36</v>
      </c>
      <c r="BD281" t="s">
        <v>45</v>
      </c>
      <c r="BE281" t="s">
        <v>1380</v>
      </c>
      <c r="BF281" t="s">
        <v>1381</v>
      </c>
      <c r="BG281" t="s">
        <v>40</v>
      </c>
      <c r="BH281">
        <v>0</v>
      </c>
      <c r="BI281">
        <v>0.5615</v>
      </c>
      <c r="BJ281">
        <v>0.57989999999999997</v>
      </c>
      <c r="BK281">
        <f t="shared" si="17"/>
        <v>-1.8399999999999972E-2</v>
      </c>
      <c r="BL281" t="s">
        <v>1380</v>
      </c>
      <c r="BM281">
        <v>0</v>
      </c>
      <c r="BN281">
        <v>0</v>
      </c>
      <c r="BO281" t="s">
        <v>1380</v>
      </c>
      <c r="BP281" t="s">
        <v>1382</v>
      </c>
      <c r="BV281">
        <v>2.6200000000000001E-2</v>
      </c>
      <c r="BW281">
        <v>-1.8399999999999972E-2</v>
      </c>
      <c r="BX281">
        <f t="shared" si="19"/>
        <v>3.9000000000000146E-3</v>
      </c>
      <c r="BY281">
        <f t="shared" si="18"/>
        <v>3.9000000000000146E-3</v>
      </c>
    </row>
    <row r="282" spans="1:77">
      <c r="A282">
        <v>37954</v>
      </c>
      <c r="B282">
        <v>3</v>
      </c>
      <c r="C282">
        <v>62363041</v>
      </c>
      <c r="D282">
        <v>62363120</v>
      </c>
      <c r="E282">
        <v>80</v>
      </c>
      <c r="F282">
        <v>12</v>
      </c>
      <c r="G282">
        <v>2378</v>
      </c>
      <c r="H282">
        <v>198.17</v>
      </c>
      <c r="I282">
        <v>0</v>
      </c>
      <c r="J282" t="s">
        <v>30</v>
      </c>
      <c r="K282" t="s">
        <v>31</v>
      </c>
      <c r="L282" t="s">
        <v>1383</v>
      </c>
      <c r="M282">
        <v>1.56</v>
      </c>
      <c r="N282">
        <v>3043</v>
      </c>
      <c r="O282" t="s">
        <v>33</v>
      </c>
      <c r="P282" t="s">
        <v>1384</v>
      </c>
      <c r="Q282">
        <v>-8636</v>
      </c>
      <c r="R282" t="s">
        <v>1385</v>
      </c>
      <c r="S282">
        <v>-37</v>
      </c>
      <c r="T282" t="s">
        <v>227</v>
      </c>
      <c r="U282" t="s">
        <v>45</v>
      </c>
      <c r="V282" t="s">
        <v>1386</v>
      </c>
      <c r="W282" t="s">
        <v>1387</v>
      </c>
      <c r="X282" t="s">
        <v>40</v>
      </c>
      <c r="Y282">
        <v>0</v>
      </c>
      <c r="Z282">
        <v>0.18390000000000001</v>
      </c>
      <c r="AA282">
        <v>0.1178</v>
      </c>
      <c r="AB282">
        <f t="shared" si="16"/>
        <v>6.6100000000000006E-2</v>
      </c>
      <c r="AC282" t="s">
        <v>1386</v>
      </c>
      <c r="AD282">
        <v>0</v>
      </c>
      <c r="AE282">
        <v>0</v>
      </c>
      <c r="AF282" t="s">
        <v>1386</v>
      </c>
      <c r="AG282" t="s">
        <v>1388</v>
      </c>
      <c r="AJ282">
        <v>34962</v>
      </c>
      <c r="AK282">
        <v>3</v>
      </c>
      <c r="AL282">
        <v>62363041</v>
      </c>
      <c r="AM282">
        <v>62363120</v>
      </c>
      <c r="AN282">
        <v>80</v>
      </c>
      <c r="AO282">
        <v>12</v>
      </c>
      <c r="AP282">
        <v>2150</v>
      </c>
      <c r="AQ282">
        <v>179.17</v>
      </c>
      <c r="AR282">
        <v>0</v>
      </c>
      <c r="AS282" t="s">
        <v>30</v>
      </c>
      <c r="AT282" t="s">
        <v>31</v>
      </c>
      <c r="AU282" t="s">
        <v>7603</v>
      </c>
      <c r="AV282">
        <v>1.2</v>
      </c>
      <c r="AW282">
        <v>3043</v>
      </c>
      <c r="AX282" t="s">
        <v>33</v>
      </c>
      <c r="AY282" t="s">
        <v>1384</v>
      </c>
      <c r="AZ282">
        <v>-8636</v>
      </c>
      <c r="BA282" t="s">
        <v>1385</v>
      </c>
      <c r="BB282">
        <v>-37</v>
      </c>
      <c r="BC282" t="s">
        <v>227</v>
      </c>
      <c r="BD282" t="s">
        <v>45</v>
      </c>
      <c r="BE282" t="s">
        <v>1386</v>
      </c>
      <c r="BF282" t="s">
        <v>1387</v>
      </c>
      <c r="BG282" t="s">
        <v>40</v>
      </c>
      <c r="BH282">
        <v>0</v>
      </c>
      <c r="BI282">
        <v>0.18390000000000001</v>
      </c>
      <c r="BJ282">
        <v>0.1527</v>
      </c>
      <c r="BK282">
        <f t="shared" si="17"/>
        <v>3.1200000000000006E-2</v>
      </c>
      <c r="BL282" t="s">
        <v>1386</v>
      </c>
      <c r="BM282">
        <v>0</v>
      </c>
      <c r="BN282">
        <v>0</v>
      </c>
      <c r="BO282" t="s">
        <v>1386</v>
      </c>
      <c r="BP282" t="s">
        <v>1388</v>
      </c>
      <c r="BV282">
        <v>6.6100000000000006E-2</v>
      </c>
      <c r="BW282">
        <v>3.1200000000000006E-2</v>
      </c>
      <c r="BX282">
        <f t="shared" si="19"/>
        <v>4.8650000000000006E-2</v>
      </c>
      <c r="BY282">
        <f t="shared" si="18"/>
        <v>4.8650000000000006E-2</v>
      </c>
    </row>
    <row r="283" spans="1:77">
      <c r="A283">
        <v>38288</v>
      </c>
      <c r="B283">
        <v>3</v>
      </c>
      <c r="C283">
        <v>71802176</v>
      </c>
      <c r="D283">
        <v>71802280</v>
      </c>
      <c r="E283">
        <v>105</v>
      </c>
      <c r="F283">
        <v>8</v>
      </c>
      <c r="G283">
        <v>1125</v>
      </c>
      <c r="H283">
        <v>140.62</v>
      </c>
      <c r="I283">
        <v>0</v>
      </c>
      <c r="J283" t="s">
        <v>30</v>
      </c>
      <c r="K283" t="s">
        <v>53</v>
      </c>
      <c r="L283" t="s">
        <v>1389</v>
      </c>
      <c r="M283">
        <v>1.05</v>
      </c>
      <c r="N283">
        <v>922</v>
      </c>
      <c r="O283" t="s">
        <v>33</v>
      </c>
      <c r="P283" t="s">
        <v>1390</v>
      </c>
      <c r="Q283">
        <v>-32090</v>
      </c>
      <c r="R283" t="s">
        <v>1391</v>
      </c>
      <c r="S283">
        <v>-384</v>
      </c>
      <c r="T283" t="s">
        <v>232</v>
      </c>
      <c r="U283" t="s">
        <v>37</v>
      </c>
      <c r="V283" t="s">
        <v>1392</v>
      </c>
      <c r="W283" t="s">
        <v>1393</v>
      </c>
      <c r="X283" t="s">
        <v>40</v>
      </c>
      <c r="Y283">
        <v>0</v>
      </c>
      <c r="Z283">
        <v>0.50680000000000003</v>
      </c>
      <c r="AA283">
        <v>0.5302</v>
      </c>
      <c r="AB283">
        <f t="shared" si="16"/>
        <v>-2.3399999999999976E-2</v>
      </c>
      <c r="AC283" t="s">
        <v>1392</v>
      </c>
      <c r="AD283">
        <v>0</v>
      </c>
      <c r="AE283">
        <v>0</v>
      </c>
      <c r="AF283" t="s">
        <v>1392</v>
      </c>
      <c r="AG283" t="s">
        <v>1394</v>
      </c>
      <c r="AJ283">
        <v>35267</v>
      </c>
      <c r="AK283">
        <v>3</v>
      </c>
      <c r="AL283">
        <v>71802176</v>
      </c>
      <c r="AM283">
        <v>71802280</v>
      </c>
      <c r="AN283">
        <v>105</v>
      </c>
      <c r="AO283">
        <v>8</v>
      </c>
      <c r="AP283">
        <v>1316</v>
      </c>
      <c r="AQ283">
        <v>164.5</v>
      </c>
      <c r="AR283">
        <v>0</v>
      </c>
      <c r="AS283" t="s">
        <v>30</v>
      </c>
      <c r="AT283" t="s">
        <v>53</v>
      </c>
      <c r="AU283" t="s">
        <v>7604</v>
      </c>
      <c r="AV283">
        <v>1.1200000000000001</v>
      </c>
      <c r="AW283">
        <v>922</v>
      </c>
      <c r="AX283" t="s">
        <v>33</v>
      </c>
      <c r="AY283" t="s">
        <v>1390</v>
      </c>
      <c r="AZ283">
        <v>-32090</v>
      </c>
      <c r="BA283" t="s">
        <v>1391</v>
      </c>
      <c r="BB283">
        <v>-384</v>
      </c>
      <c r="BC283" t="s">
        <v>232</v>
      </c>
      <c r="BD283" t="s">
        <v>37</v>
      </c>
      <c r="BE283" t="s">
        <v>1392</v>
      </c>
      <c r="BF283" t="s">
        <v>1393</v>
      </c>
      <c r="BG283" t="s">
        <v>40</v>
      </c>
      <c r="BH283">
        <v>0</v>
      </c>
      <c r="BI283">
        <v>0.50680000000000003</v>
      </c>
      <c r="BJ283">
        <v>0.56789999999999996</v>
      </c>
      <c r="BK283">
        <f t="shared" si="17"/>
        <v>-6.1099999999999932E-2</v>
      </c>
      <c r="BL283" t="s">
        <v>1392</v>
      </c>
      <c r="BM283">
        <v>0</v>
      </c>
      <c r="BN283">
        <v>0</v>
      </c>
      <c r="BO283" t="s">
        <v>1392</v>
      </c>
      <c r="BP283" t="s">
        <v>1394</v>
      </c>
      <c r="BV283">
        <v>-2.3399999999999976E-2</v>
      </c>
      <c r="BW283">
        <v>-6.1099999999999932E-2</v>
      </c>
      <c r="BX283">
        <f t="shared" si="19"/>
        <v>-4.2249999999999954E-2</v>
      </c>
      <c r="BY283">
        <f t="shared" si="18"/>
        <v>4.2249999999999954E-2</v>
      </c>
    </row>
    <row r="284" spans="1:77">
      <c r="A284">
        <v>38447</v>
      </c>
      <c r="B284">
        <v>3</v>
      </c>
      <c r="C284">
        <v>75704842</v>
      </c>
      <c r="D284">
        <v>75704891</v>
      </c>
      <c r="E284">
        <v>50</v>
      </c>
      <c r="F284">
        <v>7</v>
      </c>
      <c r="G284">
        <v>1847</v>
      </c>
      <c r="H284">
        <v>263.86</v>
      </c>
      <c r="I284">
        <v>0</v>
      </c>
      <c r="J284" t="s">
        <v>30</v>
      </c>
      <c r="K284" t="s">
        <v>31</v>
      </c>
      <c r="L284" t="s">
        <v>1395</v>
      </c>
      <c r="M284">
        <v>1.28</v>
      </c>
      <c r="N284">
        <v>8591</v>
      </c>
      <c r="O284" t="s">
        <v>33</v>
      </c>
      <c r="P284" t="s">
        <v>1396</v>
      </c>
      <c r="Q284">
        <v>-16917</v>
      </c>
      <c r="R284" t="s">
        <v>1397</v>
      </c>
      <c r="S284">
        <v>-2781</v>
      </c>
      <c r="T284" t="s">
        <v>170</v>
      </c>
      <c r="U284" t="s">
        <v>37</v>
      </c>
      <c r="V284" t="s">
        <v>1398</v>
      </c>
      <c r="W284" t="s">
        <v>1399</v>
      </c>
      <c r="X284" t="s">
        <v>40</v>
      </c>
      <c r="Y284">
        <v>0</v>
      </c>
      <c r="Z284">
        <v>0.53149999999999997</v>
      </c>
      <c r="AA284">
        <v>0.4138</v>
      </c>
      <c r="AB284">
        <f t="shared" si="16"/>
        <v>0.11769999999999997</v>
      </c>
      <c r="AC284" t="s">
        <v>1398</v>
      </c>
      <c r="AD284">
        <v>0</v>
      </c>
      <c r="AE284">
        <v>0</v>
      </c>
      <c r="AF284" t="s">
        <v>1398</v>
      </c>
      <c r="AG284" t="s">
        <v>1400</v>
      </c>
      <c r="AJ284">
        <v>35416</v>
      </c>
      <c r="AK284">
        <v>3</v>
      </c>
      <c r="AL284">
        <v>75704842</v>
      </c>
      <c r="AM284">
        <v>75704891</v>
      </c>
      <c r="AN284">
        <v>50</v>
      </c>
      <c r="AO284">
        <v>7</v>
      </c>
      <c r="AP284">
        <v>1418</v>
      </c>
      <c r="AQ284">
        <v>202.57</v>
      </c>
      <c r="AR284">
        <v>0</v>
      </c>
      <c r="AS284" t="s">
        <v>30</v>
      </c>
      <c r="AT284" t="s">
        <v>31</v>
      </c>
      <c r="AU284" t="s">
        <v>7605</v>
      </c>
      <c r="AV284">
        <v>1.08</v>
      </c>
      <c r="AW284">
        <v>8591</v>
      </c>
      <c r="AX284" t="s">
        <v>33</v>
      </c>
      <c r="AY284" t="s">
        <v>1396</v>
      </c>
      <c r="AZ284">
        <v>-16917</v>
      </c>
      <c r="BA284" t="s">
        <v>1397</v>
      </c>
      <c r="BB284">
        <v>-2781</v>
      </c>
      <c r="BC284" t="s">
        <v>170</v>
      </c>
      <c r="BD284" t="s">
        <v>37</v>
      </c>
      <c r="BE284" t="s">
        <v>1398</v>
      </c>
      <c r="BF284" t="s">
        <v>1399</v>
      </c>
      <c r="BG284" t="s">
        <v>40</v>
      </c>
      <c r="BH284">
        <v>0</v>
      </c>
      <c r="BI284">
        <v>0.53149999999999997</v>
      </c>
      <c r="BJ284">
        <v>0.4899</v>
      </c>
      <c r="BK284">
        <f t="shared" si="17"/>
        <v>4.159999999999997E-2</v>
      </c>
      <c r="BL284" t="s">
        <v>1398</v>
      </c>
      <c r="BM284">
        <v>0</v>
      </c>
      <c r="BN284">
        <v>0</v>
      </c>
      <c r="BO284" t="s">
        <v>1398</v>
      </c>
      <c r="BP284" t="s">
        <v>1400</v>
      </c>
      <c r="BV284">
        <v>0.11769999999999997</v>
      </c>
      <c r="BW284">
        <v>4.159999999999997E-2</v>
      </c>
      <c r="BX284">
        <f t="shared" si="19"/>
        <v>7.9649999999999971E-2</v>
      </c>
      <c r="BY284">
        <f t="shared" si="18"/>
        <v>7.9649999999999971E-2</v>
      </c>
    </row>
    <row r="285" spans="1:77">
      <c r="A285">
        <v>38454</v>
      </c>
      <c r="B285">
        <v>3</v>
      </c>
      <c r="C285">
        <v>75708095</v>
      </c>
      <c r="D285">
        <v>75708161</v>
      </c>
      <c r="E285">
        <v>67</v>
      </c>
      <c r="F285">
        <v>6</v>
      </c>
      <c r="G285">
        <v>1083</v>
      </c>
      <c r="H285">
        <v>180.5</v>
      </c>
      <c r="I285" s="1">
        <v>1.45E-5</v>
      </c>
      <c r="J285" t="s">
        <v>30</v>
      </c>
      <c r="K285" t="s">
        <v>53</v>
      </c>
      <c r="L285" t="s">
        <v>1401</v>
      </c>
      <c r="M285">
        <v>1.4</v>
      </c>
      <c r="N285">
        <v>5321</v>
      </c>
      <c r="O285" t="s">
        <v>33</v>
      </c>
      <c r="P285" t="s">
        <v>1396</v>
      </c>
      <c r="Q285">
        <v>-13664</v>
      </c>
      <c r="R285" t="s">
        <v>1397</v>
      </c>
      <c r="S285">
        <v>472</v>
      </c>
      <c r="T285" t="s">
        <v>36</v>
      </c>
      <c r="U285" t="s">
        <v>37</v>
      </c>
      <c r="V285" t="s">
        <v>1398</v>
      </c>
      <c r="W285" t="s">
        <v>1399</v>
      </c>
      <c r="X285" t="s">
        <v>40</v>
      </c>
      <c r="Y285" s="1">
        <v>1.45E-5</v>
      </c>
      <c r="Z285">
        <v>0.29380000000000001</v>
      </c>
      <c r="AA285">
        <v>0.41120000000000001</v>
      </c>
      <c r="AB285">
        <f t="shared" si="16"/>
        <v>-0.1174</v>
      </c>
      <c r="AC285" t="s">
        <v>1398</v>
      </c>
      <c r="AD285" s="1">
        <v>1.45E-5</v>
      </c>
      <c r="AE285">
        <v>1.283282E-3</v>
      </c>
      <c r="AF285" t="s">
        <v>1398</v>
      </c>
      <c r="AG285" t="s">
        <v>1402</v>
      </c>
      <c r="AJ285">
        <v>35422</v>
      </c>
      <c r="AK285">
        <v>3</v>
      </c>
      <c r="AL285">
        <v>75708095</v>
      </c>
      <c r="AM285">
        <v>75708161</v>
      </c>
      <c r="AN285">
        <v>67</v>
      </c>
      <c r="AO285">
        <v>6</v>
      </c>
      <c r="AP285">
        <v>915</v>
      </c>
      <c r="AQ285">
        <v>152.5</v>
      </c>
      <c r="AR285" s="1">
        <v>9.4099999999999996E-9</v>
      </c>
      <c r="AS285" t="s">
        <v>30</v>
      </c>
      <c r="AT285" t="s">
        <v>53</v>
      </c>
      <c r="AU285" t="s">
        <v>7606</v>
      </c>
      <c r="AV285">
        <v>1.61</v>
      </c>
      <c r="AW285">
        <v>5321</v>
      </c>
      <c r="AX285" t="s">
        <v>33</v>
      </c>
      <c r="AY285" t="s">
        <v>1396</v>
      </c>
      <c r="AZ285">
        <v>-13664</v>
      </c>
      <c r="BA285" t="s">
        <v>1397</v>
      </c>
      <c r="BB285">
        <v>472</v>
      </c>
      <c r="BC285" t="s">
        <v>36</v>
      </c>
      <c r="BD285" t="s">
        <v>37</v>
      </c>
      <c r="BE285" t="s">
        <v>1398</v>
      </c>
      <c r="BF285" t="s">
        <v>1399</v>
      </c>
      <c r="BG285" t="s">
        <v>40</v>
      </c>
      <c r="BH285" s="1">
        <v>9.4099999999999996E-9</v>
      </c>
      <c r="BI285">
        <v>0.29380000000000001</v>
      </c>
      <c r="BJ285">
        <v>0.4738</v>
      </c>
      <c r="BK285">
        <f t="shared" si="17"/>
        <v>-0.18</v>
      </c>
      <c r="BL285" t="s">
        <v>1398</v>
      </c>
      <c r="BM285" s="1">
        <v>9.4099999999999996E-9</v>
      </c>
      <c r="BN285" s="1">
        <v>1.2899999999999999E-6</v>
      </c>
      <c r="BO285" t="s">
        <v>1398</v>
      </c>
      <c r="BP285" t="s">
        <v>1402</v>
      </c>
      <c r="BV285">
        <v>-0.1174</v>
      </c>
      <c r="BW285">
        <v>-0.18</v>
      </c>
      <c r="BX285">
        <f t="shared" si="19"/>
        <v>-0.1487</v>
      </c>
      <c r="BY285">
        <f t="shared" si="18"/>
        <v>0.1487</v>
      </c>
    </row>
    <row r="286" spans="1:77">
      <c r="A286">
        <v>38455</v>
      </c>
      <c r="B286">
        <v>3</v>
      </c>
      <c r="C286">
        <v>75716998</v>
      </c>
      <c r="D286">
        <v>75717077</v>
      </c>
      <c r="E286">
        <v>80</v>
      </c>
      <c r="F286">
        <v>8</v>
      </c>
      <c r="G286">
        <v>2371</v>
      </c>
      <c r="H286">
        <v>296.38</v>
      </c>
      <c r="I286">
        <v>0</v>
      </c>
      <c r="J286" t="s">
        <v>30</v>
      </c>
      <c r="K286" t="s">
        <v>31</v>
      </c>
      <c r="L286" t="s">
        <v>1403</v>
      </c>
      <c r="M286">
        <v>1.04</v>
      </c>
      <c r="N286">
        <v>1146708</v>
      </c>
      <c r="O286" t="s">
        <v>33</v>
      </c>
      <c r="P286" t="s">
        <v>1404</v>
      </c>
      <c r="Q286">
        <v>-2042950</v>
      </c>
      <c r="R286" t="s">
        <v>1405</v>
      </c>
      <c r="S286">
        <v>-1052955</v>
      </c>
      <c r="T286" t="s">
        <v>33</v>
      </c>
      <c r="U286" t="s">
        <v>45</v>
      </c>
      <c r="V286" t="s">
        <v>1406</v>
      </c>
      <c r="W286" t="s">
        <v>1407</v>
      </c>
      <c r="X286" t="s">
        <v>40</v>
      </c>
      <c r="Y286">
        <v>0</v>
      </c>
      <c r="Z286">
        <v>0.4098</v>
      </c>
      <c r="AA286">
        <v>0.39550000000000002</v>
      </c>
      <c r="AB286">
        <f t="shared" si="16"/>
        <v>1.4299999999999979E-2</v>
      </c>
      <c r="AC286" t="s">
        <v>1406</v>
      </c>
      <c r="AD286">
        <v>0</v>
      </c>
      <c r="AE286">
        <v>0</v>
      </c>
      <c r="AF286" t="s">
        <v>1406</v>
      </c>
      <c r="AG286" t="s">
        <v>1408</v>
      </c>
      <c r="AJ286">
        <v>35423</v>
      </c>
      <c r="AK286">
        <v>3</v>
      </c>
      <c r="AL286">
        <v>75716998</v>
      </c>
      <c r="AM286">
        <v>75717077</v>
      </c>
      <c r="AN286">
        <v>80</v>
      </c>
      <c r="AO286">
        <v>8</v>
      </c>
      <c r="AP286">
        <v>2700</v>
      </c>
      <c r="AQ286">
        <v>337.5</v>
      </c>
      <c r="AR286">
        <v>0</v>
      </c>
      <c r="AS286" t="s">
        <v>30</v>
      </c>
      <c r="AT286" t="s">
        <v>31</v>
      </c>
      <c r="AU286" t="s">
        <v>7607</v>
      </c>
      <c r="AV286">
        <v>1.07</v>
      </c>
      <c r="AW286">
        <v>1146708</v>
      </c>
      <c r="AX286" t="s">
        <v>33</v>
      </c>
      <c r="AY286" t="s">
        <v>1404</v>
      </c>
      <c r="AZ286">
        <v>-2042950</v>
      </c>
      <c r="BA286" t="s">
        <v>1405</v>
      </c>
      <c r="BB286">
        <v>-1052955</v>
      </c>
      <c r="BC286" t="s">
        <v>33</v>
      </c>
      <c r="BD286" t="s">
        <v>45</v>
      </c>
      <c r="BE286" t="s">
        <v>1406</v>
      </c>
      <c r="BF286" t="s">
        <v>1407</v>
      </c>
      <c r="BG286" t="s">
        <v>40</v>
      </c>
      <c r="BH286">
        <v>0</v>
      </c>
      <c r="BI286">
        <v>0.4098</v>
      </c>
      <c r="BJ286">
        <v>0.38350000000000001</v>
      </c>
      <c r="BK286">
        <f t="shared" si="17"/>
        <v>2.629999999999999E-2</v>
      </c>
      <c r="BL286" t="s">
        <v>1406</v>
      </c>
      <c r="BM286">
        <v>0</v>
      </c>
      <c r="BN286">
        <v>0</v>
      </c>
      <c r="BO286" t="s">
        <v>1406</v>
      </c>
      <c r="BP286" t="s">
        <v>1408</v>
      </c>
      <c r="BV286">
        <v>1.4299999999999979E-2</v>
      </c>
      <c r="BW286">
        <v>2.629999999999999E-2</v>
      </c>
      <c r="BX286">
        <f t="shared" si="19"/>
        <v>2.0299999999999985E-2</v>
      </c>
      <c r="BY286">
        <f t="shared" si="18"/>
        <v>2.0299999999999985E-2</v>
      </c>
    </row>
    <row r="287" spans="1:77">
      <c r="A287">
        <v>38457</v>
      </c>
      <c r="B287">
        <v>3</v>
      </c>
      <c r="C287">
        <v>75718068</v>
      </c>
      <c r="D287">
        <v>75718211</v>
      </c>
      <c r="E287">
        <v>144</v>
      </c>
      <c r="F287">
        <v>18</v>
      </c>
      <c r="G287">
        <v>31731</v>
      </c>
      <c r="H287">
        <v>1762.83</v>
      </c>
      <c r="I287">
        <v>0</v>
      </c>
      <c r="J287" t="s">
        <v>30</v>
      </c>
      <c r="K287" t="s">
        <v>31</v>
      </c>
      <c r="L287" t="s">
        <v>1409</v>
      </c>
      <c r="M287">
        <v>1.04</v>
      </c>
      <c r="N287">
        <v>1147778</v>
      </c>
      <c r="O287" t="s">
        <v>33</v>
      </c>
      <c r="P287" t="s">
        <v>1404</v>
      </c>
      <c r="Q287">
        <v>-2044084</v>
      </c>
      <c r="R287" t="s">
        <v>1405</v>
      </c>
      <c r="S287">
        <v>-1054089</v>
      </c>
      <c r="T287" t="s">
        <v>33</v>
      </c>
      <c r="U287" t="s">
        <v>45</v>
      </c>
      <c r="V287" t="s">
        <v>1406</v>
      </c>
      <c r="W287" t="s">
        <v>1407</v>
      </c>
      <c r="X287" t="s">
        <v>40</v>
      </c>
      <c r="Y287">
        <v>0</v>
      </c>
      <c r="Z287">
        <v>0.65310000000000001</v>
      </c>
      <c r="AA287">
        <v>0.62829999999999997</v>
      </c>
      <c r="AB287">
        <f t="shared" si="16"/>
        <v>2.4800000000000044E-2</v>
      </c>
      <c r="AC287" t="s">
        <v>1406</v>
      </c>
      <c r="AD287">
        <v>0</v>
      </c>
      <c r="AE287">
        <v>0</v>
      </c>
      <c r="AF287" t="s">
        <v>1406</v>
      </c>
      <c r="AG287" t="s">
        <v>1410</v>
      </c>
      <c r="AJ287">
        <v>35425</v>
      </c>
      <c r="AK287">
        <v>3</v>
      </c>
      <c r="AL287">
        <v>75718068</v>
      </c>
      <c r="AM287">
        <v>75718211</v>
      </c>
      <c r="AN287">
        <v>144</v>
      </c>
      <c r="AO287">
        <v>18</v>
      </c>
      <c r="AP287">
        <v>29507</v>
      </c>
      <c r="AQ287">
        <v>1639.28</v>
      </c>
      <c r="AR287">
        <v>0</v>
      </c>
      <c r="AS287" t="s">
        <v>30</v>
      </c>
      <c r="AT287" t="s">
        <v>31</v>
      </c>
      <c r="AU287" t="s">
        <v>7608</v>
      </c>
      <c r="AV287">
        <v>1</v>
      </c>
      <c r="AW287">
        <v>1147778</v>
      </c>
      <c r="AX287" t="s">
        <v>33</v>
      </c>
      <c r="AY287" t="s">
        <v>1404</v>
      </c>
      <c r="AZ287">
        <v>-2044084</v>
      </c>
      <c r="BA287" t="s">
        <v>1405</v>
      </c>
      <c r="BB287">
        <v>-1054089</v>
      </c>
      <c r="BC287" t="s">
        <v>33</v>
      </c>
      <c r="BD287" t="s">
        <v>45</v>
      </c>
      <c r="BE287" t="s">
        <v>1406</v>
      </c>
      <c r="BF287" t="s">
        <v>1407</v>
      </c>
      <c r="BG287" t="s">
        <v>40</v>
      </c>
      <c r="BH287">
        <v>0</v>
      </c>
      <c r="BI287">
        <v>0.65310000000000001</v>
      </c>
      <c r="BJ287">
        <v>0.65039999999999998</v>
      </c>
      <c r="BK287">
        <f t="shared" si="17"/>
        <v>2.7000000000000357E-3</v>
      </c>
      <c r="BL287" t="s">
        <v>1406</v>
      </c>
      <c r="BM287">
        <v>0</v>
      </c>
      <c r="BN287">
        <v>0</v>
      </c>
      <c r="BO287" t="s">
        <v>1406</v>
      </c>
      <c r="BP287" t="s">
        <v>1410</v>
      </c>
      <c r="BV287">
        <v>2.4800000000000044E-2</v>
      </c>
      <c r="BW287">
        <v>2.7000000000000357E-3</v>
      </c>
      <c r="BX287">
        <f t="shared" si="19"/>
        <v>1.375000000000004E-2</v>
      </c>
      <c r="BY287">
        <f t="shared" si="18"/>
        <v>1.375000000000004E-2</v>
      </c>
    </row>
    <row r="288" spans="1:77">
      <c r="A288">
        <v>38458</v>
      </c>
      <c r="B288">
        <v>3</v>
      </c>
      <c r="C288">
        <v>75718339</v>
      </c>
      <c r="D288">
        <v>75718386</v>
      </c>
      <c r="E288">
        <v>48</v>
      </c>
      <c r="F288">
        <v>8</v>
      </c>
      <c r="G288">
        <v>39892</v>
      </c>
      <c r="H288">
        <v>4986.5</v>
      </c>
      <c r="I288">
        <v>0</v>
      </c>
      <c r="J288" t="s">
        <v>30</v>
      </c>
      <c r="K288" t="s">
        <v>31</v>
      </c>
      <c r="L288" t="s">
        <v>1411</v>
      </c>
      <c r="M288">
        <v>1.03</v>
      </c>
      <c r="N288">
        <v>1148049</v>
      </c>
      <c r="O288" t="s">
        <v>33</v>
      </c>
      <c r="P288" t="s">
        <v>1404</v>
      </c>
      <c r="Q288">
        <v>-2044259</v>
      </c>
      <c r="R288" t="s">
        <v>1405</v>
      </c>
      <c r="S288">
        <v>-1054264</v>
      </c>
      <c r="T288" t="s">
        <v>33</v>
      </c>
      <c r="U288" t="s">
        <v>45</v>
      </c>
      <c r="V288" t="s">
        <v>1406</v>
      </c>
      <c r="W288" t="s">
        <v>1407</v>
      </c>
      <c r="X288" t="s">
        <v>40</v>
      </c>
      <c r="Y288">
        <v>0</v>
      </c>
      <c r="Z288">
        <v>0.67030000000000001</v>
      </c>
      <c r="AA288">
        <v>0.65359999999999996</v>
      </c>
      <c r="AB288">
        <f t="shared" si="16"/>
        <v>1.6700000000000048E-2</v>
      </c>
      <c r="AC288" t="s">
        <v>1406</v>
      </c>
      <c r="AD288">
        <v>0</v>
      </c>
      <c r="AE288">
        <v>0</v>
      </c>
      <c r="AF288" t="s">
        <v>1406</v>
      </c>
      <c r="AG288" t="s">
        <v>1412</v>
      </c>
      <c r="AJ288">
        <v>35426</v>
      </c>
      <c r="AK288">
        <v>3</v>
      </c>
      <c r="AL288">
        <v>75718339</v>
      </c>
      <c r="AM288">
        <v>75718386</v>
      </c>
      <c r="AN288">
        <v>48</v>
      </c>
      <c r="AO288">
        <v>8</v>
      </c>
      <c r="AP288">
        <v>35608</v>
      </c>
      <c r="AQ288">
        <v>4451</v>
      </c>
      <c r="AR288">
        <v>0</v>
      </c>
      <c r="AS288" t="s">
        <v>30</v>
      </c>
      <c r="AT288" t="s">
        <v>31</v>
      </c>
      <c r="AU288" t="s">
        <v>7609</v>
      </c>
      <c r="AV288">
        <v>1</v>
      </c>
      <c r="AW288">
        <v>1148049</v>
      </c>
      <c r="AX288" t="s">
        <v>33</v>
      </c>
      <c r="AY288" t="s">
        <v>1404</v>
      </c>
      <c r="AZ288">
        <v>-2044259</v>
      </c>
      <c r="BA288" t="s">
        <v>1405</v>
      </c>
      <c r="BB288">
        <v>-1054264</v>
      </c>
      <c r="BC288" t="s">
        <v>33</v>
      </c>
      <c r="BD288" t="s">
        <v>45</v>
      </c>
      <c r="BE288" t="s">
        <v>1406</v>
      </c>
      <c r="BF288" t="s">
        <v>1407</v>
      </c>
      <c r="BG288" t="s">
        <v>40</v>
      </c>
      <c r="BH288">
        <v>0</v>
      </c>
      <c r="BI288">
        <v>0.67030000000000001</v>
      </c>
      <c r="BJ288">
        <v>0.66969999999999996</v>
      </c>
      <c r="BK288">
        <f t="shared" si="17"/>
        <v>6.0000000000004494E-4</v>
      </c>
      <c r="BL288" t="s">
        <v>1406</v>
      </c>
      <c r="BM288">
        <v>0</v>
      </c>
      <c r="BN288">
        <v>0</v>
      </c>
      <c r="BO288" t="s">
        <v>1406</v>
      </c>
      <c r="BP288" t="s">
        <v>1412</v>
      </c>
      <c r="BV288">
        <v>1.6700000000000048E-2</v>
      </c>
      <c r="BW288">
        <v>6.0000000000004494E-4</v>
      </c>
      <c r="BX288">
        <f t="shared" si="19"/>
        <v>8.6500000000000465E-3</v>
      </c>
      <c r="BY288">
        <f t="shared" si="18"/>
        <v>8.6500000000000465E-3</v>
      </c>
    </row>
    <row r="289" spans="1:77">
      <c r="A289">
        <v>38459</v>
      </c>
      <c r="B289">
        <v>3</v>
      </c>
      <c r="C289">
        <v>75718387</v>
      </c>
      <c r="D289">
        <v>75718481</v>
      </c>
      <c r="E289">
        <v>95</v>
      </c>
      <c r="F289">
        <v>8</v>
      </c>
      <c r="G289">
        <v>15655</v>
      </c>
      <c r="H289">
        <v>1956.88</v>
      </c>
      <c r="I289">
        <v>0</v>
      </c>
      <c r="J289" t="s">
        <v>30</v>
      </c>
      <c r="K289" t="s">
        <v>53</v>
      </c>
      <c r="L289" t="s">
        <v>1413</v>
      </c>
      <c r="M289">
        <v>1.01</v>
      </c>
      <c r="N289">
        <v>1148097</v>
      </c>
      <c r="O289" t="s">
        <v>33</v>
      </c>
      <c r="P289" t="s">
        <v>1404</v>
      </c>
      <c r="Q289">
        <v>-2044354</v>
      </c>
      <c r="R289" t="s">
        <v>1405</v>
      </c>
      <c r="S289">
        <v>-1054359</v>
      </c>
      <c r="T289" t="s">
        <v>33</v>
      </c>
      <c r="U289" t="s">
        <v>45</v>
      </c>
      <c r="V289" t="s">
        <v>1406</v>
      </c>
      <c r="W289" t="s">
        <v>1407</v>
      </c>
      <c r="X289" t="s">
        <v>40</v>
      </c>
      <c r="Y289">
        <v>0</v>
      </c>
      <c r="Z289">
        <v>0.58299999999999996</v>
      </c>
      <c r="AA289">
        <v>0.5897</v>
      </c>
      <c r="AB289">
        <f t="shared" si="16"/>
        <v>-6.7000000000000393E-3</v>
      </c>
      <c r="AC289" t="s">
        <v>1406</v>
      </c>
      <c r="AD289">
        <v>0</v>
      </c>
      <c r="AE289">
        <v>0</v>
      </c>
      <c r="AF289" t="s">
        <v>1406</v>
      </c>
      <c r="AG289" t="s">
        <v>1414</v>
      </c>
      <c r="AJ289">
        <v>35427</v>
      </c>
      <c r="AK289">
        <v>3</v>
      </c>
      <c r="AL289">
        <v>75718387</v>
      </c>
      <c r="AM289">
        <v>75718481</v>
      </c>
      <c r="AN289">
        <v>95</v>
      </c>
      <c r="AO289">
        <v>8</v>
      </c>
      <c r="AP289">
        <v>14660</v>
      </c>
      <c r="AQ289">
        <v>1832.5</v>
      </c>
      <c r="AR289">
        <v>0</v>
      </c>
      <c r="AS289" t="s">
        <v>30</v>
      </c>
      <c r="AT289" t="s">
        <v>31</v>
      </c>
      <c r="AU289" t="s">
        <v>7610</v>
      </c>
      <c r="AV289">
        <v>1.02</v>
      </c>
      <c r="AW289">
        <v>1148097</v>
      </c>
      <c r="AX289" t="s">
        <v>33</v>
      </c>
      <c r="AY289" t="s">
        <v>1404</v>
      </c>
      <c r="AZ289">
        <v>-2044354</v>
      </c>
      <c r="BA289" t="s">
        <v>1405</v>
      </c>
      <c r="BB289">
        <v>-1054359</v>
      </c>
      <c r="BC289" t="s">
        <v>33</v>
      </c>
      <c r="BD289" t="s">
        <v>45</v>
      </c>
      <c r="BE289" t="s">
        <v>1406</v>
      </c>
      <c r="BF289" t="s">
        <v>1407</v>
      </c>
      <c r="BG289" t="s">
        <v>40</v>
      </c>
      <c r="BH289">
        <v>0</v>
      </c>
      <c r="BI289">
        <v>0.58299999999999996</v>
      </c>
      <c r="BJ289">
        <v>0.57420000000000004</v>
      </c>
      <c r="BK289">
        <f t="shared" si="17"/>
        <v>8.799999999999919E-3</v>
      </c>
      <c r="BL289" t="s">
        <v>1406</v>
      </c>
      <c r="BM289">
        <v>0</v>
      </c>
      <c r="BN289">
        <v>0</v>
      </c>
      <c r="BO289" t="s">
        <v>1406</v>
      </c>
      <c r="BP289" t="s">
        <v>1414</v>
      </c>
      <c r="BV289">
        <v>-6.7000000000000393E-3</v>
      </c>
      <c r="BW289">
        <v>8.799999999999919E-3</v>
      </c>
      <c r="BX289">
        <f t="shared" si="19"/>
        <v>1.0499999999999399E-3</v>
      </c>
      <c r="BY289">
        <f t="shared" si="18"/>
        <v>1.0499999999999399E-3</v>
      </c>
    </row>
    <row r="290" spans="1:77">
      <c r="A290">
        <v>38460</v>
      </c>
      <c r="B290">
        <v>3</v>
      </c>
      <c r="C290">
        <v>75718530</v>
      </c>
      <c r="D290">
        <v>75718629</v>
      </c>
      <c r="E290">
        <v>100</v>
      </c>
      <c r="F290">
        <v>13</v>
      </c>
      <c r="G290">
        <v>3664</v>
      </c>
      <c r="H290">
        <v>281.85000000000002</v>
      </c>
      <c r="I290">
        <v>0</v>
      </c>
      <c r="J290" t="s">
        <v>30</v>
      </c>
      <c r="K290" t="s">
        <v>31</v>
      </c>
      <c r="L290" t="s">
        <v>1415</v>
      </c>
      <c r="M290">
        <v>1.02</v>
      </c>
      <c r="N290">
        <v>1148240</v>
      </c>
      <c r="O290" t="s">
        <v>33</v>
      </c>
      <c r="P290" t="s">
        <v>1404</v>
      </c>
      <c r="Q290">
        <v>-2044502</v>
      </c>
      <c r="R290" t="s">
        <v>1405</v>
      </c>
      <c r="S290">
        <v>-1054507</v>
      </c>
      <c r="T290" t="s">
        <v>33</v>
      </c>
      <c r="U290" t="s">
        <v>45</v>
      </c>
      <c r="V290" t="s">
        <v>1406</v>
      </c>
      <c r="W290" t="s">
        <v>1407</v>
      </c>
      <c r="X290" t="s">
        <v>40</v>
      </c>
      <c r="Y290">
        <v>0</v>
      </c>
      <c r="Z290">
        <v>0.45040000000000002</v>
      </c>
      <c r="AA290">
        <v>0.44109999999999999</v>
      </c>
      <c r="AB290">
        <f t="shared" si="16"/>
        <v>9.3000000000000305E-3</v>
      </c>
      <c r="AC290" t="s">
        <v>1406</v>
      </c>
      <c r="AD290">
        <v>0</v>
      </c>
      <c r="AE290">
        <v>0</v>
      </c>
      <c r="AF290" t="s">
        <v>1406</v>
      </c>
      <c r="AG290" t="s">
        <v>1416</v>
      </c>
      <c r="AJ290">
        <v>35428</v>
      </c>
      <c r="AK290">
        <v>3</v>
      </c>
      <c r="AL290">
        <v>75718530</v>
      </c>
      <c r="AM290">
        <v>75718629</v>
      </c>
      <c r="AN290">
        <v>100</v>
      </c>
      <c r="AO290">
        <v>13</v>
      </c>
      <c r="AP290">
        <v>3041</v>
      </c>
      <c r="AQ290">
        <v>233.92</v>
      </c>
      <c r="AR290">
        <v>0</v>
      </c>
      <c r="AS290" t="s">
        <v>30</v>
      </c>
      <c r="AT290" t="s">
        <v>31</v>
      </c>
      <c r="AU290" t="s">
        <v>7611</v>
      </c>
      <c r="AV290">
        <v>1.05</v>
      </c>
      <c r="AW290">
        <v>1148240</v>
      </c>
      <c r="AX290" t="s">
        <v>33</v>
      </c>
      <c r="AY290" t="s">
        <v>1404</v>
      </c>
      <c r="AZ290">
        <v>-2044502</v>
      </c>
      <c r="BA290" t="s">
        <v>1405</v>
      </c>
      <c r="BB290">
        <v>-1054507</v>
      </c>
      <c r="BC290" t="s">
        <v>33</v>
      </c>
      <c r="BD290" t="s">
        <v>45</v>
      </c>
      <c r="BE290" t="s">
        <v>1406</v>
      </c>
      <c r="BF290" t="s">
        <v>1407</v>
      </c>
      <c r="BG290" t="s">
        <v>40</v>
      </c>
      <c r="BH290">
        <v>0</v>
      </c>
      <c r="BI290">
        <v>0.45040000000000002</v>
      </c>
      <c r="BJ290">
        <v>0.42809999999999998</v>
      </c>
      <c r="BK290">
        <f t="shared" si="17"/>
        <v>2.2300000000000042E-2</v>
      </c>
      <c r="BL290" t="s">
        <v>1406</v>
      </c>
      <c r="BM290">
        <v>0</v>
      </c>
      <c r="BN290">
        <v>0</v>
      </c>
      <c r="BO290" t="s">
        <v>1406</v>
      </c>
      <c r="BP290" t="s">
        <v>1416</v>
      </c>
      <c r="BV290">
        <v>9.3000000000000305E-3</v>
      </c>
      <c r="BW290">
        <v>2.2300000000000042E-2</v>
      </c>
      <c r="BX290">
        <f t="shared" si="19"/>
        <v>1.5800000000000036E-2</v>
      </c>
      <c r="BY290">
        <f t="shared" si="18"/>
        <v>1.5800000000000036E-2</v>
      </c>
    </row>
    <row r="291" spans="1:77">
      <c r="A291">
        <v>38462</v>
      </c>
      <c r="B291">
        <v>3</v>
      </c>
      <c r="C291">
        <v>75718820</v>
      </c>
      <c r="D291">
        <v>75718995</v>
      </c>
      <c r="E291">
        <v>176</v>
      </c>
      <c r="F291">
        <v>12</v>
      </c>
      <c r="G291">
        <v>809</v>
      </c>
      <c r="H291">
        <v>67.42</v>
      </c>
      <c r="I291">
        <v>8.2148099999999999E-4</v>
      </c>
      <c r="J291" t="s">
        <v>30</v>
      </c>
      <c r="K291" t="s">
        <v>31</v>
      </c>
      <c r="L291" t="s">
        <v>1417</v>
      </c>
      <c r="M291">
        <v>1.25</v>
      </c>
      <c r="N291">
        <v>1148530</v>
      </c>
      <c r="O291" t="s">
        <v>33</v>
      </c>
      <c r="P291" t="s">
        <v>1404</v>
      </c>
      <c r="Q291">
        <v>-2044868</v>
      </c>
      <c r="R291" t="s">
        <v>1405</v>
      </c>
      <c r="S291">
        <v>-1054873</v>
      </c>
      <c r="T291" t="s">
        <v>33</v>
      </c>
      <c r="U291" t="s">
        <v>45</v>
      </c>
      <c r="V291" t="s">
        <v>1406</v>
      </c>
      <c r="W291" t="s">
        <v>1407</v>
      </c>
      <c r="X291" t="s">
        <v>40</v>
      </c>
      <c r="Y291">
        <v>8.2148099999999999E-4</v>
      </c>
      <c r="Z291">
        <v>0.5202</v>
      </c>
      <c r="AA291">
        <v>0.4178</v>
      </c>
      <c r="AB291">
        <f t="shared" si="16"/>
        <v>0.10239999999999999</v>
      </c>
      <c r="AC291" t="s">
        <v>1406</v>
      </c>
      <c r="AD291">
        <v>8.2148099999999999E-4</v>
      </c>
      <c r="AE291">
        <v>4.2936653999999998E-2</v>
      </c>
      <c r="AF291" t="s">
        <v>1406</v>
      </c>
      <c r="AG291" t="s">
        <v>1418</v>
      </c>
      <c r="AJ291">
        <v>35430</v>
      </c>
      <c r="AK291">
        <v>3</v>
      </c>
      <c r="AL291">
        <v>75718820</v>
      </c>
      <c r="AM291">
        <v>75718995</v>
      </c>
      <c r="AN291">
        <v>176</v>
      </c>
      <c r="AO291">
        <v>12</v>
      </c>
      <c r="AP291">
        <v>669</v>
      </c>
      <c r="AQ291">
        <v>55.75</v>
      </c>
      <c r="AR291">
        <v>6.3390899999999999E-4</v>
      </c>
      <c r="AS291" t="s">
        <v>30</v>
      </c>
      <c r="AT291" t="s">
        <v>31</v>
      </c>
      <c r="AU291" t="s">
        <v>7612</v>
      </c>
      <c r="AV291">
        <v>1.29</v>
      </c>
      <c r="AW291">
        <v>1148530</v>
      </c>
      <c r="AX291" t="s">
        <v>33</v>
      </c>
      <c r="AY291" t="s">
        <v>1404</v>
      </c>
      <c r="AZ291">
        <v>-2044868</v>
      </c>
      <c r="BA291" t="s">
        <v>1405</v>
      </c>
      <c r="BB291">
        <v>-1054873</v>
      </c>
      <c r="BC291" t="s">
        <v>33</v>
      </c>
      <c r="BD291" t="s">
        <v>45</v>
      </c>
      <c r="BE291" t="s">
        <v>1406</v>
      </c>
      <c r="BF291" t="s">
        <v>1407</v>
      </c>
      <c r="BG291" t="s">
        <v>40</v>
      </c>
      <c r="BH291">
        <v>6.3390899999999999E-4</v>
      </c>
      <c r="BI291">
        <v>0.5202</v>
      </c>
      <c r="BJ291">
        <v>0.4027</v>
      </c>
      <c r="BK291">
        <f t="shared" si="17"/>
        <v>0.11749999999999999</v>
      </c>
      <c r="BL291" t="s">
        <v>1406</v>
      </c>
      <c r="BM291">
        <v>6.3390899999999999E-4</v>
      </c>
      <c r="BN291">
        <v>4.4735175000000002E-2</v>
      </c>
      <c r="BO291" t="s">
        <v>1406</v>
      </c>
      <c r="BP291" t="s">
        <v>1418</v>
      </c>
      <c r="BV291">
        <v>0.10239999999999999</v>
      </c>
      <c r="BW291">
        <v>0.11749999999999999</v>
      </c>
      <c r="BX291">
        <f t="shared" si="19"/>
        <v>0.10994999999999999</v>
      </c>
      <c r="BY291">
        <f t="shared" si="18"/>
        <v>0.10994999999999999</v>
      </c>
    </row>
    <row r="292" spans="1:77">
      <c r="A292">
        <v>38463</v>
      </c>
      <c r="B292">
        <v>3</v>
      </c>
      <c r="C292">
        <v>75718996</v>
      </c>
      <c r="D292">
        <v>75719085</v>
      </c>
      <c r="E292">
        <v>90</v>
      </c>
      <c r="F292">
        <v>12</v>
      </c>
      <c r="G292">
        <v>4790</v>
      </c>
      <c r="H292">
        <v>399.17</v>
      </c>
      <c r="I292">
        <v>0</v>
      </c>
      <c r="J292" t="s">
        <v>30</v>
      </c>
      <c r="K292" t="s">
        <v>31</v>
      </c>
      <c r="L292" t="s">
        <v>1419</v>
      </c>
      <c r="M292">
        <v>1.04</v>
      </c>
      <c r="N292">
        <v>1148706</v>
      </c>
      <c r="O292" t="s">
        <v>33</v>
      </c>
      <c r="P292" t="s">
        <v>1404</v>
      </c>
      <c r="Q292">
        <v>-2044958</v>
      </c>
      <c r="R292" t="s">
        <v>1405</v>
      </c>
      <c r="S292">
        <v>-1054963</v>
      </c>
      <c r="T292" t="s">
        <v>33</v>
      </c>
      <c r="U292" t="s">
        <v>45</v>
      </c>
      <c r="V292" t="s">
        <v>1406</v>
      </c>
      <c r="W292" t="s">
        <v>1407</v>
      </c>
      <c r="X292" t="s">
        <v>40</v>
      </c>
      <c r="Y292">
        <v>0</v>
      </c>
      <c r="Z292">
        <v>0.45340000000000003</v>
      </c>
      <c r="AA292">
        <v>0.436</v>
      </c>
      <c r="AB292">
        <f t="shared" si="16"/>
        <v>1.7400000000000027E-2</v>
      </c>
      <c r="AC292" t="s">
        <v>1406</v>
      </c>
      <c r="AD292">
        <v>0</v>
      </c>
      <c r="AE292">
        <v>0</v>
      </c>
      <c r="AF292" t="s">
        <v>1406</v>
      </c>
      <c r="AG292" t="s">
        <v>1420</v>
      </c>
      <c r="AJ292">
        <v>35431</v>
      </c>
      <c r="AK292">
        <v>3</v>
      </c>
      <c r="AL292">
        <v>75718996</v>
      </c>
      <c r="AM292">
        <v>75719085</v>
      </c>
      <c r="AN292">
        <v>90</v>
      </c>
      <c r="AO292">
        <v>12</v>
      </c>
      <c r="AP292">
        <v>4222</v>
      </c>
      <c r="AQ292">
        <v>351.83</v>
      </c>
      <c r="AR292">
        <v>0</v>
      </c>
      <c r="AS292" t="s">
        <v>30</v>
      </c>
      <c r="AT292" t="s">
        <v>31</v>
      </c>
      <c r="AU292" t="s">
        <v>7613</v>
      </c>
      <c r="AV292">
        <v>1.17</v>
      </c>
      <c r="AW292">
        <v>1148706</v>
      </c>
      <c r="AX292" t="s">
        <v>33</v>
      </c>
      <c r="AY292" t="s">
        <v>1404</v>
      </c>
      <c r="AZ292">
        <v>-2044958</v>
      </c>
      <c r="BA292" t="s">
        <v>1405</v>
      </c>
      <c r="BB292">
        <v>-1054963</v>
      </c>
      <c r="BC292" t="s">
        <v>33</v>
      </c>
      <c r="BD292" t="s">
        <v>45</v>
      </c>
      <c r="BE292" t="s">
        <v>1406</v>
      </c>
      <c r="BF292" t="s">
        <v>1407</v>
      </c>
      <c r="BG292" t="s">
        <v>40</v>
      </c>
      <c r="BH292">
        <v>0</v>
      </c>
      <c r="BI292">
        <v>0.45340000000000003</v>
      </c>
      <c r="BJ292">
        <v>0.38669999999999999</v>
      </c>
      <c r="BK292">
        <f t="shared" si="17"/>
        <v>6.6700000000000037E-2</v>
      </c>
      <c r="BL292" t="s">
        <v>1406</v>
      </c>
      <c r="BM292">
        <v>0</v>
      </c>
      <c r="BN292">
        <v>0</v>
      </c>
      <c r="BO292" t="s">
        <v>1406</v>
      </c>
      <c r="BP292" t="s">
        <v>1420</v>
      </c>
      <c r="BV292">
        <v>1.7400000000000027E-2</v>
      </c>
      <c r="BW292">
        <v>6.6700000000000037E-2</v>
      </c>
      <c r="BX292">
        <f t="shared" si="19"/>
        <v>4.2050000000000032E-2</v>
      </c>
      <c r="BY292">
        <f t="shared" si="18"/>
        <v>4.2050000000000032E-2</v>
      </c>
    </row>
    <row r="293" spans="1:77">
      <c r="A293">
        <v>38464</v>
      </c>
      <c r="B293">
        <v>3</v>
      </c>
      <c r="C293">
        <v>75719086</v>
      </c>
      <c r="D293">
        <v>75719148</v>
      </c>
      <c r="E293">
        <v>63</v>
      </c>
      <c r="F293">
        <v>5</v>
      </c>
      <c r="G293">
        <v>3024</v>
      </c>
      <c r="H293">
        <v>604.79999999999995</v>
      </c>
      <c r="I293">
        <v>0</v>
      </c>
      <c r="J293" t="s">
        <v>30</v>
      </c>
      <c r="K293" t="s">
        <v>31</v>
      </c>
      <c r="L293" t="s">
        <v>1421</v>
      </c>
      <c r="M293">
        <v>1.18</v>
      </c>
      <c r="N293">
        <v>1148796</v>
      </c>
      <c r="O293" t="s">
        <v>33</v>
      </c>
      <c r="P293" t="s">
        <v>1404</v>
      </c>
      <c r="Q293">
        <v>-2045021</v>
      </c>
      <c r="R293" t="s">
        <v>1405</v>
      </c>
      <c r="S293">
        <v>-1055026</v>
      </c>
      <c r="T293" t="s">
        <v>33</v>
      </c>
      <c r="U293" t="s">
        <v>45</v>
      </c>
      <c r="V293" t="s">
        <v>1406</v>
      </c>
      <c r="W293" t="s">
        <v>1407</v>
      </c>
      <c r="X293" t="s">
        <v>40</v>
      </c>
      <c r="Y293">
        <v>0</v>
      </c>
      <c r="Z293">
        <v>0.46810000000000002</v>
      </c>
      <c r="AA293">
        <v>0.39629999999999999</v>
      </c>
      <c r="AB293">
        <f t="shared" si="16"/>
        <v>7.180000000000003E-2</v>
      </c>
      <c r="AC293" t="s">
        <v>1406</v>
      </c>
      <c r="AD293">
        <v>0</v>
      </c>
      <c r="AE293">
        <v>0</v>
      </c>
      <c r="AF293" t="s">
        <v>1406</v>
      </c>
      <c r="AG293" t="s">
        <v>1422</v>
      </c>
      <c r="AJ293">
        <v>35432</v>
      </c>
      <c r="AK293">
        <v>3</v>
      </c>
      <c r="AL293">
        <v>75719086</v>
      </c>
      <c r="AM293">
        <v>75719148</v>
      </c>
      <c r="AN293">
        <v>63</v>
      </c>
      <c r="AO293">
        <v>5</v>
      </c>
      <c r="AP293">
        <v>3193</v>
      </c>
      <c r="AQ293">
        <v>638.6</v>
      </c>
      <c r="AR293">
        <v>0</v>
      </c>
      <c r="AS293" t="s">
        <v>30</v>
      </c>
      <c r="AT293" t="s">
        <v>31</v>
      </c>
      <c r="AU293" t="s">
        <v>7614</v>
      </c>
      <c r="AV293">
        <v>1.1299999999999999</v>
      </c>
      <c r="AW293">
        <v>1148796</v>
      </c>
      <c r="AX293" t="s">
        <v>33</v>
      </c>
      <c r="AY293" t="s">
        <v>1404</v>
      </c>
      <c r="AZ293">
        <v>-2045021</v>
      </c>
      <c r="BA293" t="s">
        <v>1405</v>
      </c>
      <c r="BB293">
        <v>-1055026</v>
      </c>
      <c r="BC293" t="s">
        <v>33</v>
      </c>
      <c r="BD293" t="s">
        <v>45</v>
      </c>
      <c r="BE293" t="s">
        <v>1406</v>
      </c>
      <c r="BF293" t="s">
        <v>1407</v>
      </c>
      <c r="BG293" t="s">
        <v>40</v>
      </c>
      <c r="BH293">
        <v>0</v>
      </c>
      <c r="BI293">
        <v>0.46810000000000002</v>
      </c>
      <c r="BJ293">
        <v>0.41470000000000001</v>
      </c>
      <c r="BK293">
        <f t="shared" si="17"/>
        <v>5.3400000000000003E-2</v>
      </c>
      <c r="BL293" t="s">
        <v>1406</v>
      </c>
      <c r="BM293">
        <v>0</v>
      </c>
      <c r="BN293">
        <v>0</v>
      </c>
      <c r="BO293" t="s">
        <v>1406</v>
      </c>
      <c r="BP293" t="s">
        <v>1422</v>
      </c>
      <c r="BV293">
        <v>7.180000000000003E-2</v>
      </c>
      <c r="BW293">
        <v>5.3400000000000003E-2</v>
      </c>
      <c r="BX293">
        <f t="shared" si="19"/>
        <v>6.2600000000000017E-2</v>
      </c>
      <c r="BY293">
        <f t="shared" si="18"/>
        <v>6.2600000000000017E-2</v>
      </c>
    </row>
    <row r="294" spans="1:77">
      <c r="A294">
        <v>38469</v>
      </c>
      <c r="B294">
        <v>3</v>
      </c>
      <c r="C294">
        <v>75721656</v>
      </c>
      <c r="D294">
        <v>75721740</v>
      </c>
      <c r="E294">
        <v>85</v>
      </c>
      <c r="F294">
        <v>13</v>
      </c>
      <c r="G294">
        <v>1869</v>
      </c>
      <c r="H294">
        <v>143.77000000000001</v>
      </c>
      <c r="I294">
        <v>0</v>
      </c>
      <c r="J294" t="s">
        <v>30</v>
      </c>
      <c r="K294" t="s">
        <v>31</v>
      </c>
      <c r="L294" t="s">
        <v>1423</v>
      </c>
      <c r="M294">
        <v>1.1399999999999999</v>
      </c>
      <c r="N294">
        <v>1151366</v>
      </c>
      <c r="O294" t="s">
        <v>33</v>
      </c>
      <c r="P294" t="s">
        <v>1404</v>
      </c>
      <c r="Q294">
        <v>-2047613</v>
      </c>
      <c r="R294" t="s">
        <v>1405</v>
      </c>
      <c r="S294">
        <v>-1057618</v>
      </c>
      <c r="T294" t="s">
        <v>33</v>
      </c>
      <c r="U294" t="s">
        <v>45</v>
      </c>
      <c r="V294" t="s">
        <v>1406</v>
      </c>
      <c r="W294" t="s">
        <v>1407</v>
      </c>
      <c r="X294" t="s">
        <v>40</v>
      </c>
      <c r="Y294">
        <v>0</v>
      </c>
      <c r="Z294">
        <v>0.50629999999999997</v>
      </c>
      <c r="AA294">
        <v>0.44219999999999998</v>
      </c>
      <c r="AB294">
        <f t="shared" si="16"/>
        <v>6.409999999999999E-2</v>
      </c>
      <c r="AC294" t="s">
        <v>1406</v>
      </c>
      <c r="AD294">
        <v>0</v>
      </c>
      <c r="AE294">
        <v>0</v>
      </c>
      <c r="AF294" t="s">
        <v>1406</v>
      </c>
      <c r="AG294" t="s">
        <v>1424</v>
      </c>
      <c r="AJ294">
        <v>35437</v>
      </c>
      <c r="AK294">
        <v>3</v>
      </c>
      <c r="AL294">
        <v>75721656</v>
      </c>
      <c r="AM294">
        <v>75721740</v>
      </c>
      <c r="AN294">
        <v>85</v>
      </c>
      <c r="AO294">
        <v>13</v>
      </c>
      <c r="AP294">
        <v>1052</v>
      </c>
      <c r="AQ294">
        <v>80.92</v>
      </c>
      <c r="AR294">
        <v>0</v>
      </c>
      <c r="AS294" t="s">
        <v>30</v>
      </c>
      <c r="AT294" t="s">
        <v>31</v>
      </c>
      <c r="AU294" t="s">
        <v>7615</v>
      </c>
      <c r="AV294">
        <v>1.29</v>
      </c>
      <c r="AW294">
        <v>1151366</v>
      </c>
      <c r="AX294" t="s">
        <v>33</v>
      </c>
      <c r="AY294" t="s">
        <v>1404</v>
      </c>
      <c r="AZ294">
        <v>-2047613</v>
      </c>
      <c r="BA294" t="s">
        <v>1405</v>
      </c>
      <c r="BB294">
        <v>-1057618</v>
      </c>
      <c r="BC294" t="s">
        <v>33</v>
      </c>
      <c r="BD294" t="s">
        <v>45</v>
      </c>
      <c r="BE294" t="s">
        <v>1406</v>
      </c>
      <c r="BF294" t="s">
        <v>1407</v>
      </c>
      <c r="BG294" t="s">
        <v>40</v>
      </c>
      <c r="BH294">
        <v>0</v>
      </c>
      <c r="BI294">
        <v>0.50629999999999997</v>
      </c>
      <c r="BJ294">
        <v>0.39360000000000001</v>
      </c>
      <c r="BK294">
        <f t="shared" si="17"/>
        <v>0.11269999999999997</v>
      </c>
      <c r="BL294" t="s">
        <v>1406</v>
      </c>
      <c r="BM294">
        <v>0</v>
      </c>
      <c r="BN294">
        <v>0</v>
      </c>
      <c r="BO294" t="s">
        <v>1406</v>
      </c>
      <c r="BP294" t="s">
        <v>1424</v>
      </c>
      <c r="BV294">
        <v>6.409999999999999E-2</v>
      </c>
      <c r="BW294">
        <v>0.11269999999999997</v>
      </c>
      <c r="BX294">
        <f t="shared" si="19"/>
        <v>8.8399999999999979E-2</v>
      </c>
      <c r="BY294">
        <f t="shared" si="18"/>
        <v>8.8399999999999979E-2</v>
      </c>
    </row>
    <row r="295" spans="1:77">
      <c r="A295">
        <v>38478</v>
      </c>
      <c r="B295">
        <v>3</v>
      </c>
      <c r="C295">
        <v>75834484</v>
      </c>
      <c r="D295">
        <v>75834603</v>
      </c>
      <c r="E295">
        <v>120</v>
      </c>
      <c r="F295">
        <v>12</v>
      </c>
      <c r="G295">
        <v>1636</v>
      </c>
      <c r="H295">
        <v>136.33000000000001</v>
      </c>
      <c r="I295">
        <v>0</v>
      </c>
      <c r="J295" t="s">
        <v>30</v>
      </c>
      <c r="K295" t="s">
        <v>31</v>
      </c>
      <c r="L295" t="s">
        <v>1425</v>
      </c>
      <c r="M295">
        <v>1.05</v>
      </c>
      <c r="N295">
        <v>-249</v>
      </c>
      <c r="O295" t="s">
        <v>153</v>
      </c>
      <c r="P295" t="s">
        <v>1396</v>
      </c>
      <c r="Q295">
        <v>-112845</v>
      </c>
      <c r="R295" t="s">
        <v>1426</v>
      </c>
      <c r="S295">
        <v>159</v>
      </c>
      <c r="T295" t="s">
        <v>36</v>
      </c>
      <c r="U295" t="s">
        <v>45</v>
      </c>
      <c r="V295" t="s">
        <v>1427</v>
      </c>
      <c r="W295" t="s">
        <v>1428</v>
      </c>
      <c r="X295" t="s">
        <v>40</v>
      </c>
      <c r="Y295">
        <v>0</v>
      </c>
      <c r="Z295">
        <v>0.23849999999999999</v>
      </c>
      <c r="AA295">
        <v>0.22650000000000001</v>
      </c>
      <c r="AB295">
        <f t="shared" si="16"/>
        <v>1.1999999999999983E-2</v>
      </c>
      <c r="AC295" t="s">
        <v>1427</v>
      </c>
      <c r="AD295">
        <v>0</v>
      </c>
      <c r="AE295">
        <v>0</v>
      </c>
      <c r="AF295" t="s">
        <v>1427</v>
      </c>
      <c r="AG295" t="s">
        <v>1429</v>
      </c>
      <c r="AJ295">
        <v>35446</v>
      </c>
      <c r="AK295">
        <v>3</v>
      </c>
      <c r="AL295">
        <v>75834484</v>
      </c>
      <c r="AM295">
        <v>75834603</v>
      </c>
      <c r="AN295">
        <v>120</v>
      </c>
      <c r="AO295">
        <v>12</v>
      </c>
      <c r="AP295">
        <v>1628</v>
      </c>
      <c r="AQ295">
        <v>135.66999999999999</v>
      </c>
      <c r="AR295">
        <v>0</v>
      </c>
      <c r="AS295" t="s">
        <v>30</v>
      </c>
      <c r="AT295" t="s">
        <v>31</v>
      </c>
      <c r="AU295" t="s">
        <v>7616</v>
      </c>
      <c r="AV295">
        <v>2.0099999999999998</v>
      </c>
      <c r="AW295">
        <v>-249</v>
      </c>
      <c r="AX295" t="s">
        <v>153</v>
      </c>
      <c r="AY295" t="s">
        <v>1396</v>
      </c>
      <c r="AZ295">
        <v>-112845</v>
      </c>
      <c r="BA295" t="s">
        <v>1426</v>
      </c>
      <c r="BB295">
        <v>159</v>
      </c>
      <c r="BC295" t="s">
        <v>36</v>
      </c>
      <c r="BD295" t="s">
        <v>45</v>
      </c>
      <c r="BE295" t="s">
        <v>1427</v>
      </c>
      <c r="BF295" t="s">
        <v>1428</v>
      </c>
      <c r="BG295" t="s">
        <v>40</v>
      </c>
      <c r="BH295">
        <v>0</v>
      </c>
      <c r="BI295">
        <v>0.23849999999999999</v>
      </c>
      <c r="BJ295">
        <v>0.11849999999999999</v>
      </c>
      <c r="BK295">
        <f t="shared" si="17"/>
        <v>0.12</v>
      </c>
      <c r="BL295" t="s">
        <v>1427</v>
      </c>
      <c r="BM295">
        <v>0</v>
      </c>
      <c r="BN295">
        <v>0</v>
      </c>
      <c r="BO295" t="s">
        <v>1427</v>
      </c>
      <c r="BP295" t="s">
        <v>1429</v>
      </c>
      <c r="BV295">
        <v>1.1999999999999983E-2</v>
      </c>
      <c r="BW295">
        <v>0.12</v>
      </c>
      <c r="BX295">
        <f t="shared" si="19"/>
        <v>6.5999999999999989E-2</v>
      </c>
      <c r="BY295">
        <f t="shared" si="18"/>
        <v>6.5999999999999989E-2</v>
      </c>
    </row>
    <row r="296" spans="1:77">
      <c r="A296">
        <v>39550</v>
      </c>
      <c r="B296">
        <v>3</v>
      </c>
      <c r="C296">
        <v>120354046</v>
      </c>
      <c r="D296">
        <v>120354179</v>
      </c>
      <c r="E296">
        <v>134</v>
      </c>
      <c r="F296">
        <v>8</v>
      </c>
      <c r="G296">
        <v>5370</v>
      </c>
      <c r="H296">
        <v>671.25</v>
      </c>
      <c r="I296">
        <v>0</v>
      </c>
      <c r="J296" t="s">
        <v>30</v>
      </c>
      <c r="K296" t="s">
        <v>31</v>
      </c>
      <c r="L296" t="s">
        <v>1430</v>
      </c>
      <c r="M296">
        <v>1.01</v>
      </c>
      <c r="N296">
        <v>-47371</v>
      </c>
      <c r="O296" t="s">
        <v>61</v>
      </c>
      <c r="P296" t="s">
        <v>1431</v>
      </c>
      <c r="Q296">
        <v>-184340</v>
      </c>
      <c r="R296" t="s">
        <v>1432</v>
      </c>
      <c r="S296">
        <v>273462</v>
      </c>
      <c r="T296" t="s">
        <v>33</v>
      </c>
      <c r="U296" t="s">
        <v>45</v>
      </c>
      <c r="V296" t="s">
        <v>1433</v>
      </c>
      <c r="W296" t="s">
        <v>1434</v>
      </c>
      <c r="X296" t="s">
        <v>40</v>
      </c>
      <c r="Y296">
        <v>0</v>
      </c>
      <c r="Z296">
        <v>0.87390000000000001</v>
      </c>
      <c r="AA296">
        <v>0.86560000000000004</v>
      </c>
      <c r="AB296">
        <f t="shared" si="16"/>
        <v>8.2999999999999741E-3</v>
      </c>
      <c r="AC296" t="s">
        <v>1433</v>
      </c>
      <c r="AD296">
        <v>0</v>
      </c>
      <c r="AE296">
        <v>0</v>
      </c>
      <c r="AF296" t="s">
        <v>1433</v>
      </c>
      <c r="AG296" t="s">
        <v>1435</v>
      </c>
      <c r="AJ296">
        <v>36428</v>
      </c>
      <c r="AK296">
        <v>3</v>
      </c>
      <c r="AL296">
        <v>120354046</v>
      </c>
      <c r="AM296">
        <v>120354179</v>
      </c>
      <c r="AN296">
        <v>134</v>
      </c>
      <c r="AO296">
        <v>8</v>
      </c>
      <c r="AP296">
        <v>2316</v>
      </c>
      <c r="AQ296">
        <v>289.5</v>
      </c>
      <c r="AR296">
        <v>0</v>
      </c>
      <c r="AS296" t="s">
        <v>30</v>
      </c>
      <c r="AT296" t="s">
        <v>31</v>
      </c>
      <c r="AU296" t="s">
        <v>7617</v>
      </c>
      <c r="AV296">
        <v>1.01</v>
      </c>
      <c r="AW296">
        <v>-47371</v>
      </c>
      <c r="AX296" t="s">
        <v>61</v>
      </c>
      <c r="AY296" t="s">
        <v>1431</v>
      </c>
      <c r="AZ296">
        <v>-184340</v>
      </c>
      <c r="BA296" t="s">
        <v>1432</v>
      </c>
      <c r="BB296">
        <v>273462</v>
      </c>
      <c r="BC296" t="s">
        <v>33</v>
      </c>
      <c r="BD296" t="s">
        <v>45</v>
      </c>
      <c r="BE296" t="s">
        <v>1433</v>
      </c>
      <c r="BF296" t="s">
        <v>1434</v>
      </c>
      <c r="BG296" t="s">
        <v>40</v>
      </c>
      <c r="BH296">
        <v>0</v>
      </c>
      <c r="BI296">
        <v>0.87390000000000001</v>
      </c>
      <c r="BJ296">
        <v>0.86180000000000001</v>
      </c>
      <c r="BK296">
        <f t="shared" si="17"/>
        <v>1.21E-2</v>
      </c>
      <c r="BL296" t="s">
        <v>1433</v>
      </c>
      <c r="BM296">
        <v>0</v>
      </c>
      <c r="BN296">
        <v>0</v>
      </c>
      <c r="BO296" t="s">
        <v>1433</v>
      </c>
      <c r="BP296" t="s">
        <v>1435</v>
      </c>
      <c r="BV296">
        <v>8.2999999999999741E-3</v>
      </c>
      <c r="BW296">
        <v>1.21E-2</v>
      </c>
      <c r="BX296">
        <f t="shared" si="19"/>
        <v>1.0199999999999987E-2</v>
      </c>
      <c r="BY296">
        <f t="shared" si="18"/>
        <v>1.0199999999999987E-2</v>
      </c>
    </row>
    <row r="297" spans="1:77">
      <c r="A297">
        <v>40033</v>
      </c>
      <c r="B297">
        <v>3</v>
      </c>
      <c r="C297">
        <v>126854731</v>
      </c>
      <c r="D297">
        <v>126854812</v>
      </c>
      <c r="E297">
        <v>82</v>
      </c>
      <c r="F297">
        <v>10</v>
      </c>
      <c r="G297">
        <v>2585</v>
      </c>
      <c r="H297">
        <v>258.5</v>
      </c>
      <c r="I297">
        <v>0</v>
      </c>
      <c r="J297" t="s">
        <v>30</v>
      </c>
      <c r="K297" t="s">
        <v>31</v>
      </c>
      <c r="L297" t="s">
        <v>1436</v>
      </c>
      <c r="M297">
        <v>1.07</v>
      </c>
      <c r="N297">
        <v>57163</v>
      </c>
      <c r="O297" t="s">
        <v>33</v>
      </c>
      <c r="P297" t="s">
        <v>1437</v>
      </c>
      <c r="Q297">
        <v>-319966</v>
      </c>
      <c r="R297" t="s">
        <v>1438</v>
      </c>
      <c r="S297">
        <v>625</v>
      </c>
      <c r="T297" t="s">
        <v>36</v>
      </c>
      <c r="U297" t="s">
        <v>37</v>
      </c>
      <c r="V297" t="s">
        <v>1439</v>
      </c>
      <c r="W297" t="s">
        <v>1440</v>
      </c>
      <c r="X297" t="s">
        <v>40</v>
      </c>
      <c r="Y297">
        <v>0</v>
      </c>
      <c r="Z297">
        <v>0.53779999999999994</v>
      </c>
      <c r="AA297">
        <v>0.50170000000000003</v>
      </c>
      <c r="AB297">
        <f t="shared" si="16"/>
        <v>3.609999999999991E-2</v>
      </c>
      <c r="AC297" t="s">
        <v>1439</v>
      </c>
      <c r="AD297">
        <v>0</v>
      </c>
      <c r="AE297">
        <v>0</v>
      </c>
      <c r="AF297" t="s">
        <v>1439</v>
      </c>
      <c r="AG297" t="s">
        <v>1441</v>
      </c>
      <c r="AJ297">
        <v>36868</v>
      </c>
      <c r="AK297">
        <v>3</v>
      </c>
      <c r="AL297">
        <v>126854731</v>
      </c>
      <c r="AM297">
        <v>126854812</v>
      </c>
      <c r="AN297">
        <v>82</v>
      </c>
      <c r="AO297">
        <v>10</v>
      </c>
      <c r="AP297">
        <v>1649</v>
      </c>
      <c r="AQ297">
        <v>164.9</v>
      </c>
      <c r="AR297">
        <v>0</v>
      </c>
      <c r="AS297" t="s">
        <v>30</v>
      </c>
      <c r="AT297" t="s">
        <v>31</v>
      </c>
      <c r="AU297" t="s">
        <v>7618</v>
      </c>
      <c r="AV297">
        <v>1.02</v>
      </c>
      <c r="AW297">
        <v>57163</v>
      </c>
      <c r="AX297" t="s">
        <v>33</v>
      </c>
      <c r="AY297" t="s">
        <v>1437</v>
      </c>
      <c r="AZ297">
        <v>-319966</v>
      </c>
      <c r="BA297" t="s">
        <v>1438</v>
      </c>
      <c r="BB297">
        <v>625</v>
      </c>
      <c r="BC297" t="s">
        <v>36</v>
      </c>
      <c r="BD297" t="s">
        <v>37</v>
      </c>
      <c r="BE297" t="s">
        <v>1439</v>
      </c>
      <c r="BF297" t="s">
        <v>1440</v>
      </c>
      <c r="BG297" t="s">
        <v>40</v>
      </c>
      <c r="BH297">
        <v>0</v>
      </c>
      <c r="BI297">
        <v>0.53779999999999994</v>
      </c>
      <c r="BJ297">
        <v>0.52690000000000003</v>
      </c>
      <c r="BK297">
        <f t="shared" si="17"/>
        <v>1.089999999999991E-2</v>
      </c>
      <c r="BL297" t="s">
        <v>1439</v>
      </c>
      <c r="BM297">
        <v>0</v>
      </c>
      <c r="BN297">
        <v>0</v>
      </c>
      <c r="BO297" t="s">
        <v>1439</v>
      </c>
      <c r="BP297" t="s">
        <v>1441</v>
      </c>
      <c r="BV297">
        <v>3.609999999999991E-2</v>
      </c>
      <c r="BW297">
        <v>1.089999999999991E-2</v>
      </c>
      <c r="BX297">
        <f t="shared" si="19"/>
        <v>2.349999999999991E-2</v>
      </c>
      <c r="BY297">
        <f t="shared" si="18"/>
        <v>2.349999999999991E-2</v>
      </c>
    </row>
    <row r="298" spans="1:77">
      <c r="A298">
        <v>40034</v>
      </c>
      <c r="B298">
        <v>3</v>
      </c>
      <c r="C298">
        <v>126892022</v>
      </c>
      <c r="D298">
        <v>126892143</v>
      </c>
      <c r="E298">
        <v>122</v>
      </c>
      <c r="F298">
        <v>8</v>
      </c>
      <c r="G298">
        <v>844</v>
      </c>
      <c r="H298">
        <v>105.5</v>
      </c>
      <c r="I298" s="1">
        <v>7.0299999999999998E-7</v>
      </c>
      <c r="J298" t="s">
        <v>30</v>
      </c>
      <c r="K298" t="s">
        <v>31</v>
      </c>
      <c r="L298" t="s">
        <v>1442</v>
      </c>
      <c r="M298">
        <v>1.62</v>
      </c>
      <c r="N298">
        <v>19832</v>
      </c>
      <c r="O298" t="s">
        <v>33</v>
      </c>
      <c r="P298" t="s">
        <v>1437</v>
      </c>
      <c r="Q298">
        <v>-282675</v>
      </c>
      <c r="R298" t="s">
        <v>1438</v>
      </c>
      <c r="S298">
        <v>37916</v>
      </c>
      <c r="T298" t="s">
        <v>33</v>
      </c>
      <c r="U298" t="s">
        <v>37</v>
      </c>
      <c r="V298" t="s">
        <v>1439</v>
      </c>
      <c r="W298" t="s">
        <v>1440</v>
      </c>
      <c r="X298" t="s">
        <v>40</v>
      </c>
      <c r="Y298" s="1">
        <v>7.0299999999999998E-7</v>
      </c>
      <c r="Z298">
        <v>0.40699999999999997</v>
      </c>
      <c r="AA298">
        <v>0.25069999999999998</v>
      </c>
      <c r="AB298">
        <f t="shared" si="16"/>
        <v>0.15629999999999999</v>
      </c>
      <c r="AC298" t="s">
        <v>1439</v>
      </c>
      <c r="AD298" s="1">
        <v>7.0299999999999998E-7</v>
      </c>
      <c r="AE298" s="1">
        <v>7.0199999999999999E-5</v>
      </c>
      <c r="AF298" t="s">
        <v>1439</v>
      </c>
      <c r="AG298" t="s">
        <v>1443</v>
      </c>
      <c r="AJ298">
        <v>36869</v>
      </c>
      <c r="AK298">
        <v>3</v>
      </c>
      <c r="AL298">
        <v>126892022</v>
      </c>
      <c r="AM298">
        <v>126892143</v>
      </c>
      <c r="AN298">
        <v>122</v>
      </c>
      <c r="AO298">
        <v>8</v>
      </c>
      <c r="AP298">
        <v>937</v>
      </c>
      <c r="AQ298">
        <v>117.12</v>
      </c>
      <c r="AR298" s="1">
        <v>7.6599999999999995E-7</v>
      </c>
      <c r="AS298" t="s">
        <v>30</v>
      </c>
      <c r="AT298" t="s">
        <v>31</v>
      </c>
      <c r="AU298" t="s">
        <v>7619</v>
      </c>
      <c r="AV298">
        <v>1.56</v>
      </c>
      <c r="AW298">
        <v>19832</v>
      </c>
      <c r="AX298" t="s">
        <v>33</v>
      </c>
      <c r="AY298" t="s">
        <v>1437</v>
      </c>
      <c r="AZ298">
        <v>-282675</v>
      </c>
      <c r="BA298" t="s">
        <v>1438</v>
      </c>
      <c r="BB298">
        <v>37916</v>
      </c>
      <c r="BC298" t="s">
        <v>33</v>
      </c>
      <c r="BD298" t="s">
        <v>37</v>
      </c>
      <c r="BE298" t="s">
        <v>1439</v>
      </c>
      <c r="BF298" t="s">
        <v>1440</v>
      </c>
      <c r="BG298" t="s">
        <v>40</v>
      </c>
      <c r="BH298" s="1">
        <v>7.6599999999999995E-7</v>
      </c>
      <c r="BI298">
        <v>0.40699999999999997</v>
      </c>
      <c r="BJ298">
        <v>0.26119999999999999</v>
      </c>
      <c r="BK298">
        <f t="shared" si="17"/>
        <v>0.14579999999999999</v>
      </c>
      <c r="BL298" t="s">
        <v>1439</v>
      </c>
      <c r="BM298" s="1">
        <v>7.6599999999999995E-7</v>
      </c>
      <c r="BN298" s="1">
        <v>9.9099999999999996E-5</v>
      </c>
      <c r="BO298" t="s">
        <v>1439</v>
      </c>
      <c r="BP298" t="s">
        <v>1443</v>
      </c>
      <c r="BV298">
        <v>0.15629999999999999</v>
      </c>
      <c r="BW298">
        <v>0.14579999999999999</v>
      </c>
      <c r="BX298">
        <f t="shared" si="19"/>
        <v>0.15104999999999999</v>
      </c>
      <c r="BY298">
        <f t="shared" si="18"/>
        <v>0.15104999999999999</v>
      </c>
    </row>
    <row r="299" spans="1:77">
      <c r="A299">
        <v>40236</v>
      </c>
      <c r="B299">
        <v>3</v>
      </c>
      <c r="C299">
        <v>128326899</v>
      </c>
      <c r="D299">
        <v>128326990</v>
      </c>
      <c r="E299">
        <v>92</v>
      </c>
      <c r="F299">
        <v>9</v>
      </c>
      <c r="G299">
        <v>1336</v>
      </c>
      <c r="H299">
        <v>148.44</v>
      </c>
      <c r="I299">
        <v>0</v>
      </c>
      <c r="J299" t="s">
        <v>30</v>
      </c>
      <c r="K299" t="s">
        <v>31</v>
      </c>
      <c r="L299" t="s">
        <v>1444</v>
      </c>
      <c r="M299">
        <v>1</v>
      </c>
      <c r="N299">
        <v>31971</v>
      </c>
      <c r="O299" t="s">
        <v>33</v>
      </c>
      <c r="P299" t="s">
        <v>1445</v>
      </c>
      <c r="Q299">
        <v>-52727</v>
      </c>
      <c r="R299" t="s">
        <v>1446</v>
      </c>
      <c r="S299">
        <v>518</v>
      </c>
      <c r="T299" t="s">
        <v>227</v>
      </c>
      <c r="U299" t="s">
        <v>45</v>
      </c>
      <c r="V299" t="s">
        <v>1447</v>
      </c>
      <c r="W299" t="s">
        <v>1448</v>
      </c>
      <c r="X299" t="s">
        <v>40</v>
      </c>
      <c r="Y299">
        <v>0</v>
      </c>
      <c r="Z299">
        <v>0.69889999999999997</v>
      </c>
      <c r="AA299">
        <v>0.69769999999999999</v>
      </c>
      <c r="AB299">
        <f t="shared" si="16"/>
        <v>1.1999999999999789E-3</v>
      </c>
      <c r="AC299" t="s">
        <v>1447</v>
      </c>
      <c r="AD299">
        <v>0</v>
      </c>
      <c r="AE299">
        <v>0</v>
      </c>
      <c r="AF299" t="s">
        <v>1447</v>
      </c>
      <c r="AG299" t="s">
        <v>1449</v>
      </c>
      <c r="AJ299">
        <v>37061</v>
      </c>
      <c r="AK299">
        <v>3</v>
      </c>
      <c r="AL299">
        <v>128326899</v>
      </c>
      <c r="AM299">
        <v>128326990</v>
      </c>
      <c r="AN299">
        <v>92</v>
      </c>
      <c r="AO299">
        <v>9</v>
      </c>
      <c r="AP299">
        <v>1408</v>
      </c>
      <c r="AQ299">
        <v>156.44</v>
      </c>
      <c r="AR299">
        <v>0</v>
      </c>
      <c r="AS299" t="s">
        <v>30</v>
      </c>
      <c r="AT299" t="s">
        <v>31</v>
      </c>
      <c r="AU299" t="s">
        <v>7620</v>
      </c>
      <c r="AV299">
        <v>1.08</v>
      </c>
      <c r="AW299">
        <v>31971</v>
      </c>
      <c r="AX299" t="s">
        <v>33</v>
      </c>
      <c r="AY299" t="s">
        <v>1445</v>
      </c>
      <c r="AZ299">
        <v>-52727</v>
      </c>
      <c r="BA299" t="s">
        <v>1446</v>
      </c>
      <c r="BB299">
        <v>518</v>
      </c>
      <c r="BC299" t="s">
        <v>227</v>
      </c>
      <c r="BD299" t="s">
        <v>45</v>
      </c>
      <c r="BE299" t="s">
        <v>1447</v>
      </c>
      <c r="BF299" t="s">
        <v>1448</v>
      </c>
      <c r="BG299" t="s">
        <v>40</v>
      </c>
      <c r="BH299">
        <v>0</v>
      </c>
      <c r="BI299">
        <v>0.69889999999999997</v>
      </c>
      <c r="BJ299">
        <v>0.6462</v>
      </c>
      <c r="BK299">
        <f t="shared" si="17"/>
        <v>5.2699999999999969E-2</v>
      </c>
      <c r="BL299" t="s">
        <v>1447</v>
      </c>
      <c r="BM299">
        <v>0</v>
      </c>
      <c r="BN299">
        <v>0</v>
      </c>
      <c r="BO299" t="s">
        <v>1447</v>
      </c>
      <c r="BP299" t="s">
        <v>1449</v>
      </c>
      <c r="BV299">
        <v>1.1999999999999789E-3</v>
      </c>
      <c r="BW299">
        <v>5.2699999999999969E-2</v>
      </c>
      <c r="BX299">
        <f t="shared" si="19"/>
        <v>2.6949999999999974E-2</v>
      </c>
      <c r="BY299">
        <f t="shared" si="18"/>
        <v>2.6949999999999974E-2</v>
      </c>
    </row>
    <row r="300" spans="1:77">
      <c r="A300">
        <v>40265</v>
      </c>
      <c r="B300">
        <v>3</v>
      </c>
      <c r="C300">
        <v>128417241</v>
      </c>
      <c r="D300">
        <v>128417418</v>
      </c>
      <c r="E300">
        <v>178</v>
      </c>
      <c r="F300">
        <v>14</v>
      </c>
      <c r="G300">
        <v>264</v>
      </c>
      <c r="H300">
        <v>18.86</v>
      </c>
      <c r="I300" s="1">
        <v>1.39E-6</v>
      </c>
      <c r="J300" t="s">
        <v>30</v>
      </c>
      <c r="K300" t="s">
        <v>31</v>
      </c>
      <c r="L300" t="s">
        <v>1450</v>
      </c>
      <c r="M300">
        <v>2.67</v>
      </c>
      <c r="N300">
        <v>17324</v>
      </c>
      <c r="O300" t="s">
        <v>33</v>
      </c>
      <c r="P300" t="s">
        <v>1451</v>
      </c>
      <c r="Q300">
        <v>-80866</v>
      </c>
      <c r="R300" t="s">
        <v>1452</v>
      </c>
      <c r="S300">
        <v>-17262</v>
      </c>
      <c r="T300" t="s">
        <v>33</v>
      </c>
      <c r="U300" t="s">
        <v>45</v>
      </c>
      <c r="V300" t="s">
        <v>1453</v>
      </c>
      <c r="W300" t="s">
        <v>1454</v>
      </c>
      <c r="X300" t="s">
        <v>40</v>
      </c>
      <c r="Y300" s="1">
        <v>1.39E-6</v>
      </c>
      <c r="Z300">
        <v>0.441</v>
      </c>
      <c r="AA300">
        <v>0.16500000000000001</v>
      </c>
      <c r="AB300">
        <f t="shared" si="16"/>
        <v>0.27600000000000002</v>
      </c>
      <c r="AC300" t="s">
        <v>1453</v>
      </c>
      <c r="AD300" s="1">
        <v>1.39E-6</v>
      </c>
      <c r="AE300">
        <v>1.3628199999999999E-4</v>
      </c>
      <c r="AF300" t="s">
        <v>1453</v>
      </c>
      <c r="AG300" t="s">
        <v>1455</v>
      </c>
      <c r="AJ300">
        <v>37086</v>
      </c>
      <c r="AK300">
        <v>3</v>
      </c>
      <c r="AL300">
        <v>128417241</v>
      </c>
      <c r="AM300">
        <v>128417418</v>
      </c>
      <c r="AN300">
        <v>178</v>
      </c>
      <c r="AO300">
        <v>14</v>
      </c>
      <c r="AP300">
        <v>337</v>
      </c>
      <c r="AQ300">
        <v>24.07</v>
      </c>
      <c r="AR300" s="1">
        <v>7.7099999999999992E-9</v>
      </c>
      <c r="AS300" t="s">
        <v>30</v>
      </c>
      <c r="AT300" t="s">
        <v>31</v>
      </c>
      <c r="AU300" t="s">
        <v>7621</v>
      </c>
      <c r="AV300">
        <v>2.77</v>
      </c>
      <c r="AW300">
        <v>17324</v>
      </c>
      <c r="AX300" t="s">
        <v>33</v>
      </c>
      <c r="AY300" t="s">
        <v>1451</v>
      </c>
      <c r="AZ300">
        <v>-80866</v>
      </c>
      <c r="BA300" t="s">
        <v>1452</v>
      </c>
      <c r="BB300">
        <v>-17262</v>
      </c>
      <c r="BC300" t="s">
        <v>33</v>
      </c>
      <c r="BD300" t="s">
        <v>45</v>
      </c>
      <c r="BE300" t="s">
        <v>1453</v>
      </c>
      <c r="BF300" t="s">
        <v>1454</v>
      </c>
      <c r="BG300" t="s">
        <v>40</v>
      </c>
      <c r="BH300" s="1">
        <v>7.7099999999999992E-9</v>
      </c>
      <c r="BI300">
        <v>0.441</v>
      </c>
      <c r="BJ300">
        <v>0.15909999999999999</v>
      </c>
      <c r="BK300">
        <f t="shared" si="17"/>
        <v>0.28190000000000004</v>
      </c>
      <c r="BL300" t="s">
        <v>1453</v>
      </c>
      <c r="BM300" s="1">
        <v>7.7099999999999992E-9</v>
      </c>
      <c r="BN300" s="1">
        <v>1.06E-6</v>
      </c>
      <c r="BO300" t="s">
        <v>1453</v>
      </c>
      <c r="BP300" t="s">
        <v>1455</v>
      </c>
      <c r="BV300">
        <v>0.27600000000000002</v>
      </c>
      <c r="BW300">
        <v>0.28190000000000004</v>
      </c>
      <c r="BX300">
        <f t="shared" si="19"/>
        <v>0.27895000000000003</v>
      </c>
      <c r="BY300">
        <f t="shared" si="18"/>
        <v>0.27895000000000003</v>
      </c>
    </row>
    <row r="301" spans="1:77">
      <c r="A301">
        <v>40266</v>
      </c>
      <c r="B301">
        <v>3</v>
      </c>
      <c r="C301">
        <v>128417649</v>
      </c>
      <c r="D301">
        <v>128417768</v>
      </c>
      <c r="E301">
        <v>120</v>
      </c>
      <c r="F301">
        <v>9</v>
      </c>
      <c r="G301">
        <v>1603</v>
      </c>
      <c r="H301">
        <v>178.11</v>
      </c>
      <c r="I301">
        <v>0</v>
      </c>
      <c r="J301" t="s">
        <v>30</v>
      </c>
      <c r="K301" t="s">
        <v>31</v>
      </c>
      <c r="L301" t="s">
        <v>1456</v>
      </c>
      <c r="M301">
        <v>1.94</v>
      </c>
      <c r="N301">
        <v>17732</v>
      </c>
      <c r="O301" t="s">
        <v>33</v>
      </c>
      <c r="P301" t="s">
        <v>1451</v>
      </c>
      <c r="Q301">
        <v>-81216</v>
      </c>
      <c r="R301" t="s">
        <v>1452</v>
      </c>
      <c r="S301">
        <v>-17612</v>
      </c>
      <c r="T301" t="s">
        <v>33</v>
      </c>
      <c r="U301" t="s">
        <v>45</v>
      </c>
      <c r="V301" t="s">
        <v>1453</v>
      </c>
      <c r="W301" t="s">
        <v>1454</v>
      </c>
      <c r="X301" t="s">
        <v>40</v>
      </c>
      <c r="Y301">
        <v>0</v>
      </c>
      <c r="Z301">
        <v>0.2263</v>
      </c>
      <c r="AA301">
        <v>0.11650000000000001</v>
      </c>
      <c r="AB301">
        <f t="shared" si="16"/>
        <v>0.10979999999999999</v>
      </c>
      <c r="AC301" t="s">
        <v>1453</v>
      </c>
      <c r="AD301">
        <v>0</v>
      </c>
      <c r="AE301">
        <v>0</v>
      </c>
      <c r="AF301" t="s">
        <v>1453</v>
      </c>
      <c r="AG301" t="s">
        <v>1457</v>
      </c>
      <c r="AJ301">
        <v>37087</v>
      </c>
      <c r="AK301">
        <v>3</v>
      </c>
      <c r="AL301">
        <v>128417649</v>
      </c>
      <c r="AM301">
        <v>128417768</v>
      </c>
      <c r="AN301">
        <v>120</v>
      </c>
      <c r="AO301">
        <v>9</v>
      </c>
      <c r="AP301">
        <v>1518</v>
      </c>
      <c r="AQ301">
        <v>168.67</v>
      </c>
      <c r="AR301">
        <v>0</v>
      </c>
      <c r="AS301" t="s">
        <v>30</v>
      </c>
      <c r="AT301" t="s">
        <v>31</v>
      </c>
      <c r="AU301" t="s">
        <v>7622</v>
      </c>
      <c r="AV301">
        <v>1.75</v>
      </c>
      <c r="AW301">
        <v>17732</v>
      </c>
      <c r="AX301" t="s">
        <v>33</v>
      </c>
      <c r="AY301" t="s">
        <v>1451</v>
      </c>
      <c r="AZ301">
        <v>-81216</v>
      </c>
      <c r="BA301" t="s">
        <v>1452</v>
      </c>
      <c r="BB301">
        <v>-17612</v>
      </c>
      <c r="BC301" t="s">
        <v>33</v>
      </c>
      <c r="BD301" t="s">
        <v>45</v>
      </c>
      <c r="BE301" t="s">
        <v>1453</v>
      </c>
      <c r="BF301" t="s">
        <v>1454</v>
      </c>
      <c r="BG301" t="s">
        <v>40</v>
      </c>
      <c r="BH301">
        <v>0</v>
      </c>
      <c r="BI301">
        <v>0.2263</v>
      </c>
      <c r="BJ301">
        <v>0.1293</v>
      </c>
      <c r="BK301">
        <f t="shared" si="17"/>
        <v>9.7000000000000003E-2</v>
      </c>
      <c r="BL301" t="s">
        <v>1453</v>
      </c>
      <c r="BM301">
        <v>0</v>
      </c>
      <c r="BN301">
        <v>0</v>
      </c>
      <c r="BO301" t="s">
        <v>1453</v>
      </c>
      <c r="BP301" t="s">
        <v>1457</v>
      </c>
      <c r="BV301">
        <v>0.10979999999999999</v>
      </c>
      <c r="BW301">
        <v>9.7000000000000003E-2</v>
      </c>
      <c r="BX301">
        <f t="shared" si="19"/>
        <v>0.10339999999999999</v>
      </c>
      <c r="BY301">
        <f t="shared" si="18"/>
        <v>0.10339999999999999</v>
      </c>
    </row>
    <row r="302" spans="1:77">
      <c r="A302">
        <v>40313</v>
      </c>
      <c r="B302">
        <v>3</v>
      </c>
      <c r="C302">
        <v>128722689</v>
      </c>
      <c r="D302">
        <v>128722804</v>
      </c>
      <c r="E302">
        <v>116</v>
      </c>
      <c r="F302">
        <v>20</v>
      </c>
      <c r="G302">
        <v>1739</v>
      </c>
      <c r="H302">
        <v>86.95</v>
      </c>
      <c r="I302">
        <v>0</v>
      </c>
      <c r="J302" t="s">
        <v>30</v>
      </c>
      <c r="K302" t="s">
        <v>53</v>
      </c>
      <c r="L302" t="s">
        <v>1458</v>
      </c>
      <c r="M302">
        <v>1</v>
      </c>
      <c r="N302">
        <v>-2331</v>
      </c>
      <c r="O302" t="s">
        <v>98</v>
      </c>
      <c r="P302" t="s">
        <v>1459</v>
      </c>
      <c r="Q302">
        <v>-42008</v>
      </c>
      <c r="R302" t="s">
        <v>1460</v>
      </c>
      <c r="S302">
        <v>2824</v>
      </c>
      <c r="T302" t="s">
        <v>232</v>
      </c>
      <c r="U302" t="s">
        <v>37</v>
      </c>
      <c r="V302" t="s">
        <v>1461</v>
      </c>
      <c r="W302" t="s">
        <v>1462</v>
      </c>
      <c r="X302" t="s">
        <v>40</v>
      </c>
      <c r="Y302">
        <v>0</v>
      </c>
      <c r="Z302">
        <v>0.58320000000000005</v>
      </c>
      <c r="AA302">
        <v>0.58550000000000002</v>
      </c>
      <c r="AB302">
        <f t="shared" si="16"/>
        <v>-2.2999999999999687E-3</v>
      </c>
      <c r="AC302" t="s">
        <v>1461</v>
      </c>
      <c r="AD302">
        <v>0</v>
      </c>
      <c r="AE302">
        <v>0</v>
      </c>
      <c r="AF302" t="s">
        <v>1461</v>
      </c>
      <c r="AG302" t="s">
        <v>1463</v>
      </c>
      <c r="AJ302">
        <v>37129</v>
      </c>
      <c r="AK302">
        <v>3</v>
      </c>
      <c r="AL302">
        <v>128722689</v>
      </c>
      <c r="AM302">
        <v>128722804</v>
      </c>
      <c r="AN302">
        <v>116</v>
      </c>
      <c r="AO302">
        <v>20</v>
      </c>
      <c r="AP302">
        <v>1730</v>
      </c>
      <c r="AQ302">
        <v>86.5</v>
      </c>
      <c r="AR302">
        <v>0</v>
      </c>
      <c r="AS302" t="s">
        <v>30</v>
      </c>
      <c r="AT302" t="s">
        <v>53</v>
      </c>
      <c r="AU302" t="s">
        <v>7623</v>
      </c>
      <c r="AV302">
        <v>1.07</v>
      </c>
      <c r="AW302">
        <v>-2331</v>
      </c>
      <c r="AX302" t="s">
        <v>98</v>
      </c>
      <c r="AY302" t="s">
        <v>1459</v>
      </c>
      <c r="AZ302">
        <v>-42008</v>
      </c>
      <c r="BA302" t="s">
        <v>1460</v>
      </c>
      <c r="BB302">
        <v>2824</v>
      </c>
      <c r="BC302" t="s">
        <v>232</v>
      </c>
      <c r="BD302" t="s">
        <v>37</v>
      </c>
      <c r="BE302" t="s">
        <v>1461</v>
      </c>
      <c r="BF302" t="s">
        <v>1462</v>
      </c>
      <c r="BG302" t="s">
        <v>40</v>
      </c>
      <c r="BH302">
        <v>0</v>
      </c>
      <c r="BI302">
        <v>0.58320000000000005</v>
      </c>
      <c r="BJ302">
        <v>0.625</v>
      </c>
      <c r="BK302">
        <f t="shared" si="17"/>
        <v>-4.1799999999999948E-2</v>
      </c>
      <c r="BL302" t="s">
        <v>1461</v>
      </c>
      <c r="BM302">
        <v>0</v>
      </c>
      <c r="BN302">
        <v>0</v>
      </c>
      <c r="BO302" t="s">
        <v>1461</v>
      </c>
      <c r="BP302" t="s">
        <v>1463</v>
      </c>
      <c r="BV302">
        <v>-2.2999999999999687E-3</v>
      </c>
      <c r="BW302">
        <v>-4.1799999999999948E-2</v>
      </c>
      <c r="BX302">
        <f t="shared" si="19"/>
        <v>-2.2049999999999959E-2</v>
      </c>
      <c r="BY302">
        <f t="shared" si="18"/>
        <v>2.2049999999999959E-2</v>
      </c>
    </row>
    <row r="303" spans="1:77">
      <c r="A303">
        <v>40969</v>
      </c>
      <c r="B303">
        <v>3</v>
      </c>
      <c r="C303">
        <v>138658345</v>
      </c>
      <c r="D303">
        <v>138658421</v>
      </c>
      <c r="E303">
        <v>77</v>
      </c>
      <c r="F303">
        <v>8</v>
      </c>
      <c r="G303">
        <v>1528</v>
      </c>
      <c r="H303">
        <v>191</v>
      </c>
      <c r="I303">
        <v>0</v>
      </c>
      <c r="J303" t="s">
        <v>30</v>
      </c>
      <c r="K303" t="s">
        <v>53</v>
      </c>
      <c r="L303" t="s">
        <v>1464</v>
      </c>
      <c r="M303">
        <v>1.02</v>
      </c>
      <c r="N303">
        <v>7656</v>
      </c>
      <c r="O303" t="s">
        <v>33</v>
      </c>
      <c r="P303" t="s">
        <v>1465</v>
      </c>
      <c r="Q303">
        <v>-80995</v>
      </c>
      <c r="R303" t="s">
        <v>1466</v>
      </c>
      <c r="S303">
        <v>-5373</v>
      </c>
      <c r="T303" t="s">
        <v>33</v>
      </c>
      <c r="U303" t="s">
        <v>37</v>
      </c>
      <c r="V303" t="s">
        <v>1467</v>
      </c>
      <c r="W303" t="s">
        <v>1468</v>
      </c>
      <c r="X303" t="s">
        <v>40</v>
      </c>
      <c r="Y303">
        <v>0</v>
      </c>
      <c r="Z303">
        <v>0.4264</v>
      </c>
      <c r="AA303">
        <v>0.43380000000000002</v>
      </c>
      <c r="AB303">
        <f t="shared" si="16"/>
        <v>-7.4000000000000177E-3</v>
      </c>
      <c r="AC303" t="s">
        <v>1467</v>
      </c>
      <c r="AD303">
        <v>0</v>
      </c>
      <c r="AE303">
        <v>0</v>
      </c>
      <c r="AF303" t="s">
        <v>1467</v>
      </c>
      <c r="AG303" t="s">
        <v>1469</v>
      </c>
      <c r="AJ303">
        <v>37732</v>
      </c>
      <c r="AK303">
        <v>3</v>
      </c>
      <c r="AL303">
        <v>138658345</v>
      </c>
      <c r="AM303">
        <v>138658421</v>
      </c>
      <c r="AN303">
        <v>77</v>
      </c>
      <c r="AO303">
        <v>8</v>
      </c>
      <c r="AP303">
        <v>1265</v>
      </c>
      <c r="AQ303">
        <v>158.12</v>
      </c>
      <c r="AR303">
        <v>0</v>
      </c>
      <c r="AS303" t="s">
        <v>30</v>
      </c>
      <c r="AT303" t="s">
        <v>53</v>
      </c>
      <c r="AU303" t="s">
        <v>7624</v>
      </c>
      <c r="AV303">
        <v>1.08</v>
      </c>
      <c r="AW303">
        <v>7656</v>
      </c>
      <c r="AX303" t="s">
        <v>33</v>
      </c>
      <c r="AY303" t="s">
        <v>1465</v>
      </c>
      <c r="AZ303">
        <v>-80995</v>
      </c>
      <c r="BA303" t="s">
        <v>1466</v>
      </c>
      <c r="BB303">
        <v>-5373</v>
      </c>
      <c r="BC303" t="s">
        <v>33</v>
      </c>
      <c r="BD303" t="s">
        <v>37</v>
      </c>
      <c r="BE303" t="s">
        <v>1467</v>
      </c>
      <c r="BF303" t="s">
        <v>1468</v>
      </c>
      <c r="BG303" t="s">
        <v>40</v>
      </c>
      <c r="BH303">
        <v>0</v>
      </c>
      <c r="BI303">
        <v>0.4264</v>
      </c>
      <c r="BJ303">
        <v>0.45960000000000001</v>
      </c>
      <c r="BK303">
        <f t="shared" si="17"/>
        <v>-3.3200000000000007E-2</v>
      </c>
      <c r="BL303" t="s">
        <v>1467</v>
      </c>
      <c r="BM303">
        <v>0</v>
      </c>
      <c r="BN303">
        <v>0</v>
      </c>
      <c r="BO303" t="s">
        <v>1467</v>
      </c>
      <c r="BP303" t="s">
        <v>1469</v>
      </c>
      <c r="BV303">
        <v>-7.4000000000000177E-3</v>
      </c>
      <c r="BW303">
        <v>-3.3200000000000007E-2</v>
      </c>
      <c r="BX303">
        <f t="shared" si="19"/>
        <v>-2.0300000000000012E-2</v>
      </c>
      <c r="BY303">
        <f t="shared" si="18"/>
        <v>2.0300000000000012E-2</v>
      </c>
    </row>
    <row r="304" spans="1:77">
      <c r="A304">
        <v>40971</v>
      </c>
      <c r="B304">
        <v>3</v>
      </c>
      <c r="C304">
        <v>138658837</v>
      </c>
      <c r="D304">
        <v>138658963</v>
      </c>
      <c r="E304">
        <v>127</v>
      </c>
      <c r="F304">
        <v>10</v>
      </c>
      <c r="G304">
        <v>1302</v>
      </c>
      <c r="H304">
        <v>130.19999999999999</v>
      </c>
      <c r="I304">
        <v>0</v>
      </c>
      <c r="J304" t="s">
        <v>30</v>
      </c>
      <c r="K304" t="s">
        <v>31</v>
      </c>
      <c r="L304" t="s">
        <v>1470</v>
      </c>
      <c r="M304">
        <v>1.18</v>
      </c>
      <c r="N304">
        <v>7114</v>
      </c>
      <c r="O304" t="s">
        <v>33</v>
      </c>
      <c r="P304" t="s">
        <v>1465</v>
      </c>
      <c r="Q304">
        <v>-80503</v>
      </c>
      <c r="R304" t="s">
        <v>1466</v>
      </c>
      <c r="S304">
        <v>-4881</v>
      </c>
      <c r="T304" t="s">
        <v>33</v>
      </c>
      <c r="U304" t="s">
        <v>37</v>
      </c>
      <c r="V304" t="s">
        <v>1467</v>
      </c>
      <c r="W304" t="s">
        <v>1468</v>
      </c>
      <c r="X304" t="s">
        <v>40</v>
      </c>
      <c r="Y304">
        <v>0</v>
      </c>
      <c r="Z304">
        <v>0.49030000000000001</v>
      </c>
      <c r="AA304">
        <v>0.41670000000000001</v>
      </c>
      <c r="AB304">
        <f t="shared" si="16"/>
        <v>7.3599999999999999E-2</v>
      </c>
      <c r="AC304" t="s">
        <v>1467</v>
      </c>
      <c r="AD304">
        <v>0</v>
      </c>
      <c r="AE304">
        <v>0</v>
      </c>
      <c r="AF304" t="s">
        <v>1467</v>
      </c>
      <c r="AG304" t="s">
        <v>1471</v>
      </c>
      <c r="AJ304">
        <v>37734</v>
      </c>
      <c r="AK304">
        <v>3</v>
      </c>
      <c r="AL304">
        <v>138658837</v>
      </c>
      <c r="AM304">
        <v>138658963</v>
      </c>
      <c r="AN304">
        <v>127</v>
      </c>
      <c r="AO304">
        <v>10</v>
      </c>
      <c r="AP304">
        <v>1107</v>
      </c>
      <c r="AQ304">
        <v>110.7</v>
      </c>
      <c r="AR304">
        <v>0</v>
      </c>
      <c r="AS304" t="s">
        <v>30</v>
      </c>
      <c r="AT304" t="s">
        <v>53</v>
      </c>
      <c r="AU304" t="s">
        <v>7625</v>
      </c>
      <c r="AV304">
        <v>1.08</v>
      </c>
      <c r="AW304">
        <v>7114</v>
      </c>
      <c r="AX304" t="s">
        <v>33</v>
      </c>
      <c r="AY304" t="s">
        <v>1465</v>
      </c>
      <c r="AZ304">
        <v>-80503</v>
      </c>
      <c r="BA304" t="s">
        <v>1466</v>
      </c>
      <c r="BB304">
        <v>-4881</v>
      </c>
      <c r="BC304" t="s">
        <v>33</v>
      </c>
      <c r="BD304" t="s">
        <v>37</v>
      </c>
      <c r="BE304" t="s">
        <v>1467</v>
      </c>
      <c r="BF304" t="s">
        <v>1468</v>
      </c>
      <c r="BG304" t="s">
        <v>40</v>
      </c>
      <c r="BH304">
        <v>0</v>
      </c>
      <c r="BI304">
        <v>0.49030000000000001</v>
      </c>
      <c r="BJ304">
        <v>0.52759999999999996</v>
      </c>
      <c r="BK304">
        <f t="shared" si="17"/>
        <v>-3.7299999999999944E-2</v>
      </c>
      <c r="BL304" t="s">
        <v>1467</v>
      </c>
      <c r="BM304">
        <v>0</v>
      </c>
      <c r="BN304">
        <v>0</v>
      </c>
      <c r="BO304" t="s">
        <v>1467</v>
      </c>
      <c r="BP304" t="s">
        <v>1471</v>
      </c>
      <c r="BV304">
        <v>7.3599999999999999E-2</v>
      </c>
      <c r="BW304">
        <v>-3.7299999999999944E-2</v>
      </c>
      <c r="BX304">
        <f t="shared" si="19"/>
        <v>1.8150000000000027E-2</v>
      </c>
      <c r="BY304">
        <f t="shared" si="18"/>
        <v>1.8150000000000027E-2</v>
      </c>
    </row>
    <row r="305" spans="1:77">
      <c r="A305">
        <v>41354</v>
      </c>
      <c r="B305">
        <v>3</v>
      </c>
      <c r="C305">
        <v>147114195</v>
      </c>
      <c r="D305">
        <v>147114322</v>
      </c>
      <c r="E305">
        <v>128</v>
      </c>
      <c r="F305">
        <v>12</v>
      </c>
      <c r="G305">
        <v>939</v>
      </c>
      <c r="H305">
        <v>78.25</v>
      </c>
      <c r="I305">
        <v>3.2206900000000002E-4</v>
      </c>
      <c r="J305" t="s">
        <v>30</v>
      </c>
      <c r="K305" t="s">
        <v>31</v>
      </c>
      <c r="L305" t="s">
        <v>1472</v>
      </c>
      <c r="M305">
        <v>1.1000000000000001</v>
      </c>
      <c r="N305">
        <v>-10451</v>
      </c>
      <c r="O305" t="s">
        <v>186</v>
      </c>
      <c r="P305" t="s">
        <v>1473</v>
      </c>
      <c r="Q305">
        <v>-1145426</v>
      </c>
      <c r="R305" t="s">
        <v>1474</v>
      </c>
      <c r="S305">
        <v>14678</v>
      </c>
      <c r="T305" t="s">
        <v>33</v>
      </c>
      <c r="U305" t="s">
        <v>45</v>
      </c>
      <c r="V305" t="s">
        <v>1475</v>
      </c>
      <c r="W305" t="s">
        <v>1476</v>
      </c>
      <c r="X305" t="s">
        <v>40</v>
      </c>
      <c r="Y305">
        <v>3.2206900000000002E-4</v>
      </c>
      <c r="Z305">
        <v>0.87609999999999999</v>
      </c>
      <c r="AA305">
        <v>0.79700000000000004</v>
      </c>
      <c r="AB305">
        <f t="shared" si="16"/>
        <v>7.9099999999999948E-2</v>
      </c>
      <c r="AC305" t="s">
        <v>1475</v>
      </c>
      <c r="AD305">
        <v>3.2206900000000002E-4</v>
      </c>
      <c r="AE305">
        <v>2.0260578000000001E-2</v>
      </c>
      <c r="AF305" t="s">
        <v>1475</v>
      </c>
      <c r="AG305" t="s">
        <v>1477</v>
      </c>
      <c r="AJ305">
        <v>38092</v>
      </c>
      <c r="AK305">
        <v>3</v>
      </c>
      <c r="AL305">
        <v>147114195</v>
      </c>
      <c r="AM305">
        <v>147114322</v>
      </c>
      <c r="AN305">
        <v>128</v>
      </c>
      <c r="AO305">
        <v>12</v>
      </c>
      <c r="AP305">
        <v>903</v>
      </c>
      <c r="AQ305">
        <v>75.25</v>
      </c>
      <c r="AR305">
        <v>1.53232E-4</v>
      </c>
      <c r="AS305" t="s">
        <v>30</v>
      </c>
      <c r="AT305" t="s">
        <v>31</v>
      </c>
      <c r="AU305" t="s">
        <v>7626</v>
      </c>
      <c r="AV305">
        <v>1.1100000000000001</v>
      </c>
      <c r="AW305">
        <v>-10451</v>
      </c>
      <c r="AX305" t="s">
        <v>186</v>
      </c>
      <c r="AY305" t="s">
        <v>1473</v>
      </c>
      <c r="AZ305">
        <v>-1145426</v>
      </c>
      <c r="BA305" t="s">
        <v>1474</v>
      </c>
      <c r="BB305">
        <v>14678</v>
      </c>
      <c r="BC305" t="s">
        <v>33</v>
      </c>
      <c r="BD305" t="s">
        <v>45</v>
      </c>
      <c r="BE305" t="s">
        <v>1475</v>
      </c>
      <c r="BF305" t="s">
        <v>1476</v>
      </c>
      <c r="BG305" t="s">
        <v>40</v>
      </c>
      <c r="BH305">
        <v>1.53232E-4</v>
      </c>
      <c r="BI305">
        <v>0.87609999999999999</v>
      </c>
      <c r="BJ305">
        <v>0.78920000000000001</v>
      </c>
      <c r="BK305">
        <f t="shared" si="17"/>
        <v>8.6899999999999977E-2</v>
      </c>
      <c r="BL305" t="s">
        <v>1475</v>
      </c>
      <c r="BM305">
        <v>1.53232E-4</v>
      </c>
      <c r="BN305">
        <v>1.4194122E-2</v>
      </c>
      <c r="BO305" t="s">
        <v>1475</v>
      </c>
      <c r="BP305" t="s">
        <v>1477</v>
      </c>
      <c r="BV305">
        <v>7.9099999999999948E-2</v>
      </c>
      <c r="BW305">
        <v>8.6899999999999977E-2</v>
      </c>
      <c r="BX305">
        <f t="shared" si="19"/>
        <v>8.2999999999999963E-2</v>
      </c>
      <c r="BY305">
        <f t="shared" si="18"/>
        <v>8.2999999999999963E-2</v>
      </c>
    </row>
    <row r="306" spans="1:77">
      <c r="A306">
        <v>41777</v>
      </c>
      <c r="B306">
        <v>3</v>
      </c>
      <c r="C306">
        <v>156892175</v>
      </c>
      <c r="D306">
        <v>156892235</v>
      </c>
      <c r="E306">
        <v>61</v>
      </c>
      <c r="F306">
        <v>6</v>
      </c>
      <c r="G306">
        <v>1263</v>
      </c>
      <c r="H306">
        <v>210.5</v>
      </c>
      <c r="I306">
        <v>0</v>
      </c>
      <c r="J306" t="s">
        <v>30</v>
      </c>
      <c r="K306" t="s">
        <v>53</v>
      </c>
      <c r="L306" t="s">
        <v>1478</v>
      </c>
      <c r="M306">
        <v>1.01</v>
      </c>
      <c r="N306">
        <v>13627</v>
      </c>
      <c r="O306" t="s">
        <v>33</v>
      </c>
      <c r="P306" t="s">
        <v>1479</v>
      </c>
      <c r="Q306">
        <v>-53936</v>
      </c>
      <c r="R306" t="s">
        <v>1480</v>
      </c>
      <c r="S306">
        <v>802</v>
      </c>
      <c r="T306" t="s">
        <v>232</v>
      </c>
      <c r="U306" t="s">
        <v>45</v>
      </c>
      <c r="V306" t="s">
        <v>1481</v>
      </c>
      <c r="W306" t="s">
        <v>1482</v>
      </c>
      <c r="X306" t="s">
        <v>40</v>
      </c>
      <c r="Y306">
        <v>0</v>
      </c>
      <c r="Z306">
        <v>0.58199999999999996</v>
      </c>
      <c r="AA306">
        <v>0.58609999999999995</v>
      </c>
      <c r="AB306">
        <f t="shared" si="16"/>
        <v>-4.0999999999999925E-3</v>
      </c>
      <c r="AC306" t="s">
        <v>1481</v>
      </c>
      <c r="AD306">
        <v>0</v>
      </c>
      <c r="AE306">
        <v>0</v>
      </c>
      <c r="AF306" t="s">
        <v>1481</v>
      </c>
      <c r="AG306" t="s">
        <v>1483</v>
      </c>
      <c r="AJ306">
        <v>38483</v>
      </c>
      <c r="AK306">
        <v>3</v>
      </c>
      <c r="AL306">
        <v>156892175</v>
      </c>
      <c r="AM306">
        <v>156892235</v>
      </c>
      <c r="AN306">
        <v>61</v>
      </c>
      <c r="AO306">
        <v>6</v>
      </c>
      <c r="AP306">
        <v>1243</v>
      </c>
      <c r="AQ306">
        <v>207.17</v>
      </c>
      <c r="AR306">
        <v>0</v>
      </c>
      <c r="AS306" t="s">
        <v>30</v>
      </c>
      <c r="AT306" t="s">
        <v>31</v>
      </c>
      <c r="AU306" t="s">
        <v>7627</v>
      </c>
      <c r="AV306">
        <v>1.06</v>
      </c>
      <c r="AW306">
        <v>13627</v>
      </c>
      <c r="AX306" t="s">
        <v>33</v>
      </c>
      <c r="AY306" t="s">
        <v>1479</v>
      </c>
      <c r="AZ306">
        <v>-53936</v>
      </c>
      <c r="BA306" t="s">
        <v>1480</v>
      </c>
      <c r="BB306">
        <v>802</v>
      </c>
      <c r="BC306" t="s">
        <v>232</v>
      </c>
      <c r="BD306" t="s">
        <v>45</v>
      </c>
      <c r="BE306" t="s">
        <v>1481</v>
      </c>
      <c r="BF306" t="s">
        <v>1482</v>
      </c>
      <c r="BG306" t="s">
        <v>40</v>
      </c>
      <c r="BH306">
        <v>0</v>
      </c>
      <c r="BI306">
        <v>0.58199999999999996</v>
      </c>
      <c r="BJ306">
        <v>0.54820000000000002</v>
      </c>
      <c r="BK306">
        <f t="shared" si="17"/>
        <v>3.3799999999999941E-2</v>
      </c>
      <c r="BL306" t="s">
        <v>1481</v>
      </c>
      <c r="BM306">
        <v>0</v>
      </c>
      <c r="BN306">
        <v>0</v>
      </c>
      <c r="BO306" t="s">
        <v>1481</v>
      </c>
      <c r="BP306" t="s">
        <v>1483</v>
      </c>
      <c r="BV306">
        <v>-4.0999999999999925E-3</v>
      </c>
      <c r="BW306">
        <v>3.3799999999999941E-2</v>
      </c>
      <c r="BX306">
        <f t="shared" si="19"/>
        <v>1.4849999999999974E-2</v>
      </c>
      <c r="BY306">
        <f t="shared" si="18"/>
        <v>1.4849999999999974E-2</v>
      </c>
    </row>
    <row r="307" spans="1:77">
      <c r="A307">
        <v>42810</v>
      </c>
      <c r="B307">
        <v>3</v>
      </c>
      <c r="C307">
        <v>183993906</v>
      </c>
      <c r="D307">
        <v>183993994</v>
      </c>
      <c r="E307">
        <v>89</v>
      </c>
      <c r="F307">
        <v>8</v>
      </c>
      <c r="G307">
        <v>1343</v>
      </c>
      <c r="H307">
        <v>167.88</v>
      </c>
      <c r="I307">
        <v>0</v>
      </c>
      <c r="J307" t="s">
        <v>30</v>
      </c>
      <c r="K307" t="s">
        <v>31</v>
      </c>
      <c r="L307" t="s">
        <v>1484</v>
      </c>
      <c r="M307">
        <v>1.06</v>
      </c>
      <c r="N307">
        <v>-26555</v>
      </c>
      <c r="O307" t="s">
        <v>61</v>
      </c>
      <c r="P307" t="s">
        <v>1485</v>
      </c>
      <c r="Q307">
        <v>-23007</v>
      </c>
      <c r="R307" t="s">
        <v>1486</v>
      </c>
      <c r="S307">
        <v>27334</v>
      </c>
      <c r="T307" t="s">
        <v>33</v>
      </c>
      <c r="U307" t="s">
        <v>37</v>
      </c>
      <c r="V307" t="s">
        <v>1487</v>
      </c>
      <c r="W307" t="s">
        <v>1488</v>
      </c>
      <c r="X307" t="s">
        <v>40</v>
      </c>
      <c r="Y307">
        <v>0</v>
      </c>
      <c r="Z307">
        <v>0.62970000000000004</v>
      </c>
      <c r="AA307">
        <v>0.59630000000000005</v>
      </c>
      <c r="AB307">
        <f t="shared" si="16"/>
        <v>3.3399999999999985E-2</v>
      </c>
      <c r="AC307" t="s">
        <v>1487</v>
      </c>
      <c r="AD307">
        <v>0</v>
      </c>
      <c r="AE307">
        <v>0</v>
      </c>
      <c r="AF307" t="s">
        <v>1487</v>
      </c>
      <c r="AG307" t="s">
        <v>1489</v>
      </c>
      <c r="AJ307">
        <v>39446</v>
      </c>
      <c r="AK307">
        <v>3</v>
      </c>
      <c r="AL307">
        <v>183993906</v>
      </c>
      <c r="AM307">
        <v>183993994</v>
      </c>
      <c r="AN307">
        <v>89</v>
      </c>
      <c r="AO307">
        <v>8</v>
      </c>
      <c r="AP307">
        <v>1254</v>
      </c>
      <c r="AQ307">
        <v>156.75</v>
      </c>
      <c r="AR307">
        <v>0</v>
      </c>
      <c r="AS307" t="s">
        <v>30</v>
      </c>
      <c r="AT307" t="s">
        <v>31</v>
      </c>
      <c r="AU307" t="s">
        <v>7628</v>
      </c>
      <c r="AV307">
        <v>1</v>
      </c>
      <c r="AW307">
        <v>-26555</v>
      </c>
      <c r="AX307" t="s">
        <v>61</v>
      </c>
      <c r="AY307" t="s">
        <v>1485</v>
      </c>
      <c r="AZ307">
        <v>-23007</v>
      </c>
      <c r="BA307" t="s">
        <v>1486</v>
      </c>
      <c r="BB307">
        <v>27334</v>
      </c>
      <c r="BC307" t="s">
        <v>33</v>
      </c>
      <c r="BD307" t="s">
        <v>37</v>
      </c>
      <c r="BE307" t="s">
        <v>1487</v>
      </c>
      <c r="BF307" t="s">
        <v>1488</v>
      </c>
      <c r="BG307" t="s">
        <v>40</v>
      </c>
      <c r="BH307">
        <v>0</v>
      </c>
      <c r="BI307">
        <v>0.62970000000000004</v>
      </c>
      <c r="BJ307">
        <v>0.627</v>
      </c>
      <c r="BK307">
        <f t="shared" si="17"/>
        <v>2.7000000000000357E-3</v>
      </c>
      <c r="BL307" t="s">
        <v>1487</v>
      </c>
      <c r="BM307">
        <v>0</v>
      </c>
      <c r="BN307">
        <v>0</v>
      </c>
      <c r="BO307" t="s">
        <v>1487</v>
      </c>
      <c r="BP307" t="s">
        <v>1489</v>
      </c>
      <c r="BV307">
        <v>3.3399999999999985E-2</v>
      </c>
      <c r="BW307">
        <v>2.7000000000000357E-3</v>
      </c>
      <c r="BX307">
        <f t="shared" si="19"/>
        <v>1.805000000000001E-2</v>
      </c>
      <c r="BY307">
        <f t="shared" si="18"/>
        <v>1.805000000000001E-2</v>
      </c>
    </row>
    <row r="308" spans="1:77">
      <c r="A308">
        <v>43426</v>
      </c>
      <c r="B308">
        <v>3</v>
      </c>
      <c r="C308">
        <v>194208408</v>
      </c>
      <c r="D308">
        <v>194208473</v>
      </c>
      <c r="E308">
        <v>66</v>
      </c>
      <c r="F308">
        <v>13</v>
      </c>
      <c r="G308">
        <v>1424</v>
      </c>
      <c r="H308">
        <v>109.54</v>
      </c>
      <c r="I308">
        <v>0</v>
      </c>
      <c r="J308" t="s">
        <v>30</v>
      </c>
      <c r="K308" t="s">
        <v>53</v>
      </c>
      <c r="L308" t="s">
        <v>1490</v>
      </c>
      <c r="M308">
        <v>1.1000000000000001</v>
      </c>
      <c r="N308">
        <v>-10684</v>
      </c>
      <c r="O308" t="s">
        <v>61</v>
      </c>
      <c r="P308" t="s">
        <v>1491</v>
      </c>
      <c r="Q308">
        <v>-118002</v>
      </c>
      <c r="R308" t="s">
        <v>1492</v>
      </c>
      <c r="S308">
        <v>96579</v>
      </c>
      <c r="T308" t="s">
        <v>33</v>
      </c>
      <c r="U308" t="s">
        <v>45</v>
      </c>
      <c r="V308" t="s">
        <v>1493</v>
      </c>
      <c r="W308" t="s">
        <v>1494</v>
      </c>
      <c r="X308" t="s">
        <v>40</v>
      </c>
      <c r="Y308">
        <v>0</v>
      </c>
      <c r="Z308">
        <v>0.49009999999999998</v>
      </c>
      <c r="AA308">
        <v>0.53969999999999996</v>
      </c>
      <c r="AB308">
        <f t="shared" si="16"/>
        <v>-4.9599999999999977E-2</v>
      </c>
      <c r="AC308" t="s">
        <v>1493</v>
      </c>
      <c r="AD308">
        <v>0</v>
      </c>
      <c r="AE308">
        <v>0</v>
      </c>
      <c r="AF308" t="s">
        <v>1493</v>
      </c>
      <c r="AG308" t="s">
        <v>1495</v>
      </c>
      <c r="AJ308">
        <v>40028</v>
      </c>
      <c r="AK308">
        <v>3</v>
      </c>
      <c r="AL308">
        <v>194208408</v>
      </c>
      <c r="AM308">
        <v>194208473</v>
      </c>
      <c r="AN308">
        <v>66</v>
      </c>
      <c r="AO308">
        <v>13</v>
      </c>
      <c r="AP308">
        <v>1332</v>
      </c>
      <c r="AQ308">
        <v>102.46</v>
      </c>
      <c r="AR308">
        <v>0</v>
      </c>
      <c r="AS308" t="s">
        <v>30</v>
      </c>
      <c r="AT308" t="s">
        <v>53</v>
      </c>
      <c r="AU308" t="s">
        <v>7629</v>
      </c>
      <c r="AV308">
        <v>1.1200000000000001</v>
      </c>
      <c r="AW308">
        <v>-10684</v>
      </c>
      <c r="AX308" t="s">
        <v>61</v>
      </c>
      <c r="AY308" t="s">
        <v>1491</v>
      </c>
      <c r="AZ308">
        <v>-118002</v>
      </c>
      <c r="BA308" t="s">
        <v>1492</v>
      </c>
      <c r="BB308">
        <v>96579</v>
      </c>
      <c r="BC308" t="s">
        <v>33</v>
      </c>
      <c r="BD308" t="s">
        <v>45</v>
      </c>
      <c r="BE308" t="s">
        <v>1493</v>
      </c>
      <c r="BF308" t="s">
        <v>1494</v>
      </c>
      <c r="BG308" t="s">
        <v>40</v>
      </c>
      <c r="BH308">
        <v>0</v>
      </c>
      <c r="BI308">
        <v>0.49009999999999998</v>
      </c>
      <c r="BJ308">
        <v>0.54959999999999998</v>
      </c>
      <c r="BK308">
        <f t="shared" si="17"/>
        <v>-5.9499999999999997E-2</v>
      </c>
      <c r="BL308" t="s">
        <v>1493</v>
      </c>
      <c r="BM308">
        <v>0</v>
      </c>
      <c r="BN308">
        <v>0</v>
      </c>
      <c r="BO308" t="s">
        <v>1493</v>
      </c>
      <c r="BP308" t="s">
        <v>1495</v>
      </c>
      <c r="BV308">
        <v>-4.9599999999999977E-2</v>
      </c>
      <c r="BW308">
        <v>-5.9499999999999997E-2</v>
      </c>
      <c r="BX308">
        <f t="shared" si="19"/>
        <v>-5.4549999999999987E-2</v>
      </c>
      <c r="BY308">
        <f t="shared" si="18"/>
        <v>5.4549999999999987E-2</v>
      </c>
    </row>
    <row r="309" spans="1:77">
      <c r="A309">
        <v>43427</v>
      </c>
      <c r="B309">
        <v>3</v>
      </c>
      <c r="C309">
        <v>194208474</v>
      </c>
      <c r="D309">
        <v>194208542</v>
      </c>
      <c r="E309">
        <v>69</v>
      </c>
      <c r="F309">
        <v>5</v>
      </c>
      <c r="G309">
        <v>263</v>
      </c>
      <c r="H309">
        <v>52.6</v>
      </c>
      <c r="I309" s="1">
        <v>7.7200000000000006E-5</v>
      </c>
      <c r="J309" t="s">
        <v>30</v>
      </c>
      <c r="K309" t="s">
        <v>31</v>
      </c>
      <c r="L309" t="s">
        <v>1496</v>
      </c>
      <c r="M309">
        <v>1.42</v>
      </c>
      <c r="N309">
        <v>-10618</v>
      </c>
      <c r="O309" t="s">
        <v>61</v>
      </c>
      <c r="P309" t="s">
        <v>1491</v>
      </c>
      <c r="Q309">
        <v>-118071</v>
      </c>
      <c r="R309" t="s">
        <v>1492</v>
      </c>
      <c r="S309">
        <v>96510</v>
      </c>
      <c r="T309" t="s">
        <v>33</v>
      </c>
      <c r="U309" t="s">
        <v>45</v>
      </c>
      <c r="V309" t="s">
        <v>1493</v>
      </c>
      <c r="W309" t="s">
        <v>1494</v>
      </c>
      <c r="X309" t="s">
        <v>40</v>
      </c>
      <c r="Y309" s="1">
        <v>7.7200000000000006E-5</v>
      </c>
      <c r="Z309">
        <v>0.79310000000000003</v>
      </c>
      <c r="AA309">
        <v>0.55679999999999996</v>
      </c>
      <c r="AB309">
        <f t="shared" si="16"/>
        <v>0.23630000000000007</v>
      </c>
      <c r="AC309" t="s">
        <v>1493</v>
      </c>
      <c r="AD309" s="1">
        <v>7.7200000000000006E-5</v>
      </c>
      <c r="AE309">
        <v>5.9085029999999998E-3</v>
      </c>
      <c r="AF309" t="s">
        <v>1493</v>
      </c>
      <c r="AG309" t="s">
        <v>1497</v>
      </c>
      <c r="AJ309">
        <v>40029</v>
      </c>
      <c r="AK309">
        <v>3</v>
      </c>
      <c r="AL309">
        <v>194208474</v>
      </c>
      <c r="AM309">
        <v>194208542</v>
      </c>
      <c r="AN309">
        <v>69</v>
      </c>
      <c r="AO309">
        <v>5</v>
      </c>
      <c r="AP309">
        <v>141</v>
      </c>
      <c r="AQ309">
        <v>28.2</v>
      </c>
      <c r="AR309">
        <v>4.8656799999999999E-4</v>
      </c>
      <c r="AS309" t="s">
        <v>30</v>
      </c>
      <c r="AT309" t="s">
        <v>31</v>
      </c>
      <c r="AU309" t="s">
        <v>7630</v>
      </c>
      <c r="AV309">
        <v>1.53</v>
      </c>
      <c r="AW309">
        <v>-10618</v>
      </c>
      <c r="AX309" t="s">
        <v>61</v>
      </c>
      <c r="AY309" t="s">
        <v>1491</v>
      </c>
      <c r="AZ309">
        <v>-118071</v>
      </c>
      <c r="BA309" t="s">
        <v>1492</v>
      </c>
      <c r="BB309">
        <v>96510</v>
      </c>
      <c r="BC309" t="s">
        <v>33</v>
      </c>
      <c r="BD309" t="s">
        <v>45</v>
      </c>
      <c r="BE309" t="s">
        <v>1493</v>
      </c>
      <c r="BF309" t="s">
        <v>1494</v>
      </c>
      <c r="BG309" t="s">
        <v>40</v>
      </c>
      <c r="BH309">
        <v>4.8656799999999999E-4</v>
      </c>
      <c r="BI309">
        <v>0.79310000000000003</v>
      </c>
      <c r="BJ309">
        <v>0.51849999999999996</v>
      </c>
      <c r="BK309">
        <f t="shared" si="17"/>
        <v>0.27460000000000007</v>
      </c>
      <c r="BL309" t="s">
        <v>1493</v>
      </c>
      <c r="BM309">
        <v>4.8656799999999999E-4</v>
      </c>
      <c r="BN309">
        <v>3.6294382E-2</v>
      </c>
      <c r="BO309" t="s">
        <v>1493</v>
      </c>
      <c r="BP309" t="s">
        <v>1497</v>
      </c>
      <c r="BV309">
        <v>0.23630000000000007</v>
      </c>
      <c r="BW309">
        <v>0.27460000000000007</v>
      </c>
      <c r="BX309">
        <f t="shared" si="19"/>
        <v>0.25545000000000007</v>
      </c>
      <c r="BY309">
        <f t="shared" si="18"/>
        <v>0.25545000000000007</v>
      </c>
    </row>
    <row r="310" spans="1:77">
      <c r="A310">
        <v>43571</v>
      </c>
      <c r="B310">
        <v>3</v>
      </c>
      <c r="C310">
        <v>195474952</v>
      </c>
      <c r="D310">
        <v>195475007</v>
      </c>
      <c r="E310">
        <v>56</v>
      </c>
      <c r="F310">
        <v>7</v>
      </c>
      <c r="G310">
        <v>5061</v>
      </c>
      <c r="H310">
        <v>723</v>
      </c>
      <c r="I310">
        <v>0</v>
      </c>
      <c r="J310" t="s">
        <v>30</v>
      </c>
      <c r="K310" t="s">
        <v>31</v>
      </c>
      <c r="L310" t="s">
        <v>1498</v>
      </c>
      <c r="M310">
        <v>1.02</v>
      </c>
      <c r="N310">
        <v>-64195</v>
      </c>
      <c r="O310" t="s">
        <v>61</v>
      </c>
      <c r="P310" t="s">
        <v>1499</v>
      </c>
      <c r="Q310">
        <v>-90018</v>
      </c>
      <c r="R310" t="s">
        <v>1500</v>
      </c>
      <c r="S310">
        <v>78158</v>
      </c>
      <c r="T310" t="s">
        <v>33</v>
      </c>
      <c r="U310" t="s">
        <v>45</v>
      </c>
      <c r="V310" t="s">
        <v>1501</v>
      </c>
      <c r="W310" t="s">
        <v>1502</v>
      </c>
      <c r="X310" t="s">
        <v>40</v>
      </c>
      <c r="Y310">
        <v>0</v>
      </c>
      <c r="Z310">
        <v>0.1326</v>
      </c>
      <c r="AA310">
        <v>0.1305</v>
      </c>
      <c r="AB310">
        <f t="shared" si="16"/>
        <v>2.0999999999999908E-3</v>
      </c>
      <c r="AC310" t="s">
        <v>1501</v>
      </c>
      <c r="AD310">
        <v>0</v>
      </c>
      <c r="AE310">
        <v>0</v>
      </c>
      <c r="AF310" t="s">
        <v>1501</v>
      </c>
      <c r="AG310" t="s">
        <v>1503</v>
      </c>
      <c r="AJ310">
        <v>40165</v>
      </c>
      <c r="AK310">
        <v>3</v>
      </c>
      <c r="AL310">
        <v>195474952</v>
      </c>
      <c r="AM310">
        <v>195475007</v>
      </c>
      <c r="AN310">
        <v>56</v>
      </c>
      <c r="AO310">
        <v>7</v>
      </c>
      <c r="AP310">
        <v>4597</v>
      </c>
      <c r="AQ310">
        <v>656.71</v>
      </c>
      <c r="AR310">
        <v>0</v>
      </c>
      <c r="AS310" t="s">
        <v>30</v>
      </c>
      <c r="AT310" t="s">
        <v>53</v>
      </c>
      <c r="AU310" t="s">
        <v>7631</v>
      </c>
      <c r="AV310">
        <v>1.1200000000000001</v>
      </c>
      <c r="AW310">
        <v>-64195</v>
      </c>
      <c r="AX310" t="s">
        <v>61</v>
      </c>
      <c r="AY310" t="s">
        <v>1499</v>
      </c>
      <c r="AZ310">
        <v>-90018</v>
      </c>
      <c r="BA310" t="s">
        <v>1500</v>
      </c>
      <c r="BB310">
        <v>78158</v>
      </c>
      <c r="BC310" t="s">
        <v>33</v>
      </c>
      <c r="BD310" t="s">
        <v>45</v>
      </c>
      <c r="BE310" t="s">
        <v>1501</v>
      </c>
      <c r="BF310" t="s">
        <v>1502</v>
      </c>
      <c r="BG310" t="s">
        <v>40</v>
      </c>
      <c r="BH310">
        <v>0</v>
      </c>
      <c r="BI310">
        <v>0.1326</v>
      </c>
      <c r="BJ310">
        <v>0.14799999999999999</v>
      </c>
      <c r="BK310">
        <f t="shared" si="17"/>
        <v>-1.5399999999999997E-2</v>
      </c>
      <c r="BL310" t="s">
        <v>1501</v>
      </c>
      <c r="BM310">
        <v>0</v>
      </c>
      <c r="BN310">
        <v>0</v>
      </c>
      <c r="BO310" t="s">
        <v>1501</v>
      </c>
      <c r="BP310" t="s">
        <v>1503</v>
      </c>
      <c r="BV310">
        <v>2.0999999999999908E-3</v>
      </c>
      <c r="BW310">
        <v>-1.5399999999999997E-2</v>
      </c>
      <c r="BX310">
        <f t="shared" si="19"/>
        <v>-6.6500000000000031E-3</v>
      </c>
      <c r="BY310">
        <f t="shared" si="18"/>
        <v>6.6500000000000031E-3</v>
      </c>
    </row>
    <row r="311" spans="1:77">
      <c r="A311">
        <v>43718</v>
      </c>
      <c r="B311">
        <v>3</v>
      </c>
      <c r="C311">
        <v>195934935</v>
      </c>
      <c r="D311">
        <v>195935036</v>
      </c>
      <c r="E311">
        <v>102</v>
      </c>
      <c r="F311">
        <v>7</v>
      </c>
      <c r="G311">
        <v>1186</v>
      </c>
      <c r="H311">
        <v>169.43</v>
      </c>
      <c r="I311">
        <v>0</v>
      </c>
      <c r="J311" t="s">
        <v>30</v>
      </c>
      <c r="K311" t="s">
        <v>31</v>
      </c>
      <c r="L311" t="s">
        <v>1504</v>
      </c>
      <c r="M311">
        <v>1.49</v>
      </c>
      <c r="N311">
        <v>-3372</v>
      </c>
      <c r="O311" t="s">
        <v>61</v>
      </c>
      <c r="P311" t="s">
        <v>1505</v>
      </c>
      <c r="Q311">
        <v>-126074</v>
      </c>
      <c r="R311" t="s">
        <v>1506</v>
      </c>
      <c r="S311">
        <v>36478</v>
      </c>
      <c r="T311" t="s">
        <v>33</v>
      </c>
      <c r="U311" t="s">
        <v>45</v>
      </c>
      <c r="V311" t="s">
        <v>1507</v>
      </c>
      <c r="W311" t="s">
        <v>1508</v>
      </c>
      <c r="X311" t="s">
        <v>40</v>
      </c>
      <c r="Y311">
        <v>0</v>
      </c>
      <c r="Z311">
        <v>0.42049999999999998</v>
      </c>
      <c r="AA311">
        <v>0.28210000000000002</v>
      </c>
      <c r="AB311">
        <f t="shared" si="16"/>
        <v>0.13839999999999997</v>
      </c>
      <c r="AC311" t="s">
        <v>1507</v>
      </c>
      <c r="AD311">
        <v>0</v>
      </c>
      <c r="AE311">
        <v>0</v>
      </c>
      <c r="AF311" t="s">
        <v>1507</v>
      </c>
      <c r="AG311" t="s">
        <v>1509</v>
      </c>
      <c r="AJ311">
        <v>40309</v>
      </c>
      <c r="AK311">
        <v>3</v>
      </c>
      <c r="AL311">
        <v>195934935</v>
      </c>
      <c r="AM311">
        <v>195935036</v>
      </c>
      <c r="AN311">
        <v>102</v>
      </c>
      <c r="AO311">
        <v>7</v>
      </c>
      <c r="AP311">
        <v>1264</v>
      </c>
      <c r="AQ311">
        <v>180.57</v>
      </c>
      <c r="AR311">
        <v>0</v>
      </c>
      <c r="AS311" t="s">
        <v>30</v>
      </c>
      <c r="AT311" t="s">
        <v>31</v>
      </c>
      <c r="AU311" t="s">
        <v>7632</v>
      </c>
      <c r="AV311">
        <v>1.54</v>
      </c>
      <c r="AW311">
        <v>-3372</v>
      </c>
      <c r="AX311" t="s">
        <v>61</v>
      </c>
      <c r="AY311" t="s">
        <v>1505</v>
      </c>
      <c r="AZ311">
        <v>-126074</v>
      </c>
      <c r="BA311" t="s">
        <v>1506</v>
      </c>
      <c r="BB311">
        <v>36478</v>
      </c>
      <c r="BC311" t="s">
        <v>33</v>
      </c>
      <c r="BD311" t="s">
        <v>45</v>
      </c>
      <c r="BE311" t="s">
        <v>1507</v>
      </c>
      <c r="BF311" t="s">
        <v>1508</v>
      </c>
      <c r="BG311" t="s">
        <v>40</v>
      </c>
      <c r="BH311">
        <v>0</v>
      </c>
      <c r="BI311">
        <v>0.42049999999999998</v>
      </c>
      <c r="BJ311">
        <v>0.27310000000000001</v>
      </c>
      <c r="BK311">
        <f t="shared" si="17"/>
        <v>0.14739999999999998</v>
      </c>
      <c r="BL311" t="s">
        <v>1507</v>
      </c>
      <c r="BM311">
        <v>0</v>
      </c>
      <c r="BN311">
        <v>0</v>
      </c>
      <c r="BO311" t="s">
        <v>1507</v>
      </c>
      <c r="BP311" t="s">
        <v>1509</v>
      </c>
      <c r="BV311">
        <v>0.13839999999999997</v>
      </c>
      <c r="BW311">
        <v>0.14739999999999998</v>
      </c>
      <c r="BX311">
        <f t="shared" si="19"/>
        <v>0.14289999999999997</v>
      </c>
      <c r="BY311">
        <f t="shared" si="18"/>
        <v>0.14289999999999997</v>
      </c>
    </row>
    <row r="312" spans="1:77">
      <c r="A312">
        <v>43870</v>
      </c>
      <c r="B312">
        <v>3</v>
      </c>
      <c r="C312">
        <v>196693993</v>
      </c>
      <c r="D312">
        <v>196694135</v>
      </c>
      <c r="E312">
        <v>143</v>
      </c>
      <c r="F312">
        <v>11</v>
      </c>
      <c r="G312">
        <v>657</v>
      </c>
      <c r="H312">
        <v>59.73</v>
      </c>
      <c r="I312" s="1">
        <v>8.7600000000000002E-5</v>
      </c>
      <c r="J312" t="s">
        <v>30</v>
      </c>
      <c r="K312" t="s">
        <v>53</v>
      </c>
      <c r="L312" t="s">
        <v>1510</v>
      </c>
      <c r="M312">
        <v>1.41</v>
      </c>
      <c r="N312">
        <v>-1937</v>
      </c>
      <c r="O312" t="s">
        <v>61</v>
      </c>
      <c r="P312" t="s">
        <v>1511</v>
      </c>
      <c r="Q312">
        <v>-24369</v>
      </c>
      <c r="R312" t="s">
        <v>1512</v>
      </c>
      <c r="S312">
        <v>2931</v>
      </c>
      <c r="T312" t="s">
        <v>232</v>
      </c>
      <c r="U312" t="s">
        <v>45</v>
      </c>
      <c r="V312" t="s">
        <v>1513</v>
      </c>
      <c r="W312" t="s">
        <v>1514</v>
      </c>
      <c r="X312" t="s">
        <v>40</v>
      </c>
      <c r="Y312" s="1">
        <v>8.7600000000000002E-5</v>
      </c>
      <c r="Z312">
        <v>0.34250000000000003</v>
      </c>
      <c r="AA312">
        <v>0.48180000000000001</v>
      </c>
      <c r="AB312">
        <f t="shared" si="16"/>
        <v>-0.13929999999999998</v>
      </c>
      <c r="AC312" t="s">
        <v>1513</v>
      </c>
      <c r="AD312" s="1">
        <v>8.7600000000000002E-5</v>
      </c>
      <c r="AE312">
        <v>6.5997449999999997E-3</v>
      </c>
      <c r="AF312" t="s">
        <v>1513</v>
      </c>
      <c r="AG312" t="s">
        <v>1515</v>
      </c>
      <c r="AJ312">
        <v>40446</v>
      </c>
      <c r="AK312">
        <v>3</v>
      </c>
      <c r="AL312">
        <v>196693993</v>
      </c>
      <c r="AM312">
        <v>196694135</v>
      </c>
      <c r="AN312">
        <v>143</v>
      </c>
      <c r="AO312">
        <v>11</v>
      </c>
      <c r="AP312">
        <v>623</v>
      </c>
      <c r="AQ312">
        <v>56.64</v>
      </c>
      <c r="AR312" s="1">
        <v>1.89E-8</v>
      </c>
      <c r="AS312" t="s">
        <v>30</v>
      </c>
      <c r="AT312" t="s">
        <v>53</v>
      </c>
      <c r="AU312" t="s">
        <v>7633</v>
      </c>
      <c r="AV312">
        <v>1.64</v>
      </c>
      <c r="AW312">
        <v>-1937</v>
      </c>
      <c r="AX312" t="s">
        <v>61</v>
      </c>
      <c r="AY312" t="s">
        <v>1511</v>
      </c>
      <c r="AZ312">
        <v>-24369</v>
      </c>
      <c r="BA312" t="s">
        <v>1512</v>
      </c>
      <c r="BB312">
        <v>2931</v>
      </c>
      <c r="BC312" t="s">
        <v>232</v>
      </c>
      <c r="BD312" t="s">
        <v>45</v>
      </c>
      <c r="BE312" t="s">
        <v>1513</v>
      </c>
      <c r="BF312" t="s">
        <v>1514</v>
      </c>
      <c r="BG312" t="s">
        <v>40</v>
      </c>
      <c r="BH312" s="1">
        <v>1.89E-8</v>
      </c>
      <c r="BI312">
        <v>0.34250000000000003</v>
      </c>
      <c r="BJ312">
        <v>0.56079999999999997</v>
      </c>
      <c r="BK312">
        <f t="shared" si="17"/>
        <v>-0.21829999999999994</v>
      </c>
      <c r="BL312" t="s">
        <v>1513</v>
      </c>
      <c r="BM312" s="1">
        <v>1.89E-8</v>
      </c>
      <c r="BN312" s="1">
        <v>2.57E-6</v>
      </c>
      <c r="BO312" t="s">
        <v>1513</v>
      </c>
      <c r="BP312" t="s">
        <v>1515</v>
      </c>
      <c r="BV312">
        <v>-0.13929999999999998</v>
      </c>
      <c r="BW312">
        <v>-0.21829999999999994</v>
      </c>
      <c r="BX312">
        <f t="shared" si="19"/>
        <v>-0.17879999999999996</v>
      </c>
      <c r="BY312">
        <f t="shared" si="18"/>
        <v>0.17879999999999996</v>
      </c>
    </row>
    <row r="313" spans="1:77">
      <c r="A313">
        <v>44088</v>
      </c>
      <c r="B313">
        <v>4</v>
      </c>
      <c r="C313">
        <v>53199</v>
      </c>
      <c r="D313">
        <v>53275</v>
      </c>
      <c r="E313">
        <v>77</v>
      </c>
      <c r="F313">
        <v>8</v>
      </c>
      <c r="G313">
        <v>3443</v>
      </c>
      <c r="H313">
        <v>430.38</v>
      </c>
      <c r="I313">
        <v>0</v>
      </c>
      <c r="J313" t="s">
        <v>30</v>
      </c>
      <c r="K313" t="s">
        <v>31</v>
      </c>
      <c r="L313" t="s">
        <v>1516</v>
      </c>
      <c r="M313">
        <v>1.1100000000000001</v>
      </c>
      <c r="N313">
        <v>-95</v>
      </c>
      <c r="O313" t="s">
        <v>98</v>
      </c>
      <c r="P313" t="s">
        <v>1517</v>
      </c>
      <c r="Q313">
        <v>-54032</v>
      </c>
      <c r="R313" t="s">
        <v>1518</v>
      </c>
      <c r="S313">
        <v>42903</v>
      </c>
      <c r="T313" t="s">
        <v>33</v>
      </c>
      <c r="U313" t="s">
        <v>37</v>
      </c>
      <c r="V313" t="s">
        <v>1519</v>
      </c>
      <c r="W313" t="s">
        <v>1520</v>
      </c>
      <c r="X313" t="s">
        <v>40</v>
      </c>
      <c r="Y313">
        <v>0</v>
      </c>
      <c r="Z313">
        <v>0.76619999999999999</v>
      </c>
      <c r="AA313">
        <v>0.68940000000000001</v>
      </c>
      <c r="AB313">
        <f t="shared" si="16"/>
        <v>7.6799999999999979E-2</v>
      </c>
      <c r="AC313" t="s">
        <v>1519</v>
      </c>
      <c r="AD313">
        <v>0</v>
      </c>
      <c r="AE313">
        <v>0</v>
      </c>
      <c r="AF313" t="s">
        <v>1519</v>
      </c>
      <c r="AG313" t="s">
        <v>1521</v>
      </c>
      <c r="AJ313">
        <v>40647</v>
      </c>
      <c r="AK313">
        <v>4</v>
      </c>
      <c r="AL313">
        <v>53199</v>
      </c>
      <c r="AM313">
        <v>53275</v>
      </c>
      <c r="AN313">
        <v>77</v>
      </c>
      <c r="AO313">
        <v>8</v>
      </c>
      <c r="AP313">
        <v>3417</v>
      </c>
      <c r="AQ313">
        <v>427.12</v>
      </c>
      <c r="AR313">
        <v>0</v>
      </c>
      <c r="AS313" t="s">
        <v>30</v>
      </c>
      <c r="AT313" t="s">
        <v>31</v>
      </c>
      <c r="AU313" t="s">
        <v>7634</v>
      </c>
      <c r="AV313">
        <v>1.02</v>
      </c>
      <c r="AW313">
        <v>-95</v>
      </c>
      <c r="AX313" t="s">
        <v>98</v>
      </c>
      <c r="AY313" t="s">
        <v>1517</v>
      </c>
      <c r="AZ313">
        <v>-54032</v>
      </c>
      <c r="BA313" t="s">
        <v>1518</v>
      </c>
      <c r="BB313">
        <v>42903</v>
      </c>
      <c r="BC313" t="s">
        <v>33</v>
      </c>
      <c r="BD313" t="s">
        <v>37</v>
      </c>
      <c r="BE313" t="s">
        <v>1519</v>
      </c>
      <c r="BF313" t="s">
        <v>1520</v>
      </c>
      <c r="BG313" t="s">
        <v>40</v>
      </c>
      <c r="BH313">
        <v>0</v>
      </c>
      <c r="BI313">
        <v>0.76619999999999999</v>
      </c>
      <c r="BJ313">
        <v>0.75129999999999997</v>
      </c>
      <c r="BK313">
        <f t="shared" si="17"/>
        <v>1.4900000000000024E-2</v>
      </c>
      <c r="BL313" t="s">
        <v>1519</v>
      </c>
      <c r="BM313">
        <v>0</v>
      </c>
      <c r="BN313">
        <v>0</v>
      </c>
      <c r="BO313" t="s">
        <v>1519</v>
      </c>
      <c r="BP313" t="s">
        <v>1521</v>
      </c>
      <c r="BV313">
        <v>7.6799999999999979E-2</v>
      </c>
      <c r="BW313">
        <v>1.4900000000000024E-2</v>
      </c>
      <c r="BX313">
        <f t="shared" si="19"/>
        <v>4.5850000000000002E-2</v>
      </c>
      <c r="BY313">
        <f t="shared" si="18"/>
        <v>4.5850000000000002E-2</v>
      </c>
    </row>
    <row r="314" spans="1:77">
      <c r="A314">
        <v>44089</v>
      </c>
      <c r="B314">
        <v>4</v>
      </c>
      <c r="C314">
        <v>53362</v>
      </c>
      <c r="D314">
        <v>53408</v>
      </c>
      <c r="E314">
        <v>47</v>
      </c>
      <c r="F314">
        <v>5</v>
      </c>
      <c r="G314">
        <v>4969</v>
      </c>
      <c r="H314">
        <v>993.8</v>
      </c>
      <c r="I314">
        <v>0</v>
      </c>
      <c r="J314" t="s">
        <v>30</v>
      </c>
      <c r="K314" t="s">
        <v>31</v>
      </c>
      <c r="L314" t="s">
        <v>1522</v>
      </c>
      <c r="M314">
        <v>1.05</v>
      </c>
      <c r="N314">
        <v>-228</v>
      </c>
      <c r="O314" t="s">
        <v>186</v>
      </c>
      <c r="P314" t="s">
        <v>1517</v>
      </c>
      <c r="Q314">
        <v>-53869</v>
      </c>
      <c r="R314" t="s">
        <v>1518</v>
      </c>
      <c r="S314">
        <v>43066</v>
      </c>
      <c r="T314" t="s">
        <v>33</v>
      </c>
      <c r="U314" t="s">
        <v>37</v>
      </c>
      <c r="V314" t="s">
        <v>1519</v>
      </c>
      <c r="W314" t="s">
        <v>1520</v>
      </c>
      <c r="X314" t="s">
        <v>40</v>
      </c>
      <c r="Y314">
        <v>0</v>
      </c>
      <c r="Z314">
        <v>0.59389999999999998</v>
      </c>
      <c r="AA314">
        <v>0.56820000000000004</v>
      </c>
      <c r="AB314">
        <f t="shared" si="16"/>
        <v>2.5699999999999945E-2</v>
      </c>
      <c r="AC314" t="s">
        <v>1519</v>
      </c>
      <c r="AD314">
        <v>0</v>
      </c>
      <c r="AE314">
        <v>0</v>
      </c>
      <c r="AF314" t="s">
        <v>1519</v>
      </c>
      <c r="AG314" t="s">
        <v>1523</v>
      </c>
      <c r="AJ314">
        <v>40648</v>
      </c>
      <c r="AK314">
        <v>4</v>
      </c>
      <c r="AL314">
        <v>53362</v>
      </c>
      <c r="AM314">
        <v>53408</v>
      </c>
      <c r="AN314">
        <v>47</v>
      </c>
      <c r="AO314">
        <v>5</v>
      </c>
      <c r="AP314">
        <v>5193</v>
      </c>
      <c r="AQ314">
        <v>1038.5999999999999</v>
      </c>
      <c r="AR314">
        <v>0</v>
      </c>
      <c r="AS314" t="s">
        <v>30</v>
      </c>
      <c r="AT314" t="s">
        <v>31</v>
      </c>
      <c r="AU314" t="s">
        <v>7635</v>
      </c>
      <c r="AV314">
        <v>1.02</v>
      </c>
      <c r="AW314">
        <v>-228</v>
      </c>
      <c r="AX314" t="s">
        <v>186</v>
      </c>
      <c r="AY314" t="s">
        <v>1517</v>
      </c>
      <c r="AZ314">
        <v>-53869</v>
      </c>
      <c r="BA314" t="s">
        <v>1518</v>
      </c>
      <c r="BB314">
        <v>43066</v>
      </c>
      <c r="BC314" t="s">
        <v>33</v>
      </c>
      <c r="BD314" t="s">
        <v>37</v>
      </c>
      <c r="BE314" t="s">
        <v>1519</v>
      </c>
      <c r="BF314" t="s">
        <v>1520</v>
      </c>
      <c r="BG314" t="s">
        <v>40</v>
      </c>
      <c r="BH314">
        <v>0</v>
      </c>
      <c r="BI314">
        <v>0.59389999999999998</v>
      </c>
      <c r="BJ314">
        <v>0.58250000000000002</v>
      </c>
      <c r="BK314">
        <f t="shared" si="17"/>
        <v>1.1399999999999966E-2</v>
      </c>
      <c r="BL314" t="s">
        <v>1519</v>
      </c>
      <c r="BM314">
        <v>0</v>
      </c>
      <c r="BN314">
        <v>0</v>
      </c>
      <c r="BO314" t="s">
        <v>1519</v>
      </c>
      <c r="BP314" t="s">
        <v>1523</v>
      </c>
      <c r="BV314">
        <v>2.5699999999999945E-2</v>
      </c>
      <c r="BW314">
        <v>1.1399999999999966E-2</v>
      </c>
      <c r="BX314">
        <f t="shared" si="19"/>
        <v>1.8549999999999955E-2</v>
      </c>
      <c r="BY314">
        <f t="shared" si="18"/>
        <v>1.8549999999999955E-2</v>
      </c>
    </row>
    <row r="315" spans="1:77">
      <c r="A315">
        <v>44090</v>
      </c>
      <c r="B315">
        <v>4</v>
      </c>
      <c r="C315">
        <v>53436</v>
      </c>
      <c r="D315">
        <v>53511</v>
      </c>
      <c r="E315">
        <v>76</v>
      </c>
      <c r="F315">
        <v>11</v>
      </c>
      <c r="G315">
        <v>4060</v>
      </c>
      <c r="H315">
        <v>369.09</v>
      </c>
      <c r="I315">
        <v>0</v>
      </c>
      <c r="J315" t="s">
        <v>30</v>
      </c>
      <c r="K315" t="s">
        <v>53</v>
      </c>
      <c r="L315" t="s">
        <v>1524</v>
      </c>
      <c r="M315">
        <v>1.04</v>
      </c>
      <c r="N315">
        <v>-331</v>
      </c>
      <c r="O315" t="s">
        <v>61</v>
      </c>
      <c r="P315" t="s">
        <v>1517</v>
      </c>
      <c r="Q315">
        <v>-53795</v>
      </c>
      <c r="R315" t="s">
        <v>1518</v>
      </c>
      <c r="S315">
        <v>43140</v>
      </c>
      <c r="T315" t="s">
        <v>33</v>
      </c>
      <c r="U315" t="s">
        <v>37</v>
      </c>
      <c r="V315" t="s">
        <v>1519</v>
      </c>
      <c r="W315" t="s">
        <v>1520</v>
      </c>
      <c r="X315" t="s">
        <v>40</v>
      </c>
      <c r="Y315">
        <v>0</v>
      </c>
      <c r="Z315">
        <v>0.74680000000000002</v>
      </c>
      <c r="AA315">
        <v>0.77580000000000005</v>
      </c>
      <c r="AB315">
        <f t="shared" si="16"/>
        <v>-2.9000000000000026E-2</v>
      </c>
      <c r="AC315" t="s">
        <v>1519</v>
      </c>
      <c r="AD315">
        <v>0</v>
      </c>
      <c r="AE315">
        <v>0</v>
      </c>
      <c r="AF315" t="s">
        <v>1519</v>
      </c>
      <c r="AG315" t="s">
        <v>1525</v>
      </c>
      <c r="AJ315">
        <v>40649</v>
      </c>
      <c r="AK315">
        <v>4</v>
      </c>
      <c r="AL315">
        <v>53436</v>
      </c>
      <c r="AM315">
        <v>53511</v>
      </c>
      <c r="AN315">
        <v>76</v>
      </c>
      <c r="AO315">
        <v>11</v>
      </c>
      <c r="AP315">
        <v>2479</v>
      </c>
      <c r="AQ315">
        <v>225.36</v>
      </c>
      <c r="AR315">
        <v>0</v>
      </c>
      <c r="AS315" t="s">
        <v>30</v>
      </c>
      <c r="AT315" t="s">
        <v>53</v>
      </c>
      <c r="AU315" t="s">
        <v>7636</v>
      </c>
      <c r="AV315">
        <v>1.02</v>
      </c>
      <c r="AW315">
        <v>-331</v>
      </c>
      <c r="AX315" t="s">
        <v>61</v>
      </c>
      <c r="AY315" t="s">
        <v>1517</v>
      </c>
      <c r="AZ315">
        <v>-53795</v>
      </c>
      <c r="BA315" t="s">
        <v>1518</v>
      </c>
      <c r="BB315">
        <v>43140</v>
      </c>
      <c r="BC315" t="s">
        <v>33</v>
      </c>
      <c r="BD315" t="s">
        <v>37</v>
      </c>
      <c r="BE315" t="s">
        <v>1519</v>
      </c>
      <c r="BF315" t="s">
        <v>1520</v>
      </c>
      <c r="BG315" t="s">
        <v>40</v>
      </c>
      <c r="BH315">
        <v>0</v>
      </c>
      <c r="BI315">
        <v>0.74680000000000002</v>
      </c>
      <c r="BJ315">
        <v>0.76319999999999999</v>
      </c>
      <c r="BK315">
        <f t="shared" si="17"/>
        <v>-1.639999999999997E-2</v>
      </c>
      <c r="BL315" t="s">
        <v>1519</v>
      </c>
      <c r="BM315">
        <v>0</v>
      </c>
      <c r="BN315">
        <v>0</v>
      </c>
      <c r="BO315" t="s">
        <v>1519</v>
      </c>
      <c r="BP315" t="s">
        <v>1525</v>
      </c>
      <c r="BV315">
        <v>-2.9000000000000026E-2</v>
      </c>
      <c r="BW315">
        <v>-1.639999999999997E-2</v>
      </c>
      <c r="BX315">
        <f t="shared" si="19"/>
        <v>-2.2699999999999998E-2</v>
      </c>
      <c r="BY315">
        <f t="shared" si="18"/>
        <v>2.2699999999999998E-2</v>
      </c>
    </row>
    <row r="316" spans="1:77">
      <c r="A316">
        <v>44091</v>
      </c>
      <c r="B316">
        <v>4</v>
      </c>
      <c r="C316">
        <v>53523</v>
      </c>
      <c r="D316">
        <v>53648</v>
      </c>
      <c r="E316">
        <v>126</v>
      </c>
      <c r="F316">
        <v>12</v>
      </c>
      <c r="G316">
        <v>2952</v>
      </c>
      <c r="H316">
        <v>246</v>
      </c>
      <c r="I316">
        <v>0</v>
      </c>
      <c r="J316" t="s">
        <v>30</v>
      </c>
      <c r="K316" t="s">
        <v>53</v>
      </c>
      <c r="L316" t="s">
        <v>1526</v>
      </c>
      <c r="M316">
        <v>1.01</v>
      </c>
      <c r="N316">
        <v>-468</v>
      </c>
      <c r="O316" t="s">
        <v>61</v>
      </c>
      <c r="P316" t="s">
        <v>1517</v>
      </c>
      <c r="Q316">
        <v>-53708</v>
      </c>
      <c r="R316" t="s">
        <v>1518</v>
      </c>
      <c r="S316">
        <v>43227</v>
      </c>
      <c r="T316" t="s">
        <v>33</v>
      </c>
      <c r="U316" t="s">
        <v>37</v>
      </c>
      <c r="V316" t="s">
        <v>1519</v>
      </c>
      <c r="W316" t="s">
        <v>1520</v>
      </c>
      <c r="X316" t="s">
        <v>40</v>
      </c>
      <c r="Y316">
        <v>0</v>
      </c>
      <c r="Z316">
        <v>0.73350000000000004</v>
      </c>
      <c r="AA316">
        <v>0.73970000000000002</v>
      </c>
      <c r="AB316">
        <f t="shared" si="16"/>
        <v>-6.1999999999999833E-3</v>
      </c>
      <c r="AC316" t="s">
        <v>1519</v>
      </c>
      <c r="AD316">
        <v>0</v>
      </c>
      <c r="AE316">
        <v>0</v>
      </c>
      <c r="AF316" t="s">
        <v>1519</v>
      </c>
      <c r="AG316" t="s">
        <v>1527</v>
      </c>
      <c r="AJ316">
        <v>40650</v>
      </c>
      <c r="AK316">
        <v>4</v>
      </c>
      <c r="AL316">
        <v>53523</v>
      </c>
      <c r="AM316">
        <v>53648</v>
      </c>
      <c r="AN316">
        <v>126</v>
      </c>
      <c r="AO316">
        <v>12</v>
      </c>
      <c r="AP316">
        <v>2665</v>
      </c>
      <c r="AQ316">
        <v>222.08</v>
      </c>
      <c r="AR316">
        <v>0</v>
      </c>
      <c r="AS316" t="s">
        <v>30</v>
      </c>
      <c r="AT316" t="s">
        <v>53</v>
      </c>
      <c r="AU316" t="s">
        <v>7637</v>
      </c>
      <c r="AV316">
        <v>1.04</v>
      </c>
      <c r="AW316">
        <v>-468</v>
      </c>
      <c r="AX316" t="s">
        <v>61</v>
      </c>
      <c r="AY316" t="s">
        <v>1517</v>
      </c>
      <c r="AZ316">
        <v>-53708</v>
      </c>
      <c r="BA316" t="s">
        <v>1518</v>
      </c>
      <c r="BB316">
        <v>43227</v>
      </c>
      <c r="BC316" t="s">
        <v>33</v>
      </c>
      <c r="BD316" t="s">
        <v>37</v>
      </c>
      <c r="BE316" t="s">
        <v>1519</v>
      </c>
      <c r="BF316" t="s">
        <v>1520</v>
      </c>
      <c r="BG316" t="s">
        <v>40</v>
      </c>
      <c r="BH316">
        <v>0</v>
      </c>
      <c r="BI316">
        <v>0.73350000000000004</v>
      </c>
      <c r="BJ316">
        <v>0.7641</v>
      </c>
      <c r="BK316">
        <f t="shared" si="17"/>
        <v>-3.0599999999999961E-2</v>
      </c>
      <c r="BL316" t="s">
        <v>1519</v>
      </c>
      <c r="BM316">
        <v>0</v>
      </c>
      <c r="BN316">
        <v>0</v>
      </c>
      <c r="BO316" t="s">
        <v>1519</v>
      </c>
      <c r="BP316" t="s">
        <v>1527</v>
      </c>
      <c r="BV316">
        <v>-6.1999999999999833E-3</v>
      </c>
      <c r="BW316">
        <v>-3.0599999999999961E-2</v>
      </c>
      <c r="BX316">
        <f t="shared" si="19"/>
        <v>-1.8399999999999972E-2</v>
      </c>
      <c r="BY316">
        <f t="shared" si="18"/>
        <v>1.8399999999999972E-2</v>
      </c>
    </row>
    <row r="317" spans="1:77">
      <c r="A317">
        <v>44092</v>
      </c>
      <c r="B317">
        <v>4</v>
      </c>
      <c r="C317">
        <v>53649</v>
      </c>
      <c r="D317">
        <v>53691</v>
      </c>
      <c r="E317">
        <v>43</v>
      </c>
      <c r="F317">
        <v>7</v>
      </c>
      <c r="G317">
        <v>6825</v>
      </c>
      <c r="H317">
        <v>975</v>
      </c>
      <c r="I317">
        <v>0</v>
      </c>
      <c r="J317" t="s">
        <v>30</v>
      </c>
      <c r="K317" t="s">
        <v>31</v>
      </c>
      <c r="L317" t="s">
        <v>1528</v>
      </c>
      <c r="M317">
        <v>1.06</v>
      </c>
      <c r="N317">
        <v>-511</v>
      </c>
      <c r="O317" t="s">
        <v>61</v>
      </c>
      <c r="P317" t="s">
        <v>1517</v>
      </c>
      <c r="Q317">
        <v>-53582</v>
      </c>
      <c r="R317" t="s">
        <v>1518</v>
      </c>
      <c r="S317">
        <v>43353</v>
      </c>
      <c r="T317" t="s">
        <v>33</v>
      </c>
      <c r="U317" t="s">
        <v>37</v>
      </c>
      <c r="V317" t="s">
        <v>1519</v>
      </c>
      <c r="W317" t="s">
        <v>1520</v>
      </c>
      <c r="X317" t="s">
        <v>40</v>
      </c>
      <c r="Y317">
        <v>0</v>
      </c>
      <c r="Z317">
        <v>0.80569999999999997</v>
      </c>
      <c r="AA317">
        <v>0.75680000000000003</v>
      </c>
      <c r="AB317">
        <f t="shared" si="16"/>
        <v>4.8899999999999944E-2</v>
      </c>
      <c r="AC317" t="s">
        <v>1519</v>
      </c>
      <c r="AD317">
        <v>0</v>
      </c>
      <c r="AE317">
        <v>0</v>
      </c>
      <c r="AF317" t="s">
        <v>1519</v>
      </c>
      <c r="AG317" t="s">
        <v>1529</v>
      </c>
      <c r="AJ317">
        <v>40651</v>
      </c>
      <c r="AK317">
        <v>4</v>
      </c>
      <c r="AL317">
        <v>53649</v>
      </c>
      <c r="AM317">
        <v>53691</v>
      </c>
      <c r="AN317">
        <v>43</v>
      </c>
      <c r="AO317">
        <v>7</v>
      </c>
      <c r="AP317">
        <v>5009</v>
      </c>
      <c r="AQ317">
        <v>715.57</v>
      </c>
      <c r="AR317">
        <v>0</v>
      </c>
      <c r="AS317" t="s">
        <v>30</v>
      </c>
      <c r="AT317" t="s">
        <v>31</v>
      </c>
      <c r="AU317" t="s">
        <v>7638</v>
      </c>
      <c r="AV317">
        <v>1.06</v>
      </c>
      <c r="AW317">
        <v>-511</v>
      </c>
      <c r="AX317" t="s">
        <v>61</v>
      </c>
      <c r="AY317" t="s">
        <v>1517</v>
      </c>
      <c r="AZ317">
        <v>-53582</v>
      </c>
      <c r="BA317" t="s">
        <v>1518</v>
      </c>
      <c r="BB317">
        <v>43353</v>
      </c>
      <c r="BC317" t="s">
        <v>33</v>
      </c>
      <c r="BD317" t="s">
        <v>37</v>
      </c>
      <c r="BE317" t="s">
        <v>1519</v>
      </c>
      <c r="BF317" t="s">
        <v>1520</v>
      </c>
      <c r="BG317" t="s">
        <v>40</v>
      </c>
      <c r="BH317">
        <v>0</v>
      </c>
      <c r="BI317">
        <v>0.80569999999999997</v>
      </c>
      <c r="BJ317">
        <v>0.76160000000000005</v>
      </c>
      <c r="BK317">
        <f t="shared" si="17"/>
        <v>4.4099999999999917E-2</v>
      </c>
      <c r="BL317" t="s">
        <v>1519</v>
      </c>
      <c r="BM317">
        <v>0</v>
      </c>
      <c r="BN317">
        <v>0</v>
      </c>
      <c r="BO317" t="s">
        <v>1519</v>
      </c>
      <c r="BP317" t="s">
        <v>1529</v>
      </c>
      <c r="BV317">
        <v>4.8899999999999944E-2</v>
      </c>
      <c r="BW317">
        <v>4.4099999999999917E-2</v>
      </c>
      <c r="BX317">
        <f t="shared" si="19"/>
        <v>4.649999999999993E-2</v>
      </c>
      <c r="BY317">
        <f t="shared" si="18"/>
        <v>4.649999999999993E-2</v>
      </c>
    </row>
    <row r="318" spans="1:77">
      <c r="A318">
        <v>44093</v>
      </c>
      <c r="B318">
        <v>4</v>
      </c>
      <c r="C318">
        <v>54475</v>
      </c>
      <c r="D318">
        <v>54613</v>
      </c>
      <c r="E318">
        <v>139</v>
      </c>
      <c r="F318">
        <v>7</v>
      </c>
      <c r="G318">
        <v>2742</v>
      </c>
      <c r="H318">
        <v>391.71</v>
      </c>
      <c r="I318">
        <v>0</v>
      </c>
      <c r="J318" t="s">
        <v>30</v>
      </c>
      <c r="K318" t="s">
        <v>31</v>
      </c>
      <c r="L318" t="s">
        <v>1530</v>
      </c>
      <c r="M318">
        <v>1.02</v>
      </c>
      <c r="N318">
        <v>-1433</v>
      </c>
      <c r="O318" t="s">
        <v>61</v>
      </c>
      <c r="P318" t="s">
        <v>1517</v>
      </c>
      <c r="Q318">
        <v>-52756</v>
      </c>
      <c r="R318" t="s">
        <v>1518</v>
      </c>
      <c r="S318">
        <v>44179</v>
      </c>
      <c r="T318" t="s">
        <v>33</v>
      </c>
      <c r="U318" t="s">
        <v>37</v>
      </c>
      <c r="V318" t="s">
        <v>1519</v>
      </c>
      <c r="W318" t="s">
        <v>1520</v>
      </c>
      <c r="X318" t="s">
        <v>40</v>
      </c>
      <c r="Y318">
        <v>0</v>
      </c>
      <c r="Z318">
        <v>0.79530000000000001</v>
      </c>
      <c r="AA318">
        <v>0.77949999999999997</v>
      </c>
      <c r="AB318">
        <f t="shared" si="16"/>
        <v>1.5800000000000036E-2</v>
      </c>
      <c r="AC318" t="s">
        <v>1519</v>
      </c>
      <c r="AD318">
        <v>0</v>
      </c>
      <c r="AE318">
        <v>0</v>
      </c>
      <c r="AF318" t="s">
        <v>1519</v>
      </c>
      <c r="AG318" t="s">
        <v>1531</v>
      </c>
      <c r="AJ318">
        <v>40652</v>
      </c>
      <c r="AK318">
        <v>4</v>
      </c>
      <c r="AL318">
        <v>54475</v>
      </c>
      <c r="AM318">
        <v>54613</v>
      </c>
      <c r="AN318">
        <v>139</v>
      </c>
      <c r="AO318">
        <v>7</v>
      </c>
      <c r="AP318">
        <v>2479</v>
      </c>
      <c r="AQ318">
        <v>354.14</v>
      </c>
      <c r="AR318">
        <v>0</v>
      </c>
      <c r="AS318" t="s">
        <v>30</v>
      </c>
      <c r="AT318" t="s">
        <v>31</v>
      </c>
      <c r="AU318" t="s">
        <v>7639</v>
      </c>
      <c r="AV318">
        <v>1.03</v>
      </c>
      <c r="AW318">
        <v>-1433</v>
      </c>
      <c r="AX318" t="s">
        <v>61</v>
      </c>
      <c r="AY318" t="s">
        <v>1517</v>
      </c>
      <c r="AZ318">
        <v>-52756</v>
      </c>
      <c r="BA318" t="s">
        <v>1518</v>
      </c>
      <c r="BB318">
        <v>44179</v>
      </c>
      <c r="BC318" t="s">
        <v>33</v>
      </c>
      <c r="BD318" t="s">
        <v>37</v>
      </c>
      <c r="BE318" t="s">
        <v>1519</v>
      </c>
      <c r="BF318" t="s">
        <v>1520</v>
      </c>
      <c r="BG318" t="s">
        <v>40</v>
      </c>
      <c r="BH318">
        <v>0</v>
      </c>
      <c r="BI318">
        <v>0.79530000000000001</v>
      </c>
      <c r="BJ318">
        <v>0.77139999999999997</v>
      </c>
      <c r="BK318">
        <f t="shared" si="17"/>
        <v>2.3900000000000032E-2</v>
      </c>
      <c r="BL318" t="s">
        <v>1519</v>
      </c>
      <c r="BM318">
        <v>0</v>
      </c>
      <c r="BN318">
        <v>0</v>
      </c>
      <c r="BO318" t="s">
        <v>1519</v>
      </c>
      <c r="BP318" t="s">
        <v>1531</v>
      </c>
      <c r="BV318">
        <v>1.5800000000000036E-2</v>
      </c>
      <c r="BW318">
        <v>2.3900000000000032E-2</v>
      </c>
      <c r="BX318">
        <f t="shared" si="19"/>
        <v>1.9850000000000034E-2</v>
      </c>
      <c r="BY318">
        <f t="shared" si="18"/>
        <v>1.9850000000000034E-2</v>
      </c>
    </row>
    <row r="319" spans="1:77">
      <c r="A319">
        <v>44203</v>
      </c>
      <c r="B319">
        <v>4</v>
      </c>
      <c r="C319">
        <v>657236</v>
      </c>
      <c r="D319">
        <v>657325</v>
      </c>
      <c r="E319">
        <v>90</v>
      </c>
      <c r="F319">
        <v>6</v>
      </c>
      <c r="G319">
        <v>1458</v>
      </c>
      <c r="H319">
        <v>243</v>
      </c>
      <c r="I319">
        <v>0</v>
      </c>
      <c r="J319" t="s">
        <v>30</v>
      </c>
      <c r="K319" t="s">
        <v>53</v>
      </c>
      <c r="L319" t="s">
        <v>1532</v>
      </c>
      <c r="M319">
        <v>1.0900000000000001</v>
      </c>
      <c r="N319">
        <v>-37951</v>
      </c>
      <c r="O319" t="s">
        <v>61</v>
      </c>
      <c r="P319" t="s">
        <v>1533</v>
      </c>
      <c r="Q319">
        <v>-11004</v>
      </c>
      <c r="R319" t="s">
        <v>1534</v>
      </c>
      <c r="S319">
        <v>75065</v>
      </c>
      <c r="T319" t="s">
        <v>33</v>
      </c>
      <c r="U319" t="s">
        <v>37</v>
      </c>
      <c r="V319" t="s">
        <v>1535</v>
      </c>
      <c r="W319" t="s">
        <v>1536</v>
      </c>
      <c r="X319" t="s">
        <v>40</v>
      </c>
      <c r="Y319">
        <v>0</v>
      </c>
      <c r="Z319">
        <v>0.43290000000000001</v>
      </c>
      <c r="AA319">
        <v>0.47010000000000002</v>
      </c>
      <c r="AB319">
        <f t="shared" si="16"/>
        <v>-3.7200000000000011E-2</v>
      </c>
      <c r="AC319" t="s">
        <v>1535</v>
      </c>
      <c r="AD319">
        <v>0</v>
      </c>
      <c r="AE319">
        <v>0</v>
      </c>
      <c r="AF319" t="s">
        <v>1535</v>
      </c>
      <c r="AG319" t="s">
        <v>1537</v>
      </c>
      <c r="AJ319">
        <v>40751</v>
      </c>
      <c r="AK319">
        <v>4</v>
      </c>
      <c r="AL319">
        <v>657236</v>
      </c>
      <c r="AM319">
        <v>657325</v>
      </c>
      <c r="AN319">
        <v>90</v>
      </c>
      <c r="AO319">
        <v>6</v>
      </c>
      <c r="AP319">
        <v>1455</v>
      </c>
      <c r="AQ319">
        <v>242.5</v>
      </c>
      <c r="AR319">
        <v>0</v>
      </c>
      <c r="AS319" t="s">
        <v>30</v>
      </c>
      <c r="AT319" t="s">
        <v>53</v>
      </c>
      <c r="AU319" t="s">
        <v>7640</v>
      </c>
      <c r="AV319">
        <v>1.1100000000000001</v>
      </c>
      <c r="AW319">
        <v>-37951</v>
      </c>
      <c r="AX319" t="s">
        <v>61</v>
      </c>
      <c r="AY319" t="s">
        <v>1533</v>
      </c>
      <c r="AZ319">
        <v>-11004</v>
      </c>
      <c r="BA319" t="s">
        <v>1534</v>
      </c>
      <c r="BB319">
        <v>75065</v>
      </c>
      <c r="BC319" t="s">
        <v>33</v>
      </c>
      <c r="BD319" t="s">
        <v>37</v>
      </c>
      <c r="BE319" t="s">
        <v>1535</v>
      </c>
      <c r="BF319" t="s">
        <v>1536</v>
      </c>
      <c r="BG319" t="s">
        <v>40</v>
      </c>
      <c r="BH319">
        <v>0</v>
      </c>
      <c r="BI319">
        <v>0.43290000000000001</v>
      </c>
      <c r="BJ319">
        <v>0.47970000000000002</v>
      </c>
      <c r="BK319">
        <f t="shared" si="17"/>
        <v>-4.6800000000000008E-2</v>
      </c>
      <c r="BL319" t="s">
        <v>1535</v>
      </c>
      <c r="BM319">
        <v>0</v>
      </c>
      <c r="BN319">
        <v>0</v>
      </c>
      <c r="BO319" t="s">
        <v>1535</v>
      </c>
      <c r="BP319" t="s">
        <v>1537</v>
      </c>
      <c r="BV319">
        <v>-3.7200000000000011E-2</v>
      </c>
      <c r="BW319">
        <v>-4.6800000000000008E-2</v>
      </c>
      <c r="BX319">
        <f t="shared" si="19"/>
        <v>-4.200000000000001E-2</v>
      </c>
      <c r="BY319">
        <f t="shared" si="18"/>
        <v>4.200000000000001E-2</v>
      </c>
    </row>
    <row r="320" spans="1:77">
      <c r="A320">
        <v>44237</v>
      </c>
      <c r="B320">
        <v>4</v>
      </c>
      <c r="C320">
        <v>682873</v>
      </c>
      <c r="D320">
        <v>682942</v>
      </c>
      <c r="E320">
        <v>70</v>
      </c>
      <c r="F320">
        <v>13</v>
      </c>
      <c r="G320">
        <v>1865</v>
      </c>
      <c r="H320">
        <v>143.46</v>
      </c>
      <c r="I320">
        <v>0</v>
      </c>
      <c r="J320" t="s">
        <v>30</v>
      </c>
      <c r="K320" t="s">
        <v>53</v>
      </c>
      <c r="L320" t="s">
        <v>1538</v>
      </c>
      <c r="M320">
        <v>1.01</v>
      </c>
      <c r="N320">
        <v>-356</v>
      </c>
      <c r="O320" t="s">
        <v>61</v>
      </c>
      <c r="P320" t="s">
        <v>1539</v>
      </c>
      <c r="Q320">
        <v>-7335</v>
      </c>
      <c r="R320" t="s">
        <v>1540</v>
      </c>
      <c r="S320">
        <v>17010</v>
      </c>
      <c r="T320" t="s">
        <v>33</v>
      </c>
      <c r="U320" t="s">
        <v>45</v>
      </c>
      <c r="V320" t="s">
        <v>1541</v>
      </c>
      <c r="W320" t="s">
        <v>1542</v>
      </c>
      <c r="X320" t="s">
        <v>40</v>
      </c>
      <c r="Y320">
        <v>0</v>
      </c>
      <c r="Z320">
        <v>0.31929999999999997</v>
      </c>
      <c r="AA320">
        <v>0.32150000000000001</v>
      </c>
      <c r="AB320">
        <f t="shared" si="16"/>
        <v>-2.2000000000000353E-3</v>
      </c>
      <c r="AC320" t="s">
        <v>1541</v>
      </c>
      <c r="AD320">
        <v>0</v>
      </c>
      <c r="AE320">
        <v>0</v>
      </c>
      <c r="AF320" t="s">
        <v>1541</v>
      </c>
      <c r="AG320" t="s">
        <v>1543</v>
      </c>
      <c r="AJ320">
        <v>40785</v>
      </c>
      <c r="AK320">
        <v>4</v>
      </c>
      <c r="AL320">
        <v>682873</v>
      </c>
      <c r="AM320">
        <v>682942</v>
      </c>
      <c r="AN320">
        <v>70</v>
      </c>
      <c r="AO320">
        <v>13</v>
      </c>
      <c r="AP320">
        <v>1162</v>
      </c>
      <c r="AQ320">
        <v>89.38</v>
      </c>
      <c r="AR320">
        <v>0</v>
      </c>
      <c r="AS320" t="s">
        <v>30</v>
      </c>
      <c r="AT320" t="s">
        <v>53</v>
      </c>
      <c r="AU320" t="s">
        <v>7641</v>
      </c>
      <c r="AV320">
        <v>1.1000000000000001</v>
      </c>
      <c r="AW320">
        <v>-356</v>
      </c>
      <c r="AX320" t="s">
        <v>61</v>
      </c>
      <c r="AY320" t="s">
        <v>1539</v>
      </c>
      <c r="AZ320">
        <v>-7335</v>
      </c>
      <c r="BA320" t="s">
        <v>1540</v>
      </c>
      <c r="BB320">
        <v>17010</v>
      </c>
      <c r="BC320" t="s">
        <v>33</v>
      </c>
      <c r="BD320" t="s">
        <v>45</v>
      </c>
      <c r="BE320" t="s">
        <v>1541</v>
      </c>
      <c r="BF320" t="s">
        <v>1542</v>
      </c>
      <c r="BG320" t="s">
        <v>40</v>
      </c>
      <c r="BH320">
        <v>0</v>
      </c>
      <c r="BI320">
        <v>0.31929999999999997</v>
      </c>
      <c r="BJ320">
        <v>0.35249999999999998</v>
      </c>
      <c r="BK320">
        <f t="shared" si="17"/>
        <v>-3.3200000000000007E-2</v>
      </c>
      <c r="BL320" t="s">
        <v>1541</v>
      </c>
      <c r="BM320">
        <v>0</v>
      </c>
      <c r="BN320">
        <v>0</v>
      </c>
      <c r="BO320" t="s">
        <v>1541</v>
      </c>
      <c r="BP320" t="s">
        <v>1543</v>
      </c>
      <c r="BV320">
        <v>-2.2000000000000353E-3</v>
      </c>
      <c r="BW320">
        <v>-3.3200000000000007E-2</v>
      </c>
      <c r="BX320">
        <f t="shared" si="19"/>
        <v>-1.7700000000000021E-2</v>
      </c>
      <c r="BY320">
        <f t="shared" si="18"/>
        <v>1.7700000000000021E-2</v>
      </c>
    </row>
    <row r="321" spans="1:77">
      <c r="A321">
        <v>44288</v>
      </c>
      <c r="B321">
        <v>4</v>
      </c>
      <c r="C321">
        <v>752349</v>
      </c>
      <c r="D321">
        <v>752445</v>
      </c>
      <c r="E321">
        <v>97</v>
      </c>
      <c r="F321">
        <v>10</v>
      </c>
      <c r="G321">
        <v>3594</v>
      </c>
      <c r="H321">
        <v>359.4</v>
      </c>
      <c r="I321">
        <v>0</v>
      </c>
      <c r="J321" t="s">
        <v>30</v>
      </c>
      <c r="K321" t="s">
        <v>31</v>
      </c>
      <c r="L321" t="s">
        <v>1544</v>
      </c>
      <c r="M321">
        <v>1</v>
      </c>
      <c r="N321">
        <v>-52907</v>
      </c>
      <c r="O321" t="s">
        <v>61</v>
      </c>
      <c r="P321" t="s">
        <v>1545</v>
      </c>
      <c r="Q321">
        <v>-27498</v>
      </c>
      <c r="R321" t="s">
        <v>1540</v>
      </c>
      <c r="S321">
        <v>53150</v>
      </c>
      <c r="T321" t="s">
        <v>33</v>
      </c>
      <c r="U321" t="s">
        <v>37</v>
      </c>
      <c r="V321" t="s">
        <v>1546</v>
      </c>
      <c r="W321" t="s">
        <v>1547</v>
      </c>
      <c r="X321" t="s">
        <v>40</v>
      </c>
      <c r="Y321">
        <v>0</v>
      </c>
      <c r="Z321">
        <v>0.9093</v>
      </c>
      <c r="AA321">
        <v>0.90920000000000001</v>
      </c>
      <c r="AB321">
        <f t="shared" si="16"/>
        <v>9.9999999999988987E-5</v>
      </c>
      <c r="AC321" t="s">
        <v>1546</v>
      </c>
      <c r="AD321">
        <v>0</v>
      </c>
      <c r="AE321">
        <v>0</v>
      </c>
      <c r="AF321" t="s">
        <v>1546</v>
      </c>
      <c r="AG321" t="s">
        <v>1548</v>
      </c>
      <c r="AJ321">
        <v>40832</v>
      </c>
      <c r="AK321">
        <v>4</v>
      </c>
      <c r="AL321">
        <v>752349</v>
      </c>
      <c r="AM321">
        <v>752445</v>
      </c>
      <c r="AN321">
        <v>97</v>
      </c>
      <c r="AO321">
        <v>10</v>
      </c>
      <c r="AP321">
        <v>4278</v>
      </c>
      <c r="AQ321">
        <v>427.8</v>
      </c>
      <c r="AR321">
        <v>0</v>
      </c>
      <c r="AS321" t="s">
        <v>30</v>
      </c>
      <c r="AT321" t="s">
        <v>53</v>
      </c>
      <c r="AU321" t="s">
        <v>7642</v>
      </c>
      <c r="AV321">
        <v>1.01</v>
      </c>
      <c r="AW321">
        <v>-52907</v>
      </c>
      <c r="AX321" t="s">
        <v>61</v>
      </c>
      <c r="AY321" t="s">
        <v>1545</v>
      </c>
      <c r="AZ321">
        <v>-27498</v>
      </c>
      <c r="BA321" t="s">
        <v>1540</v>
      </c>
      <c r="BB321">
        <v>53150</v>
      </c>
      <c r="BC321" t="s">
        <v>33</v>
      </c>
      <c r="BD321" t="s">
        <v>37</v>
      </c>
      <c r="BE321" t="s">
        <v>1546</v>
      </c>
      <c r="BF321" t="s">
        <v>1547</v>
      </c>
      <c r="BG321" t="s">
        <v>40</v>
      </c>
      <c r="BH321">
        <v>0</v>
      </c>
      <c r="BI321">
        <v>0.9093</v>
      </c>
      <c r="BJ321">
        <v>0.91920000000000002</v>
      </c>
      <c r="BK321">
        <f t="shared" si="17"/>
        <v>-9.9000000000000199E-3</v>
      </c>
      <c r="BL321" t="s">
        <v>1546</v>
      </c>
      <c r="BM321">
        <v>0</v>
      </c>
      <c r="BN321">
        <v>0</v>
      </c>
      <c r="BO321" t="s">
        <v>1546</v>
      </c>
      <c r="BP321" t="s">
        <v>1548</v>
      </c>
      <c r="BV321">
        <v>9.9999999999988987E-5</v>
      </c>
      <c r="BW321">
        <v>-9.9000000000000199E-3</v>
      </c>
      <c r="BX321">
        <f t="shared" si="19"/>
        <v>-4.9000000000000155E-3</v>
      </c>
      <c r="BY321">
        <f t="shared" si="18"/>
        <v>4.9000000000000155E-3</v>
      </c>
    </row>
    <row r="322" spans="1:77">
      <c r="A322">
        <v>44441</v>
      </c>
      <c r="B322">
        <v>4</v>
      </c>
      <c r="C322">
        <v>967774</v>
      </c>
      <c r="D322">
        <v>967861</v>
      </c>
      <c r="E322">
        <v>88</v>
      </c>
      <c r="F322">
        <v>11</v>
      </c>
      <c r="G322">
        <v>1957</v>
      </c>
      <c r="H322">
        <v>177.91</v>
      </c>
      <c r="I322">
        <v>0</v>
      </c>
      <c r="J322" t="s">
        <v>30</v>
      </c>
      <c r="K322" t="s">
        <v>53</v>
      </c>
      <c r="L322" t="s">
        <v>1549</v>
      </c>
      <c r="M322">
        <v>1.04</v>
      </c>
      <c r="N322">
        <v>-12908</v>
      </c>
      <c r="O322" t="s">
        <v>61</v>
      </c>
      <c r="P322" t="s">
        <v>1550</v>
      </c>
      <c r="Q322">
        <v>-41606</v>
      </c>
      <c r="R322" t="s">
        <v>1551</v>
      </c>
      <c r="S322">
        <v>17835</v>
      </c>
      <c r="T322" t="s">
        <v>33</v>
      </c>
      <c r="U322" t="s">
        <v>45</v>
      </c>
      <c r="V322" t="s">
        <v>1552</v>
      </c>
      <c r="W322" t="s">
        <v>1553</v>
      </c>
      <c r="X322" t="s">
        <v>40</v>
      </c>
      <c r="Y322">
        <v>0</v>
      </c>
      <c r="Z322">
        <v>0.5454</v>
      </c>
      <c r="AA322">
        <v>0.56969999999999998</v>
      </c>
      <c r="AB322">
        <f t="shared" si="16"/>
        <v>-2.4299999999999988E-2</v>
      </c>
      <c r="AC322" t="s">
        <v>1552</v>
      </c>
      <c r="AD322">
        <v>0</v>
      </c>
      <c r="AE322">
        <v>0</v>
      </c>
      <c r="AF322" t="s">
        <v>1552</v>
      </c>
      <c r="AG322" t="s">
        <v>1554</v>
      </c>
      <c r="AJ322">
        <v>40973</v>
      </c>
      <c r="AK322">
        <v>4</v>
      </c>
      <c r="AL322">
        <v>967774</v>
      </c>
      <c r="AM322">
        <v>967861</v>
      </c>
      <c r="AN322">
        <v>88</v>
      </c>
      <c r="AO322">
        <v>11</v>
      </c>
      <c r="AP322">
        <v>1998</v>
      </c>
      <c r="AQ322">
        <v>181.64</v>
      </c>
      <c r="AR322">
        <v>0</v>
      </c>
      <c r="AS322" t="s">
        <v>30</v>
      </c>
      <c r="AT322" t="s">
        <v>53</v>
      </c>
      <c r="AU322" t="s">
        <v>7643</v>
      </c>
      <c r="AV322">
        <v>1.02</v>
      </c>
      <c r="AW322">
        <v>-12908</v>
      </c>
      <c r="AX322" t="s">
        <v>61</v>
      </c>
      <c r="AY322" t="s">
        <v>1550</v>
      </c>
      <c r="AZ322">
        <v>-41606</v>
      </c>
      <c r="BA322" t="s">
        <v>1551</v>
      </c>
      <c r="BB322">
        <v>17835</v>
      </c>
      <c r="BC322" t="s">
        <v>33</v>
      </c>
      <c r="BD322" t="s">
        <v>45</v>
      </c>
      <c r="BE322" t="s">
        <v>1552</v>
      </c>
      <c r="BF322" t="s">
        <v>1553</v>
      </c>
      <c r="BG322" t="s">
        <v>40</v>
      </c>
      <c r="BH322">
        <v>0</v>
      </c>
      <c r="BI322">
        <v>0.5454</v>
      </c>
      <c r="BJ322">
        <v>0.55600000000000005</v>
      </c>
      <c r="BK322">
        <f t="shared" si="17"/>
        <v>-1.0600000000000054E-2</v>
      </c>
      <c r="BL322" t="s">
        <v>1552</v>
      </c>
      <c r="BM322">
        <v>0</v>
      </c>
      <c r="BN322">
        <v>0</v>
      </c>
      <c r="BO322" t="s">
        <v>1552</v>
      </c>
      <c r="BP322" t="s">
        <v>1554</v>
      </c>
      <c r="BV322">
        <v>-2.4299999999999988E-2</v>
      </c>
      <c r="BW322">
        <v>-1.0600000000000054E-2</v>
      </c>
      <c r="BX322">
        <f t="shared" si="19"/>
        <v>-1.7450000000000021E-2</v>
      </c>
      <c r="BY322">
        <f t="shared" si="18"/>
        <v>1.7450000000000021E-2</v>
      </c>
    </row>
    <row r="323" spans="1:77">
      <c r="A323">
        <v>44442</v>
      </c>
      <c r="B323">
        <v>4</v>
      </c>
      <c r="C323">
        <v>967862</v>
      </c>
      <c r="D323">
        <v>967909</v>
      </c>
      <c r="E323">
        <v>48</v>
      </c>
      <c r="F323">
        <v>8</v>
      </c>
      <c r="G323">
        <v>1831</v>
      </c>
      <c r="H323">
        <v>228.88</v>
      </c>
      <c r="I323">
        <v>0</v>
      </c>
      <c r="J323" t="s">
        <v>30</v>
      </c>
      <c r="K323" t="s">
        <v>31</v>
      </c>
      <c r="L323" t="s">
        <v>1555</v>
      </c>
      <c r="M323">
        <v>1.05</v>
      </c>
      <c r="N323">
        <v>-12820</v>
      </c>
      <c r="O323" t="s">
        <v>61</v>
      </c>
      <c r="P323" t="s">
        <v>1550</v>
      </c>
      <c r="Q323">
        <v>-41654</v>
      </c>
      <c r="R323" t="s">
        <v>1551</v>
      </c>
      <c r="S323">
        <v>17787</v>
      </c>
      <c r="T323" t="s">
        <v>33</v>
      </c>
      <c r="U323" t="s">
        <v>45</v>
      </c>
      <c r="V323" t="s">
        <v>1552</v>
      </c>
      <c r="W323" t="s">
        <v>1553</v>
      </c>
      <c r="X323" t="s">
        <v>40</v>
      </c>
      <c r="Y323">
        <v>0</v>
      </c>
      <c r="Z323">
        <v>0.67</v>
      </c>
      <c r="AA323">
        <v>0.64039999999999997</v>
      </c>
      <c r="AB323">
        <f t="shared" ref="AB323:AB386" si="20">Z323-AA323</f>
        <v>2.9600000000000071E-2</v>
      </c>
      <c r="AC323" t="s">
        <v>1552</v>
      </c>
      <c r="AD323">
        <v>0</v>
      </c>
      <c r="AE323">
        <v>0</v>
      </c>
      <c r="AF323" t="s">
        <v>1552</v>
      </c>
      <c r="AG323" t="s">
        <v>1556</v>
      </c>
      <c r="AJ323">
        <v>40974</v>
      </c>
      <c r="AK323">
        <v>4</v>
      </c>
      <c r="AL323">
        <v>967862</v>
      </c>
      <c r="AM323">
        <v>967909</v>
      </c>
      <c r="AN323">
        <v>48</v>
      </c>
      <c r="AO323">
        <v>8</v>
      </c>
      <c r="AP323">
        <v>1325</v>
      </c>
      <c r="AQ323">
        <v>165.62</v>
      </c>
      <c r="AR323">
        <v>0</v>
      </c>
      <c r="AS323" t="s">
        <v>30</v>
      </c>
      <c r="AT323" t="s">
        <v>31</v>
      </c>
      <c r="AU323" t="s">
        <v>7644</v>
      </c>
      <c r="AV323">
        <v>1.01</v>
      </c>
      <c r="AW323">
        <v>-12820</v>
      </c>
      <c r="AX323" t="s">
        <v>61</v>
      </c>
      <c r="AY323" t="s">
        <v>1550</v>
      </c>
      <c r="AZ323">
        <v>-41654</v>
      </c>
      <c r="BA323" t="s">
        <v>1551</v>
      </c>
      <c r="BB323">
        <v>17787</v>
      </c>
      <c r="BC323" t="s">
        <v>33</v>
      </c>
      <c r="BD323" t="s">
        <v>45</v>
      </c>
      <c r="BE323" t="s">
        <v>1552</v>
      </c>
      <c r="BF323" t="s">
        <v>1553</v>
      </c>
      <c r="BG323" t="s">
        <v>40</v>
      </c>
      <c r="BH323">
        <v>0</v>
      </c>
      <c r="BI323">
        <v>0.67</v>
      </c>
      <c r="BJ323">
        <v>0.66359999999999997</v>
      </c>
      <c r="BK323">
        <f t="shared" ref="BK323:BK386" si="21">BI323-BJ323</f>
        <v>6.4000000000000723E-3</v>
      </c>
      <c r="BL323" t="s">
        <v>1552</v>
      </c>
      <c r="BM323">
        <v>0</v>
      </c>
      <c r="BN323">
        <v>0</v>
      </c>
      <c r="BO323" t="s">
        <v>1552</v>
      </c>
      <c r="BP323" t="s">
        <v>1556</v>
      </c>
      <c r="BV323">
        <v>2.9600000000000071E-2</v>
      </c>
      <c r="BW323">
        <v>6.4000000000000723E-3</v>
      </c>
      <c r="BX323">
        <f t="shared" si="19"/>
        <v>1.8000000000000071E-2</v>
      </c>
      <c r="BY323">
        <f t="shared" ref="BY323:BY386" si="22">ABS(BX323)</f>
        <v>1.8000000000000071E-2</v>
      </c>
    </row>
    <row r="324" spans="1:77">
      <c r="A324">
        <v>44582</v>
      </c>
      <c r="B324">
        <v>4</v>
      </c>
      <c r="C324">
        <v>1107694</v>
      </c>
      <c r="D324">
        <v>1107775</v>
      </c>
      <c r="E324">
        <v>82</v>
      </c>
      <c r="F324">
        <v>6</v>
      </c>
      <c r="G324">
        <v>492</v>
      </c>
      <c r="H324">
        <v>82</v>
      </c>
      <c r="I324" s="1">
        <v>5.1900000000000002E-8</v>
      </c>
      <c r="J324" t="s">
        <v>30</v>
      </c>
      <c r="K324" t="s">
        <v>31</v>
      </c>
      <c r="L324" t="s">
        <v>1557</v>
      </c>
      <c r="M324">
        <v>1.85</v>
      </c>
      <c r="N324">
        <v>345</v>
      </c>
      <c r="O324" t="s">
        <v>33</v>
      </c>
      <c r="P324" t="s">
        <v>1558</v>
      </c>
      <c r="Q324">
        <v>-89886</v>
      </c>
      <c r="R324" t="s">
        <v>1559</v>
      </c>
      <c r="S324">
        <v>-46</v>
      </c>
      <c r="T324" t="s">
        <v>227</v>
      </c>
      <c r="U324" t="s">
        <v>45</v>
      </c>
      <c r="V324" t="s">
        <v>1560</v>
      </c>
      <c r="W324" t="s">
        <v>1561</v>
      </c>
      <c r="X324" t="s">
        <v>40</v>
      </c>
      <c r="Y324" s="1">
        <v>5.1900000000000002E-8</v>
      </c>
      <c r="Z324">
        <v>0.51419999999999999</v>
      </c>
      <c r="AA324">
        <v>0.27860000000000001</v>
      </c>
      <c r="AB324">
        <f t="shared" si="20"/>
        <v>0.23559999999999998</v>
      </c>
      <c r="AC324" t="s">
        <v>1560</v>
      </c>
      <c r="AD324" s="1">
        <v>5.1900000000000002E-8</v>
      </c>
      <c r="AE324" s="1">
        <v>5.4999999999999999E-6</v>
      </c>
      <c r="AF324" t="s">
        <v>1560</v>
      </c>
      <c r="AG324" t="s">
        <v>1562</v>
      </c>
      <c r="AJ324">
        <v>41093</v>
      </c>
      <c r="AK324">
        <v>4</v>
      </c>
      <c r="AL324">
        <v>1107694</v>
      </c>
      <c r="AM324">
        <v>1107775</v>
      </c>
      <c r="AN324">
        <v>82</v>
      </c>
      <c r="AO324">
        <v>6</v>
      </c>
      <c r="AP324">
        <v>434</v>
      </c>
      <c r="AQ324">
        <v>72.33</v>
      </c>
      <c r="AR324" s="1">
        <v>7.7700000000000005E-5</v>
      </c>
      <c r="AS324" t="s">
        <v>30</v>
      </c>
      <c r="AT324" t="s">
        <v>31</v>
      </c>
      <c r="AU324" t="s">
        <v>7645</v>
      </c>
      <c r="AV324">
        <v>1.52</v>
      </c>
      <c r="AW324">
        <v>345</v>
      </c>
      <c r="AX324" t="s">
        <v>33</v>
      </c>
      <c r="AY324" t="s">
        <v>1558</v>
      </c>
      <c r="AZ324">
        <v>-89886</v>
      </c>
      <c r="BA324" t="s">
        <v>1559</v>
      </c>
      <c r="BB324">
        <v>-46</v>
      </c>
      <c r="BC324" t="s">
        <v>227</v>
      </c>
      <c r="BD324" t="s">
        <v>45</v>
      </c>
      <c r="BE324" t="s">
        <v>1560</v>
      </c>
      <c r="BF324" t="s">
        <v>1561</v>
      </c>
      <c r="BG324" t="s">
        <v>40</v>
      </c>
      <c r="BH324" s="1">
        <v>7.7700000000000005E-5</v>
      </c>
      <c r="BI324">
        <v>0.51419999999999999</v>
      </c>
      <c r="BJ324">
        <v>0.33779999999999999</v>
      </c>
      <c r="BK324">
        <f t="shared" si="21"/>
        <v>0.1764</v>
      </c>
      <c r="BL324" t="s">
        <v>1560</v>
      </c>
      <c r="BM324" s="1">
        <v>7.7700000000000005E-5</v>
      </c>
      <c r="BN324">
        <v>7.8336949999999999E-3</v>
      </c>
      <c r="BO324" t="s">
        <v>1560</v>
      </c>
      <c r="BP324" t="s">
        <v>1562</v>
      </c>
      <c r="BV324">
        <v>0.23559999999999998</v>
      </c>
      <c r="BW324">
        <v>0.1764</v>
      </c>
      <c r="BX324">
        <f t="shared" ref="BX324:BX387" si="23">((BV324+BW324)/2)</f>
        <v>0.20599999999999999</v>
      </c>
      <c r="BY324">
        <f t="shared" si="22"/>
        <v>0.20599999999999999</v>
      </c>
    </row>
    <row r="325" spans="1:77">
      <c r="A325">
        <v>44679</v>
      </c>
      <c r="B325">
        <v>4</v>
      </c>
      <c r="C325">
        <v>1303620</v>
      </c>
      <c r="D325">
        <v>1303673</v>
      </c>
      <c r="E325">
        <v>54</v>
      </c>
      <c r="F325">
        <v>7</v>
      </c>
      <c r="G325">
        <v>2057</v>
      </c>
      <c r="H325">
        <v>293.86</v>
      </c>
      <c r="I325">
        <v>0</v>
      </c>
      <c r="J325" t="s">
        <v>30</v>
      </c>
      <c r="K325" t="s">
        <v>53</v>
      </c>
      <c r="L325" t="s">
        <v>1563</v>
      </c>
      <c r="M325">
        <v>1.08</v>
      </c>
      <c r="N325">
        <v>-20033</v>
      </c>
      <c r="O325" t="s">
        <v>61</v>
      </c>
      <c r="P325" t="s">
        <v>1564</v>
      </c>
      <c r="Q325">
        <v>-36471</v>
      </c>
      <c r="R325" t="s">
        <v>1565</v>
      </c>
      <c r="S325">
        <v>20370</v>
      </c>
      <c r="T325" t="s">
        <v>33</v>
      </c>
      <c r="U325" t="s">
        <v>37</v>
      </c>
      <c r="V325" t="s">
        <v>1566</v>
      </c>
      <c r="W325" t="s">
        <v>1567</v>
      </c>
      <c r="X325" t="s">
        <v>40</v>
      </c>
      <c r="Y325">
        <v>0</v>
      </c>
      <c r="Z325">
        <v>0.1797</v>
      </c>
      <c r="AA325">
        <v>0.19489999999999999</v>
      </c>
      <c r="AB325">
        <f t="shared" si="20"/>
        <v>-1.5199999999999991E-2</v>
      </c>
      <c r="AC325" t="s">
        <v>1566</v>
      </c>
      <c r="AD325">
        <v>0</v>
      </c>
      <c r="AE325">
        <v>0</v>
      </c>
      <c r="AF325" t="s">
        <v>1566</v>
      </c>
      <c r="AG325" t="s">
        <v>1568</v>
      </c>
      <c r="AJ325">
        <v>41179</v>
      </c>
      <c r="AK325">
        <v>4</v>
      </c>
      <c r="AL325">
        <v>1303620</v>
      </c>
      <c r="AM325">
        <v>1303673</v>
      </c>
      <c r="AN325">
        <v>54</v>
      </c>
      <c r="AO325">
        <v>7</v>
      </c>
      <c r="AP325">
        <v>2226</v>
      </c>
      <c r="AQ325">
        <v>318</v>
      </c>
      <c r="AR325">
        <v>0</v>
      </c>
      <c r="AS325" t="s">
        <v>30</v>
      </c>
      <c r="AT325" t="s">
        <v>53</v>
      </c>
      <c r="AU325" t="s">
        <v>7646</v>
      </c>
      <c r="AV325">
        <v>1.51</v>
      </c>
      <c r="AW325">
        <v>-20033</v>
      </c>
      <c r="AX325" t="s">
        <v>61</v>
      </c>
      <c r="AY325" t="s">
        <v>1564</v>
      </c>
      <c r="AZ325">
        <v>-36471</v>
      </c>
      <c r="BA325" t="s">
        <v>1565</v>
      </c>
      <c r="BB325">
        <v>20370</v>
      </c>
      <c r="BC325" t="s">
        <v>33</v>
      </c>
      <c r="BD325" t="s">
        <v>37</v>
      </c>
      <c r="BE325" t="s">
        <v>1566</v>
      </c>
      <c r="BF325" t="s">
        <v>1567</v>
      </c>
      <c r="BG325" t="s">
        <v>40</v>
      </c>
      <c r="BH325">
        <v>0</v>
      </c>
      <c r="BI325">
        <v>0.1797</v>
      </c>
      <c r="BJ325">
        <v>0.27050000000000002</v>
      </c>
      <c r="BK325">
        <f t="shared" si="21"/>
        <v>-9.080000000000002E-2</v>
      </c>
      <c r="BL325" t="s">
        <v>1566</v>
      </c>
      <c r="BM325">
        <v>0</v>
      </c>
      <c r="BN325">
        <v>0</v>
      </c>
      <c r="BO325" t="s">
        <v>1566</v>
      </c>
      <c r="BP325" t="s">
        <v>1568</v>
      </c>
      <c r="BV325">
        <v>-1.5199999999999991E-2</v>
      </c>
      <c r="BW325">
        <v>-9.080000000000002E-2</v>
      </c>
      <c r="BX325">
        <f t="shared" si="23"/>
        <v>-5.3000000000000005E-2</v>
      </c>
      <c r="BY325">
        <f t="shared" si="22"/>
        <v>5.3000000000000005E-2</v>
      </c>
    </row>
    <row r="326" spans="1:77">
      <c r="A326">
        <v>44757</v>
      </c>
      <c r="B326">
        <v>4</v>
      </c>
      <c r="C326">
        <v>1399634</v>
      </c>
      <c r="D326">
        <v>1399722</v>
      </c>
      <c r="E326">
        <v>89</v>
      </c>
      <c r="F326">
        <v>11</v>
      </c>
      <c r="G326">
        <v>2899</v>
      </c>
      <c r="H326">
        <v>263.55</v>
      </c>
      <c r="I326">
        <v>0</v>
      </c>
      <c r="J326" t="s">
        <v>30</v>
      </c>
      <c r="K326" t="s">
        <v>53</v>
      </c>
      <c r="L326" t="s">
        <v>1569</v>
      </c>
      <c r="M326">
        <v>1.04</v>
      </c>
      <c r="N326">
        <v>-484</v>
      </c>
      <c r="O326" t="s">
        <v>61</v>
      </c>
      <c r="P326" t="s">
        <v>1570</v>
      </c>
      <c r="Q326">
        <v>-3022</v>
      </c>
      <c r="R326" t="s">
        <v>1571</v>
      </c>
      <c r="S326">
        <v>2009</v>
      </c>
      <c r="T326" t="s">
        <v>36</v>
      </c>
      <c r="U326" t="s">
        <v>45</v>
      </c>
      <c r="V326" t="s">
        <v>1572</v>
      </c>
      <c r="W326" t="s">
        <v>1573</v>
      </c>
      <c r="X326" t="s">
        <v>40</v>
      </c>
      <c r="Y326">
        <v>0</v>
      </c>
      <c r="Z326">
        <v>0.87949999999999995</v>
      </c>
      <c r="AA326">
        <v>0.91100000000000003</v>
      </c>
      <c r="AB326">
        <f t="shared" si="20"/>
        <v>-3.1500000000000083E-2</v>
      </c>
      <c r="AC326" t="s">
        <v>1572</v>
      </c>
      <c r="AD326">
        <v>0</v>
      </c>
      <c r="AE326">
        <v>0</v>
      </c>
      <c r="AF326" t="s">
        <v>1572</v>
      </c>
      <c r="AG326" t="s">
        <v>1574</v>
      </c>
      <c r="AJ326">
        <v>41252</v>
      </c>
      <c r="AK326">
        <v>4</v>
      </c>
      <c r="AL326">
        <v>1399634</v>
      </c>
      <c r="AM326">
        <v>1399722</v>
      </c>
      <c r="AN326">
        <v>89</v>
      </c>
      <c r="AO326">
        <v>11</v>
      </c>
      <c r="AP326">
        <v>2231</v>
      </c>
      <c r="AQ326">
        <v>202.82</v>
      </c>
      <c r="AR326">
        <v>0</v>
      </c>
      <c r="AS326" t="s">
        <v>30</v>
      </c>
      <c r="AT326" t="s">
        <v>53</v>
      </c>
      <c r="AU326" t="s">
        <v>7647</v>
      </c>
      <c r="AV326">
        <v>1.02</v>
      </c>
      <c r="AW326">
        <v>-484</v>
      </c>
      <c r="AX326" t="s">
        <v>61</v>
      </c>
      <c r="AY326" t="s">
        <v>1570</v>
      </c>
      <c r="AZ326">
        <v>-3022</v>
      </c>
      <c r="BA326" t="s">
        <v>1571</v>
      </c>
      <c r="BB326">
        <v>2009</v>
      </c>
      <c r="BC326" t="s">
        <v>36</v>
      </c>
      <c r="BD326" t="s">
        <v>45</v>
      </c>
      <c r="BE326" t="s">
        <v>1572</v>
      </c>
      <c r="BF326" t="s">
        <v>1573</v>
      </c>
      <c r="BG326" t="s">
        <v>40</v>
      </c>
      <c r="BH326">
        <v>0</v>
      </c>
      <c r="BI326">
        <v>0.87949999999999995</v>
      </c>
      <c r="BJ326">
        <v>0.89839999999999998</v>
      </c>
      <c r="BK326">
        <f t="shared" si="21"/>
        <v>-1.8900000000000028E-2</v>
      </c>
      <c r="BL326" t="s">
        <v>1572</v>
      </c>
      <c r="BM326">
        <v>0</v>
      </c>
      <c r="BN326">
        <v>0</v>
      </c>
      <c r="BO326" t="s">
        <v>1572</v>
      </c>
      <c r="BP326" t="s">
        <v>1574</v>
      </c>
      <c r="BV326">
        <v>-3.1500000000000083E-2</v>
      </c>
      <c r="BW326">
        <v>-1.8900000000000028E-2</v>
      </c>
      <c r="BX326">
        <f t="shared" si="23"/>
        <v>-2.5200000000000056E-2</v>
      </c>
      <c r="BY326">
        <f t="shared" si="22"/>
        <v>2.5200000000000056E-2</v>
      </c>
    </row>
    <row r="327" spans="1:77">
      <c r="A327">
        <v>44759</v>
      </c>
      <c r="B327">
        <v>4</v>
      </c>
      <c r="C327">
        <v>1400096</v>
      </c>
      <c r="D327">
        <v>1400232</v>
      </c>
      <c r="E327">
        <v>137</v>
      </c>
      <c r="F327">
        <v>20</v>
      </c>
      <c r="G327">
        <v>2786</v>
      </c>
      <c r="H327">
        <v>139.30000000000001</v>
      </c>
      <c r="I327">
        <v>0</v>
      </c>
      <c r="J327" t="s">
        <v>30</v>
      </c>
      <c r="K327" t="s">
        <v>31</v>
      </c>
      <c r="L327" t="s">
        <v>1575</v>
      </c>
      <c r="M327">
        <v>1.42</v>
      </c>
      <c r="N327">
        <v>-22</v>
      </c>
      <c r="O327" t="s">
        <v>33</v>
      </c>
      <c r="P327" t="s">
        <v>1570</v>
      </c>
      <c r="Q327">
        <v>-3532</v>
      </c>
      <c r="R327" t="s">
        <v>1571</v>
      </c>
      <c r="S327">
        <v>1499</v>
      </c>
      <c r="T327" t="s">
        <v>36</v>
      </c>
      <c r="U327" t="s">
        <v>45</v>
      </c>
      <c r="V327" t="s">
        <v>1572</v>
      </c>
      <c r="W327" t="s">
        <v>1573</v>
      </c>
      <c r="X327" t="s">
        <v>40</v>
      </c>
      <c r="Y327">
        <v>0</v>
      </c>
      <c r="Z327">
        <v>0.60229999999999995</v>
      </c>
      <c r="AA327">
        <v>0.42280000000000001</v>
      </c>
      <c r="AB327">
        <f t="shared" si="20"/>
        <v>0.17949999999999994</v>
      </c>
      <c r="AC327" t="s">
        <v>1572</v>
      </c>
      <c r="AD327">
        <v>0</v>
      </c>
      <c r="AE327">
        <v>0</v>
      </c>
      <c r="AF327" t="s">
        <v>1572</v>
      </c>
      <c r="AG327" t="s">
        <v>1576</v>
      </c>
      <c r="AJ327">
        <v>41254</v>
      </c>
      <c r="AK327">
        <v>4</v>
      </c>
      <c r="AL327">
        <v>1400096</v>
      </c>
      <c r="AM327">
        <v>1400232</v>
      </c>
      <c r="AN327">
        <v>137</v>
      </c>
      <c r="AO327">
        <v>20</v>
      </c>
      <c r="AP327">
        <v>2108</v>
      </c>
      <c r="AQ327">
        <v>105.4</v>
      </c>
      <c r="AR327">
        <v>0</v>
      </c>
      <c r="AS327" t="s">
        <v>30</v>
      </c>
      <c r="AT327" t="s">
        <v>31</v>
      </c>
      <c r="AU327" t="s">
        <v>7648</v>
      </c>
      <c r="AV327">
        <v>1.26</v>
      </c>
      <c r="AW327">
        <v>-22</v>
      </c>
      <c r="AX327" t="s">
        <v>33</v>
      </c>
      <c r="AY327" t="s">
        <v>1570</v>
      </c>
      <c r="AZ327">
        <v>-3532</v>
      </c>
      <c r="BA327" t="s">
        <v>1571</v>
      </c>
      <c r="BB327">
        <v>1499</v>
      </c>
      <c r="BC327" t="s">
        <v>36</v>
      </c>
      <c r="BD327" t="s">
        <v>45</v>
      </c>
      <c r="BE327" t="s">
        <v>1572</v>
      </c>
      <c r="BF327" t="s">
        <v>1573</v>
      </c>
      <c r="BG327" t="s">
        <v>40</v>
      </c>
      <c r="BH327">
        <v>0</v>
      </c>
      <c r="BI327">
        <v>0.60229999999999995</v>
      </c>
      <c r="BJ327">
        <v>0.47739999999999999</v>
      </c>
      <c r="BK327">
        <f t="shared" si="21"/>
        <v>0.12489999999999996</v>
      </c>
      <c r="BL327" t="s">
        <v>1572</v>
      </c>
      <c r="BM327">
        <v>0</v>
      </c>
      <c r="BN327">
        <v>0</v>
      </c>
      <c r="BO327" t="s">
        <v>1572</v>
      </c>
      <c r="BP327" t="s">
        <v>1576</v>
      </c>
      <c r="BV327">
        <v>0.17949999999999994</v>
      </c>
      <c r="BW327">
        <v>0.12489999999999996</v>
      </c>
      <c r="BX327">
        <f t="shared" si="23"/>
        <v>0.15219999999999995</v>
      </c>
      <c r="BY327">
        <f t="shared" si="22"/>
        <v>0.15219999999999995</v>
      </c>
    </row>
    <row r="328" spans="1:77">
      <c r="A328">
        <v>44761</v>
      </c>
      <c r="B328">
        <v>4</v>
      </c>
      <c r="C328">
        <v>1400369</v>
      </c>
      <c r="D328">
        <v>1400408</v>
      </c>
      <c r="E328">
        <v>40</v>
      </c>
      <c r="F328">
        <v>9</v>
      </c>
      <c r="G328">
        <v>1465</v>
      </c>
      <c r="H328">
        <v>162.78</v>
      </c>
      <c r="I328">
        <v>0</v>
      </c>
      <c r="J328" t="s">
        <v>30</v>
      </c>
      <c r="K328" t="s">
        <v>31</v>
      </c>
      <c r="L328" t="s">
        <v>1577</v>
      </c>
      <c r="M328">
        <v>1.0900000000000001</v>
      </c>
      <c r="N328">
        <v>251</v>
      </c>
      <c r="O328" t="s">
        <v>33</v>
      </c>
      <c r="P328" t="s">
        <v>1570</v>
      </c>
      <c r="Q328">
        <v>-3708</v>
      </c>
      <c r="R328" t="s">
        <v>1571</v>
      </c>
      <c r="S328">
        <v>1323</v>
      </c>
      <c r="T328" t="s">
        <v>36</v>
      </c>
      <c r="U328" t="s">
        <v>45</v>
      </c>
      <c r="V328" t="s">
        <v>1572</v>
      </c>
      <c r="W328" t="s">
        <v>1573</v>
      </c>
      <c r="X328" t="s">
        <v>40</v>
      </c>
      <c r="Y328">
        <v>0</v>
      </c>
      <c r="Z328">
        <v>0.53879999999999995</v>
      </c>
      <c r="AA328">
        <v>0.49209999999999998</v>
      </c>
      <c r="AB328">
        <f t="shared" si="20"/>
        <v>4.6699999999999964E-2</v>
      </c>
      <c r="AC328" t="s">
        <v>1572</v>
      </c>
      <c r="AD328">
        <v>0</v>
      </c>
      <c r="AE328">
        <v>0</v>
      </c>
      <c r="AF328" t="s">
        <v>1572</v>
      </c>
      <c r="AG328" t="s">
        <v>1578</v>
      </c>
      <c r="AJ328">
        <v>41255</v>
      </c>
      <c r="AK328">
        <v>4</v>
      </c>
      <c r="AL328">
        <v>1400369</v>
      </c>
      <c r="AM328">
        <v>1400408</v>
      </c>
      <c r="AN328">
        <v>40</v>
      </c>
      <c r="AO328">
        <v>9</v>
      </c>
      <c r="AP328">
        <v>1122</v>
      </c>
      <c r="AQ328">
        <v>124.67</v>
      </c>
      <c r="AR328">
        <v>0</v>
      </c>
      <c r="AS328" t="s">
        <v>30</v>
      </c>
      <c r="AT328" t="s">
        <v>31</v>
      </c>
      <c r="AU328" t="s">
        <v>7649</v>
      </c>
      <c r="AV328">
        <v>1.0900000000000001</v>
      </c>
      <c r="AW328">
        <v>251</v>
      </c>
      <c r="AX328" t="s">
        <v>33</v>
      </c>
      <c r="AY328" t="s">
        <v>1570</v>
      </c>
      <c r="AZ328">
        <v>-3708</v>
      </c>
      <c r="BA328" t="s">
        <v>1571</v>
      </c>
      <c r="BB328">
        <v>1323</v>
      </c>
      <c r="BC328" t="s">
        <v>36</v>
      </c>
      <c r="BD328" t="s">
        <v>45</v>
      </c>
      <c r="BE328" t="s">
        <v>1572</v>
      </c>
      <c r="BF328" t="s">
        <v>1573</v>
      </c>
      <c r="BG328" t="s">
        <v>40</v>
      </c>
      <c r="BH328">
        <v>0</v>
      </c>
      <c r="BI328">
        <v>0.53879999999999995</v>
      </c>
      <c r="BJ328">
        <v>0.49370000000000003</v>
      </c>
      <c r="BK328">
        <f t="shared" si="21"/>
        <v>4.5099999999999918E-2</v>
      </c>
      <c r="BL328" t="s">
        <v>1572</v>
      </c>
      <c r="BM328">
        <v>0</v>
      </c>
      <c r="BN328">
        <v>0</v>
      </c>
      <c r="BO328" t="s">
        <v>1572</v>
      </c>
      <c r="BP328" t="s">
        <v>1578</v>
      </c>
      <c r="BV328">
        <v>4.6699999999999964E-2</v>
      </c>
      <c r="BW328">
        <v>4.5099999999999918E-2</v>
      </c>
      <c r="BX328">
        <f t="shared" si="23"/>
        <v>4.5899999999999941E-2</v>
      </c>
      <c r="BY328">
        <f t="shared" si="22"/>
        <v>4.5899999999999941E-2</v>
      </c>
    </row>
    <row r="329" spans="1:77">
      <c r="A329">
        <v>44762</v>
      </c>
      <c r="B329">
        <v>4</v>
      </c>
      <c r="C329">
        <v>1400436</v>
      </c>
      <c r="D329">
        <v>1400541</v>
      </c>
      <c r="E329">
        <v>106</v>
      </c>
      <c r="F329">
        <v>22</v>
      </c>
      <c r="G329">
        <v>2330</v>
      </c>
      <c r="H329">
        <v>105.91</v>
      </c>
      <c r="I329">
        <v>0</v>
      </c>
      <c r="J329" t="s">
        <v>30</v>
      </c>
      <c r="K329" t="s">
        <v>31</v>
      </c>
      <c r="L329" t="s">
        <v>1579</v>
      </c>
      <c r="M329">
        <v>1.78</v>
      </c>
      <c r="N329">
        <v>318</v>
      </c>
      <c r="O329" t="s">
        <v>33</v>
      </c>
      <c r="P329" t="s">
        <v>1570</v>
      </c>
      <c r="Q329">
        <v>-3841</v>
      </c>
      <c r="R329" t="s">
        <v>1571</v>
      </c>
      <c r="S329">
        <v>1190</v>
      </c>
      <c r="T329" t="s">
        <v>36</v>
      </c>
      <c r="U329" t="s">
        <v>45</v>
      </c>
      <c r="V329" t="s">
        <v>1572</v>
      </c>
      <c r="W329" t="s">
        <v>1573</v>
      </c>
      <c r="X329" t="s">
        <v>40</v>
      </c>
      <c r="Y329">
        <v>0</v>
      </c>
      <c r="Z329">
        <v>0.55330000000000001</v>
      </c>
      <c r="AA329">
        <v>0.3105</v>
      </c>
      <c r="AB329">
        <f t="shared" si="20"/>
        <v>0.24280000000000002</v>
      </c>
      <c r="AC329" t="s">
        <v>1572</v>
      </c>
      <c r="AD329">
        <v>0</v>
      </c>
      <c r="AE329">
        <v>0</v>
      </c>
      <c r="AF329" t="s">
        <v>1572</v>
      </c>
      <c r="AG329" t="s">
        <v>1580</v>
      </c>
      <c r="AJ329">
        <v>41256</v>
      </c>
      <c r="AK329">
        <v>4</v>
      </c>
      <c r="AL329">
        <v>1400436</v>
      </c>
      <c r="AM329">
        <v>1400541</v>
      </c>
      <c r="AN329">
        <v>106</v>
      </c>
      <c r="AO329">
        <v>22</v>
      </c>
      <c r="AP329">
        <v>1823</v>
      </c>
      <c r="AQ329">
        <v>82.86</v>
      </c>
      <c r="AR329">
        <v>0</v>
      </c>
      <c r="AS329" t="s">
        <v>30</v>
      </c>
      <c r="AT329" t="s">
        <v>31</v>
      </c>
      <c r="AU329" t="s">
        <v>7650</v>
      </c>
      <c r="AV329">
        <v>1.75</v>
      </c>
      <c r="AW329">
        <v>318</v>
      </c>
      <c r="AX329" t="s">
        <v>33</v>
      </c>
      <c r="AY329" t="s">
        <v>1570</v>
      </c>
      <c r="AZ329">
        <v>-3841</v>
      </c>
      <c r="BA329" t="s">
        <v>1571</v>
      </c>
      <c r="BB329">
        <v>1190</v>
      </c>
      <c r="BC329" t="s">
        <v>36</v>
      </c>
      <c r="BD329" t="s">
        <v>45</v>
      </c>
      <c r="BE329" t="s">
        <v>1572</v>
      </c>
      <c r="BF329" t="s">
        <v>1573</v>
      </c>
      <c r="BG329" t="s">
        <v>40</v>
      </c>
      <c r="BH329">
        <v>0</v>
      </c>
      <c r="BI329">
        <v>0.55330000000000001</v>
      </c>
      <c r="BJ329">
        <v>0.31659999999999999</v>
      </c>
      <c r="BK329">
        <f t="shared" si="21"/>
        <v>0.23670000000000002</v>
      </c>
      <c r="BL329" t="s">
        <v>1572</v>
      </c>
      <c r="BM329">
        <v>0</v>
      </c>
      <c r="BN329">
        <v>0</v>
      </c>
      <c r="BO329" t="s">
        <v>1572</v>
      </c>
      <c r="BP329" t="s">
        <v>1580</v>
      </c>
      <c r="BV329">
        <v>0.24280000000000002</v>
      </c>
      <c r="BW329">
        <v>0.23670000000000002</v>
      </c>
      <c r="BX329">
        <f t="shared" si="23"/>
        <v>0.23975000000000002</v>
      </c>
      <c r="BY329">
        <f t="shared" si="22"/>
        <v>0.23975000000000002</v>
      </c>
    </row>
    <row r="330" spans="1:77">
      <c r="A330">
        <v>44764</v>
      </c>
      <c r="B330">
        <v>4</v>
      </c>
      <c r="C330">
        <v>1400614</v>
      </c>
      <c r="D330">
        <v>1400679</v>
      </c>
      <c r="E330">
        <v>66</v>
      </c>
      <c r="F330">
        <v>12</v>
      </c>
      <c r="G330">
        <v>2413</v>
      </c>
      <c r="H330">
        <v>201.08</v>
      </c>
      <c r="I330">
        <v>0</v>
      </c>
      <c r="J330" t="s">
        <v>30</v>
      </c>
      <c r="K330" t="s">
        <v>31</v>
      </c>
      <c r="L330" t="s">
        <v>1581</v>
      </c>
      <c r="M330">
        <v>1.37</v>
      </c>
      <c r="N330">
        <v>496</v>
      </c>
      <c r="O330" t="s">
        <v>33</v>
      </c>
      <c r="P330" t="s">
        <v>1570</v>
      </c>
      <c r="Q330">
        <v>-3979</v>
      </c>
      <c r="R330" t="s">
        <v>1571</v>
      </c>
      <c r="S330">
        <v>1052</v>
      </c>
      <c r="T330" t="s">
        <v>36</v>
      </c>
      <c r="U330" t="s">
        <v>45</v>
      </c>
      <c r="V330" t="s">
        <v>1572</v>
      </c>
      <c r="W330" t="s">
        <v>1573</v>
      </c>
      <c r="X330" t="s">
        <v>40</v>
      </c>
      <c r="Y330">
        <v>0</v>
      </c>
      <c r="Z330">
        <v>0.63929999999999998</v>
      </c>
      <c r="AA330">
        <v>0.46739999999999998</v>
      </c>
      <c r="AB330">
        <f t="shared" si="20"/>
        <v>0.1719</v>
      </c>
      <c r="AC330" t="s">
        <v>1572</v>
      </c>
      <c r="AD330">
        <v>0</v>
      </c>
      <c r="AE330">
        <v>0</v>
      </c>
      <c r="AF330" t="s">
        <v>1572</v>
      </c>
      <c r="AG330" t="s">
        <v>1582</v>
      </c>
      <c r="AJ330">
        <v>41258</v>
      </c>
      <c r="AK330">
        <v>4</v>
      </c>
      <c r="AL330">
        <v>1400614</v>
      </c>
      <c r="AM330">
        <v>1400679</v>
      </c>
      <c r="AN330">
        <v>66</v>
      </c>
      <c r="AO330">
        <v>12</v>
      </c>
      <c r="AP330">
        <v>2351</v>
      </c>
      <c r="AQ330">
        <v>195.92</v>
      </c>
      <c r="AR330">
        <v>0</v>
      </c>
      <c r="AS330" t="s">
        <v>30</v>
      </c>
      <c r="AT330" t="s">
        <v>31</v>
      </c>
      <c r="AU330" t="s">
        <v>7651</v>
      </c>
      <c r="AV330">
        <v>1.37</v>
      </c>
      <c r="AW330">
        <v>496</v>
      </c>
      <c r="AX330" t="s">
        <v>33</v>
      </c>
      <c r="AY330" t="s">
        <v>1570</v>
      </c>
      <c r="AZ330">
        <v>-3979</v>
      </c>
      <c r="BA330" t="s">
        <v>1571</v>
      </c>
      <c r="BB330">
        <v>1052</v>
      </c>
      <c r="BC330" t="s">
        <v>36</v>
      </c>
      <c r="BD330" t="s">
        <v>45</v>
      </c>
      <c r="BE330" t="s">
        <v>1572</v>
      </c>
      <c r="BF330" t="s">
        <v>1573</v>
      </c>
      <c r="BG330" t="s">
        <v>40</v>
      </c>
      <c r="BH330">
        <v>0</v>
      </c>
      <c r="BI330">
        <v>0.63929999999999998</v>
      </c>
      <c r="BJ330">
        <v>0.46829999999999999</v>
      </c>
      <c r="BK330">
        <f t="shared" si="21"/>
        <v>0.17099999999999999</v>
      </c>
      <c r="BL330" t="s">
        <v>1572</v>
      </c>
      <c r="BM330">
        <v>0</v>
      </c>
      <c r="BN330">
        <v>0</v>
      </c>
      <c r="BO330" t="s">
        <v>1572</v>
      </c>
      <c r="BP330" t="s">
        <v>1582</v>
      </c>
      <c r="BV330">
        <v>0.1719</v>
      </c>
      <c r="BW330">
        <v>0.17099999999999999</v>
      </c>
      <c r="BX330">
        <f t="shared" si="23"/>
        <v>0.17144999999999999</v>
      </c>
      <c r="BY330">
        <f t="shared" si="22"/>
        <v>0.17144999999999999</v>
      </c>
    </row>
    <row r="331" spans="1:77">
      <c r="A331">
        <v>44769</v>
      </c>
      <c r="B331">
        <v>4</v>
      </c>
      <c r="C331">
        <v>1401598</v>
      </c>
      <c r="D331">
        <v>1401651</v>
      </c>
      <c r="E331">
        <v>54</v>
      </c>
      <c r="F331">
        <v>12</v>
      </c>
      <c r="G331">
        <v>2620</v>
      </c>
      <c r="H331">
        <v>218.33</v>
      </c>
      <c r="I331">
        <v>0</v>
      </c>
      <c r="J331" t="s">
        <v>30</v>
      </c>
      <c r="K331" t="s">
        <v>53</v>
      </c>
      <c r="L331" t="s">
        <v>1583</v>
      </c>
      <c r="M331">
        <v>1.01</v>
      </c>
      <c r="N331">
        <v>1480</v>
      </c>
      <c r="O331" t="s">
        <v>33</v>
      </c>
      <c r="P331" t="s">
        <v>1570</v>
      </c>
      <c r="Q331">
        <v>-4951</v>
      </c>
      <c r="R331" t="s">
        <v>1571</v>
      </c>
      <c r="S331">
        <v>80</v>
      </c>
      <c r="T331" t="s">
        <v>36</v>
      </c>
      <c r="U331" t="s">
        <v>45</v>
      </c>
      <c r="V331" t="s">
        <v>1572</v>
      </c>
      <c r="W331" t="s">
        <v>1573</v>
      </c>
      <c r="X331" t="s">
        <v>40</v>
      </c>
      <c r="Y331">
        <v>0</v>
      </c>
      <c r="Z331">
        <v>0.82940000000000003</v>
      </c>
      <c r="AA331">
        <v>0.83830000000000005</v>
      </c>
      <c r="AB331">
        <f t="shared" si="20"/>
        <v>-8.900000000000019E-3</v>
      </c>
      <c r="AC331" t="s">
        <v>1572</v>
      </c>
      <c r="AD331">
        <v>0</v>
      </c>
      <c r="AE331">
        <v>0</v>
      </c>
      <c r="AF331" t="s">
        <v>1572</v>
      </c>
      <c r="AG331" t="s">
        <v>1584</v>
      </c>
      <c r="AJ331">
        <v>41263</v>
      </c>
      <c r="AK331">
        <v>4</v>
      </c>
      <c r="AL331">
        <v>1401598</v>
      </c>
      <c r="AM331">
        <v>1401651</v>
      </c>
      <c r="AN331">
        <v>54</v>
      </c>
      <c r="AO331">
        <v>12</v>
      </c>
      <c r="AP331">
        <v>2192</v>
      </c>
      <c r="AQ331">
        <v>182.67</v>
      </c>
      <c r="AR331">
        <v>0</v>
      </c>
      <c r="AS331" t="s">
        <v>30</v>
      </c>
      <c r="AT331" t="s">
        <v>53</v>
      </c>
      <c r="AU331" t="s">
        <v>7652</v>
      </c>
      <c r="AV331">
        <v>1.01</v>
      </c>
      <c r="AW331">
        <v>1480</v>
      </c>
      <c r="AX331" t="s">
        <v>33</v>
      </c>
      <c r="AY331" t="s">
        <v>1570</v>
      </c>
      <c r="AZ331">
        <v>-4951</v>
      </c>
      <c r="BA331" t="s">
        <v>1571</v>
      </c>
      <c r="BB331">
        <v>80</v>
      </c>
      <c r="BC331" t="s">
        <v>36</v>
      </c>
      <c r="BD331" t="s">
        <v>45</v>
      </c>
      <c r="BE331" t="s">
        <v>1572</v>
      </c>
      <c r="BF331" t="s">
        <v>1573</v>
      </c>
      <c r="BG331" t="s">
        <v>40</v>
      </c>
      <c r="BH331">
        <v>0</v>
      </c>
      <c r="BI331">
        <v>0.82940000000000003</v>
      </c>
      <c r="BJ331">
        <v>0.83689999999999998</v>
      </c>
      <c r="BK331">
        <f t="shared" si="21"/>
        <v>-7.4999999999999512E-3</v>
      </c>
      <c r="BL331" t="s">
        <v>1572</v>
      </c>
      <c r="BM331">
        <v>0</v>
      </c>
      <c r="BN331">
        <v>0</v>
      </c>
      <c r="BO331" t="s">
        <v>1572</v>
      </c>
      <c r="BP331" t="s">
        <v>1584</v>
      </c>
      <c r="BV331">
        <v>-8.900000000000019E-3</v>
      </c>
      <c r="BW331">
        <v>-7.4999999999999512E-3</v>
      </c>
      <c r="BX331">
        <f t="shared" si="23"/>
        <v>-8.1999999999999851E-3</v>
      </c>
      <c r="BY331">
        <f t="shared" si="22"/>
        <v>8.1999999999999851E-3</v>
      </c>
    </row>
    <row r="332" spans="1:77">
      <c r="A332">
        <v>44810</v>
      </c>
      <c r="B332">
        <v>4</v>
      </c>
      <c r="C332">
        <v>1535666</v>
      </c>
      <c r="D332">
        <v>1535769</v>
      </c>
      <c r="E332">
        <v>104</v>
      </c>
      <c r="F332">
        <v>11</v>
      </c>
      <c r="G332">
        <v>2123</v>
      </c>
      <c r="H332">
        <v>193</v>
      </c>
      <c r="I332">
        <v>0</v>
      </c>
      <c r="J332" t="s">
        <v>30</v>
      </c>
      <c r="K332" t="s">
        <v>31</v>
      </c>
      <c r="L332" t="s">
        <v>1585</v>
      </c>
      <c r="M332">
        <v>1.02</v>
      </c>
      <c r="N332">
        <v>135548</v>
      </c>
      <c r="O332" t="s">
        <v>33</v>
      </c>
      <c r="P332" t="s">
        <v>1570</v>
      </c>
      <c r="Q332">
        <v>-139069</v>
      </c>
      <c r="R332" t="s">
        <v>1571</v>
      </c>
      <c r="S332">
        <v>-134038</v>
      </c>
      <c r="T332" t="s">
        <v>33</v>
      </c>
      <c r="U332" t="s">
        <v>45</v>
      </c>
      <c r="V332" t="s">
        <v>1572</v>
      </c>
      <c r="W332" t="s">
        <v>1573</v>
      </c>
      <c r="X332" t="s">
        <v>40</v>
      </c>
      <c r="Y332">
        <v>0</v>
      </c>
      <c r="Z332">
        <v>0.82620000000000005</v>
      </c>
      <c r="AA332">
        <v>0.80620000000000003</v>
      </c>
      <c r="AB332">
        <f t="shared" si="20"/>
        <v>2.0000000000000018E-2</v>
      </c>
      <c r="AC332" t="s">
        <v>1572</v>
      </c>
      <c r="AD332">
        <v>0</v>
      </c>
      <c r="AE332">
        <v>0</v>
      </c>
      <c r="AF332" t="s">
        <v>1572</v>
      </c>
      <c r="AG332" t="s">
        <v>1586</v>
      </c>
      <c r="AJ332">
        <v>41300</v>
      </c>
      <c r="AK332">
        <v>4</v>
      </c>
      <c r="AL332">
        <v>1535666</v>
      </c>
      <c r="AM332">
        <v>1535769</v>
      </c>
      <c r="AN332">
        <v>104</v>
      </c>
      <c r="AO332">
        <v>11</v>
      </c>
      <c r="AP332">
        <v>1860</v>
      </c>
      <c r="AQ332">
        <v>169.09</v>
      </c>
      <c r="AR332">
        <v>0</v>
      </c>
      <c r="AS332" t="s">
        <v>30</v>
      </c>
      <c r="AT332" t="s">
        <v>31</v>
      </c>
      <c r="AU332" t="s">
        <v>7653</v>
      </c>
      <c r="AV332">
        <v>1.02</v>
      </c>
      <c r="AW332">
        <v>135548</v>
      </c>
      <c r="AX332" t="s">
        <v>33</v>
      </c>
      <c r="AY332" t="s">
        <v>1570</v>
      </c>
      <c r="AZ332">
        <v>-139069</v>
      </c>
      <c r="BA332" t="s">
        <v>1571</v>
      </c>
      <c r="BB332">
        <v>-134038</v>
      </c>
      <c r="BC332" t="s">
        <v>33</v>
      </c>
      <c r="BD332" t="s">
        <v>45</v>
      </c>
      <c r="BE332" t="s">
        <v>1572</v>
      </c>
      <c r="BF332" t="s">
        <v>1573</v>
      </c>
      <c r="BG332" t="s">
        <v>40</v>
      </c>
      <c r="BH332">
        <v>0</v>
      </c>
      <c r="BI332">
        <v>0.82620000000000005</v>
      </c>
      <c r="BJ332">
        <v>0.8125</v>
      </c>
      <c r="BK332">
        <f t="shared" si="21"/>
        <v>1.3700000000000045E-2</v>
      </c>
      <c r="BL332" t="s">
        <v>1572</v>
      </c>
      <c r="BM332">
        <v>0</v>
      </c>
      <c r="BN332">
        <v>0</v>
      </c>
      <c r="BO332" t="s">
        <v>1572</v>
      </c>
      <c r="BP332" t="s">
        <v>1586</v>
      </c>
      <c r="BV332">
        <v>2.0000000000000018E-2</v>
      </c>
      <c r="BW332">
        <v>1.3700000000000045E-2</v>
      </c>
      <c r="BX332">
        <f t="shared" si="23"/>
        <v>1.6850000000000032E-2</v>
      </c>
      <c r="BY332">
        <f t="shared" si="22"/>
        <v>1.6850000000000032E-2</v>
      </c>
    </row>
    <row r="333" spans="1:77">
      <c r="A333">
        <v>44831</v>
      </c>
      <c r="B333">
        <v>4</v>
      </c>
      <c r="C333">
        <v>1558674</v>
      </c>
      <c r="D333">
        <v>1558735</v>
      </c>
      <c r="E333">
        <v>62</v>
      </c>
      <c r="F333">
        <v>6</v>
      </c>
      <c r="G333">
        <v>1578</v>
      </c>
      <c r="H333">
        <v>263</v>
      </c>
      <c r="I333">
        <v>0</v>
      </c>
      <c r="J333" t="s">
        <v>30</v>
      </c>
      <c r="K333" t="s">
        <v>31</v>
      </c>
      <c r="L333" t="s">
        <v>1587</v>
      </c>
      <c r="M333">
        <v>1.06</v>
      </c>
      <c r="N333">
        <v>158556</v>
      </c>
      <c r="O333" t="s">
        <v>33</v>
      </c>
      <c r="P333" t="s">
        <v>1570</v>
      </c>
      <c r="Q333">
        <v>-162035</v>
      </c>
      <c r="R333" t="s">
        <v>1571</v>
      </c>
      <c r="S333">
        <v>-157004</v>
      </c>
      <c r="T333" t="s">
        <v>33</v>
      </c>
      <c r="U333" t="s">
        <v>45</v>
      </c>
      <c r="V333" t="s">
        <v>1572</v>
      </c>
      <c r="W333" t="s">
        <v>1573</v>
      </c>
      <c r="X333" t="s">
        <v>40</v>
      </c>
      <c r="Y333">
        <v>0</v>
      </c>
      <c r="Z333">
        <v>0.77239999999999998</v>
      </c>
      <c r="AA333">
        <v>0.73060000000000003</v>
      </c>
      <c r="AB333">
        <f t="shared" si="20"/>
        <v>4.1799999999999948E-2</v>
      </c>
      <c r="AC333" t="s">
        <v>1572</v>
      </c>
      <c r="AD333">
        <v>0</v>
      </c>
      <c r="AE333">
        <v>0</v>
      </c>
      <c r="AF333" t="s">
        <v>1572</v>
      </c>
      <c r="AG333" t="s">
        <v>1588</v>
      </c>
      <c r="AJ333">
        <v>41322</v>
      </c>
      <c r="AK333">
        <v>4</v>
      </c>
      <c r="AL333">
        <v>1558674</v>
      </c>
      <c r="AM333">
        <v>1558735</v>
      </c>
      <c r="AN333">
        <v>62</v>
      </c>
      <c r="AO333">
        <v>6</v>
      </c>
      <c r="AP333">
        <v>1725</v>
      </c>
      <c r="AQ333">
        <v>287.5</v>
      </c>
      <c r="AR333">
        <v>0</v>
      </c>
      <c r="AS333" t="s">
        <v>30</v>
      </c>
      <c r="AT333" t="s">
        <v>31</v>
      </c>
      <c r="AU333" t="s">
        <v>7654</v>
      </c>
      <c r="AV333">
        <v>1.06</v>
      </c>
      <c r="AW333">
        <v>158556</v>
      </c>
      <c r="AX333" t="s">
        <v>33</v>
      </c>
      <c r="AY333" t="s">
        <v>1570</v>
      </c>
      <c r="AZ333">
        <v>-162035</v>
      </c>
      <c r="BA333" t="s">
        <v>1571</v>
      </c>
      <c r="BB333">
        <v>-157004</v>
      </c>
      <c r="BC333" t="s">
        <v>33</v>
      </c>
      <c r="BD333" t="s">
        <v>45</v>
      </c>
      <c r="BE333" t="s">
        <v>1572</v>
      </c>
      <c r="BF333" t="s">
        <v>1573</v>
      </c>
      <c r="BG333" t="s">
        <v>40</v>
      </c>
      <c r="BH333">
        <v>0</v>
      </c>
      <c r="BI333">
        <v>0.77239999999999998</v>
      </c>
      <c r="BJ333">
        <v>0.73009999999999997</v>
      </c>
      <c r="BK333">
        <f t="shared" si="21"/>
        <v>4.2300000000000004E-2</v>
      </c>
      <c r="BL333" t="s">
        <v>1572</v>
      </c>
      <c r="BM333">
        <v>0</v>
      </c>
      <c r="BN333">
        <v>0</v>
      </c>
      <c r="BO333" t="s">
        <v>1572</v>
      </c>
      <c r="BP333" t="s">
        <v>1588</v>
      </c>
      <c r="BV333">
        <v>4.1799999999999948E-2</v>
      </c>
      <c r="BW333">
        <v>4.2300000000000004E-2</v>
      </c>
      <c r="BX333">
        <f t="shared" si="23"/>
        <v>4.2049999999999976E-2</v>
      </c>
      <c r="BY333">
        <f t="shared" si="22"/>
        <v>4.2049999999999976E-2</v>
      </c>
    </row>
    <row r="334" spans="1:77">
      <c r="A334">
        <v>45015</v>
      </c>
      <c r="B334">
        <v>4</v>
      </c>
      <c r="C334">
        <v>1779952</v>
      </c>
      <c r="D334">
        <v>1780052</v>
      </c>
      <c r="E334">
        <v>101</v>
      </c>
      <c r="F334">
        <v>9</v>
      </c>
      <c r="G334">
        <v>2027</v>
      </c>
      <c r="H334">
        <v>225.22</v>
      </c>
      <c r="I334">
        <v>0</v>
      </c>
      <c r="J334" t="s">
        <v>30</v>
      </c>
      <c r="K334" t="s">
        <v>31</v>
      </c>
      <c r="L334" t="s">
        <v>1589</v>
      </c>
      <c r="M334">
        <v>1.1299999999999999</v>
      </c>
      <c r="N334">
        <v>14983</v>
      </c>
      <c r="O334" t="s">
        <v>33</v>
      </c>
      <c r="P334" t="s">
        <v>1590</v>
      </c>
      <c r="Q334">
        <v>-77688</v>
      </c>
      <c r="R334" t="s">
        <v>1591</v>
      </c>
      <c r="S334">
        <v>-14490</v>
      </c>
      <c r="T334" t="s">
        <v>33</v>
      </c>
      <c r="U334" t="s">
        <v>37</v>
      </c>
      <c r="V334" t="s">
        <v>1592</v>
      </c>
      <c r="W334" t="s">
        <v>1593</v>
      </c>
      <c r="X334" t="s">
        <v>40</v>
      </c>
      <c r="Y334">
        <v>0</v>
      </c>
      <c r="Z334">
        <v>0.16320000000000001</v>
      </c>
      <c r="AA334">
        <v>0.14449999999999999</v>
      </c>
      <c r="AB334">
        <f t="shared" si="20"/>
        <v>1.8700000000000022E-2</v>
      </c>
      <c r="AC334" t="s">
        <v>1592</v>
      </c>
      <c r="AD334">
        <v>0</v>
      </c>
      <c r="AE334">
        <v>0</v>
      </c>
      <c r="AF334" t="s">
        <v>1592</v>
      </c>
      <c r="AG334" t="s">
        <v>1594</v>
      </c>
      <c r="AJ334">
        <v>41494</v>
      </c>
      <c r="AK334">
        <v>4</v>
      </c>
      <c r="AL334">
        <v>1779952</v>
      </c>
      <c r="AM334">
        <v>1780052</v>
      </c>
      <c r="AN334">
        <v>101</v>
      </c>
      <c r="AO334">
        <v>9</v>
      </c>
      <c r="AP334">
        <v>1822</v>
      </c>
      <c r="AQ334">
        <v>202.44</v>
      </c>
      <c r="AR334">
        <v>0</v>
      </c>
      <c r="AS334" t="s">
        <v>30</v>
      </c>
      <c r="AT334" t="s">
        <v>53</v>
      </c>
      <c r="AU334" t="s">
        <v>7655</v>
      </c>
      <c r="AV334">
        <v>1.03</v>
      </c>
      <c r="AW334">
        <v>14983</v>
      </c>
      <c r="AX334" t="s">
        <v>33</v>
      </c>
      <c r="AY334" t="s">
        <v>1590</v>
      </c>
      <c r="AZ334">
        <v>-77688</v>
      </c>
      <c r="BA334" t="s">
        <v>1591</v>
      </c>
      <c r="BB334">
        <v>-14490</v>
      </c>
      <c r="BC334" t="s">
        <v>33</v>
      </c>
      <c r="BD334" t="s">
        <v>37</v>
      </c>
      <c r="BE334" t="s">
        <v>1592</v>
      </c>
      <c r="BF334" t="s">
        <v>1593</v>
      </c>
      <c r="BG334" t="s">
        <v>40</v>
      </c>
      <c r="BH334">
        <v>0</v>
      </c>
      <c r="BI334">
        <v>0.16320000000000001</v>
      </c>
      <c r="BJ334">
        <v>0.16739999999999999</v>
      </c>
      <c r="BK334">
        <f t="shared" si="21"/>
        <v>-4.1999999999999815E-3</v>
      </c>
      <c r="BL334" t="s">
        <v>1592</v>
      </c>
      <c r="BM334">
        <v>0</v>
      </c>
      <c r="BN334">
        <v>0</v>
      </c>
      <c r="BO334" t="s">
        <v>1592</v>
      </c>
      <c r="BP334" t="s">
        <v>1594</v>
      </c>
      <c r="BV334">
        <v>1.8700000000000022E-2</v>
      </c>
      <c r="BW334">
        <v>-4.1999999999999815E-3</v>
      </c>
      <c r="BX334">
        <f t="shared" si="23"/>
        <v>7.2500000000000203E-3</v>
      </c>
      <c r="BY334">
        <f t="shared" si="22"/>
        <v>7.2500000000000203E-3</v>
      </c>
    </row>
    <row r="335" spans="1:77">
      <c r="A335">
        <v>45417</v>
      </c>
      <c r="B335">
        <v>4</v>
      </c>
      <c r="C335">
        <v>2935509</v>
      </c>
      <c r="D335">
        <v>2935590</v>
      </c>
      <c r="E335">
        <v>82</v>
      </c>
      <c r="F335">
        <v>8</v>
      </c>
      <c r="G335">
        <v>1206</v>
      </c>
      <c r="H335">
        <v>150.75</v>
      </c>
      <c r="I335">
        <v>0</v>
      </c>
      <c r="J335" t="s">
        <v>30</v>
      </c>
      <c r="K335" t="s">
        <v>31</v>
      </c>
      <c r="L335" t="s">
        <v>1595</v>
      </c>
      <c r="M335">
        <v>1.1000000000000001</v>
      </c>
      <c r="N335">
        <v>-1076</v>
      </c>
      <c r="O335" t="s">
        <v>98</v>
      </c>
      <c r="P335" t="s">
        <v>1596</v>
      </c>
      <c r="Q335">
        <v>-89706</v>
      </c>
      <c r="R335" t="s">
        <v>1597</v>
      </c>
      <c r="S335">
        <v>1426</v>
      </c>
      <c r="T335" t="s">
        <v>36</v>
      </c>
      <c r="U335" t="s">
        <v>45</v>
      </c>
      <c r="V335" t="s">
        <v>1598</v>
      </c>
      <c r="W335" t="s">
        <v>1599</v>
      </c>
      <c r="X335" t="s">
        <v>40</v>
      </c>
      <c r="Y335">
        <v>0</v>
      </c>
      <c r="Z335">
        <v>0.43640000000000001</v>
      </c>
      <c r="AA335">
        <v>0.39779999999999999</v>
      </c>
      <c r="AB335">
        <f t="shared" si="20"/>
        <v>3.8600000000000023E-2</v>
      </c>
      <c r="AC335" t="s">
        <v>1598</v>
      </c>
      <c r="AD335">
        <v>0</v>
      </c>
      <c r="AE335">
        <v>0</v>
      </c>
      <c r="AF335" t="s">
        <v>1598</v>
      </c>
      <c r="AG335" t="s">
        <v>1600</v>
      </c>
      <c r="AJ335">
        <v>41867</v>
      </c>
      <c r="AK335">
        <v>4</v>
      </c>
      <c r="AL335">
        <v>2935509</v>
      </c>
      <c r="AM335">
        <v>2935590</v>
      </c>
      <c r="AN335">
        <v>82</v>
      </c>
      <c r="AO335">
        <v>8</v>
      </c>
      <c r="AP335">
        <v>1242</v>
      </c>
      <c r="AQ335">
        <v>155.25</v>
      </c>
      <c r="AR335">
        <v>0</v>
      </c>
      <c r="AS335" t="s">
        <v>30</v>
      </c>
      <c r="AT335" t="s">
        <v>31</v>
      </c>
      <c r="AU335" t="s">
        <v>7656</v>
      </c>
      <c r="AV335">
        <v>1.05</v>
      </c>
      <c r="AW335">
        <v>-1076</v>
      </c>
      <c r="AX335" t="s">
        <v>98</v>
      </c>
      <c r="AY335" t="s">
        <v>1596</v>
      </c>
      <c r="AZ335">
        <v>-89706</v>
      </c>
      <c r="BA335" t="s">
        <v>1597</v>
      </c>
      <c r="BB335">
        <v>1426</v>
      </c>
      <c r="BC335" t="s">
        <v>36</v>
      </c>
      <c r="BD335" t="s">
        <v>45</v>
      </c>
      <c r="BE335" t="s">
        <v>1598</v>
      </c>
      <c r="BF335" t="s">
        <v>1599</v>
      </c>
      <c r="BG335" t="s">
        <v>40</v>
      </c>
      <c r="BH335">
        <v>0</v>
      </c>
      <c r="BI335">
        <v>0.43640000000000001</v>
      </c>
      <c r="BJ335">
        <v>0.41599999999999998</v>
      </c>
      <c r="BK335">
        <f t="shared" si="21"/>
        <v>2.0400000000000029E-2</v>
      </c>
      <c r="BL335" t="s">
        <v>1598</v>
      </c>
      <c r="BM335">
        <v>0</v>
      </c>
      <c r="BN335">
        <v>0</v>
      </c>
      <c r="BO335" t="s">
        <v>1598</v>
      </c>
      <c r="BP335" t="s">
        <v>1600</v>
      </c>
      <c r="BV335">
        <v>3.8600000000000023E-2</v>
      </c>
      <c r="BW335">
        <v>2.0400000000000029E-2</v>
      </c>
      <c r="BX335">
        <f t="shared" si="23"/>
        <v>2.9500000000000026E-2</v>
      </c>
      <c r="BY335">
        <f t="shared" si="22"/>
        <v>2.9500000000000026E-2</v>
      </c>
    </row>
    <row r="336" spans="1:77">
      <c r="A336">
        <v>45616</v>
      </c>
      <c r="B336">
        <v>4</v>
      </c>
      <c r="C336">
        <v>3578660</v>
      </c>
      <c r="D336">
        <v>3578748</v>
      </c>
      <c r="E336">
        <v>89</v>
      </c>
      <c r="F336">
        <v>5</v>
      </c>
      <c r="G336">
        <v>1322</v>
      </c>
      <c r="H336">
        <v>264.39999999999998</v>
      </c>
      <c r="I336">
        <v>0</v>
      </c>
      <c r="J336" t="s">
        <v>30</v>
      </c>
      <c r="K336" t="s">
        <v>31</v>
      </c>
      <c r="L336" t="s">
        <v>1601</v>
      </c>
      <c r="M336">
        <v>1.23</v>
      </c>
      <c r="N336">
        <v>-151</v>
      </c>
      <c r="O336" t="s">
        <v>98</v>
      </c>
      <c r="P336" t="s">
        <v>1602</v>
      </c>
      <c r="Q336">
        <v>-65147</v>
      </c>
      <c r="R336" t="s">
        <v>1603</v>
      </c>
      <c r="S336">
        <v>13349</v>
      </c>
      <c r="T336" t="s">
        <v>33</v>
      </c>
      <c r="U336" t="s">
        <v>37</v>
      </c>
      <c r="V336" t="s">
        <v>1604</v>
      </c>
      <c r="W336" t="s">
        <v>1605</v>
      </c>
      <c r="X336" t="s">
        <v>40</v>
      </c>
      <c r="Y336">
        <v>0</v>
      </c>
      <c r="Z336">
        <v>0.77759999999999996</v>
      </c>
      <c r="AA336">
        <v>0.63170000000000004</v>
      </c>
      <c r="AB336">
        <f t="shared" si="20"/>
        <v>0.14589999999999992</v>
      </c>
      <c r="AC336" t="s">
        <v>1604</v>
      </c>
      <c r="AD336">
        <v>0</v>
      </c>
      <c r="AE336">
        <v>0</v>
      </c>
      <c r="AF336" t="s">
        <v>1604</v>
      </c>
      <c r="AG336" t="s">
        <v>1606</v>
      </c>
      <c r="AJ336">
        <v>42052</v>
      </c>
      <c r="AK336">
        <v>4</v>
      </c>
      <c r="AL336">
        <v>3578660</v>
      </c>
      <c r="AM336">
        <v>3578748</v>
      </c>
      <c r="AN336">
        <v>89</v>
      </c>
      <c r="AO336">
        <v>5</v>
      </c>
      <c r="AP336">
        <v>1018</v>
      </c>
      <c r="AQ336">
        <v>203.6</v>
      </c>
      <c r="AR336" s="1">
        <v>5.6100000000000002E-5</v>
      </c>
      <c r="AS336" t="s">
        <v>30</v>
      </c>
      <c r="AT336" t="s">
        <v>31</v>
      </c>
      <c r="AU336" t="s">
        <v>7657</v>
      </c>
      <c r="AV336">
        <v>1.1599999999999999</v>
      </c>
      <c r="AW336">
        <v>-151</v>
      </c>
      <c r="AX336" t="s">
        <v>98</v>
      </c>
      <c r="AY336" t="s">
        <v>1602</v>
      </c>
      <c r="AZ336">
        <v>-65147</v>
      </c>
      <c r="BA336" t="s">
        <v>1603</v>
      </c>
      <c r="BB336">
        <v>13349</v>
      </c>
      <c r="BC336" t="s">
        <v>33</v>
      </c>
      <c r="BD336" t="s">
        <v>37</v>
      </c>
      <c r="BE336" t="s">
        <v>1604</v>
      </c>
      <c r="BF336" t="s">
        <v>1605</v>
      </c>
      <c r="BG336" t="s">
        <v>40</v>
      </c>
      <c r="BH336" s="1">
        <v>5.6100000000000002E-5</v>
      </c>
      <c r="BI336">
        <v>0.77759999999999996</v>
      </c>
      <c r="BJ336">
        <v>0.67159999999999997</v>
      </c>
      <c r="BK336">
        <f t="shared" si="21"/>
        <v>0.10599999999999998</v>
      </c>
      <c r="BL336" t="s">
        <v>1604</v>
      </c>
      <c r="BM336" s="1">
        <v>5.6100000000000002E-5</v>
      </c>
      <c r="BN336">
        <v>5.8465419999999997E-3</v>
      </c>
      <c r="BO336" t="s">
        <v>1604</v>
      </c>
      <c r="BP336" t="s">
        <v>1606</v>
      </c>
      <c r="BV336">
        <v>0.14589999999999992</v>
      </c>
      <c r="BW336">
        <v>0.10599999999999998</v>
      </c>
      <c r="BX336">
        <f t="shared" si="23"/>
        <v>0.12594999999999995</v>
      </c>
      <c r="BY336">
        <f t="shared" si="22"/>
        <v>0.12594999999999995</v>
      </c>
    </row>
    <row r="337" spans="1:77">
      <c r="A337">
        <v>45618</v>
      </c>
      <c r="B337">
        <v>4</v>
      </c>
      <c r="C337">
        <v>3591918</v>
      </c>
      <c r="D337">
        <v>3592017</v>
      </c>
      <c r="E337">
        <v>100</v>
      </c>
      <c r="F337">
        <v>7</v>
      </c>
      <c r="G337">
        <v>1429</v>
      </c>
      <c r="H337">
        <v>204.14</v>
      </c>
      <c r="I337">
        <v>0</v>
      </c>
      <c r="J337" t="s">
        <v>30</v>
      </c>
      <c r="K337" t="s">
        <v>31</v>
      </c>
      <c r="L337" t="s">
        <v>1607</v>
      </c>
      <c r="M337">
        <v>1.03</v>
      </c>
      <c r="N337">
        <v>-13420</v>
      </c>
      <c r="O337" t="s">
        <v>61</v>
      </c>
      <c r="P337" t="s">
        <v>1602</v>
      </c>
      <c r="Q337">
        <v>-51889</v>
      </c>
      <c r="R337" t="s">
        <v>1603</v>
      </c>
      <c r="S337">
        <v>26607</v>
      </c>
      <c r="T337" t="s">
        <v>33</v>
      </c>
      <c r="U337" t="s">
        <v>37</v>
      </c>
      <c r="V337" t="s">
        <v>1604</v>
      </c>
      <c r="W337" t="s">
        <v>1605</v>
      </c>
      <c r="X337" t="s">
        <v>40</v>
      </c>
      <c r="Y337">
        <v>0</v>
      </c>
      <c r="Z337">
        <v>0.70809999999999995</v>
      </c>
      <c r="AA337">
        <v>0.68889999999999996</v>
      </c>
      <c r="AB337">
        <f t="shared" si="20"/>
        <v>1.9199999999999995E-2</v>
      </c>
      <c r="AC337" t="s">
        <v>1604</v>
      </c>
      <c r="AD337">
        <v>0</v>
      </c>
      <c r="AE337">
        <v>0</v>
      </c>
      <c r="AF337" t="s">
        <v>1604</v>
      </c>
      <c r="AG337" t="s">
        <v>1608</v>
      </c>
      <c r="AJ337">
        <v>42054</v>
      </c>
      <c r="AK337">
        <v>4</v>
      </c>
      <c r="AL337">
        <v>3591918</v>
      </c>
      <c r="AM337">
        <v>3592017</v>
      </c>
      <c r="AN337">
        <v>100</v>
      </c>
      <c r="AO337">
        <v>7</v>
      </c>
      <c r="AP337">
        <v>1627</v>
      </c>
      <c r="AQ337">
        <v>232.43</v>
      </c>
      <c r="AR337">
        <v>0</v>
      </c>
      <c r="AS337" t="s">
        <v>30</v>
      </c>
      <c r="AT337" t="s">
        <v>53</v>
      </c>
      <c r="AU337" t="s">
        <v>7658</v>
      </c>
      <c r="AV337">
        <v>1.06</v>
      </c>
      <c r="AW337">
        <v>-13420</v>
      </c>
      <c r="AX337" t="s">
        <v>61</v>
      </c>
      <c r="AY337" t="s">
        <v>1602</v>
      </c>
      <c r="AZ337">
        <v>-51889</v>
      </c>
      <c r="BA337" t="s">
        <v>1603</v>
      </c>
      <c r="BB337">
        <v>26607</v>
      </c>
      <c r="BC337" t="s">
        <v>33</v>
      </c>
      <c r="BD337" t="s">
        <v>37</v>
      </c>
      <c r="BE337" t="s">
        <v>1604</v>
      </c>
      <c r="BF337" t="s">
        <v>1605</v>
      </c>
      <c r="BG337" t="s">
        <v>40</v>
      </c>
      <c r="BH337">
        <v>0</v>
      </c>
      <c r="BI337">
        <v>0.70809999999999995</v>
      </c>
      <c r="BJ337">
        <v>0.75229999999999997</v>
      </c>
      <c r="BK337">
        <f t="shared" si="21"/>
        <v>-4.4200000000000017E-2</v>
      </c>
      <c r="BL337" t="s">
        <v>1604</v>
      </c>
      <c r="BM337">
        <v>0</v>
      </c>
      <c r="BN337">
        <v>0</v>
      </c>
      <c r="BO337" t="s">
        <v>1604</v>
      </c>
      <c r="BP337" t="s">
        <v>1608</v>
      </c>
      <c r="BV337">
        <v>1.9199999999999995E-2</v>
      </c>
      <c r="BW337">
        <v>-4.4200000000000017E-2</v>
      </c>
      <c r="BX337">
        <f t="shared" si="23"/>
        <v>-1.2500000000000011E-2</v>
      </c>
      <c r="BY337">
        <f t="shared" si="22"/>
        <v>1.2500000000000011E-2</v>
      </c>
    </row>
    <row r="338" spans="1:77">
      <c r="A338">
        <v>45752</v>
      </c>
      <c r="B338">
        <v>4</v>
      </c>
      <c r="C338">
        <v>4228557</v>
      </c>
      <c r="D338">
        <v>4228620</v>
      </c>
      <c r="E338">
        <v>64</v>
      </c>
      <c r="F338">
        <v>9</v>
      </c>
      <c r="G338">
        <v>2335</v>
      </c>
      <c r="H338">
        <v>259.44</v>
      </c>
      <c r="I338">
        <v>0</v>
      </c>
      <c r="J338" t="s">
        <v>30</v>
      </c>
      <c r="K338" t="s">
        <v>31</v>
      </c>
      <c r="L338" t="s">
        <v>1609</v>
      </c>
      <c r="M338">
        <v>1.05</v>
      </c>
      <c r="N338">
        <v>-58</v>
      </c>
      <c r="O338" t="s">
        <v>33</v>
      </c>
      <c r="P338" t="s">
        <v>1610</v>
      </c>
      <c r="Q338">
        <v>-83337</v>
      </c>
      <c r="R338" t="s">
        <v>1611</v>
      </c>
      <c r="S338">
        <v>1220</v>
      </c>
      <c r="T338" t="s">
        <v>36</v>
      </c>
      <c r="U338" t="s">
        <v>45</v>
      </c>
      <c r="V338" t="s">
        <v>1612</v>
      </c>
      <c r="W338" t="s">
        <v>1613</v>
      </c>
      <c r="X338" t="s">
        <v>40</v>
      </c>
      <c r="Y338">
        <v>0</v>
      </c>
      <c r="Z338">
        <v>0.26479999999999998</v>
      </c>
      <c r="AA338">
        <v>0.25190000000000001</v>
      </c>
      <c r="AB338">
        <f t="shared" si="20"/>
        <v>1.2899999999999967E-2</v>
      </c>
      <c r="AC338" t="s">
        <v>1612</v>
      </c>
      <c r="AD338">
        <v>0</v>
      </c>
      <c r="AE338">
        <v>0</v>
      </c>
      <c r="AF338" t="s">
        <v>1612</v>
      </c>
      <c r="AG338" t="s">
        <v>1614</v>
      </c>
      <c r="AJ338">
        <v>42178</v>
      </c>
      <c r="AK338">
        <v>4</v>
      </c>
      <c r="AL338">
        <v>4228557</v>
      </c>
      <c r="AM338">
        <v>4228620</v>
      </c>
      <c r="AN338">
        <v>64</v>
      </c>
      <c r="AO338">
        <v>9</v>
      </c>
      <c r="AP338">
        <v>1999</v>
      </c>
      <c r="AQ338">
        <v>222.11</v>
      </c>
      <c r="AR338">
        <v>0</v>
      </c>
      <c r="AS338" t="s">
        <v>30</v>
      </c>
      <c r="AT338" t="s">
        <v>53</v>
      </c>
      <c r="AU338" t="s">
        <v>7659</v>
      </c>
      <c r="AV338">
        <v>1.18</v>
      </c>
      <c r="AW338">
        <v>-58</v>
      </c>
      <c r="AX338" t="s">
        <v>33</v>
      </c>
      <c r="AY338" t="s">
        <v>1610</v>
      </c>
      <c r="AZ338">
        <v>-83337</v>
      </c>
      <c r="BA338" t="s">
        <v>1611</v>
      </c>
      <c r="BB338">
        <v>1220</v>
      </c>
      <c r="BC338" t="s">
        <v>36</v>
      </c>
      <c r="BD338" t="s">
        <v>45</v>
      </c>
      <c r="BE338" t="s">
        <v>1612</v>
      </c>
      <c r="BF338" t="s">
        <v>1613</v>
      </c>
      <c r="BG338" t="s">
        <v>40</v>
      </c>
      <c r="BH338">
        <v>0</v>
      </c>
      <c r="BI338">
        <v>0.26479999999999998</v>
      </c>
      <c r="BJ338">
        <v>0.31140000000000001</v>
      </c>
      <c r="BK338">
        <f t="shared" si="21"/>
        <v>-4.660000000000003E-2</v>
      </c>
      <c r="BL338" t="s">
        <v>1612</v>
      </c>
      <c r="BM338">
        <v>0</v>
      </c>
      <c r="BN338">
        <v>0</v>
      </c>
      <c r="BO338" t="s">
        <v>1612</v>
      </c>
      <c r="BP338" t="s">
        <v>1614</v>
      </c>
      <c r="BV338">
        <v>1.2899999999999967E-2</v>
      </c>
      <c r="BW338">
        <v>-4.660000000000003E-2</v>
      </c>
      <c r="BX338">
        <f t="shared" si="23"/>
        <v>-1.6850000000000032E-2</v>
      </c>
      <c r="BY338">
        <f t="shared" si="22"/>
        <v>1.6850000000000032E-2</v>
      </c>
    </row>
    <row r="339" spans="1:77">
      <c r="A339">
        <v>45753</v>
      </c>
      <c r="B339">
        <v>4</v>
      </c>
      <c r="C339">
        <v>4228922</v>
      </c>
      <c r="D339">
        <v>4229019</v>
      </c>
      <c r="E339">
        <v>98</v>
      </c>
      <c r="F339">
        <v>14</v>
      </c>
      <c r="G339">
        <v>1314</v>
      </c>
      <c r="H339">
        <v>93.86</v>
      </c>
      <c r="I339">
        <v>0</v>
      </c>
      <c r="J339" t="s">
        <v>30</v>
      </c>
      <c r="K339" t="s">
        <v>31</v>
      </c>
      <c r="L339" t="s">
        <v>1615</v>
      </c>
      <c r="M339">
        <v>1.08</v>
      </c>
      <c r="N339">
        <v>307</v>
      </c>
      <c r="O339" t="s">
        <v>33</v>
      </c>
      <c r="P339" t="s">
        <v>1610</v>
      </c>
      <c r="Q339">
        <v>-83736</v>
      </c>
      <c r="R339" t="s">
        <v>1611</v>
      </c>
      <c r="S339">
        <v>821</v>
      </c>
      <c r="T339" t="s">
        <v>36</v>
      </c>
      <c r="U339" t="s">
        <v>45</v>
      </c>
      <c r="V339" t="s">
        <v>1612</v>
      </c>
      <c r="W339" t="s">
        <v>1613</v>
      </c>
      <c r="X339" t="s">
        <v>40</v>
      </c>
      <c r="Y339">
        <v>0</v>
      </c>
      <c r="Z339">
        <v>0.29649999999999999</v>
      </c>
      <c r="AA339">
        <v>0.27339999999999998</v>
      </c>
      <c r="AB339">
        <f t="shared" si="20"/>
        <v>2.3100000000000009E-2</v>
      </c>
      <c r="AC339" t="s">
        <v>1612</v>
      </c>
      <c r="AD339">
        <v>0</v>
      </c>
      <c r="AE339">
        <v>0</v>
      </c>
      <c r="AF339" t="s">
        <v>1612</v>
      </c>
      <c r="AG339" t="s">
        <v>1616</v>
      </c>
      <c r="AJ339">
        <v>42179</v>
      </c>
      <c r="AK339">
        <v>4</v>
      </c>
      <c r="AL339">
        <v>4228922</v>
      </c>
      <c r="AM339">
        <v>4229019</v>
      </c>
      <c r="AN339">
        <v>98</v>
      </c>
      <c r="AO339">
        <v>14</v>
      </c>
      <c r="AP339">
        <v>1201</v>
      </c>
      <c r="AQ339">
        <v>85.79</v>
      </c>
      <c r="AR339">
        <v>0</v>
      </c>
      <c r="AS339" t="s">
        <v>30</v>
      </c>
      <c r="AT339" t="s">
        <v>53</v>
      </c>
      <c r="AU339" t="s">
        <v>7660</v>
      </c>
      <c r="AV339">
        <v>1.41</v>
      </c>
      <c r="AW339">
        <v>307</v>
      </c>
      <c r="AX339" t="s">
        <v>33</v>
      </c>
      <c r="AY339" t="s">
        <v>1610</v>
      </c>
      <c r="AZ339">
        <v>-83736</v>
      </c>
      <c r="BA339" t="s">
        <v>1611</v>
      </c>
      <c r="BB339">
        <v>821</v>
      </c>
      <c r="BC339" t="s">
        <v>36</v>
      </c>
      <c r="BD339" t="s">
        <v>45</v>
      </c>
      <c r="BE339" t="s">
        <v>1612</v>
      </c>
      <c r="BF339" t="s">
        <v>1613</v>
      </c>
      <c r="BG339" t="s">
        <v>40</v>
      </c>
      <c r="BH339">
        <v>0</v>
      </c>
      <c r="BI339">
        <v>0.29649999999999999</v>
      </c>
      <c r="BJ339">
        <v>0.41889999999999999</v>
      </c>
      <c r="BK339">
        <f t="shared" si="21"/>
        <v>-0.12240000000000001</v>
      </c>
      <c r="BL339" t="s">
        <v>1612</v>
      </c>
      <c r="BM339">
        <v>0</v>
      </c>
      <c r="BN339">
        <v>0</v>
      </c>
      <c r="BO339" t="s">
        <v>1612</v>
      </c>
      <c r="BP339" t="s">
        <v>1616</v>
      </c>
      <c r="BV339">
        <v>2.3100000000000009E-2</v>
      </c>
      <c r="BW339">
        <v>-0.12240000000000001</v>
      </c>
      <c r="BX339">
        <f t="shared" si="23"/>
        <v>-4.965E-2</v>
      </c>
      <c r="BY339">
        <f t="shared" si="22"/>
        <v>4.965E-2</v>
      </c>
    </row>
    <row r="340" spans="1:77">
      <c r="A340">
        <v>45754</v>
      </c>
      <c r="B340">
        <v>4</v>
      </c>
      <c r="C340">
        <v>4229020</v>
      </c>
      <c r="D340">
        <v>4229083</v>
      </c>
      <c r="E340">
        <v>64</v>
      </c>
      <c r="F340">
        <v>8</v>
      </c>
      <c r="G340">
        <v>1456</v>
      </c>
      <c r="H340">
        <v>182</v>
      </c>
      <c r="I340">
        <v>0</v>
      </c>
      <c r="J340" t="s">
        <v>30</v>
      </c>
      <c r="K340" t="s">
        <v>31</v>
      </c>
      <c r="L340" t="s">
        <v>1617</v>
      </c>
      <c r="M340">
        <v>1.1100000000000001</v>
      </c>
      <c r="N340">
        <v>405</v>
      </c>
      <c r="O340" t="s">
        <v>33</v>
      </c>
      <c r="P340" t="s">
        <v>1610</v>
      </c>
      <c r="Q340">
        <v>-83800</v>
      </c>
      <c r="R340" t="s">
        <v>1611</v>
      </c>
      <c r="S340">
        <v>757</v>
      </c>
      <c r="T340" t="s">
        <v>36</v>
      </c>
      <c r="U340" t="s">
        <v>45</v>
      </c>
      <c r="V340" t="s">
        <v>1612</v>
      </c>
      <c r="W340" t="s">
        <v>1613</v>
      </c>
      <c r="X340" t="s">
        <v>40</v>
      </c>
      <c r="Y340">
        <v>0</v>
      </c>
      <c r="Z340">
        <v>0.49590000000000001</v>
      </c>
      <c r="AA340">
        <v>0.44840000000000002</v>
      </c>
      <c r="AB340">
        <f t="shared" si="20"/>
        <v>4.7499999999999987E-2</v>
      </c>
      <c r="AC340" t="s">
        <v>1612</v>
      </c>
      <c r="AD340">
        <v>0</v>
      </c>
      <c r="AE340">
        <v>0</v>
      </c>
      <c r="AF340" t="s">
        <v>1612</v>
      </c>
      <c r="AG340" t="s">
        <v>1618</v>
      </c>
      <c r="AJ340">
        <v>42180</v>
      </c>
      <c r="AK340">
        <v>4</v>
      </c>
      <c r="AL340">
        <v>4229020</v>
      </c>
      <c r="AM340">
        <v>4229083</v>
      </c>
      <c r="AN340">
        <v>64</v>
      </c>
      <c r="AO340">
        <v>8</v>
      </c>
      <c r="AP340">
        <v>1067</v>
      </c>
      <c r="AQ340">
        <v>133.38</v>
      </c>
      <c r="AR340">
        <v>0</v>
      </c>
      <c r="AS340" t="s">
        <v>30</v>
      </c>
      <c r="AT340" t="s">
        <v>31</v>
      </c>
      <c r="AU340" t="s">
        <v>7661</v>
      </c>
      <c r="AV340">
        <v>1.06</v>
      </c>
      <c r="AW340">
        <v>405</v>
      </c>
      <c r="AX340" t="s">
        <v>33</v>
      </c>
      <c r="AY340" t="s">
        <v>1610</v>
      </c>
      <c r="AZ340">
        <v>-83800</v>
      </c>
      <c r="BA340" t="s">
        <v>1611</v>
      </c>
      <c r="BB340">
        <v>757</v>
      </c>
      <c r="BC340" t="s">
        <v>36</v>
      </c>
      <c r="BD340" t="s">
        <v>45</v>
      </c>
      <c r="BE340" t="s">
        <v>1612</v>
      </c>
      <c r="BF340" t="s">
        <v>1613</v>
      </c>
      <c r="BG340" t="s">
        <v>40</v>
      </c>
      <c r="BH340">
        <v>0</v>
      </c>
      <c r="BI340">
        <v>0.49590000000000001</v>
      </c>
      <c r="BJ340">
        <v>0.46700000000000003</v>
      </c>
      <c r="BK340">
        <f t="shared" si="21"/>
        <v>2.8899999999999981E-2</v>
      </c>
      <c r="BL340" t="s">
        <v>1612</v>
      </c>
      <c r="BM340">
        <v>0</v>
      </c>
      <c r="BN340">
        <v>0</v>
      </c>
      <c r="BO340" t="s">
        <v>1612</v>
      </c>
      <c r="BP340" t="s">
        <v>1618</v>
      </c>
      <c r="BV340">
        <v>4.7499999999999987E-2</v>
      </c>
      <c r="BW340">
        <v>2.8899999999999981E-2</v>
      </c>
      <c r="BX340">
        <f t="shared" si="23"/>
        <v>3.8199999999999984E-2</v>
      </c>
      <c r="BY340">
        <f t="shared" si="22"/>
        <v>3.8199999999999984E-2</v>
      </c>
    </row>
    <row r="341" spans="1:77">
      <c r="A341">
        <v>45957</v>
      </c>
      <c r="B341">
        <v>4</v>
      </c>
      <c r="C341">
        <v>6224149</v>
      </c>
      <c r="D341">
        <v>6224204</v>
      </c>
      <c r="E341">
        <v>56</v>
      </c>
      <c r="F341">
        <v>7</v>
      </c>
      <c r="G341">
        <v>1555</v>
      </c>
      <c r="H341">
        <v>222.14</v>
      </c>
      <c r="I341">
        <v>0</v>
      </c>
      <c r="J341" t="s">
        <v>30</v>
      </c>
      <c r="K341" t="s">
        <v>31</v>
      </c>
      <c r="L341" t="s">
        <v>1619</v>
      </c>
      <c r="M341">
        <v>1.03</v>
      </c>
      <c r="N341">
        <v>47373</v>
      </c>
      <c r="O341" t="s">
        <v>33</v>
      </c>
      <c r="P341" t="s">
        <v>1620</v>
      </c>
      <c r="Q341">
        <v>-249936</v>
      </c>
      <c r="R341" t="s">
        <v>1621</v>
      </c>
      <c r="S341">
        <v>-47131</v>
      </c>
      <c r="T341" t="s">
        <v>33</v>
      </c>
      <c r="U341" t="s">
        <v>37</v>
      </c>
      <c r="V341" t="s">
        <v>1622</v>
      </c>
      <c r="W341" t="s">
        <v>1623</v>
      </c>
      <c r="X341" t="s">
        <v>40</v>
      </c>
      <c r="Y341">
        <v>0</v>
      </c>
      <c r="Z341">
        <v>0.80359999999999998</v>
      </c>
      <c r="AA341">
        <v>0.77680000000000005</v>
      </c>
      <c r="AB341">
        <f t="shared" si="20"/>
        <v>2.6799999999999935E-2</v>
      </c>
      <c r="AC341" t="s">
        <v>1622</v>
      </c>
      <c r="AD341">
        <v>0</v>
      </c>
      <c r="AE341">
        <v>0</v>
      </c>
      <c r="AF341" t="s">
        <v>1622</v>
      </c>
      <c r="AG341" t="s">
        <v>1624</v>
      </c>
      <c r="AJ341">
        <v>42380</v>
      </c>
      <c r="AK341">
        <v>4</v>
      </c>
      <c r="AL341">
        <v>6224149</v>
      </c>
      <c r="AM341">
        <v>6224204</v>
      </c>
      <c r="AN341">
        <v>56</v>
      </c>
      <c r="AO341">
        <v>7</v>
      </c>
      <c r="AP341">
        <v>1638</v>
      </c>
      <c r="AQ341">
        <v>234</v>
      </c>
      <c r="AR341">
        <v>0</v>
      </c>
      <c r="AS341" t="s">
        <v>30</v>
      </c>
      <c r="AT341" t="s">
        <v>31</v>
      </c>
      <c r="AU341" t="s">
        <v>7662</v>
      </c>
      <c r="AV341">
        <v>1.06</v>
      </c>
      <c r="AW341">
        <v>47373</v>
      </c>
      <c r="AX341" t="s">
        <v>33</v>
      </c>
      <c r="AY341" t="s">
        <v>1620</v>
      </c>
      <c r="AZ341">
        <v>-249936</v>
      </c>
      <c r="BA341" t="s">
        <v>1621</v>
      </c>
      <c r="BB341">
        <v>-47131</v>
      </c>
      <c r="BC341" t="s">
        <v>33</v>
      </c>
      <c r="BD341" t="s">
        <v>37</v>
      </c>
      <c r="BE341" t="s">
        <v>1622</v>
      </c>
      <c r="BF341" t="s">
        <v>1623</v>
      </c>
      <c r="BG341" t="s">
        <v>40</v>
      </c>
      <c r="BH341">
        <v>0</v>
      </c>
      <c r="BI341">
        <v>0.80359999999999998</v>
      </c>
      <c r="BJ341">
        <v>0.75849999999999995</v>
      </c>
      <c r="BK341">
        <f t="shared" si="21"/>
        <v>4.5100000000000029E-2</v>
      </c>
      <c r="BL341" t="s">
        <v>1622</v>
      </c>
      <c r="BM341">
        <v>0</v>
      </c>
      <c r="BN341">
        <v>0</v>
      </c>
      <c r="BO341" t="s">
        <v>1622</v>
      </c>
      <c r="BP341" t="s">
        <v>1624</v>
      </c>
      <c r="BV341">
        <v>2.6799999999999935E-2</v>
      </c>
      <c r="BW341">
        <v>4.5100000000000029E-2</v>
      </c>
      <c r="BX341">
        <f t="shared" si="23"/>
        <v>3.5949999999999982E-2</v>
      </c>
      <c r="BY341">
        <f t="shared" si="22"/>
        <v>3.5949999999999982E-2</v>
      </c>
    </row>
    <row r="342" spans="1:77">
      <c r="A342">
        <v>45983</v>
      </c>
      <c r="B342">
        <v>4</v>
      </c>
      <c r="C342">
        <v>6311075</v>
      </c>
      <c r="D342">
        <v>6311162</v>
      </c>
      <c r="E342">
        <v>88</v>
      </c>
      <c r="F342">
        <v>12</v>
      </c>
      <c r="G342">
        <v>1891</v>
      </c>
      <c r="H342">
        <v>157.58000000000001</v>
      </c>
      <c r="I342">
        <v>3.6653899999999998E-4</v>
      </c>
      <c r="J342" t="s">
        <v>30</v>
      </c>
      <c r="K342" t="s">
        <v>53</v>
      </c>
      <c r="L342" t="s">
        <v>1625</v>
      </c>
      <c r="M342">
        <v>1.04</v>
      </c>
      <c r="N342">
        <v>108758</v>
      </c>
      <c r="O342" t="s">
        <v>33</v>
      </c>
      <c r="P342" t="s">
        <v>1626</v>
      </c>
      <c r="Q342">
        <v>-416067</v>
      </c>
      <c r="R342" t="s">
        <v>1627</v>
      </c>
      <c r="S342">
        <v>-108339</v>
      </c>
      <c r="T342" t="s">
        <v>33</v>
      </c>
      <c r="U342" t="s">
        <v>45</v>
      </c>
      <c r="V342" t="s">
        <v>1628</v>
      </c>
      <c r="W342" t="s">
        <v>1629</v>
      </c>
      <c r="X342" t="s">
        <v>40</v>
      </c>
      <c r="Y342">
        <v>3.6653899999999998E-4</v>
      </c>
      <c r="Z342">
        <v>0.92610000000000003</v>
      </c>
      <c r="AA342">
        <v>0.96160000000000001</v>
      </c>
      <c r="AB342">
        <f t="shared" si="20"/>
        <v>-3.5499999999999976E-2</v>
      </c>
      <c r="AC342" t="s">
        <v>1628</v>
      </c>
      <c r="AD342">
        <v>3.6653899999999998E-4</v>
      </c>
      <c r="AE342">
        <v>2.2593655000000001E-2</v>
      </c>
      <c r="AF342" t="s">
        <v>1628</v>
      </c>
      <c r="AG342" t="s">
        <v>1630</v>
      </c>
      <c r="AJ342">
        <v>42404</v>
      </c>
      <c r="AK342">
        <v>4</v>
      </c>
      <c r="AL342">
        <v>6311075</v>
      </c>
      <c r="AM342">
        <v>6311162</v>
      </c>
      <c r="AN342">
        <v>88</v>
      </c>
      <c r="AO342">
        <v>12</v>
      </c>
      <c r="AP342">
        <v>2284</v>
      </c>
      <c r="AQ342">
        <v>190.33</v>
      </c>
      <c r="AR342">
        <v>2.1115000000000001E-4</v>
      </c>
      <c r="AS342" t="s">
        <v>30</v>
      </c>
      <c r="AT342" t="s">
        <v>53</v>
      </c>
      <c r="AU342" t="s">
        <v>7663</v>
      </c>
      <c r="AV342">
        <v>1.04</v>
      </c>
      <c r="AW342">
        <v>108758</v>
      </c>
      <c r="AX342" t="s">
        <v>33</v>
      </c>
      <c r="AY342" t="s">
        <v>1626</v>
      </c>
      <c r="AZ342">
        <v>-416067</v>
      </c>
      <c r="BA342" t="s">
        <v>1627</v>
      </c>
      <c r="BB342">
        <v>-108339</v>
      </c>
      <c r="BC342" t="s">
        <v>33</v>
      </c>
      <c r="BD342" t="s">
        <v>45</v>
      </c>
      <c r="BE342" t="s">
        <v>1628</v>
      </c>
      <c r="BF342" t="s">
        <v>1629</v>
      </c>
      <c r="BG342" t="s">
        <v>40</v>
      </c>
      <c r="BH342">
        <v>2.1115000000000001E-4</v>
      </c>
      <c r="BI342">
        <v>0.92610000000000003</v>
      </c>
      <c r="BJ342">
        <v>0.95909999999999995</v>
      </c>
      <c r="BK342">
        <f t="shared" si="21"/>
        <v>-3.2999999999999918E-2</v>
      </c>
      <c r="BL342" t="s">
        <v>1628</v>
      </c>
      <c r="BM342">
        <v>2.1115000000000001E-4</v>
      </c>
      <c r="BN342">
        <v>1.8509396000000001E-2</v>
      </c>
      <c r="BO342" t="s">
        <v>1628</v>
      </c>
      <c r="BP342" t="s">
        <v>1630</v>
      </c>
      <c r="BV342">
        <v>-3.5499999999999976E-2</v>
      </c>
      <c r="BW342">
        <v>-3.2999999999999918E-2</v>
      </c>
      <c r="BX342">
        <f t="shared" si="23"/>
        <v>-3.4249999999999947E-2</v>
      </c>
      <c r="BY342">
        <f t="shared" si="22"/>
        <v>3.4249999999999947E-2</v>
      </c>
    </row>
    <row r="343" spans="1:77">
      <c r="A343">
        <v>46444</v>
      </c>
      <c r="B343">
        <v>4</v>
      </c>
      <c r="C343">
        <v>8272139</v>
      </c>
      <c r="D343">
        <v>8272183</v>
      </c>
      <c r="E343">
        <v>45</v>
      </c>
      <c r="F343">
        <v>5</v>
      </c>
      <c r="G343">
        <v>656</v>
      </c>
      <c r="H343">
        <v>131.19999999999999</v>
      </c>
      <c r="I343" s="1">
        <v>1.3900000000000001E-5</v>
      </c>
      <c r="J343" t="s">
        <v>30</v>
      </c>
      <c r="K343" t="s">
        <v>31</v>
      </c>
      <c r="L343" t="s">
        <v>1631</v>
      </c>
      <c r="M343">
        <v>1.52</v>
      </c>
      <c r="N343">
        <v>-690</v>
      </c>
      <c r="O343" t="s">
        <v>61</v>
      </c>
      <c r="P343" t="s">
        <v>1632</v>
      </c>
      <c r="Q343">
        <v>-170543</v>
      </c>
      <c r="R343" t="s">
        <v>1633</v>
      </c>
      <c r="S343">
        <v>925</v>
      </c>
      <c r="T343" t="s">
        <v>232</v>
      </c>
      <c r="U343" t="s">
        <v>37</v>
      </c>
      <c r="V343" t="s">
        <v>1634</v>
      </c>
      <c r="W343" t="s">
        <v>1635</v>
      </c>
      <c r="X343" t="s">
        <v>40</v>
      </c>
      <c r="Y343" s="1">
        <v>1.3900000000000001E-5</v>
      </c>
      <c r="Z343">
        <v>0.45729999999999998</v>
      </c>
      <c r="AA343">
        <v>0.30180000000000001</v>
      </c>
      <c r="AB343">
        <f t="shared" si="20"/>
        <v>0.15549999999999997</v>
      </c>
      <c r="AC343" t="s">
        <v>1634</v>
      </c>
      <c r="AD343" s="1">
        <v>1.3900000000000001E-5</v>
      </c>
      <c r="AE343">
        <v>1.232639E-3</v>
      </c>
      <c r="AF343" t="s">
        <v>1634</v>
      </c>
      <c r="AG343" t="s">
        <v>1636</v>
      </c>
      <c r="AJ343">
        <v>42838</v>
      </c>
      <c r="AK343">
        <v>4</v>
      </c>
      <c r="AL343">
        <v>8272139</v>
      </c>
      <c r="AM343">
        <v>8272183</v>
      </c>
      <c r="AN343">
        <v>45</v>
      </c>
      <c r="AO343">
        <v>5</v>
      </c>
      <c r="AP343">
        <v>579</v>
      </c>
      <c r="AQ343">
        <v>115.8</v>
      </c>
      <c r="AR343">
        <v>4.2937599999999998E-4</v>
      </c>
      <c r="AS343" t="s">
        <v>30</v>
      </c>
      <c r="AT343" t="s">
        <v>31</v>
      </c>
      <c r="AU343" t="s">
        <v>7664</v>
      </c>
      <c r="AV343">
        <v>1.4</v>
      </c>
      <c r="AW343">
        <v>-690</v>
      </c>
      <c r="AX343" t="s">
        <v>61</v>
      </c>
      <c r="AY343" t="s">
        <v>1632</v>
      </c>
      <c r="AZ343">
        <v>-170543</v>
      </c>
      <c r="BA343" t="s">
        <v>1633</v>
      </c>
      <c r="BB343">
        <v>925</v>
      </c>
      <c r="BC343" t="s">
        <v>232</v>
      </c>
      <c r="BD343" t="s">
        <v>37</v>
      </c>
      <c r="BE343" t="s">
        <v>1634</v>
      </c>
      <c r="BF343" t="s">
        <v>1635</v>
      </c>
      <c r="BG343" t="s">
        <v>40</v>
      </c>
      <c r="BH343">
        <v>4.2937599999999998E-4</v>
      </c>
      <c r="BI343">
        <v>0.45729999999999998</v>
      </c>
      <c r="BJ343">
        <v>0.32669999999999999</v>
      </c>
      <c r="BK343">
        <f t="shared" si="21"/>
        <v>0.13059999999999999</v>
      </c>
      <c r="BL343" t="s">
        <v>1634</v>
      </c>
      <c r="BM343">
        <v>4.2937599999999998E-4</v>
      </c>
      <c r="BN343">
        <v>3.2980212000000002E-2</v>
      </c>
      <c r="BO343" t="s">
        <v>1634</v>
      </c>
      <c r="BP343" t="s">
        <v>1636</v>
      </c>
      <c r="BV343">
        <v>0.15549999999999997</v>
      </c>
      <c r="BW343">
        <v>0.13059999999999999</v>
      </c>
      <c r="BX343">
        <f t="shared" si="23"/>
        <v>0.14304999999999998</v>
      </c>
      <c r="BY343">
        <f t="shared" si="22"/>
        <v>0.14304999999999998</v>
      </c>
    </row>
    <row r="344" spans="1:77">
      <c r="A344">
        <v>46596</v>
      </c>
      <c r="B344">
        <v>4</v>
      </c>
      <c r="C344">
        <v>8869950</v>
      </c>
      <c r="D344">
        <v>8869994</v>
      </c>
      <c r="E344">
        <v>45</v>
      </c>
      <c r="F344">
        <v>8</v>
      </c>
      <c r="G344">
        <v>1183</v>
      </c>
      <c r="H344">
        <v>147.88</v>
      </c>
      <c r="I344">
        <v>2.9114800000000003E-4</v>
      </c>
      <c r="J344" t="s">
        <v>30</v>
      </c>
      <c r="K344" t="s">
        <v>31</v>
      </c>
      <c r="L344" t="s">
        <v>1637</v>
      </c>
      <c r="M344">
        <v>1.45</v>
      </c>
      <c r="N344">
        <v>-3592</v>
      </c>
      <c r="O344" t="s">
        <v>61</v>
      </c>
      <c r="P344" t="s">
        <v>1632</v>
      </c>
      <c r="Q344">
        <v>-427313</v>
      </c>
      <c r="R344" t="s">
        <v>1638</v>
      </c>
      <c r="S344">
        <v>6440</v>
      </c>
      <c r="T344" t="s">
        <v>170</v>
      </c>
      <c r="U344" t="s">
        <v>45</v>
      </c>
      <c r="V344" t="s">
        <v>1639</v>
      </c>
      <c r="W344" t="s">
        <v>1640</v>
      </c>
      <c r="X344" t="s">
        <v>40</v>
      </c>
      <c r="Y344">
        <v>2.9114800000000003E-4</v>
      </c>
      <c r="Z344">
        <v>0.24959999999999999</v>
      </c>
      <c r="AA344">
        <v>0.17249999999999999</v>
      </c>
      <c r="AB344">
        <f t="shared" si="20"/>
        <v>7.7100000000000002E-2</v>
      </c>
      <c r="AC344" t="s">
        <v>1639</v>
      </c>
      <c r="AD344">
        <v>2.9114800000000003E-4</v>
      </c>
      <c r="AE344">
        <v>1.8610907999999999E-2</v>
      </c>
      <c r="AF344" t="s">
        <v>1639</v>
      </c>
      <c r="AG344" t="s">
        <v>1641</v>
      </c>
      <c r="AJ344">
        <v>42987</v>
      </c>
      <c r="AK344">
        <v>4</v>
      </c>
      <c r="AL344">
        <v>8869950</v>
      </c>
      <c r="AM344">
        <v>8869994</v>
      </c>
      <c r="AN344">
        <v>45</v>
      </c>
      <c r="AO344">
        <v>8</v>
      </c>
      <c r="AP344">
        <v>1101</v>
      </c>
      <c r="AQ344">
        <v>137.62</v>
      </c>
      <c r="AR344">
        <v>2.8544200000000001E-4</v>
      </c>
      <c r="AS344" t="s">
        <v>30</v>
      </c>
      <c r="AT344" t="s">
        <v>53</v>
      </c>
      <c r="AU344" t="s">
        <v>7665</v>
      </c>
      <c r="AV344">
        <v>1.36</v>
      </c>
      <c r="AW344">
        <v>-3592</v>
      </c>
      <c r="AX344" t="s">
        <v>61</v>
      </c>
      <c r="AY344" t="s">
        <v>1632</v>
      </c>
      <c r="AZ344">
        <v>-427313</v>
      </c>
      <c r="BA344" t="s">
        <v>1638</v>
      </c>
      <c r="BB344">
        <v>6440</v>
      </c>
      <c r="BC344" t="s">
        <v>170</v>
      </c>
      <c r="BD344" t="s">
        <v>45</v>
      </c>
      <c r="BE344" t="s">
        <v>1639</v>
      </c>
      <c r="BF344" t="s">
        <v>1640</v>
      </c>
      <c r="BG344" t="s">
        <v>40</v>
      </c>
      <c r="BH344">
        <v>2.8544200000000001E-4</v>
      </c>
      <c r="BI344">
        <v>0.24959999999999999</v>
      </c>
      <c r="BJ344">
        <v>0.3382</v>
      </c>
      <c r="BK344">
        <f t="shared" si="21"/>
        <v>-8.8600000000000012E-2</v>
      </c>
      <c r="BL344" t="s">
        <v>1639</v>
      </c>
      <c r="BM344">
        <v>2.8544200000000001E-4</v>
      </c>
      <c r="BN344">
        <v>2.3727946999999999E-2</v>
      </c>
      <c r="BO344" t="s">
        <v>1639</v>
      </c>
      <c r="BP344" t="s">
        <v>1641</v>
      </c>
      <c r="BV344">
        <v>7.7100000000000002E-2</v>
      </c>
      <c r="BW344">
        <v>-8.8600000000000012E-2</v>
      </c>
      <c r="BX344">
        <f t="shared" si="23"/>
        <v>-5.7500000000000051E-3</v>
      </c>
      <c r="BY344">
        <f t="shared" si="22"/>
        <v>5.7500000000000051E-3</v>
      </c>
    </row>
    <row r="345" spans="1:77">
      <c r="A345">
        <v>46597</v>
      </c>
      <c r="B345">
        <v>4</v>
      </c>
      <c r="C345">
        <v>8870000</v>
      </c>
      <c r="D345">
        <v>8870051</v>
      </c>
      <c r="E345">
        <v>52</v>
      </c>
      <c r="F345">
        <v>9</v>
      </c>
      <c r="G345">
        <v>1547</v>
      </c>
      <c r="H345">
        <v>171.89</v>
      </c>
      <c r="I345">
        <v>0</v>
      </c>
      <c r="J345" t="s">
        <v>30</v>
      </c>
      <c r="K345" t="s">
        <v>31</v>
      </c>
      <c r="L345" t="s">
        <v>1642</v>
      </c>
      <c r="M345">
        <v>1</v>
      </c>
      <c r="N345">
        <v>-3542</v>
      </c>
      <c r="O345" t="s">
        <v>61</v>
      </c>
      <c r="P345" t="s">
        <v>1632</v>
      </c>
      <c r="Q345">
        <v>-427370</v>
      </c>
      <c r="R345" t="s">
        <v>1638</v>
      </c>
      <c r="S345">
        <v>6383</v>
      </c>
      <c r="T345" t="s">
        <v>170</v>
      </c>
      <c r="U345" t="s">
        <v>45</v>
      </c>
      <c r="V345" t="s">
        <v>1639</v>
      </c>
      <c r="W345" t="s">
        <v>1640</v>
      </c>
      <c r="X345" t="s">
        <v>40</v>
      </c>
      <c r="Y345">
        <v>0</v>
      </c>
      <c r="Z345">
        <v>0.36370000000000002</v>
      </c>
      <c r="AA345">
        <v>0.36280000000000001</v>
      </c>
      <c r="AB345">
        <f t="shared" si="20"/>
        <v>9.000000000000119E-4</v>
      </c>
      <c r="AC345" t="s">
        <v>1639</v>
      </c>
      <c r="AD345">
        <v>0</v>
      </c>
      <c r="AE345">
        <v>0</v>
      </c>
      <c r="AF345" t="s">
        <v>1639</v>
      </c>
      <c r="AG345" t="s">
        <v>1643</v>
      </c>
      <c r="AJ345">
        <v>42988</v>
      </c>
      <c r="AK345">
        <v>4</v>
      </c>
      <c r="AL345">
        <v>8870000</v>
      </c>
      <c r="AM345">
        <v>8870051</v>
      </c>
      <c r="AN345">
        <v>52</v>
      </c>
      <c r="AO345">
        <v>9</v>
      </c>
      <c r="AP345">
        <v>1378</v>
      </c>
      <c r="AQ345">
        <v>153.11000000000001</v>
      </c>
      <c r="AR345">
        <v>0</v>
      </c>
      <c r="AS345" t="s">
        <v>30</v>
      </c>
      <c r="AT345" t="s">
        <v>31</v>
      </c>
      <c r="AU345" t="s">
        <v>7666</v>
      </c>
      <c r="AV345">
        <v>1.04</v>
      </c>
      <c r="AW345">
        <v>-3542</v>
      </c>
      <c r="AX345" t="s">
        <v>61</v>
      </c>
      <c r="AY345" t="s">
        <v>1632</v>
      </c>
      <c r="AZ345">
        <v>-427370</v>
      </c>
      <c r="BA345" t="s">
        <v>1638</v>
      </c>
      <c r="BB345">
        <v>6383</v>
      </c>
      <c r="BC345" t="s">
        <v>170</v>
      </c>
      <c r="BD345" t="s">
        <v>45</v>
      </c>
      <c r="BE345" t="s">
        <v>1639</v>
      </c>
      <c r="BF345" t="s">
        <v>1640</v>
      </c>
      <c r="BG345" t="s">
        <v>40</v>
      </c>
      <c r="BH345">
        <v>0</v>
      </c>
      <c r="BI345">
        <v>0.36370000000000002</v>
      </c>
      <c r="BJ345">
        <v>0.35099999999999998</v>
      </c>
      <c r="BK345">
        <f t="shared" si="21"/>
        <v>1.2700000000000045E-2</v>
      </c>
      <c r="BL345" t="s">
        <v>1639</v>
      </c>
      <c r="BM345">
        <v>0</v>
      </c>
      <c r="BN345">
        <v>0</v>
      </c>
      <c r="BO345" t="s">
        <v>1639</v>
      </c>
      <c r="BP345" t="s">
        <v>1643</v>
      </c>
      <c r="BV345">
        <v>9.000000000000119E-4</v>
      </c>
      <c r="BW345">
        <v>1.2700000000000045E-2</v>
      </c>
      <c r="BX345">
        <f t="shared" si="23"/>
        <v>6.8000000000000282E-3</v>
      </c>
      <c r="BY345">
        <f t="shared" si="22"/>
        <v>6.8000000000000282E-3</v>
      </c>
    </row>
    <row r="346" spans="1:77">
      <c r="A346">
        <v>46671</v>
      </c>
      <c r="B346">
        <v>4</v>
      </c>
      <c r="C346">
        <v>9099658</v>
      </c>
      <c r="D346">
        <v>9099779</v>
      </c>
      <c r="E346">
        <v>122</v>
      </c>
      <c r="F346">
        <v>9</v>
      </c>
      <c r="G346">
        <v>1393</v>
      </c>
      <c r="H346">
        <v>154.78</v>
      </c>
      <c r="I346">
        <v>0</v>
      </c>
      <c r="J346" t="s">
        <v>30</v>
      </c>
      <c r="K346" t="s">
        <v>53</v>
      </c>
      <c r="L346" t="s">
        <v>1644</v>
      </c>
      <c r="M346">
        <v>1.03</v>
      </c>
      <c r="N346">
        <v>72357</v>
      </c>
      <c r="O346" t="s">
        <v>33</v>
      </c>
      <c r="P346" t="s">
        <v>1645</v>
      </c>
      <c r="Q346">
        <v>-434245</v>
      </c>
      <c r="R346" t="s">
        <v>1646</v>
      </c>
      <c r="S346">
        <v>-54299</v>
      </c>
      <c r="T346" t="s">
        <v>33</v>
      </c>
      <c r="U346" t="s">
        <v>37</v>
      </c>
      <c r="V346" t="s">
        <v>1647</v>
      </c>
      <c r="W346" t="s">
        <v>1648</v>
      </c>
      <c r="X346" t="s">
        <v>40</v>
      </c>
      <c r="Y346">
        <v>0</v>
      </c>
      <c r="Z346">
        <v>0.74829999999999997</v>
      </c>
      <c r="AA346">
        <v>0.76790000000000003</v>
      </c>
      <c r="AB346">
        <f t="shared" si="20"/>
        <v>-1.9600000000000062E-2</v>
      </c>
      <c r="AC346" t="s">
        <v>1647</v>
      </c>
      <c r="AD346">
        <v>0</v>
      </c>
      <c r="AE346">
        <v>0</v>
      </c>
      <c r="AF346" t="s">
        <v>1647</v>
      </c>
      <c r="AG346" t="s">
        <v>1649</v>
      </c>
      <c r="AJ346">
        <v>43059</v>
      </c>
      <c r="AK346">
        <v>4</v>
      </c>
      <c r="AL346">
        <v>9099658</v>
      </c>
      <c r="AM346">
        <v>9099779</v>
      </c>
      <c r="AN346">
        <v>122</v>
      </c>
      <c r="AO346">
        <v>9</v>
      </c>
      <c r="AP346">
        <v>1355</v>
      </c>
      <c r="AQ346">
        <v>150.56</v>
      </c>
      <c r="AR346">
        <v>0</v>
      </c>
      <c r="AS346" t="s">
        <v>30</v>
      </c>
      <c r="AT346" t="s">
        <v>31</v>
      </c>
      <c r="AU346" t="s">
        <v>7667</v>
      </c>
      <c r="AV346">
        <v>1.07</v>
      </c>
      <c r="AW346">
        <v>72357</v>
      </c>
      <c r="AX346" t="s">
        <v>33</v>
      </c>
      <c r="AY346" t="s">
        <v>1645</v>
      </c>
      <c r="AZ346">
        <v>-434245</v>
      </c>
      <c r="BA346" t="s">
        <v>1646</v>
      </c>
      <c r="BB346">
        <v>-54299</v>
      </c>
      <c r="BC346" t="s">
        <v>33</v>
      </c>
      <c r="BD346" t="s">
        <v>37</v>
      </c>
      <c r="BE346" t="s">
        <v>1647</v>
      </c>
      <c r="BF346" t="s">
        <v>1648</v>
      </c>
      <c r="BG346" t="s">
        <v>40</v>
      </c>
      <c r="BH346">
        <v>0</v>
      </c>
      <c r="BI346">
        <v>0.74829999999999997</v>
      </c>
      <c r="BJ346">
        <v>0.70199999999999996</v>
      </c>
      <c r="BK346">
        <f t="shared" si="21"/>
        <v>4.6300000000000008E-2</v>
      </c>
      <c r="BL346" t="s">
        <v>1647</v>
      </c>
      <c r="BM346">
        <v>0</v>
      </c>
      <c r="BN346">
        <v>0</v>
      </c>
      <c r="BO346" t="s">
        <v>1647</v>
      </c>
      <c r="BP346" t="s">
        <v>1649</v>
      </c>
      <c r="BV346">
        <v>-1.9600000000000062E-2</v>
      </c>
      <c r="BW346">
        <v>4.6300000000000008E-2</v>
      </c>
      <c r="BX346">
        <f t="shared" si="23"/>
        <v>1.3349999999999973E-2</v>
      </c>
      <c r="BY346">
        <f t="shared" si="22"/>
        <v>1.3349999999999973E-2</v>
      </c>
    </row>
    <row r="347" spans="1:77">
      <c r="A347">
        <v>46679</v>
      </c>
      <c r="B347">
        <v>4</v>
      </c>
      <c r="C347">
        <v>9382749</v>
      </c>
      <c r="D347">
        <v>9382854</v>
      </c>
      <c r="E347">
        <v>106</v>
      </c>
      <c r="F347">
        <v>10</v>
      </c>
      <c r="G347">
        <v>1679</v>
      </c>
      <c r="H347">
        <v>167.9</v>
      </c>
      <c r="I347">
        <v>0</v>
      </c>
      <c r="J347" t="s">
        <v>30</v>
      </c>
      <c r="K347" t="s">
        <v>31</v>
      </c>
      <c r="L347" t="s">
        <v>1650</v>
      </c>
      <c r="M347">
        <v>1.01</v>
      </c>
      <c r="N347">
        <v>63407</v>
      </c>
      <c r="O347" t="s">
        <v>33</v>
      </c>
      <c r="P347" t="s">
        <v>1645</v>
      </c>
      <c r="Q347">
        <v>-151154</v>
      </c>
      <c r="R347" t="s">
        <v>1651</v>
      </c>
      <c r="S347">
        <v>21</v>
      </c>
      <c r="T347" t="s">
        <v>36</v>
      </c>
      <c r="U347" t="s">
        <v>37</v>
      </c>
      <c r="V347" t="s">
        <v>1652</v>
      </c>
      <c r="W347" t="s">
        <v>1653</v>
      </c>
      <c r="X347" t="s">
        <v>40</v>
      </c>
      <c r="Y347">
        <v>0</v>
      </c>
      <c r="Z347">
        <v>0.71899999999999997</v>
      </c>
      <c r="AA347">
        <v>0.71020000000000005</v>
      </c>
      <c r="AB347">
        <f t="shared" si="20"/>
        <v>8.799999999999919E-3</v>
      </c>
      <c r="AC347" t="s">
        <v>1652</v>
      </c>
      <c r="AD347">
        <v>0</v>
      </c>
      <c r="AE347">
        <v>0</v>
      </c>
      <c r="AF347" t="s">
        <v>1652</v>
      </c>
      <c r="AG347" t="s">
        <v>1654</v>
      </c>
      <c r="AJ347">
        <v>43066</v>
      </c>
      <c r="AK347">
        <v>4</v>
      </c>
      <c r="AL347">
        <v>9382749</v>
      </c>
      <c r="AM347">
        <v>9382854</v>
      </c>
      <c r="AN347">
        <v>106</v>
      </c>
      <c r="AO347">
        <v>10</v>
      </c>
      <c r="AP347">
        <v>1823</v>
      </c>
      <c r="AQ347">
        <v>182.3</v>
      </c>
      <c r="AR347">
        <v>0</v>
      </c>
      <c r="AS347" t="s">
        <v>30</v>
      </c>
      <c r="AT347" t="s">
        <v>53</v>
      </c>
      <c r="AU347" t="s">
        <v>7668</v>
      </c>
      <c r="AV347">
        <v>1.05</v>
      </c>
      <c r="AW347">
        <v>63407</v>
      </c>
      <c r="AX347" t="s">
        <v>33</v>
      </c>
      <c r="AY347" t="s">
        <v>1645</v>
      </c>
      <c r="AZ347">
        <v>-151154</v>
      </c>
      <c r="BA347" t="s">
        <v>1651</v>
      </c>
      <c r="BB347">
        <v>21</v>
      </c>
      <c r="BC347" t="s">
        <v>36</v>
      </c>
      <c r="BD347" t="s">
        <v>37</v>
      </c>
      <c r="BE347" t="s">
        <v>1652</v>
      </c>
      <c r="BF347" t="s">
        <v>1653</v>
      </c>
      <c r="BG347" t="s">
        <v>40</v>
      </c>
      <c r="BH347">
        <v>0</v>
      </c>
      <c r="BI347">
        <v>0.71899999999999997</v>
      </c>
      <c r="BJ347">
        <v>0.7571</v>
      </c>
      <c r="BK347">
        <f t="shared" si="21"/>
        <v>-3.8100000000000023E-2</v>
      </c>
      <c r="BL347" t="s">
        <v>1652</v>
      </c>
      <c r="BM347">
        <v>0</v>
      </c>
      <c r="BN347">
        <v>0</v>
      </c>
      <c r="BO347" t="s">
        <v>1652</v>
      </c>
      <c r="BP347" t="s">
        <v>1654</v>
      </c>
      <c r="BV347">
        <v>8.799999999999919E-3</v>
      </c>
      <c r="BW347">
        <v>-3.8100000000000023E-2</v>
      </c>
      <c r="BX347">
        <f t="shared" si="23"/>
        <v>-1.4650000000000052E-2</v>
      </c>
      <c r="BY347">
        <f t="shared" si="22"/>
        <v>1.4650000000000052E-2</v>
      </c>
    </row>
    <row r="348" spans="1:77">
      <c r="A348">
        <v>46690</v>
      </c>
      <c r="B348">
        <v>4</v>
      </c>
      <c r="C348">
        <v>9487980</v>
      </c>
      <c r="D348">
        <v>9488079</v>
      </c>
      <c r="E348">
        <v>100</v>
      </c>
      <c r="F348">
        <v>7</v>
      </c>
      <c r="G348">
        <v>1495</v>
      </c>
      <c r="H348">
        <v>213.57</v>
      </c>
      <c r="I348">
        <v>0</v>
      </c>
      <c r="J348" t="s">
        <v>30</v>
      </c>
      <c r="K348" t="s">
        <v>31</v>
      </c>
      <c r="L348" t="s">
        <v>1655</v>
      </c>
      <c r="M348">
        <v>1.06</v>
      </c>
      <c r="N348">
        <v>97272</v>
      </c>
      <c r="O348" t="s">
        <v>33</v>
      </c>
      <c r="P348" t="s">
        <v>1656</v>
      </c>
      <c r="Q348">
        <v>-332651</v>
      </c>
      <c r="R348" t="s">
        <v>1657</v>
      </c>
      <c r="S348">
        <v>12239</v>
      </c>
      <c r="T348" t="s">
        <v>33</v>
      </c>
      <c r="U348" t="s">
        <v>45</v>
      </c>
      <c r="V348" t="s">
        <v>1658</v>
      </c>
      <c r="W348" t="s">
        <v>1659</v>
      </c>
      <c r="X348" t="s">
        <v>40</v>
      </c>
      <c r="Y348">
        <v>0</v>
      </c>
      <c r="Z348">
        <v>0.79600000000000004</v>
      </c>
      <c r="AA348">
        <v>0.74890000000000001</v>
      </c>
      <c r="AB348">
        <f t="shared" si="20"/>
        <v>4.7100000000000031E-2</v>
      </c>
      <c r="AC348" t="s">
        <v>1658</v>
      </c>
      <c r="AD348">
        <v>0</v>
      </c>
      <c r="AE348">
        <v>0</v>
      </c>
      <c r="AF348" t="s">
        <v>1658</v>
      </c>
      <c r="AG348" t="s">
        <v>1660</v>
      </c>
      <c r="AJ348">
        <v>43077</v>
      </c>
      <c r="AK348">
        <v>4</v>
      </c>
      <c r="AL348">
        <v>9487980</v>
      </c>
      <c r="AM348">
        <v>9488079</v>
      </c>
      <c r="AN348">
        <v>100</v>
      </c>
      <c r="AO348">
        <v>7</v>
      </c>
      <c r="AP348">
        <v>1639</v>
      </c>
      <c r="AQ348">
        <v>234.14</v>
      </c>
      <c r="AR348">
        <v>0</v>
      </c>
      <c r="AS348" t="s">
        <v>30</v>
      </c>
      <c r="AT348" t="s">
        <v>31</v>
      </c>
      <c r="AU348" t="s">
        <v>7669</v>
      </c>
      <c r="AV348">
        <v>1.05</v>
      </c>
      <c r="AW348">
        <v>97272</v>
      </c>
      <c r="AX348" t="s">
        <v>33</v>
      </c>
      <c r="AY348" t="s">
        <v>1656</v>
      </c>
      <c r="AZ348">
        <v>-332651</v>
      </c>
      <c r="BA348" t="s">
        <v>1657</v>
      </c>
      <c r="BB348">
        <v>12239</v>
      </c>
      <c r="BC348" t="s">
        <v>33</v>
      </c>
      <c r="BD348" t="s">
        <v>45</v>
      </c>
      <c r="BE348" t="s">
        <v>1658</v>
      </c>
      <c r="BF348" t="s">
        <v>1659</v>
      </c>
      <c r="BG348" t="s">
        <v>40</v>
      </c>
      <c r="BH348">
        <v>0</v>
      </c>
      <c r="BI348">
        <v>0.79600000000000004</v>
      </c>
      <c r="BJ348">
        <v>0.75739999999999996</v>
      </c>
      <c r="BK348">
        <f t="shared" si="21"/>
        <v>3.8600000000000079E-2</v>
      </c>
      <c r="BL348" t="s">
        <v>1658</v>
      </c>
      <c r="BM348">
        <v>0</v>
      </c>
      <c r="BN348">
        <v>0</v>
      </c>
      <c r="BO348" t="s">
        <v>1658</v>
      </c>
      <c r="BP348" t="s">
        <v>1660</v>
      </c>
      <c r="BV348">
        <v>4.7100000000000031E-2</v>
      </c>
      <c r="BW348">
        <v>3.8600000000000079E-2</v>
      </c>
      <c r="BX348">
        <f t="shared" si="23"/>
        <v>4.2850000000000055E-2</v>
      </c>
      <c r="BY348">
        <f t="shared" si="22"/>
        <v>4.2850000000000055E-2</v>
      </c>
    </row>
    <row r="349" spans="1:77">
      <c r="A349">
        <v>46721</v>
      </c>
      <c r="B349">
        <v>4</v>
      </c>
      <c r="C349">
        <v>9782961</v>
      </c>
      <c r="D349">
        <v>9783058</v>
      </c>
      <c r="E349">
        <v>98</v>
      </c>
      <c r="F349">
        <v>7</v>
      </c>
      <c r="G349">
        <v>1240</v>
      </c>
      <c r="H349">
        <v>177.14</v>
      </c>
      <c r="I349">
        <v>0</v>
      </c>
      <c r="J349" t="s">
        <v>30</v>
      </c>
      <c r="K349" t="s">
        <v>31</v>
      </c>
      <c r="L349" t="s">
        <v>1661</v>
      </c>
      <c r="M349">
        <v>1.26</v>
      </c>
      <c r="N349">
        <v>201</v>
      </c>
      <c r="O349" t="s">
        <v>33</v>
      </c>
      <c r="P349" t="s">
        <v>1662</v>
      </c>
      <c r="Q349">
        <v>-335028</v>
      </c>
      <c r="R349" t="s">
        <v>1663</v>
      </c>
      <c r="S349">
        <v>-74</v>
      </c>
      <c r="T349" t="s">
        <v>227</v>
      </c>
      <c r="U349" t="s">
        <v>37</v>
      </c>
      <c r="V349" t="s">
        <v>1664</v>
      </c>
      <c r="W349" t="s">
        <v>1665</v>
      </c>
      <c r="X349" t="s">
        <v>40</v>
      </c>
      <c r="Y349">
        <v>0</v>
      </c>
      <c r="Z349">
        <v>0.31909999999999999</v>
      </c>
      <c r="AA349">
        <v>0.25230000000000002</v>
      </c>
      <c r="AB349">
        <f t="shared" si="20"/>
        <v>6.6799999999999971E-2</v>
      </c>
      <c r="AC349" t="s">
        <v>1664</v>
      </c>
      <c r="AD349">
        <v>0</v>
      </c>
      <c r="AE349">
        <v>0</v>
      </c>
      <c r="AF349" t="s">
        <v>1664</v>
      </c>
      <c r="AG349" t="s">
        <v>1666</v>
      </c>
      <c r="AJ349">
        <v>43101</v>
      </c>
      <c r="AK349">
        <v>4</v>
      </c>
      <c r="AL349">
        <v>9782961</v>
      </c>
      <c r="AM349">
        <v>9783058</v>
      </c>
      <c r="AN349">
        <v>98</v>
      </c>
      <c r="AO349">
        <v>7</v>
      </c>
      <c r="AP349">
        <v>1380</v>
      </c>
      <c r="AQ349">
        <v>197.14</v>
      </c>
      <c r="AR349">
        <v>0</v>
      </c>
      <c r="AS349" t="s">
        <v>30</v>
      </c>
      <c r="AT349" t="s">
        <v>31</v>
      </c>
      <c r="AU349" t="s">
        <v>7670</v>
      </c>
      <c r="AV349">
        <v>1.29</v>
      </c>
      <c r="AW349">
        <v>201</v>
      </c>
      <c r="AX349" t="s">
        <v>33</v>
      </c>
      <c r="AY349" t="s">
        <v>1662</v>
      </c>
      <c r="AZ349">
        <v>-335028</v>
      </c>
      <c r="BA349" t="s">
        <v>1663</v>
      </c>
      <c r="BB349">
        <v>-74</v>
      </c>
      <c r="BC349" t="s">
        <v>227</v>
      </c>
      <c r="BD349" t="s">
        <v>37</v>
      </c>
      <c r="BE349" t="s">
        <v>1664</v>
      </c>
      <c r="BF349" t="s">
        <v>1665</v>
      </c>
      <c r="BG349" t="s">
        <v>40</v>
      </c>
      <c r="BH349">
        <v>0</v>
      </c>
      <c r="BI349">
        <v>0.31909999999999999</v>
      </c>
      <c r="BJ349">
        <v>0.24740000000000001</v>
      </c>
      <c r="BK349">
        <f t="shared" si="21"/>
        <v>7.1699999999999986E-2</v>
      </c>
      <c r="BL349" t="s">
        <v>1664</v>
      </c>
      <c r="BM349">
        <v>0</v>
      </c>
      <c r="BN349">
        <v>0</v>
      </c>
      <c r="BO349" t="s">
        <v>1664</v>
      </c>
      <c r="BP349" t="s">
        <v>1666</v>
      </c>
      <c r="BV349">
        <v>6.6799999999999971E-2</v>
      </c>
      <c r="BW349">
        <v>7.1699999999999986E-2</v>
      </c>
      <c r="BX349">
        <f t="shared" si="23"/>
        <v>6.9249999999999978E-2</v>
      </c>
      <c r="BY349">
        <f t="shared" si="22"/>
        <v>6.9249999999999978E-2</v>
      </c>
    </row>
    <row r="350" spans="1:77">
      <c r="A350">
        <v>46811</v>
      </c>
      <c r="B350">
        <v>4</v>
      </c>
      <c r="C350">
        <v>13524491</v>
      </c>
      <c r="D350">
        <v>13524559</v>
      </c>
      <c r="E350">
        <v>69</v>
      </c>
      <c r="F350">
        <v>7</v>
      </c>
      <c r="G350">
        <v>1215</v>
      </c>
      <c r="H350">
        <v>173.57</v>
      </c>
      <c r="I350">
        <v>0</v>
      </c>
      <c r="J350" t="s">
        <v>30</v>
      </c>
      <c r="K350" t="s">
        <v>53</v>
      </c>
      <c r="L350" t="s">
        <v>1667</v>
      </c>
      <c r="M350">
        <v>1.01</v>
      </c>
      <c r="N350">
        <v>38503</v>
      </c>
      <c r="O350" t="s">
        <v>33</v>
      </c>
      <c r="P350" t="s">
        <v>1668</v>
      </c>
      <c r="Q350">
        <v>-913241</v>
      </c>
      <c r="R350" t="s">
        <v>1669</v>
      </c>
      <c r="S350">
        <v>-38025</v>
      </c>
      <c r="T350" t="s">
        <v>33</v>
      </c>
      <c r="U350" t="s">
        <v>45</v>
      </c>
      <c r="V350" t="s">
        <v>1670</v>
      </c>
      <c r="W350" t="s">
        <v>1671</v>
      </c>
      <c r="X350" t="s">
        <v>40</v>
      </c>
      <c r="Y350">
        <v>0</v>
      </c>
      <c r="Z350">
        <v>0.56679999999999997</v>
      </c>
      <c r="AA350">
        <v>0.57489999999999997</v>
      </c>
      <c r="AB350">
        <f t="shared" si="20"/>
        <v>-8.0999999999999961E-3</v>
      </c>
      <c r="AC350" t="s">
        <v>1670</v>
      </c>
      <c r="AD350">
        <v>0</v>
      </c>
      <c r="AE350">
        <v>0</v>
      </c>
      <c r="AF350" t="s">
        <v>1670</v>
      </c>
      <c r="AG350" t="s">
        <v>1672</v>
      </c>
      <c r="AJ350">
        <v>43187</v>
      </c>
      <c r="AK350">
        <v>4</v>
      </c>
      <c r="AL350">
        <v>13524491</v>
      </c>
      <c r="AM350">
        <v>13524559</v>
      </c>
      <c r="AN350">
        <v>69</v>
      </c>
      <c r="AO350">
        <v>7</v>
      </c>
      <c r="AP350">
        <v>1039</v>
      </c>
      <c r="AQ350">
        <v>148.43</v>
      </c>
      <c r="AR350" s="1">
        <v>6.3099999999999997E-6</v>
      </c>
      <c r="AS350" t="s">
        <v>30</v>
      </c>
      <c r="AT350" t="s">
        <v>53</v>
      </c>
      <c r="AU350" t="s">
        <v>7671</v>
      </c>
      <c r="AV350">
        <v>1.24</v>
      </c>
      <c r="AW350">
        <v>38503</v>
      </c>
      <c r="AX350" t="s">
        <v>33</v>
      </c>
      <c r="AY350" t="s">
        <v>1668</v>
      </c>
      <c r="AZ350">
        <v>-913241</v>
      </c>
      <c r="BA350" t="s">
        <v>1669</v>
      </c>
      <c r="BB350">
        <v>-38025</v>
      </c>
      <c r="BC350" t="s">
        <v>33</v>
      </c>
      <c r="BD350" t="s">
        <v>45</v>
      </c>
      <c r="BE350" t="s">
        <v>1670</v>
      </c>
      <c r="BF350" t="s">
        <v>1671</v>
      </c>
      <c r="BG350" t="s">
        <v>40</v>
      </c>
      <c r="BH350" s="1">
        <v>6.3099999999999997E-6</v>
      </c>
      <c r="BI350">
        <v>0.56679999999999997</v>
      </c>
      <c r="BJ350">
        <v>0.70109999999999995</v>
      </c>
      <c r="BK350">
        <f t="shared" si="21"/>
        <v>-0.13429999999999997</v>
      </c>
      <c r="BL350" t="s">
        <v>1670</v>
      </c>
      <c r="BM350" s="1">
        <v>6.3099999999999997E-6</v>
      </c>
      <c r="BN350">
        <v>7.5424400000000005E-4</v>
      </c>
      <c r="BO350" t="s">
        <v>1670</v>
      </c>
      <c r="BP350" t="s">
        <v>1672</v>
      </c>
      <c r="BV350">
        <v>-8.0999999999999961E-3</v>
      </c>
      <c r="BW350">
        <v>-0.13429999999999997</v>
      </c>
      <c r="BX350">
        <f t="shared" si="23"/>
        <v>-7.1199999999999986E-2</v>
      </c>
      <c r="BY350">
        <f t="shared" si="22"/>
        <v>7.1199999999999986E-2</v>
      </c>
    </row>
    <row r="351" spans="1:77">
      <c r="A351">
        <v>46813</v>
      </c>
      <c r="B351">
        <v>4</v>
      </c>
      <c r="C351">
        <v>13525601</v>
      </c>
      <c r="D351">
        <v>13525704</v>
      </c>
      <c r="E351">
        <v>104</v>
      </c>
      <c r="F351">
        <v>12</v>
      </c>
      <c r="G351">
        <v>1900</v>
      </c>
      <c r="H351">
        <v>158.33000000000001</v>
      </c>
      <c r="I351">
        <v>0</v>
      </c>
      <c r="J351" t="s">
        <v>30</v>
      </c>
      <c r="K351" t="s">
        <v>53</v>
      </c>
      <c r="L351" t="s">
        <v>1673</v>
      </c>
      <c r="M351">
        <v>1.05</v>
      </c>
      <c r="N351">
        <v>39613</v>
      </c>
      <c r="O351" t="s">
        <v>33</v>
      </c>
      <c r="P351" t="s">
        <v>1668</v>
      </c>
      <c r="Q351">
        <v>-914386</v>
      </c>
      <c r="R351" t="s">
        <v>1669</v>
      </c>
      <c r="S351">
        <v>-39170</v>
      </c>
      <c r="T351" t="s">
        <v>33</v>
      </c>
      <c r="U351" t="s">
        <v>45</v>
      </c>
      <c r="V351" t="s">
        <v>1670</v>
      </c>
      <c r="W351" t="s">
        <v>1671</v>
      </c>
      <c r="X351" t="s">
        <v>40</v>
      </c>
      <c r="Y351">
        <v>0</v>
      </c>
      <c r="Z351">
        <v>0.73809999999999998</v>
      </c>
      <c r="AA351">
        <v>0.77600000000000002</v>
      </c>
      <c r="AB351">
        <f t="shared" si="20"/>
        <v>-3.7900000000000045E-2</v>
      </c>
      <c r="AC351" t="s">
        <v>1670</v>
      </c>
      <c r="AD351">
        <v>0</v>
      </c>
      <c r="AE351">
        <v>0</v>
      </c>
      <c r="AF351" t="s">
        <v>1670</v>
      </c>
      <c r="AG351" t="s">
        <v>1674</v>
      </c>
      <c r="AJ351">
        <v>43189</v>
      </c>
      <c r="AK351">
        <v>4</v>
      </c>
      <c r="AL351">
        <v>13525601</v>
      </c>
      <c r="AM351">
        <v>13525704</v>
      </c>
      <c r="AN351">
        <v>104</v>
      </c>
      <c r="AO351">
        <v>12</v>
      </c>
      <c r="AP351">
        <v>1751</v>
      </c>
      <c r="AQ351">
        <v>145.91999999999999</v>
      </c>
      <c r="AR351">
        <v>0</v>
      </c>
      <c r="AS351" t="s">
        <v>30</v>
      </c>
      <c r="AT351" t="s">
        <v>53</v>
      </c>
      <c r="AU351" t="s">
        <v>7672</v>
      </c>
      <c r="AV351">
        <v>1.01</v>
      </c>
      <c r="AW351">
        <v>39613</v>
      </c>
      <c r="AX351" t="s">
        <v>33</v>
      </c>
      <c r="AY351" t="s">
        <v>1668</v>
      </c>
      <c r="AZ351">
        <v>-914386</v>
      </c>
      <c r="BA351" t="s">
        <v>1669</v>
      </c>
      <c r="BB351">
        <v>-39170</v>
      </c>
      <c r="BC351" t="s">
        <v>33</v>
      </c>
      <c r="BD351" t="s">
        <v>45</v>
      </c>
      <c r="BE351" t="s">
        <v>1670</v>
      </c>
      <c r="BF351" t="s">
        <v>1671</v>
      </c>
      <c r="BG351" t="s">
        <v>40</v>
      </c>
      <c r="BH351">
        <v>0</v>
      </c>
      <c r="BI351">
        <v>0.73809999999999998</v>
      </c>
      <c r="BJ351">
        <v>0.74280000000000002</v>
      </c>
      <c r="BK351">
        <f t="shared" si="21"/>
        <v>-4.7000000000000375E-3</v>
      </c>
      <c r="BL351" t="s">
        <v>1670</v>
      </c>
      <c r="BM351">
        <v>0</v>
      </c>
      <c r="BN351">
        <v>0</v>
      </c>
      <c r="BO351" t="s">
        <v>1670</v>
      </c>
      <c r="BP351" t="s">
        <v>1674</v>
      </c>
      <c r="BV351">
        <v>-3.7900000000000045E-2</v>
      </c>
      <c r="BW351">
        <v>-4.7000000000000375E-3</v>
      </c>
      <c r="BX351">
        <f t="shared" si="23"/>
        <v>-2.1300000000000041E-2</v>
      </c>
      <c r="BY351">
        <f t="shared" si="22"/>
        <v>2.1300000000000041E-2</v>
      </c>
    </row>
    <row r="352" spans="1:77">
      <c r="A352">
        <v>46927</v>
      </c>
      <c r="B352">
        <v>4</v>
      </c>
      <c r="C352">
        <v>15907669</v>
      </c>
      <c r="D352">
        <v>15907743</v>
      </c>
      <c r="E352">
        <v>75</v>
      </c>
      <c r="F352">
        <v>14</v>
      </c>
      <c r="G352">
        <v>1008</v>
      </c>
      <c r="H352">
        <v>72</v>
      </c>
      <c r="I352" s="1">
        <v>4.4500000000000002E-18</v>
      </c>
      <c r="J352" t="s">
        <v>30</v>
      </c>
      <c r="K352" t="s">
        <v>31</v>
      </c>
      <c r="L352" t="s">
        <v>1675</v>
      </c>
      <c r="M352">
        <v>1.76</v>
      </c>
      <c r="N352">
        <v>224368</v>
      </c>
      <c r="O352" t="s">
        <v>33</v>
      </c>
      <c r="P352" t="s">
        <v>1676</v>
      </c>
      <c r="Q352">
        <v>-901405</v>
      </c>
      <c r="R352" t="s">
        <v>1677</v>
      </c>
      <c r="S352">
        <v>-224141</v>
      </c>
      <c r="T352" t="s">
        <v>33</v>
      </c>
      <c r="U352" t="s">
        <v>45</v>
      </c>
      <c r="V352" t="s">
        <v>1678</v>
      </c>
      <c r="W352" t="s">
        <v>1679</v>
      </c>
      <c r="X352" t="s">
        <v>40</v>
      </c>
      <c r="Y352" s="1">
        <v>4.4500000000000002E-18</v>
      </c>
      <c r="Z352">
        <v>0.62470000000000003</v>
      </c>
      <c r="AA352">
        <v>0.3553</v>
      </c>
      <c r="AB352">
        <f t="shared" si="20"/>
        <v>0.26940000000000003</v>
      </c>
      <c r="AC352" t="s">
        <v>1678</v>
      </c>
      <c r="AD352" s="1">
        <v>4.4500000000000002E-18</v>
      </c>
      <c r="AE352" s="1">
        <v>5.0299999999999999E-16</v>
      </c>
      <c r="AF352" t="s">
        <v>1678</v>
      </c>
      <c r="AG352" t="s">
        <v>1680</v>
      </c>
      <c r="AJ352">
        <v>43290</v>
      </c>
      <c r="AK352">
        <v>4</v>
      </c>
      <c r="AL352">
        <v>15907669</v>
      </c>
      <c r="AM352">
        <v>15907743</v>
      </c>
      <c r="AN352">
        <v>75</v>
      </c>
      <c r="AO352">
        <v>14</v>
      </c>
      <c r="AP352">
        <v>852</v>
      </c>
      <c r="AQ352">
        <v>60.86</v>
      </c>
      <c r="AR352" s="1">
        <v>3.0200000000000001E-12</v>
      </c>
      <c r="AS352" t="s">
        <v>30</v>
      </c>
      <c r="AT352" t="s">
        <v>31</v>
      </c>
      <c r="AU352" t="s">
        <v>7673</v>
      </c>
      <c r="AV352">
        <v>1.61</v>
      </c>
      <c r="AW352">
        <v>224368</v>
      </c>
      <c r="AX352" t="s">
        <v>33</v>
      </c>
      <c r="AY352" t="s">
        <v>1676</v>
      </c>
      <c r="AZ352">
        <v>-901405</v>
      </c>
      <c r="BA352" t="s">
        <v>1677</v>
      </c>
      <c r="BB352">
        <v>-224141</v>
      </c>
      <c r="BC352" t="s">
        <v>33</v>
      </c>
      <c r="BD352" t="s">
        <v>45</v>
      </c>
      <c r="BE352" t="s">
        <v>1678</v>
      </c>
      <c r="BF352" t="s">
        <v>1679</v>
      </c>
      <c r="BG352" t="s">
        <v>40</v>
      </c>
      <c r="BH352" s="1">
        <v>3.0200000000000001E-12</v>
      </c>
      <c r="BI352">
        <v>0.62470000000000003</v>
      </c>
      <c r="BJ352">
        <v>0.38719999999999999</v>
      </c>
      <c r="BK352">
        <f t="shared" si="21"/>
        <v>0.23750000000000004</v>
      </c>
      <c r="BL352" t="s">
        <v>1678</v>
      </c>
      <c r="BM352" s="1">
        <v>3.0200000000000001E-12</v>
      </c>
      <c r="BN352" s="1">
        <v>4.3100000000000001E-10</v>
      </c>
      <c r="BO352" t="s">
        <v>1678</v>
      </c>
      <c r="BP352" t="s">
        <v>1680</v>
      </c>
      <c r="BV352">
        <v>0.26940000000000003</v>
      </c>
      <c r="BW352">
        <v>0.23750000000000004</v>
      </c>
      <c r="BX352">
        <f t="shared" si="23"/>
        <v>0.25345000000000006</v>
      </c>
      <c r="BY352">
        <f t="shared" si="22"/>
        <v>0.25345000000000006</v>
      </c>
    </row>
    <row r="353" spans="1:77">
      <c r="A353">
        <v>48187</v>
      </c>
      <c r="B353">
        <v>4</v>
      </c>
      <c r="C353">
        <v>48492926</v>
      </c>
      <c r="D353">
        <v>48493010</v>
      </c>
      <c r="E353">
        <v>85</v>
      </c>
      <c r="F353">
        <v>12</v>
      </c>
      <c r="G353">
        <v>2424</v>
      </c>
      <c r="H353">
        <v>202</v>
      </c>
      <c r="I353">
        <v>0</v>
      </c>
      <c r="J353" t="s">
        <v>30</v>
      </c>
      <c r="K353" t="s">
        <v>31</v>
      </c>
      <c r="L353" t="s">
        <v>1681</v>
      </c>
      <c r="M353">
        <v>1.1399999999999999</v>
      </c>
      <c r="N353">
        <v>-740</v>
      </c>
      <c r="O353" t="s">
        <v>98</v>
      </c>
      <c r="P353" t="s">
        <v>1682</v>
      </c>
      <c r="Q353">
        <v>-288817</v>
      </c>
      <c r="R353" t="s">
        <v>1683</v>
      </c>
      <c r="S353">
        <v>809</v>
      </c>
      <c r="T353" t="s">
        <v>36</v>
      </c>
      <c r="U353" t="s">
        <v>37</v>
      </c>
      <c r="V353" t="s">
        <v>1684</v>
      </c>
      <c r="W353" t="s">
        <v>1685</v>
      </c>
      <c r="X353" t="s">
        <v>40</v>
      </c>
      <c r="Y353">
        <v>0</v>
      </c>
      <c r="Z353">
        <v>0.13780000000000001</v>
      </c>
      <c r="AA353">
        <v>0.1208</v>
      </c>
      <c r="AB353">
        <f t="shared" si="20"/>
        <v>1.7000000000000001E-2</v>
      </c>
      <c r="AC353" t="s">
        <v>1684</v>
      </c>
      <c r="AD353">
        <v>0</v>
      </c>
      <c r="AE353">
        <v>0</v>
      </c>
      <c r="AF353" t="s">
        <v>1684</v>
      </c>
      <c r="AG353" t="s">
        <v>1686</v>
      </c>
      <c r="AJ353">
        <v>44465</v>
      </c>
      <c r="AK353">
        <v>4</v>
      </c>
      <c r="AL353">
        <v>48492926</v>
      </c>
      <c r="AM353">
        <v>48493010</v>
      </c>
      <c r="AN353">
        <v>85</v>
      </c>
      <c r="AO353">
        <v>12</v>
      </c>
      <c r="AP353">
        <v>2122</v>
      </c>
      <c r="AQ353">
        <v>176.83</v>
      </c>
      <c r="AR353">
        <v>0</v>
      </c>
      <c r="AS353" t="s">
        <v>30</v>
      </c>
      <c r="AT353" t="s">
        <v>53</v>
      </c>
      <c r="AU353" t="s">
        <v>7674</v>
      </c>
      <c r="AV353">
        <v>1.1000000000000001</v>
      </c>
      <c r="AW353">
        <v>-740</v>
      </c>
      <c r="AX353" t="s">
        <v>98</v>
      </c>
      <c r="AY353" t="s">
        <v>1682</v>
      </c>
      <c r="AZ353">
        <v>-288817</v>
      </c>
      <c r="BA353" t="s">
        <v>1683</v>
      </c>
      <c r="BB353">
        <v>809</v>
      </c>
      <c r="BC353" t="s">
        <v>36</v>
      </c>
      <c r="BD353" t="s">
        <v>37</v>
      </c>
      <c r="BE353" t="s">
        <v>1684</v>
      </c>
      <c r="BF353" t="s">
        <v>1685</v>
      </c>
      <c r="BG353" t="s">
        <v>40</v>
      </c>
      <c r="BH353">
        <v>0</v>
      </c>
      <c r="BI353">
        <v>0.13780000000000001</v>
      </c>
      <c r="BJ353">
        <v>0.152</v>
      </c>
      <c r="BK353">
        <f t="shared" si="21"/>
        <v>-1.419999999999999E-2</v>
      </c>
      <c r="BL353" t="s">
        <v>1684</v>
      </c>
      <c r="BM353">
        <v>0</v>
      </c>
      <c r="BN353">
        <v>0</v>
      </c>
      <c r="BO353" t="s">
        <v>1684</v>
      </c>
      <c r="BP353" t="s">
        <v>1686</v>
      </c>
      <c r="BV353">
        <v>1.7000000000000001E-2</v>
      </c>
      <c r="BW353">
        <v>-1.419999999999999E-2</v>
      </c>
      <c r="BX353">
        <f t="shared" si="23"/>
        <v>1.4000000000000054E-3</v>
      </c>
      <c r="BY353">
        <f t="shared" si="22"/>
        <v>1.4000000000000054E-3</v>
      </c>
    </row>
    <row r="354" spans="1:77">
      <c r="A354">
        <v>48190</v>
      </c>
      <c r="B354">
        <v>4</v>
      </c>
      <c r="C354">
        <v>48493150</v>
      </c>
      <c r="D354">
        <v>48493239</v>
      </c>
      <c r="E354">
        <v>90</v>
      </c>
      <c r="F354">
        <v>18</v>
      </c>
      <c r="G354">
        <v>2445</v>
      </c>
      <c r="H354">
        <v>135.83000000000001</v>
      </c>
      <c r="I354">
        <v>0</v>
      </c>
      <c r="J354" t="s">
        <v>30</v>
      </c>
      <c r="K354" t="s">
        <v>53</v>
      </c>
      <c r="L354" t="s">
        <v>1687</v>
      </c>
      <c r="M354">
        <v>1.04</v>
      </c>
      <c r="N354">
        <v>-969</v>
      </c>
      <c r="O354" t="s">
        <v>98</v>
      </c>
      <c r="P354" t="s">
        <v>1682</v>
      </c>
      <c r="Q354">
        <v>-288593</v>
      </c>
      <c r="R354" t="s">
        <v>1683</v>
      </c>
      <c r="S354">
        <v>1033</v>
      </c>
      <c r="T354" t="s">
        <v>36</v>
      </c>
      <c r="U354" t="s">
        <v>37</v>
      </c>
      <c r="V354" t="s">
        <v>1684</v>
      </c>
      <c r="W354" t="s">
        <v>1685</v>
      </c>
      <c r="X354" t="s">
        <v>40</v>
      </c>
      <c r="Y354">
        <v>0</v>
      </c>
      <c r="Z354">
        <v>0.2515</v>
      </c>
      <c r="AA354">
        <v>0.26179999999999998</v>
      </c>
      <c r="AB354">
        <f t="shared" si="20"/>
        <v>-1.0299999999999976E-2</v>
      </c>
      <c r="AC354" t="s">
        <v>1684</v>
      </c>
      <c r="AD354">
        <v>0</v>
      </c>
      <c r="AE354">
        <v>0</v>
      </c>
      <c r="AF354" t="s">
        <v>1684</v>
      </c>
      <c r="AG354" t="s">
        <v>1688</v>
      </c>
      <c r="AJ354">
        <v>44468</v>
      </c>
      <c r="AK354">
        <v>4</v>
      </c>
      <c r="AL354">
        <v>48493150</v>
      </c>
      <c r="AM354">
        <v>48493239</v>
      </c>
      <c r="AN354">
        <v>90</v>
      </c>
      <c r="AO354">
        <v>18</v>
      </c>
      <c r="AP354">
        <v>2221</v>
      </c>
      <c r="AQ354">
        <v>123.39</v>
      </c>
      <c r="AR354">
        <v>0</v>
      </c>
      <c r="AS354" t="s">
        <v>30</v>
      </c>
      <c r="AT354" t="s">
        <v>53</v>
      </c>
      <c r="AU354" t="s">
        <v>7675</v>
      </c>
      <c r="AV354">
        <v>1.18</v>
      </c>
      <c r="AW354">
        <v>-969</v>
      </c>
      <c r="AX354" t="s">
        <v>98</v>
      </c>
      <c r="AY354" t="s">
        <v>1682</v>
      </c>
      <c r="AZ354">
        <v>-288593</v>
      </c>
      <c r="BA354" t="s">
        <v>1683</v>
      </c>
      <c r="BB354">
        <v>1033</v>
      </c>
      <c r="BC354" t="s">
        <v>36</v>
      </c>
      <c r="BD354" t="s">
        <v>37</v>
      </c>
      <c r="BE354" t="s">
        <v>1684</v>
      </c>
      <c r="BF354" t="s">
        <v>1685</v>
      </c>
      <c r="BG354" t="s">
        <v>40</v>
      </c>
      <c r="BH354">
        <v>0</v>
      </c>
      <c r="BI354">
        <v>0.2515</v>
      </c>
      <c r="BJ354">
        <v>0.2979</v>
      </c>
      <c r="BK354">
        <f t="shared" si="21"/>
        <v>-4.6399999999999997E-2</v>
      </c>
      <c r="BL354" t="s">
        <v>1684</v>
      </c>
      <c r="BM354">
        <v>0</v>
      </c>
      <c r="BN354">
        <v>0</v>
      </c>
      <c r="BO354" t="s">
        <v>1684</v>
      </c>
      <c r="BP354" t="s">
        <v>1688</v>
      </c>
      <c r="BV354">
        <v>-1.0299999999999976E-2</v>
      </c>
      <c r="BW354">
        <v>-4.6399999999999997E-2</v>
      </c>
      <c r="BX354">
        <f t="shared" si="23"/>
        <v>-2.8349999999999986E-2</v>
      </c>
      <c r="BY354">
        <f t="shared" si="22"/>
        <v>2.8349999999999986E-2</v>
      </c>
    </row>
    <row r="355" spans="1:77">
      <c r="A355">
        <v>48226</v>
      </c>
      <c r="B355">
        <v>4</v>
      </c>
      <c r="C355">
        <v>49272765</v>
      </c>
      <c r="D355">
        <v>49272868</v>
      </c>
      <c r="E355">
        <v>104</v>
      </c>
      <c r="F355">
        <v>11</v>
      </c>
      <c r="G355">
        <v>5235</v>
      </c>
      <c r="H355">
        <v>475.91</v>
      </c>
      <c r="I355">
        <v>0</v>
      </c>
      <c r="J355" t="s">
        <v>30</v>
      </c>
      <c r="K355" t="s">
        <v>31</v>
      </c>
      <c r="L355" t="s">
        <v>1689</v>
      </c>
      <c r="M355">
        <v>1.04</v>
      </c>
      <c r="N355">
        <v>363812</v>
      </c>
      <c r="O355" t="s">
        <v>33</v>
      </c>
      <c r="P355" t="s">
        <v>1690</v>
      </c>
      <c r="Q355">
        <v>-491005</v>
      </c>
      <c r="R355" t="s">
        <v>1691</v>
      </c>
      <c r="S355">
        <v>-284059</v>
      </c>
      <c r="T355" t="s">
        <v>33</v>
      </c>
      <c r="U355" t="s">
        <v>45</v>
      </c>
      <c r="V355" t="s">
        <v>1692</v>
      </c>
      <c r="W355" t="s">
        <v>1693</v>
      </c>
      <c r="X355" t="s">
        <v>40</v>
      </c>
      <c r="Y355">
        <v>0</v>
      </c>
      <c r="Z355">
        <v>0.7278</v>
      </c>
      <c r="AA355">
        <v>0.69769999999999999</v>
      </c>
      <c r="AB355">
        <f t="shared" si="20"/>
        <v>3.0100000000000016E-2</v>
      </c>
      <c r="AC355" t="s">
        <v>1692</v>
      </c>
      <c r="AD355">
        <v>0</v>
      </c>
      <c r="AE355">
        <v>0</v>
      </c>
      <c r="AF355" t="s">
        <v>1692</v>
      </c>
      <c r="AG355" t="s">
        <v>1694</v>
      </c>
      <c r="AJ355">
        <v>44498</v>
      </c>
      <c r="AK355">
        <v>4</v>
      </c>
      <c r="AL355">
        <v>49272765</v>
      </c>
      <c r="AM355">
        <v>49272868</v>
      </c>
      <c r="AN355">
        <v>104</v>
      </c>
      <c r="AO355">
        <v>11</v>
      </c>
      <c r="AP355">
        <v>3397</v>
      </c>
      <c r="AQ355">
        <v>308.82</v>
      </c>
      <c r="AR355">
        <v>0</v>
      </c>
      <c r="AS355" t="s">
        <v>30</v>
      </c>
      <c r="AT355" t="s">
        <v>53</v>
      </c>
      <c r="AU355" t="s">
        <v>7676</v>
      </c>
      <c r="AV355">
        <v>1.03</v>
      </c>
      <c r="AW355">
        <v>363812</v>
      </c>
      <c r="AX355" t="s">
        <v>33</v>
      </c>
      <c r="AY355" t="s">
        <v>1690</v>
      </c>
      <c r="AZ355">
        <v>-491005</v>
      </c>
      <c r="BA355" t="s">
        <v>1691</v>
      </c>
      <c r="BB355">
        <v>-284059</v>
      </c>
      <c r="BC355" t="s">
        <v>33</v>
      </c>
      <c r="BD355" t="s">
        <v>45</v>
      </c>
      <c r="BE355" t="s">
        <v>1692</v>
      </c>
      <c r="BF355" t="s">
        <v>1693</v>
      </c>
      <c r="BG355" t="s">
        <v>40</v>
      </c>
      <c r="BH355">
        <v>0</v>
      </c>
      <c r="BI355">
        <v>0.7278</v>
      </c>
      <c r="BJ355">
        <v>0.75290000000000001</v>
      </c>
      <c r="BK355">
        <f t="shared" si="21"/>
        <v>-2.5100000000000011E-2</v>
      </c>
      <c r="BL355" t="s">
        <v>1692</v>
      </c>
      <c r="BM355">
        <v>0</v>
      </c>
      <c r="BN355">
        <v>0</v>
      </c>
      <c r="BO355" t="s">
        <v>1692</v>
      </c>
      <c r="BP355" t="s">
        <v>1694</v>
      </c>
      <c r="BV355">
        <v>3.0100000000000016E-2</v>
      </c>
      <c r="BW355">
        <v>-2.5100000000000011E-2</v>
      </c>
      <c r="BX355">
        <f t="shared" si="23"/>
        <v>2.5000000000000022E-3</v>
      </c>
      <c r="BY355">
        <f t="shared" si="22"/>
        <v>2.5000000000000022E-3</v>
      </c>
    </row>
    <row r="356" spans="1:77">
      <c r="A356">
        <v>48227</v>
      </c>
      <c r="B356">
        <v>4</v>
      </c>
      <c r="C356">
        <v>49272869</v>
      </c>
      <c r="D356">
        <v>49272964</v>
      </c>
      <c r="E356">
        <v>96</v>
      </c>
      <c r="F356">
        <v>6</v>
      </c>
      <c r="G356">
        <v>2336</v>
      </c>
      <c r="H356">
        <v>389.33</v>
      </c>
      <c r="I356">
        <v>0</v>
      </c>
      <c r="J356" t="s">
        <v>30</v>
      </c>
      <c r="K356" t="s">
        <v>53</v>
      </c>
      <c r="L356" t="s">
        <v>1695</v>
      </c>
      <c r="M356">
        <v>1.1200000000000001</v>
      </c>
      <c r="N356">
        <v>363916</v>
      </c>
      <c r="O356" t="s">
        <v>33</v>
      </c>
      <c r="P356" t="s">
        <v>1690</v>
      </c>
      <c r="Q356">
        <v>-491101</v>
      </c>
      <c r="R356" t="s">
        <v>1691</v>
      </c>
      <c r="S356">
        <v>-284155</v>
      </c>
      <c r="T356" t="s">
        <v>33</v>
      </c>
      <c r="U356" t="s">
        <v>45</v>
      </c>
      <c r="V356" t="s">
        <v>1692</v>
      </c>
      <c r="W356" t="s">
        <v>1693</v>
      </c>
      <c r="X356" t="s">
        <v>40</v>
      </c>
      <c r="Y356">
        <v>0</v>
      </c>
      <c r="Z356">
        <v>0.35110000000000002</v>
      </c>
      <c r="AA356">
        <v>0.39439999999999997</v>
      </c>
      <c r="AB356">
        <f t="shared" si="20"/>
        <v>-4.329999999999995E-2</v>
      </c>
      <c r="AC356" t="s">
        <v>1692</v>
      </c>
      <c r="AD356">
        <v>0</v>
      </c>
      <c r="AE356">
        <v>0</v>
      </c>
      <c r="AF356" t="s">
        <v>1692</v>
      </c>
      <c r="AG356" t="s">
        <v>1696</v>
      </c>
      <c r="AJ356">
        <v>44499</v>
      </c>
      <c r="AK356">
        <v>4</v>
      </c>
      <c r="AL356">
        <v>49272869</v>
      </c>
      <c r="AM356">
        <v>49272964</v>
      </c>
      <c r="AN356">
        <v>96</v>
      </c>
      <c r="AO356">
        <v>6</v>
      </c>
      <c r="AP356">
        <v>1670</v>
      </c>
      <c r="AQ356">
        <v>278.33</v>
      </c>
      <c r="AR356">
        <v>0</v>
      </c>
      <c r="AS356" t="s">
        <v>30</v>
      </c>
      <c r="AT356" t="s">
        <v>53</v>
      </c>
      <c r="AU356" t="s">
        <v>7677</v>
      </c>
      <c r="AV356">
        <v>1.07</v>
      </c>
      <c r="AW356">
        <v>363916</v>
      </c>
      <c r="AX356" t="s">
        <v>33</v>
      </c>
      <c r="AY356" t="s">
        <v>1690</v>
      </c>
      <c r="AZ356">
        <v>-491101</v>
      </c>
      <c r="BA356" t="s">
        <v>1691</v>
      </c>
      <c r="BB356">
        <v>-284155</v>
      </c>
      <c r="BC356" t="s">
        <v>33</v>
      </c>
      <c r="BD356" t="s">
        <v>45</v>
      </c>
      <c r="BE356" t="s">
        <v>1692</v>
      </c>
      <c r="BF356" t="s">
        <v>1693</v>
      </c>
      <c r="BG356" t="s">
        <v>40</v>
      </c>
      <c r="BH356">
        <v>0</v>
      </c>
      <c r="BI356">
        <v>0.35110000000000002</v>
      </c>
      <c r="BJ356">
        <v>0.37519999999999998</v>
      </c>
      <c r="BK356">
        <f t="shared" si="21"/>
        <v>-2.4099999999999955E-2</v>
      </c>
      <c r="BL356" t="s">
        <v>1692</v>
      </c>
      <c r="BM356">
        <v>0</v>
      </c>
      <c r="BN356">
        <v>0</v>
      </c>
      <c r="BO356" t="s">
        <v>1692</v>
      </c>
      <c r="BP356" t="s">
        <v>1696</v>
      </c>
      <c r="BV356">
        <v>-4.329999999999995E-2</v>
      </c>
      <c r="BW356">
        <v>-2.4099999999999955E-2</v>
      </c>
      <c r="BX356">
        <f t="shared" si="23"/>
        <v>-3.3699999999999952E-2</v>
      </c>
      <c r="BY356">
        <f t="shared" si="22"/>
        <v>3.3699999999999952E-2</v>
      </c>
    </row>
    <row r="357" spans="1:77">
      <c r="A357">
        <v>48230</v>
      </c>
      <c r="B357">
        <v>4</v>
      </c>
      <c r="C357">
        <v>49514443</v>
      </c>
      <c r="D357">
        <v>49514579</v>
      </c>
      <c r="E357">
        <v>137</v>
      </c>
      <c r="F357">
        <v>5</v>
      </c>
      <c r="G357">
        <v>2890</v>
      </c>
      <c r="H357">
        <v>578</v>
      </c>
      <c r="I357">
        <v>0</v>
      </c>
      <c r="J357" t="s">
        <v>30</v>
      </c>
      <c r="K357" t="s">
        <v>31</v>
      </c>
      <c r="L357" t="s">
        <v>1697</v>
      </c>
      <c r="M357">
        <v>1</v>
      </c>
      <c r="N357">
        <v>605490</v>
      </c>
      <c r="O357" t="s">
        <v>33</v>
      </c>
      <c r="P357" t="s">
        <v>1690</v>
      </c>
      <c r="Q357">
        <v>-732716</v>
      </c>
      <c r="R357" t="s">
        <v>1691</v>
      </c>
      <c r="S357">
        <v>-525770</v>
      </c>
      <c r="T357" t="s">
        <v>33</v>
      </c>
      <c r="U357" t="s">
        <v>45</v>
      </c>
      <c r="V357" t="s">
        <v>1692</v>
      </c>
      <c r="W357" t="s">
        <v>1693</v>
      </c>
      <c r="X357" t="s">
        <v>40</v>
      </c>
      <c r="Y357">
        <v>0</v>
      </c>
      <c r="Z357">
        <v>0.64890000000000003</v>
      </c>
      <c r="AA357">
        <v>0.64859999999999995</v>
      </c>
      <c r="AB357">
        <f t="shared" si="20"/>
        <v>3.0000000000007798E-4</v>
      </c>
      <c r="AC357" t="s">
        <v>1692</v>
      </c>
      <c r="AD357">
        <v>0</v>
      </c>
      <c r="AE357">
        <v>0</v>
      </c>
      <c r="AF357" t="s">
        <v>1692</v>
      </c>
      <c r="AG357" t="s">
        <v>1698</v>
      </c>
      <c r="AJ357">
        <v>44502</v>
      </c>
      <c r="AK357">
        <v>4</v>
      </c>
      <c r="AL357">
        <v>49514443</v>
      </c>
      <c r="AM357">
        <v>49514579</v>
      </c>
      <c r="AN357">
        <v>137</v>
      </c>
      <c r="AO357">
        <v>5</v>
      </c>
      <c r="AP357">
        <v>3105</v>
      </c>
      <c r="AQ357">
        <v>621</v>
      </c>
      <c r="AR357">
        <v>0</v>
      </c>
      <c r="AS357" t="s">
        <v>30</v>
      </c>
      <c r="AT357" t="s">
        <v>31</v>
      </c>
      <c r="AU357" t="s">
        <v>7678</v>
      </c>
      <c r="AV357">
        <v>1.01</v>
      </c>
      <c r="AW357">
        <v>605490</v>
      </c>
      <c r="AX357" t="s">
        <v>33</v>
      </c>
      <c r="AY357" t="s">
        <v>1690</v>
      </c>
      <c r="AZ357">
        <v>-732716</v>
      </c>
      <c r="BA357" t="s">
        <v>1691</v>
      </c>
      <c r="BB357">
        <v>-525770</v>
      </c>
      <c r="BC357" t="s">
        <v>33</v>
      </c>
      <c r="BD357" t="s">
        <v>45</v>
      </c>
      <c r="BE357" t="s">
        <v>1692</v>
      </c>
      <c r="BF357" t="s">
        <v>1693</v>
      </c>
      <c r="BG357" t="s">
        <v>40</v>
      </c>
      <c r="BH357">
        <v>0</v>
      </c>
      <c r="BI357">
        <v>0.64890000000000003</v>
      </c>
      <c r="BJ357">
        <v>0.64100000000000001</v>
      </c>
      <c r="BK357">
        <f t="shared" si="21"/>
        <v>7.9000000000000181E-3</v>
      </c>
      <c r="BL357" t="s">
        <v>1692</v>
      </c>
      <c r="BM357">
        <v>0</v>
      </c>
      <c r="BN357">
        <v>0</v>
      </c>
      <c r="BO357" t="s">
        <v>1692</v>
      </c>
      <c r="BP357" t="s">
        <v>1698</v>
      </c>
      <c r="BV357">
        <v>3.0000000000007798E-4</v>
      </c>
      <c r="BW357">
        <v>7.9000000000000181E-3</v>
      </c>
      <c r="BX357">
        <f t="shared" si="23"/>
        <v>4.1000000000000481E-3</v>
      </c>
      <c r="BY357">
        <f t="shared" si="22"/>
        <v>4.1000000000000481E-3</v>
      </c>
    </row>
    <row r="358" spans="1:77">
      <c r="A358">
        <v>48234</v>
      </c>
      <c r="B358">
        <v>4</v>
      </c>
      <c r="C358">
        <v>49526529</v>
      </c>
      <c r="D358">
        <v>49526641</v>
      </c>
      <c r="E358">
        <v>113</v>
      </c>
      <c r="F358">
        <v>11</v>
      </c>
      <c r="G358">
        <v>2954</v>
      </c>
      <c r="H358">
        <v>268.55</v>
      </c>
      <c r="I358">
        <v>0</v>
      </c>
      <c r="J358" t="s">
        <v>30</v>
      </c>
      <c r="K358" t="s">
        <v>31</v>
      </c>
      <c r="L358" t="s">
        <v>1699</v>
      </c>
      <c r="M358">
        <v>1.05</v>
      </c>
      <c r="N358">
        <v>617576</v>
      </c>
      <c r="O358" t="s">
        <v>33</v>
      </c>
      <c r="P358" t="s">
        <v>1690</v>
      </c>
      <c r="Q358">
        <v>-744778</v>
      </c>
      <c r="R358" t="s">
        <v>1691</v>
      </c>
      <c r="S358">
        <v>-537832</v>
      </c>
      <c r="T358" t="s">
        <v>33</v>
      </c>
      <c r="U358" t="s">
        <v>45</v>
      </c>
      <c r="V358" t="s">
        <v>1692</v>
      </c>
      <c r="W358" t="s">
        <v>1693</v>
      </c>
      <c r="X358" t="s">
        <v>40</v>
      </c>
      <c r="Y358">
        <v>0</v>
      </c>
      <c r="Z358">
        <v>0.46350000000000002</v>
      </c>
      <c r="AA358">
        <v>0.44180000000000003</v>
      </c>
      <c r="AB358">
        <f t="shared" si="20"/>
        <v>2.1699999999999997E-2</v>
      </c>
      <c r="AC358" t="s">
        <v>1692</v>
      </c>
      <c r="AD358">
        <v>0</v>
      </c>
      <c r="AE358">
        <v>0</v>
      </c>
      <c r="AF358" t="s">
        <v>1692</v>
      </c>
      <c r="AG358" t="s">
        <v>1700</v>
      </c>
      <c r="AJ358">
        <v>44505</v>
      </c>
      <c r="AK358">
        <v>4</v>
      </c>
      <c r="AL358">
        <v>49526529</v>
      </c>
      <c r="AM358">
        <v>49526641</v>
      </c>
      <c r="AN358">
        <v>113</v>
      </c>
      <c r="AO358">
        <v>11</v>
      </c>
      <c r="AP358">
        <v>2315</v>
      </c>
      <c r="AQ358">
        <v>210.45</v>
      </c>
      <c r="AR358">
        <v>0</v>
      </c>
      <c r="AS358" t="s">
        <v>30</v>
      </c>
      <c r="AT358" t="s">
        <v>31</v>
      </c>
      <c r="AU358" t="s">
        <v>7679</v>
      </c>
      <c r="AV358">
        <v>1.1499999999999999</v>
      </c>
      <c r="AW358">
        <v>617576</v>
      </c>
      <c r="AX358" t="s">
        <v>33</v>
      </c>
      <c r="AY358" t="s">
        <v>1690</v>
      </c>
      <c r="AZ358">
        <v>-744778</v>
      </c>
      <c r="BA358" t="s">
        <v>1691</v>
      </c>
      <c r="BB358">
        <v>-537832</v>
      </c>
      <c r="BC358" t="s">
        <v>33</v>
      </c>
      <c r="BD358" t="s">
        <v>45</v>
      </c>
      <c r="BE358" t="s">
        <v>1692</v>
      </c>
      <c r="BF358" t="s">
        <v>1693</v>
      </c>
      <c r="BG358" t="s">
        <v>40</v>
      </c>
      <c r="BH358">
        <v>0</v>
      </c>
      <c r="BI358">
        <v>0.46350000000000002</v>
      </c>
      <c r="BJ358">
        <v>0.40329999999999999</v>
      </c>
      <c r="BK358">
        <f t="shared" si="21"/>
        <v>6.0200000000000031E-2</v>
      </c>
      <c r="BL358" t="s">
        <v>1692</v>
      </c>
      <c r="BM358">
        <v>0</v>
      </c>
      <c r="BN358">
        <v>0</v>
      </c>
      <c r="BO358" t="s">
        <v>1692</v>
      </c>
      <c r="BP358" t="s">
        <v>1700</v>
      </c>
      <c r="BV358">
        <v>2.1699999999999997E-2</v>
      </c>
      <c r="BW358">
        <v>6.0200000000000031E-2</v>
      </c>
      <c r="BX358">
        <f t="shared" si="23"/>
        <v>4.0950000000000014E-2</v>
      </c>
      <c r="BY358">
        <f t="shared" si="22"/>
        <v>4.0950000000000014E-2</v>
      </c>
    </row>
    <row r="359" spans="1:77">
      <c r="A359">
        <v>49516</v>
      </c>
      <c r="B359">
        <v>4</v>
      </c>
      <c r="C359">
        <v>87825341</v>
      </c>
      <c r="D359">
        <v>87825384</v>
      </c>
      <c r="E359">
        <v>44</v>
      </c>
      <c r="F359">
        <v>8</v>
      </c>
      <c r="G359">
        <v>451</v>
      </c>
      <c r="H359">
        <v>56.38</v>
      </c>
      <c r="I359">
        <v>2.18125E-4</v>
      </c>
      <c r="J359" t="s">
        <v>30</v>
      </c>
      <c r="K359" t="s">
        <v>31</v>
      </c>
      <c r="L359" t="s">
        <v>1701</v>
      </c>
      <c r="M359">
        <v>1.29</v>
      </c>
      <c r="N359">
        <v>-32012</v>
      </c>
      <c r="O359" t="s">
        <v>61</v>
      </c>
      <c r="P359" t="s">
        <v>1702</v>
      </c>
      <c r="Q359">
        <v>-309463</v>
      </c>
      <c r="R359" t="s">
        <v>1703</v>
      </c>
      <c r="S359">
        <v>91936</v>
      </c>
      <c r="T359" t="s">
        <v>33</v>
      </c>
      <c r="U359" t="s">
        <v>45</v>
      </c>
      <c r="V359" t="s">
        <v>1704</v>
      </c>
      <c r="W359" t="s">
        <v>1705</v>
      </c>
      <c r="X359" t="s">
        <v>40</v>
      </c>
      <c r="Y359">
        <v>2.18125E-4</v>
      </c>
      <c r="Z359">
        <v>0.6986</v>
      </c>
      <c r="AA359">
        <v>0.5413</v>
      </c>
      <c r="AB359">
        <f t="shared" si="20"/>
        <v>0.1573</v>
      </c>
      <c r="AC359" t="s">
        <v>1704</v>
      </c>
      <c r="AD359">
        <v>2.18125E-4</v>
      </c>
      <c r="AE359">
        <v>1.4511688999999999E-2</v>
      </c>
      <c r="AF359" t="s">
        <v>1704</v>
      </c>
      <c r="AG359" t="s">
        <v>1706</v>
      </c>
      <c r="AJ359">
        <v>45687</v>
      </c>
      <c r="AK359">
        <v>4</v>
      </c>
      <c r="AL359">
        <v>87825341</v>
      </c>
      <c r="AM359">
        <v>87825384</v>
      </c>
      <c r="AN359">
        <v>44</v>
      </c>
      <c r="AO359">
        <v>8</v>
      </c>
      <c r="AP359">
        <v>348</v>
      </c>
      <c r="AQ359">
        <v>43.5</v>
      </c>
      <c r="AR359" s="1">
        <v>3.2799999999999999E-6</v>
      </c>
      <c r="AS359" t="s">
        <v>30</v>
      </c>
      <c r="AT359" t="s">
        <v>53</v>
      </c>
      <c r="AU359" t="s">
        <v>7680</v>
      </c>
      <c r="AV359">
        <v>1.29</v>
      </c>
      <c r="AW359">
        <v>-32012</v>
      </c>
      <c r="AX359" t="s">
        <v>61</v>
      </c>
      <c r="AY359" t="s">
        <v>1702</v>
      </c>
      <c r="AZ359">
        <v>-309463</v>
      </c>
      <c r="BA359" t="s">
        <v>1703</v>
      </c>
      <c r="BB359">
        <v>91936</v>
      </c>
      <c r="BC359" t="s">
        <v>33</v>
      </c>
      <c r="BD359" t="s">
        <v>45</v>
      </c>
      <c r="BE359" t="s">
        <v>1704</v>
      </c>
      <c r="BF359" t="s">
        <v>1705</v>
      </c>
      <c r="BG359" t="s">
        <v>40</v>
      </c>
      <c r="BH359" s="1">
        <v>3.2799999999999999E-6</v>
      </c>
      <c r="BI359">
        <v>0.6986</v>
      </c>
      <c r="BJ359">
        <v>0.89929999999999999</v>
      </c>
      <c r="BK359">
        <f t="shared" si="21"/>
        <v>-0.20069999999999999</v>
      </c>
      <c r="BL359" t="s">
        <v>1704</v>
      </c>
      <c r="BM359" s="1">
        <v>3.2799999999999999E-6</v>
      </c>
      <c r="BN359">
        <v>4.04375E-4</v>
      </c>
      <c r="BO359" t="s">
        <v>1704</v>
      </c>
      <c r="BP359" t="s">
        <v>1706</v>
      </c>
      <c r="BV359">
        <v>0.1573</v>
      </c>
      <c r="BW359">
        <v>-0.20069999999999999</v>
      </c>
      <c r="BX359">
        <f t="shared" si="23"/>
        <v>-2.1699999999999997E-2</v>
      </c>
      <c r="BY359">
        <f t="shared" si="22"/>
        <v>2.1699999999999997E-2</v>
      </c>
    </row>
    <row r="360" spans="1:77">
      <c r="A360">
        <v>49517</v>
      </c>
      <c r="B360">
        <v>4</v>
      </c>
      <c r="C360">
        <v>87825397</v>
      </c>
      <c r="D360">
        <v>87825472</v>
      </c>
      <c r="E360">
        <v>76</v>
      </c>
      <c r="F360">
        <v>11</v>
      </c>
      <c r="G360">
        <v>1264</v>
      </c>
      <c r="H360">
        <v>114.91</v>
      </c>
      <c r="I360">
        <v>0</v>
      </c>
      <c r="J360" t="s">
        <v>30</v>
      </c>
      <c r="K360" t="s">
        <v>31</v>
      </c>
      <c r="L360" t="s">
        <v>1707</v>
      </c>
      <c r="M360">
        <v>1.1399999999999999</v>
      </c>
      <c r="N360">
        <v>-31956</v>
      </c>
      <c r="O360" t="s">
        <v>61</v>
      </c>
      <c r="P360" t="s">
        <v>1702</v>
      </c>
      <c r="Q360">
        <v>-309551</v>
      </c>
      <c r="R360" t="s">
        <v>1703</v>
      </c>
      <c r="S360">
        <v>91848</v>
      </c>
      <c r="T360" t="s">
        <v>33</v>
      </c>
      <c r="U360" t="s">
        <v>45</v>
      </c>
      <c r="V360" t="s">
        <v>1704</v>
      </c>
      <c r="W360" t="s">
        <v>1705</v>
      </c>
      <c r="X360" t="s">
        <v>40</v>
      </c>
      <c r="Y360">
        <v>0</v>
      </c>
      <c r="Z360">
        <v>0.7157</v>
      </c>
      <c r="AA360">
        <v>0.62660000000000005</v>
      </c>
      <c r="AB360">
        <f t="shared" si="20"/>
        <v>8.9099999999999957E-2</v>
      </c>
      <c r="AC360" t="s">
        <v>1704</v>
      </c>
      <c r="AD360">
        <v>0</v>
      </c>
      <c r="AE360">
        <v>0</v>
      </c>
      <c r="AF360" t="s">
        <v>1704</v>
      </c>
      <c r="AG360" t="s">
        <v>1708</v>
      </c>
      <c r="AJ360">
        <v>45688</v>
      </c>
      <c r="AK360">
        <v>4</v>
      </c>
      <c r="AL360">
        <v>87825397</v>
      </c>
      <c r="AM360">
        <v>87825472</v>
      </c>
      <c r="AN360">
        <v>76</v>
      </c>
      <c r="AO360">
        <v>11</v>
      </c>
      <c r="AP360">
        <v>1245</v>
      </c>
      <c r="AQ360">
        <v>113.18</v>
      </c>
      <c r="AR360">
        <v>0</v>
      </c>
      <c r="AS360" t="s">
        <v>30</v>
      </c>
      <c r="AT360" t="s">
        <v>53</v>
      </c>
      <c r="AU360" t="s">
        <v>7681</v>
      </c>
      <c r="AV360">
        <v>1</v>
      </c>
      <c r="AW360">
        <v>-31956</v>
      </c>
      <c r="AX360" t="s">
        <v>61</v>
      </c>
      <c r="AY360" t="s">
        <v>1702</v>
      </c>
      <c r="AZ360">
        <v>-309551</v>
      </c>
      <c r="BA360" t="s">
        <v>1703</v>
      </c>
      <c r="BB360">
        <v>91848</v>
      </c>
      <c r="BC360" t="s">
        <v>33</v>
      </c>
      <c r="BD360" t="s">
        <v>45</v>
      </c>
      <c r="BE360" t="s">
        <v>1704</v>
      </c>
      <c r="BF360" t="s">
        <v>1705</v>
      </c>
      <c r="BG360" t="s">
        <v>40</v>
      </c>
      <c r="BH360">
        <v>0</v>
      </c>
      <c r="BI360">
        <v>0.7157</v>
      </c>
      <c r="BJ360">
        <v>0.71750000000000003</v>
      </c>
      <c r="BK360">
        <f t="shared" si="21"/>
        <v>-1.8000000000000238E-3</v>
      </c>
      <c r="BL360" t="s">
        <v>1704</v>
      </c>
      <c r="BM360">
        <v>0</v>
      </c>
      <c r="BN360">
        <v>0</v>
      </c>
      <c r="BO360" t="s">
        <v>1704</v>
      </c>
      <c r="BP360" t="s">
        <v>1708</v>
      </c>
      <c r="BV360">
        <v>8.9099999999999957E-2</v>
      </c>
      <c r="BW360">
        <v>-1.8000000000000238E-3</v>
      </c>
      <c r="BX360">
        <f t="shared" si="23"/>
        <v>4.3649999999999967E-2</v>
      </c>
      <c r="BY360">
        <f t="shared" si="22"/>
        <v>4.3649999999999967E-2</v>
      </c>
    </row>
    <row r="361" spans="1:77">
      <c r="A361">
        <v>49607</v>
      </c>
      <c r="B361">
        <v>4</v>
      </c>
      <c r="C361">
        <v>89377607</v>
      </c>
      <c r="D361">
        <v>89377705</v>
      </c>
      <c r="E361">
        <v>99</v>
      </c>
      <c r="F361">
        <v>9</v>
      </c>
      <c r="G361">
        <v>2296</v>
      </c>
      <c r="H361">
        <v>255.11</v>
      </c>
      <c r="I361">
        <v>0</v>
      </c>
      <c r="J361" t="s">
        <v>30</v>
      </c>
      <c r="K361" t="s">
        <v>31</v>
      </c>
      <c r="L361" t="s">
        <v>1709</v>
      </c>
      <c r="M361">
        <v>1.06</v>
      </c>
      <c r="N361">
        <v>564</v>
      </c>
      <c r="O361" t="s">
        <v>33</v>
      </c>
      <c r="P361" t="s">
        <v>1710</v>
      </c>
      <c r="Q361">
        <v>-66778</v>
      </c>
      <c r="R361" t="s">
        <v>1711</v>
      </c>
      <c r="S361">
        <v>116</v>
      </c>
      <c r="T361" t="s">
        <v>36</v>
      </c>
      <c r="U361" t="s">
        <v>37</v>
      </c>
      <c r="V361" t="s">
        <v>1712</v>
      </c>
      <c r="W361" t="s">
        <v>1713</v>
      </c>
      <c r="X361" t="s">
        <v>40</v>
      </c>
      <c r="Y361">
        <v>0</v>
      </c>
      <c r="Z361">
        <v>0.45429999999999998</v>
      </c>
      <c r="AA361">
        <v>0.42920000000000003</v>
      </c>
      <c r="AB361">
        <f t="shared" si="20"/>
        <v>2.5099999999999956E-2</v>
      </c>
      <c r="AC361" t="s">
        <v>1712</v>
      </c>
      <c r="AD361">
        <v>0</v>
      </c>
      <c r="AE361">
        <v>0</v>
      </c>
      <c r="AF361" t="s">
        <v>1712</v>
      </c>
      <c r="AG361" t="s">
        <v>1714</v>
      </c>
      <c r="AJ361">
        <v>45773</v>
      </c>
      <c r="AK361">
        <v>4</v>
      </c>
      <c r="AL361">
        <v>89377607</v>
      </c>
      <c r="AM361">
        <v>89377705</v>
      </c>
      <c r="AN361">
        <v>99</v>
      </c>
      <c r="AO361">
        <v>9</v>
      </c>
      <c r="AP361">
        <v>1228</v>
      </c>
      <c r="AQ361">
        <v>136.44</v>
      </c>
      <c r="AR361">
        <v>0</v>
      </c>
      <c r="AS361" t="s">
        <v>30</v>
      </c>
      <c r="AT361" t="s">
        <v>53</v>
      </c>
      <c r="AU361" t="s">
        <v>7682</v>
      </c>
      <c r="AV361">
        <v>1.0900000000000001</v>
      </c>
      <c r="AW361">
        <v>564</v>
      </c>
      <c r="AX361" t="s">
        <v>33</v>
      </c>
      <c r="AY361" t="s">
        <v>1710</v>
      </c>
      <c r="AZ361">
        <v>-66778</v>
      </c>
      <c r="BA361" t="s">
        <v>1711</v>
      </c>
      <c r="BB361">
        <v>116</v>
      </c>
      <c r="BC361" t="s">
        <v>36</v>
      </c>
      <c r="BD361" t="s">
        <v>37</v>
      </c>
      <c r="BE361" t="s">
        <v>1712</v>
      </c>
      <c r="BF361" t="s">
        <v>1713</v>
      </c>
      <c r="BG361" t="s">
        <v>40</v>
      </c>
      <c r="BH361">
        <v>0</v>
      </c>
      <c r="BI361">
        <v>0.45429999999999998</v>
      </c>
      <c r="BJ361">
        <v>0.49390000000000001</v>
      </c>
      <c r="BK361">
        <f t="shared" si="21"/>
        <v>-3.9600000000000024E-2</v>
      </c>
      <c r="BL361" t="s">
        <v>1712</v>
      </c>
      <c r="BM361">
        <v>0</v>
      </c>
      <c r="BN361">
        <v>0</v>
      </c>
      <c r="BO361" t="s">
        <v>1712</v>
      </c>
      <c r="BP361" t="s">
        <v>1714</v>
      </c>
      <c r="BV361">
        <v>2.5099999999999956E-2</v>
      </c>
      <c r="BW361">
        <v>-3.9600000000000024E-2</v>
      </c>
      <c r="BX361">
        <f t="shared" si="23"/>
        <v>-7.2500000000000342E-3</v>
      </c>
      <c r="BY361">
        <f t="shared" si="22"/>
        <v>7.2500000000000342E-3</v>
      </c>
    </row>
    <row r="362" spans="1:77">
      <c r="A362">
        <v>49973</v>
      </c>
      <c r="B362">
        <v>4</v>
      </c>
      <c r="C362">
        <v>103790925</v>
      </c>
      <c r="D362">
        <v>103790988</v>
      </c>
      <c r="E362">
        <v>64</v>
      </c>
      <c r="F362">
        <v>5</v>
      </c>
      <c r="G362">
        <v>559</v>
      </c>
      <c r="H362">
        <v>111.8</v>
      </c>
      <c r="I362" s="1">
        <v>1.1999999999999999E-7</v>
      </c>
      <c r="J362" t="s">
        <v>30</v>
      </c>
      <c r="K362" t="s">
        <v>31</v>
      </c>
      <c r="L362" t="s">
        <v>1715</v>
      </c>
      <c r="M362">
        <v>2.13</v>
      </c>
      <c r="N362">
        <v>-852</v>
      </c>
      <c r="O362" t="s">
        <v>61</v>
      </c>
      <c r="P362" t="s">
        <v>1716</v>
      </c>
      <c r="Q362">
        <v>-149846</v>
      </c>
      <c r="R362" t="s">
        <v>1717</v>
      </c>
      <c r="S362">
        <v>931</v>
      </c>
      <c r="T362" t="s">
        <v>232</v>
      </c>
      <c r="U362" t="s">
        <v>37</v>
      </c>
      <c r="V362" t="s">
        <v>1718</v>
      </c>
      <c r="W362" t="s">
        <v>1719</v>
      </c>
      <c r="X362" t="s">
        <v>40</v>
      </c>
      <c r="Y362" s="1">
        <v>1.1999999999999999E-7</v>
      </c>
      <c r="Z362">
        <v>0.37419999999999998</v>
      </c>
      <c r="AA362">
        <v>0.17599999999999999</v>
      </c>
      <c r="AB362">
        <f t="shared" si="20"/>
        <v>0.19819999999999999</v>
      </c>
      <c r="AC362" t="s">
        <v>1718</v>
      </c>
      <c r="AD362" s="1">
        <v>1.1999999999999999E-7</v>
      </c>
      <c r="AE362" s="1">
        <v>1.2500000000000001E-5</v>
      </c>
      <c r="AF362" t="s">
        <v>1718</v>
      </c>
      <c r="AG362" t="s">
        <v>1720</v>
      </c>
      <c r="AJ362">
        <v>46112</v>
      </c>
      <c r="AK362">
        <v>4</v>
      </c>
      <c r="AL362">
        <v>103790925</v>
      </c>
      <c r="AM362">
        <v>103790988</v>
      </c>
      <c r="AN362">
        <v>64</v>
      </c>
      <c r="AO362">
        <v>5</v>
      </c>
      <c r="AP362">
        <v>543</v>
      </c>
      <c r="AQ362">
        <v>108.6</v>
      </c>
      <c r="AR362">
        <v>1.35353E-4</v>
      </c>
      <c r="AS362" t="s">
        <v>30</v>
      </c>
      <c r="AT362" t="s">
        <v>31</v>
      </c>
      <c r="AU362" t="s">
        <v>7683</v>
      </c>
      <c r="AV362">
        <v>1.62</v>
      </c>
      <c r="AW362">
        <v>-852</v>
      </c>
      <c r="AX362" t="s">
        <v>61</v>
      </c>
      <c r="AY362" t="s">
        <v>1716</v>
      </c>
      <c r="AZ362">
        <v>-149846</v>
      </c>
      <c r="BA362" t="s">
        <v>1717</v>
      </c>
      <c r="BB362">
        <v>931</v>
      </c>
      <c r="BC362" t="s">
        <v>232</v>
      </c>
      <c r="BD362" t="s">
        <v>37</v>
      </c>
      <c r="BE362" t="s">
        <v>1718</v>
      </c>
      <c r="BF362" t="s">
        <v>1719</v>
      </c>
      <c r="BG362" t="s">
        <v>40</v>
      </c>
      <c r="BH362">
        <v>1.35353E-4</v>
      </c>
      <c r="BI362">
        <v>0.37419999999999998</v>
      </c>
      <c r="BJ362">
        <v>0.23039999999999999</v>
      </c>
      <c r="BK362">
        <f t="shared" si="21"/>
        <v>0.14379999999999998</v>
      </c>
      <c r="BL362" t="s">
        <v>1718</v>
      </c>
      <c r="BM362">
        <v>1.35353E-4</v>
      </c>
      <c r="BN362">
        <v>1.2757925999999999E-2</v>
      </c>
      <c r="BO362" t="s">
        <v>1718</v>
      </c>
      <c r="BP362" t="s">
        <v>1720</v>
      </c>
      <c r="BV362">
        <v>0.19819999999999999</v>
      </c>
      <c r="BW362">
        <v>0.14379999999999998</v>
      </c>
      <c r="BX362">
        <f t="shared" si="23"/>
        <v>0.17099999999999999</v>
      </c>
      <c r="BY362">
        <f t="shared" si="22"/>
        <v>0.17099999999999999</v>
      </c>
    </row>
    <row r="363" spans="1:77">
      <c r="A363">
        <v>50881</v>
      </c>
      <c r="B363">
        <v>4</v>
      </c>
      <c r="C363">
        <v>132656227</v>
      </c>
      <c r="D363">
        <v>132656331</v>
      </c>
      <c r="E363">
        <v>105</v>
      </c>
      <c r="F363">
        <v>7</v>
      </c>
      <c r="G363">
        <v>3867</v>
      </c>
      <c r="H363">
        <v>552.42999999999995</v>
      </c>
      <c r="I363">
        <v>0</v>
      </c>
      <c r="J363" t="s">
        <v>30</v>
      </c>
      <c r="K363" t="s">
        <v>31</v>
      </c>
      <c r="L363" t="s">
        <v>1721</v>
      </c>
      <c r="M363">
        <v>1</v>
      </c>
      <c r="N363">
        <v>1414140</v>
      </c>
      <c r="O363" t="s">
        <v>33</v>
      </c>
      <c r="P363" t="s">
        <v>1722</v>
      </c>
      <c r="Q363">
        <v>-2466588</v>
      </c>
      <c r="R363" t="s">
        <v>1723</v>
      </c>
      <c r="S363">
        <v>-1412935</v>
      </c>
      <c r="T363" t="s">
        <v>33</v>
      </c>
      <c r="U363" t="s">
        <v>37</v>
      </c>
      <c r="V363" t="s">
        <v>1724</v>
      </c>
      <c r="W363" t="s">
        <v>1725</v>
      </c>
      <c r="X363" t="s">
        <v>40</v>
      </c>
      <c r="Y363">
        <v>0</v>
      </c>
      <c r="Z363">
        <v>0.89639999999999997</v>
      </c>
      <c r="AA363">
        <v>0.89480000000000004</v>
      </c>
      <c r="AB363">
        <f t="shared" si="20"/>
        <v>1.5999999999999348E-3</v>
      </c>
      <c r="AC363" t="s">
        <v>1724</v>
      </c>
      <c r="AD363">
        <v>0</v>
      </c>
      <c r="AE363">
        <v>0</v>
      </c>
      <c r="AF363" t="s">
        <v>1724</v>
      </c>
      <c r="AG363" t="s">
        <v>1726</v>
      </c>
      <c r="AJ363">
        <v>46945</v>
      </c>
      <c r="AK363">
        <v>4</v>
      </c>
      <c r="AL363">
        <v>132656227</v>
      </c>
      <c r="AM363">
        <v>132656331</v>
      </c>
      <c r="AN363">
        <v>105</v>
      </c>
      <c r="AO363">
        <v>7</v>
      </c>
      <c r="AP363">
        <v>3687</v>
      </c>
      <c r="AQ363">
        <v>526.71</v>
      </c>
      <c r="AR363">
        <v>0</v>
      </c>
      <c r="AS363" t="s">
        <v>30</v>
      </c>
      <c r="AT363" t="s">
        <v>31</v>
      </c>
      <c r="AU363" t="s">
        <v>7684</v>
      </c>
      <c r="AV363">
        <v>1</v>
      </c>
      <c r="AW363">
        <v>1414140</v>
      </c>
      <c r="AX363" t="s">
        <v>33</v>
      </c>
      <c r="AY363" t="s">
        <v>1722</v>
      </c>
      <c r="AZ363">
        <v>-2466588</v>
      </c>
      <c r="BA363" t="s">
        <v>1723</v>
      </c>
      <c r="BB363">
        <v>-1412935</v>
      </c>
      <c r="BC363" t="s">
        <v>33</v>
      </c>
      <c r="BD363" t="s">
        <v>37</v>
      </c>
      <c r="BE363" t="s">
        <v>1724</v>
      </c>
      <c r="BF363" t="s">
        <v>1725</v>
      </c>
      <c r="BG363" t="s">
        <v>40</v>
      </c>
      <c r="BH363">
        <v>0</v>
      </c>
      <c r="BI363">
        <v>0.89639999999999997</v>
      </c>
      <c r="BJ363">
        <v>0.89529999999999998</v>
      </c>
      <c r="BK363">
        <f t="shared" si="21"/>
        <v>1.0999999999999899E-3</v>
      </c>
      <c r="BL363" t="s">
        <v>1724</v>
      </c>
      <c r="BM363">
        <v>0</v>
      </c>
      <c r="BN363">
        <v>0</v>
      </c>
      <c r="BO363" t="s">
        <v>1724</v>
      </c>
      <c r="BP363" t="s">
        <v>1726</v>
      </c>
      <c r="BV363">
        <v>1.5999999999999348E-3</v>
      </c>
      <c r="BW363">
        <v>1.0999999999999899E-3</v>
      </c>
      <c r="BX363">
        <f t="shared" si="23"/>
        <v>1.3499999999999623E-3</v>
      </c>
      <c r="BY363">
        <f t="shared" si="22"/>
        <v>1.3499999999999623E-3</v>
      </c>
    </row>
    <row r="364" spans="1:77">
      <c r="A364">
        <v>50883</v>
      </c>
      <c r="B364">
        <v>4</v>
      </c>
      <c r="C364">
        <v>132671308</v>
      </c>
      <c r="D364">
        <v>132671434</v>
      </c>
      <c r="E364">
        <v>127</v>
      </c>
      <c r="F364">
        <v>10</v>
      </c>
      <c r="G364">
        <v>3224</v>
      </c>
      <c r="H364">
        <v>322.39999999999998</v>
      </c>
      <c r="I364">
        <v>0</v>
      </c>
      <c r="J364" t="s">
        <v>30</v>
      </c>
      <c r="K364" t="s">
        <v>53</v>
      </c>
      <c r="L364" t="s">
        <v>1727</v>
      </c>
      <c r="M364">
        <v>1.01</v>
      </c>
      <c r="N364">
        <v>1399037</v>
      </c>
      <c r="O364" t="s">
        <v>33</v>
      </c>
      <c r="P364" t="s">
        <v>1722</v>
      </c>
      <c r="Q364">
        <v>-2451507</v>
      </c>
      <c r="R364" t="s">
        <v>1723</v>
      </c>
      <c r="S364">
        <v>-1397854</v>
      </c>
      <c r="T364" t="s">
        <v>33</v>
      </c>
      <c r="U364" t="s">
        <v>37</v>
      </c>
      <c r="V364" t="s">
        <v>1724</v>
      </c>
      <c r="W364" t="s">
        <v>1725</v>
      </c>
      <c r="X364" t="s">
        <v>40</v>
      </c>
      <c r="Y364">
        <v>0</v>
      </c>
      <c r="Z364">
        <v>0.84850000000000003</v>
      </c>
      <c r="AA364">
        <v>0.85519999999999996</v>
      </c>
      <c r="AB364">
        <f t="shared" si="20"/>
        <v>-6.6999999999999282E-3</v>
      </c>
      <c r="AC364" t="s">
        <v>1724</v>
      </c>
      <c r="AD364">
        <v>0</v>
      </c>
      <c r="AE364">
        <v>0</v>
      </c>
      <c r="AF364" t="s">
        <v>1724</v>
      </c>
      <c r="AG364" t="s">
        <v>1728</v>
      </c>
      <c r="AJ364">
        <v>46947</v>
      </c>
      <c r="AK364">
        <v>4</v>
      </c>
      <c r="AL364">
        <v>132671308</v>
      </c>
      <c r="AM364">
        <v>132671434</v>
      </c>
      <c r="AN364">
        <v>127</v>
      </c>
      <c r="AO364">
        <v>10</v>
      </c>
      <c r="AP364">
        <v>2416</v>
      </c>
      <c r="AQ364">
        <v>241.6</v>
      </c>
      <c r="AR364">
        <v>0</v>
      </c>
      <c r="AS364" t="s">
        <v>30</v>
      </c>
      <c r="AT364" t="s">
        <v>53</v>
      </c>
      <c r="AU364" t="s">
        <v>7685</v>
      </c>
      <c r="AV364">
        <v>1.02</v>
      </c>
      <c r="AW364">
        <v>1399037</v>
      </c>
      <c r="AX364" t="s">
        <v>33</v>
      </c>
      <c r="AY364" t="s">
        <v>1722</v>
      </c>
      <c r="AZ364">
        <v>-2451507</v>
      </c>
      <c r="BA364" t="s">
        <v>1723</v>
      </c>
      <c r="BB364">
        <v>-1397854</v>
      </c>
      <c r="BC364" t="s">
        <v>33</v>
      </c>
      <c r="BD364" t="s">
        <v>37</v>
      </c>
      <c r="BE364" t="s">
        <v>1724</v>
      </c>
      <c r="BF364" t="s">
        <v>1725</v>
      </c>
      <c r="BG364" t="s">
        <v>40</v>
      </c>
      <c r="BH364">
        <v>0</v>
      </c>
      <c r="BI364">
        <v>0.84850000000000003</v>
      </c>
      <c r="BJ364">
        <v>0.86309999999999998</v>
      </c>
      <c r="BK364">
        <f t="shared" si="21"/>
        <v>-1.4599999999999946E-2</v>
      </c>
      <c r="BL364" t="s">
        <v>1724</v>
      </c>
      <c r="BM364">
        <v>0</v>
      </c>
      <c r="BN364">
        <v>0</v>
      </c>
      <c r="BO364" t="s">
        <v>1724</v>
      </c>
      <c r="BP364" t="s">
        <v>1728</v>
      </c>
      <c r="BV364">
        <v>-6.6999999999999282E-3</v>
      </c>
      <c r="BW364">
        <v>-1.4599999999999946E-2</v>
      </c>
      <c r="BX364">
        <f t="shared" si="23"/>
        <v>-1.0649999999999937E-2</v>
      </c>
      <c r="BY364">
        <f t="shared" si="22"/>
        <v>1.0649999999999937E-2</v>
      </c>
    </row>
    <row r="365" spans="1:77">
      <c r="A365">
        <v>50884</v>
      </c>
      <c r="B365">
        <v>4</v>
      </c>
      <c r="C365">
        <v>132671825</v>
      </c>
      <c r="D365">
        <v>132671902</v>
      </c>
      <c r="E365">
        <v>78</v>
      </c>
      <c r="F365">
        <v>9</v>
      </c>
      <c r="G365">
        <v>3207</v>
      </c>
      <c r="H365">
        <v>356.33</v>
      </c>
      <c r="I365">
        <v>0</v>
      </c>
      <c r="J365" t="s">
        <v>30</v>
      </c>
      <c r="K365" t="s">
        <v>31</v>
      </c>
      <c r="L365" t="s">
        <v>1729</v>
      </c>
      <c r="M365">
        <v>1.01</v>
      </c>
      <c r="N365">
        <v>1398569</v>
      </c>
      <c r="O365" t="s">
        <v>33</v>
      </c>
      <c r="P365" t="s">
        <v>1722</v>
      </c>
      <c r="Q365">
        <v>-2450990</v>
      </c>
      <c r="R365" t="s">
        <v>1723</v>
      </c>
      <c r="S365">
        <v>-1397337</v>
      </c>
      <c r="T365" t="s">
        <v>33</v>
      </c>
      <c r="U365" t="s">
        <v>37</v>
      </c>
      <c r="V365" t="s">
        <v>1724</v>
      </c>
      <c r="W365" t="s">
        <v>1725</v>
      </c>
      <c r="X365" t="s">
        <v>40</v>
      </c>
      <c r="Y365">
        <v>0</v>
      </c>
      <c r="Z365">
        <v>0.89510000000000001</v>
      </c>
      <c r="AA365">
        <v>0.88660000000000005</v>
      </c>
      <c r="AB365">
        <f t="shared" si="20"/>
        <v>8.499999999999952E-3</v>
      </c>
      <c r="AC365" t="s">
        <v>1724</v>
      </c>
      <c r="AD365">
        <v>0</v>
      </c>
      <c r="AE365">
        <v>0</v>
      </c>
      <c r="AF365" t="s">
        <v>1724</v>
      </c>
      <c r="AG365" t="s">
        <v>1730</v>
      </c>
      <c r="AJ365">
        <v>46948</v>
      </c>
      <c r="AK365">
        <v>4</v>
      </c>
      <c r="AL365">
        <v>132671825</v>
      </c>
      <c r="AM365">
        <v>132671902</v>
      </c>
      <c r="AN365">
        <v>78</v>
      </c>
      <c r="AO365">
        <v>9</v>
      </c>
      <c r="AP365">
        <v>2639</v>
      </c>
      <c r="AQ365">
        <v>293.22000000000003</v>
      </c>
      <c r="AR365">
        <v>0</v>
      </c>
      <c r="AS365" t="s">
        <v>30</v>
      </c>
      <c r="AT365" t="s">
        <v>31</v>
      </c>
      <c r="AU365" t="s">
        <v>7686</v>
      </c>
      <c r="AV365">
        <v>1.01</v>
      </c>
      <c r="AW365">
        <v>1398569</v>
      </c>
      <c r="AX365" t="s">
        <v>33</v>
      </c>
      <c r="AY365" t="s">
        <v>1722</v>
      </c>
      <c r="AZ365">
        <v>-2450990</v>
      </c>
      <c r="BA365" t="s">
        <v>1723</v>
      </c>
      <c r="BB365">
        <v>-1397337</v>
      </c>
      <c r="BC365" t="s">
        <v>33</v>
      </c>
      <c r="BD365" t="s">
        <v>37</v>
      </c>
      <c r="BE365" t="s">
        <v>1724</v>
      </c>
      <c r="BF365" t="s">
        <v>1725</v>
      </c>
      <c r="BG365" t="s">
        <v>40</v>
      </c>
      <c r="BH365">
        <v>0</v>
      </c>
      <c r="BI365">
        <v>0.89510000000000001</v>
      </c>
      <c r="BJ365">
        <v>0.88619999999999999</v>
      </c>
      <c r="BK365">
        <f t="shared" si="21"/>
        <v>8.900000000000019E-3</v>
      </c>
      <c r="BL365" t="s">
        <v>1724</v>
      </c>
      <c r="BM365">
        <v>0</v>
      </c>
      <c r="BN365">
        <v>0</v>
      </c>
      <c r="BO365" t="s">
        <v>1724</v>
      </c>
      <c r="BP365" t="s">
        <v>1730</v>
      </c>
      <c r="BV365">
        <v>8.499999999999952E-3</v>
      </c>
      <c r="BW365">
        <v>8.900000000000019E-3</v>
      </c>
      <c r="BX365">
        <f t="shared" si="23"/>
        <v>8.6999999999999855E-3</v>
      </c>
      <c r="BY365">
        <f t="shared" si="22"/>
        <v>8.6999999999999855E-3</v>
      </c>
    </row>
    <row r="366" spans="1:77">
      <c r="A366">
        <v>51306</v>
      </c>
      <c r="B366">
        <v>4</v>
      </c>
      <c r="C366">
        <v>144833356</v>
      </c>
      <c r="D366">
        <v>144833409</v>
      </c>
      <c r="E366">
        <v>54</v>
      </c>
      <c r="F366">
        <v>8</v>
      </c>
      <c r="G366">
        <v>1564</v>
      </c>
      <c r="H366">
        <v>195.5</v>
      </c>
      <c r="I366">
        <v>0</v>
      </c>
      <c r="J366" t="s">
        <v>30</v>
      </c>
      <c r="K366" t="s">
        <v>31</v>
      </c>
      <c r="L366" t="s">
        <v>1731</v>
      </c>
      <c r="M366">
        <v>1.19</v>
      </c>
      <c r="N366">
        <v>6641</v>
      </c>
      <c r="O366" t="s">
        <v>33</v>
      </c>
      <c r="P366" t="s">
        <v>1732</v>
      </c>
      <c r="Q366">
        <v>-211685</v>
      </c>
      <c r="R366" t="s">
        <v>1733</v>
      </c>
      <c r="S366">
        <v>734005</v>
      </c>
      <c r="T366" t="s">
        <v>33</v>
      </c>
      <c r="U366" t="s">
        <v>45</v>
      </c>
      <c r="V366" t="s">
        <v>1734</v>
      </c>
      <c r="W366" t="s">
        <v>1735</v>
      </c>
      <c r="X366" t="s">
        <v>40</v>
      </c>
      <c r="Y366">
        <v>0</v>
      </c>
      <c r="Z366">
        <v>0.56630000000000003</v>
      </c>
      <c r="AA366">
        <v>0.4743</v>
      </c>
      <c r="AB366">
        <f t="shared" si="20"/>
        <v>9.2000000000000026E-2</v>
      </c>
      <c r="AC366" t="s">
        <v>1734</v>
      </c>
      <c r="AD366">
        <v>0</v>
      </c>
      <c r="AE366">
        <v>0</v>
      </c>
      <c r="AF366" t="s">
        <v>1734</v>
      </c>
      <c r="AG366" t="s">
        <v>1736</v>
      </c>
      <c r="AJ366">
        <v>47338</v>
      </c>
      <c r="AK366">
        <v>4</v>
      </c>
      <c r="AL366">
        <v>144833356</v>
      </c>
      <c r="AM366">
        <v>144833409</v>
      </c>
      <c r="AN366">
        <v>54</v>
      </c>
      <c r="AO366">
        <v>8</v>
      </c>
      <c r="AP366">
        <v>1670</v>
      </c>
      <c r="AQ366">
        <v>208.75</v>
      </c>
      <c r="AR366">
        <v>0</v>
      </c>
      <c r="AS366" t="s">
        <v>30</v>
      </c>
      <c r="AT366" t="s">
        <v>31</v>
      </c>
      <c r="AU366" t="s">
        <v>7687</v>
      </c>
      <c r="AV366">
        <v>1.0900000000000001</v>
      </c>
      <c r="AW366">
        <v>6641</v>
      </c>
      <c r="AX366" t="s">
        <v>33</v>
      </c>
      <c r="AY366" t="s">
        <v>1732</v>
      </c>
      <c r="AZ366">
        <v>-211685</v>
      </c>
      <c r="BA366" t="s">
        <v>1733</v>
      </c>
      <c r="BB366">
        <v>734005</v>
      </c>
      <c r="BC366" t="s">
        <v>33</v>
      </c>
      <c r="BD366" t="s">
        <v>45</v>
      </c>
      <c r="BE366" t="s">
        <v>1734</v>
      </c>
      <c r="BF366" t="s">
        <v>1735</v>
      </c>
      <c r="BG366" t="s">
        <v>40</v>
      </c>
      <c r="BH366">
        <v>0</v>
      </c>
      <c r="BI366">
        <v>0.56630000000000003</v>
      </c>
      <c r="BJ366">
        <v>0.51839999999999997</v>
      </c>
      <c r="BK366">
        <f t="shared" si="21"/>
        <v>4.7900000000000054E-2</v>
      </c>
      <c r="BL366" t="s">
        <v>1734</v>
      </c>
      <c r="BM366">
        <v>0</v>
      </c>
      <c r="BN366">
        <v>0</v>
      </c>
      <c r="BO366" t="s">
        <v>1734</v>
      </c>
      <c r="BP366" t="s">
        <v>1736</v>
      </c>
      <c r="BV366">
        <v>9.2000000000000026E-2</v>
      </c>
      <c r="BW366">
        <v>4.7900000000000054E-2</v>
      </c>
      <c r="BX366">
        <f t="shared" si="23"/>
        <v>6.995000000000004E-2</v>
      </c>
      <c r="BY366">
        <f t="shared" si="22"/>
        <v>6.995000000000004E-2</v>
      </c>
    </row>
    <row r="367" spans="1:77">
      <c r="A367">
        <v>51594</v>
      </c>
      <c r="B367">
        <v>4</v>
      </c>
      <c r="C367">
        <v>153641526</v>
      </c>
      <c r="D367">
        <v>153641625</v>
      </c>
      <c r="E367">
        <v>100</v>
      </c>
      <c r="F367">
        <v>9</v>
      </c>
      <c r="G367">
        <v>2751</v>
      </c>
      <c r="H367">
        <v>305.67</v>
      </c>
      <c r="I367">
        <v>0</v>
      </c>
      <c r="J367" t="s">
        <v>30</v>
      </c>
      <c r="K367" t="s">
        <v>31</v>
      </c>
      <c r="L367" t="s">
        <v>1737</v>
      </c>
      <c r="M367">
        <v>1</v>
      </c>
      <c r="N367">
        <v>40210</v>
      </c>
      <c r="O367" t="s">
        <v>33</v>
      </c>
      <c r="P367" t="s">
        <v>1738</v>
      </c>
      <c r="Q367">
        <v>-184909</v>
      </c>
      <c r="R367" t="s">
        <v>1739</v>
      </c>
      <c r="S367">
        <v>45521</v>
      </c>
      <c r="T367" t="s">
        <v>33</v>
      </c>
      <c r="U367" t="s">
        <v>45</v>
      </c>
      <c r="V367" t="s">
        <v>1740</v>
      </c>
      <c r="W367" t="s">
        <v>1741</v>
      </c>
      <c r="X367" t="s">
        <v>40</v>
      </c>
      <c r="Y367">
        <v>0</v>
      </c>
      <c r="Z367">
        <v>0.88319999999999999</v>
      </c>
      <c r="AA367">
        <v>0.88270000000000004</v>
      </c>
      <c r="AB367">
        <f t="shared" si="20"/>
        <v>4.9999999999994493E-4</v>
      </c>
      <c r="AC367" t="s">
        <v>1740</v>
      </c>
      <c r="AD367">
        <v>0</v>
      </c>
      <c r="AE367">
        <v>0</v>
      </c>
      <c r="AF367" t="s">
        <v>1740</v>
      </c>
      <c r="AG367" t="s">
        <v>1742</v>
      </c>
      <c r="AJ367">
        <v>47590</v>
      </c>
      <c r="AK367">
        <v>4</v>
      </c>
      <c r="AL367">
        <v>153641526</v>
      </c>
      <c r="AM367">
        <v>153641625</v>
      </c>
      <c r="AN367">
        <v>100</v>
      </c>
      <c r="AO367">
        <v>9</v>
      </c>
      <c r="AP367">
        <v>2438</v>
      </c>
      <c r="AQ367">
        <v>270.89</v>
      </c>
      <c r="AR367">
        <v>0</v>
      </c>
      <c r="AS367" t="s">
        <v>30</v>
      </c>
      <c r="AT367" t="s">
        <v>31</v>
      </c>
      <c r="AU367" t="s">
        <v>7688</v>
      </c>
      <c r="AV367">
        <v>1</v>
      </c>
      <c r="AW367">
        <v>40210</v>
      </c>
      <c r="AX367" t="s">
        <v>33</v>
      </c>
      <c r="AY367" t="s">
        <v>1738</v>
      </c>
      <c r="AZ367">
        <v>-184909</v>
      </c>
      <c r="BA367" t="s">
        <v>1739</v>
      </c>
      <c r="BB367">
        <v>45521</v>
      </c>
      <c r="BC367" t="s">
        <v>33</v>
      </c>
      <c r="BD367" t="s">
        <v>45</v>
      </c>
      <c r="BE367" t="s">
        <v>1740</v>
      </c>
      <c r="BF367" t="s">
        <v>1741</v>
      </c>
      <c r="BG367" t="s">
        <v>40</v>
      </c>
      <c r="BH367">
        <v>0</v>
      </c>
      <c r="BI367">
        <v>0.88319999999999999</v>
      </c>
      <c r="BJ367">
        <v>0.87970000000000004</v>
      </c>
      <c r="BK367">
        <f t="shared" si="21"/>
        <v>3.4999999999999476E-3</v>
      </c>
      <c r="BL367" t="s">
        <v>1740</v>
      </c>
      <c r="BM367">
        <v>0</v>
      </c>
      <c r="BN367">
        <v>0</v>
      </c>
      <c r="BO367" t="s">
        <v>1740</v>
      </c>
      <c r="BP367" t="s">
        <v>1742</v>
      </c>
      <c r="BV367">
        <v>4.9999999999994493E-4</v>
      </c>
      <c r="BW367">
        <v>3.4999999999999476E-3</v>
      </c>
      <c r="BX367">
        <f t="shared" si="23"/>
        <v>1.9999999999999463E-3</v>
      </c>
      <c r="BY367">
        <f t="shared" si="22"/>
        <v>1.9999999999999463E-3</v>
      </c>
    </row>
    <row r="368" spans="1:77">
      <c r="A368">
        <v>52134</v>
      </c>
      <c r="B368">
        <v>4</v>
      </c>
      <c r="C368">
        <v>169798928</v>
      </c>
      <c r="D368">
        <v>169799034</v>
      </c>
      <c r="E368">
        <v>107</v>
      </c>
      <c r="F368">
        <v>22</v>
      </c>
      <c r="G368">
        <v>2854</v>
      </c>
      <c r="H368">
        <v>129.72999999999999</v>
      </c>
      <c r="I368">
        <v>0</v>
      </c>
      <c r="J368" t="s">
        <v>30</v>
      </c>
      <c r="K368" t="s">
        <v>31</v>
      </c>
      <c r="L368" t="s">
        <v>1743</v>
      </c>
      <c r="M368">
        <v>1.29</v>
      </c>
      <c r="N368">
        <v>-132497</v>
      </c>
      <c r="O368" t="s">
        <v>61</v>
      </c>
      <c r="P368" t="s">
        <v>1744</v>
      </c>
      <c r="Q368">
        <v>-45792</v>
      </c>
      <c r="R368" t="s">
        <v>1745</v>
      </c>
      <c r="S368">
        <v>132800</v>
      </c>
      <c r="T368" t="s">
        <v>33</v>
      </c>
      <c r="U368" t="s">
        <v>45</v>
      </c>
      <c r="V368" t="s">
        <v>1746</v>
      </c>
      <c r="W368" t="s">
        <v>1747</v>
      </c>
      <c r="X368" t="s">
        <v>40</v>
      </c>
      <c r="Y368">
        <v>0</v>
      </c>
      <c r="Z368">
        <v>0.17100000000000001</v>
      </c>
      <c r="AA368">
        <v>0.1328</v>
      </c>
      <c r="AB368">
        <f t="shared" si="20"/>
        <v>3.8200000000000012E-2</v>
      </c>
      <c r="AC368" t="s">
        <v>1746</v>
      </c>
      <c r="AD368">
        <v>0</v>
      </c>
      <c r="AE368">
        <v>0</v>
      </c>
      <c r="AF368" t="s">
        <v>1746</v>
      </c>
      <c r="AG368" t="s">
        <v>1748</v>
      </c>
      <c r="AJ368">
        <v>48076</v>
      </c>
      <c r="AK368">
        <v>4</v>
      </c>
      <c r="AL368">
        <v>169798928</v>
      </c>
      <c r="AM368">
        <v>169799034</v>
      </c>
      <c r="AN368">
        <v>107</v>
      </c>
      <c r="AO368">
        <v>22</v>
      </c>
      <c r="AP368">
        <v>1851</v>
      </c>
      <c r="AQ368">
        <v>84.14</v>
      </c>
      <c r="AR368">
        <v>0</v>
      </c>
      <c r="AS368" t="s">
        <v>30</v>
      </c>
      <c r="AT368" t="s">
        <v>53</v>
      </c>
      <c r="AU368" t="s">
        <v>7689</v>
      </c>
      <c r="AV368">
        <v>1.26</v>
      </c>
      <c r="AW368">
        <v>-132497</v>
      </c>
      <c r="AX368" t="s">
        <v>61</v>
      </c>
      <c r="AY368" t="s">
        <v>1744</v>
      </c>
      <c r="AZ368">
        <v>-45792</v>
      </c>
      <c r="BA368" t="s">
        <v>1745</v>
      </c>
      <c r="BB368">
        <v>132800</v>
      </c>
      <c r="BC368" t="s">
        <v>33</v>
      </c>
      <c r="BD368" t="s">
        <v>45</v>
      </c>
      <c r="BE368" t="s">
        <v>1746</v>
      </c>
      <c r="BF368" t="s">
        <v>1747</v>
      </c>
      <c r="BG368" t="s">
        <v>40</v>
      </c>
      <c r="BH368">
        <v>0</v>
      </c>
      <c r="BI368">
        <v>0.17100000000000001</v>
      </c>
      <c r="BJ368">
        <v>0.216</v>
      </c>
      <c r="BK368">
        <f t="shared" si="21"/>
        <v>-4.4999999999999984E-2</v>
      </c>
      <c r="BL368" t="s">
        <v>1746</v>
      </c>
      <c r="BM368">
        <v>0</v>
      </c>
      <c r="BN368">
        <v>0</v>
      </c>
      <c r="BO368" t="s">
        <v>1746</v>
      </c>
      <c r="BP368" t="s">
        <v>1748</v>
      </c>
      <c r="BV368">
        <v>3.8200000000000012E-2</v>
      </c>
      <c r="BW368">
        <v>-4.4999999999999984E-2</v>
      </c>
      <c r="BX368">
        <f t="shared" si="23"/>
        <v>-3.3999999999999864E-3</v>
      </c>
      <c r="BY368">
        <f t="shared" si="22"/>
        <v>3.3999999999999864E-3</v>
      </c>
    </row>
    <row r="369" spans="1:77">
      <c r="A369">
        <v>52309</v>
      </c>
      <c r="B369">
        <v>4</v>
      </c>
      <c r="C369">
        <v>174422043</v>
      </c>
      <c r="D369">
        <v>174422115</v>
      </c>
      <c r="E369">
        <v>73</v>
      </c>
      <c r="F369">
        <v>6</v>
      </c>
      <c r="G369">
        <v>1252</v>
      </c>
      <c r="H369">
        <v>208.67</v>
      </c>
      <c r="I369">
        <v>0</v>
      </c>
      <c r="J369" t="s">
        <v>30</v>
      </c>
      <c r="K369" t="s">
        <v>31</v>
      </c>
      <c r="L369" t="s">
        <v>1749</v>
      </c>
      <c r="M369">
        <v>1.06</v>
      </c>
      <c r="N369">
        <v>94513</v>
      </c>
      <c r="O369" t="s">
        <v>33</v>
      </c>
      <c r="P369" t="s">
        <v>1750</v>
      </c>
      <c r="Q369">
        <v>-129754</v>
      </c>
      <c r="R369" t="s">
        <v>1751</v>
      </c>
      <c r="S369">
        <v>329</v>
      </c>
      <c r="T369" t="s">
        <v>36</v>
      </c>
      <c r="U369" t="s">
        <v>45</v>
      </c>
      <c r="V369" t="s">
        <v>1752</v>
      </c>
      <c r="W369" t="s">
        <v>1753</v>
      </c>
      <c r="X369" t="s">
        <v>40</v>
      </c>
      <c r="Y369">
        <v>0</v>
      </c>
      <c r="Z369">
        <v>0.35620000000000002</v>
      </c>
      <c r="AA369">
        <v>0.33600000000000002</v>
      </c>
      <c r="AB369">
        <f t="shared" si="20"/>
        <v>2.0199999999999996E-2</v>
      </c>
      <c r="AC369" t="s">
        <v>1752</v>
      </c>
      <c r="AD369">
        <v>0</v>
      </c>
      <c r="AE369">
        <v>0</v>
      </c>
      <c r="AF369" t="s">
        <v>1752</v>
      </c>
      <c r="AG369" t="s">
        <v>1754</v>
      </c>
      <c r="AJ369">
        <v>48239</v>
      </c>
      <c r="AK369">
        <v>4</v>
      </c>
      <c r="AL369">
        <v>174422043</v>
      </c>
      <c r="AM369">
        <v>174422115</v>
      </c>
      <c r="AN369">
        <v>73</v>
      </c>
      <c r="AO369">
        <v>6</v>
      </c>
      <c r="AP369">
        <v>1505</v>
      </c>
      <c r="AQ369">
        <v>250.83</v>
      </c>
      <c r="AR369">
        <v>0</v>
      </c>
      <c r="AS369" t="s">
        <v>30</v>
      </c>
      <c r="AT369" t="s">
        <v>31</v>
      </c>
      <c r="AU369" t="s">
        <v>7690</v>
      </c>
      <c r="AV369">
        <v>1.0900000000000001</v>
      </c>
      <c r="AW369">
        <v>94513</v>
      </c>
      <c r="AX369" t="s">
        <v>33</v>
      </c>
      <c r="AY369" t="s">
        <v>1750</v>
      </c>
      <c r="AZ369">
        <v>-129754</v>
      </c>
      <c r="BA369" t="s">
        <v>1751</v>
      </c>
      <c r="BB369">
        <v>329</v>
      </c>
      <c r="BC369" t="s">
        <v>36</v>
      </c>
      <c r="BD369" t="s">
        <v>45</v>
      </c>
      <c r="BE369" t="s">
        <v>1752</v>
      </c>
      <c r="BF369" t="s">
        <v>1753</v>
      </c>
      <c r="BG369" t="s">
        <v>40</v>
      </c>
      <c r="BH369">
        <v>0</v>
      </c>
      <c r="BI369">
        <v>0.35620000000000002</v>
      </c>
      <c r="BJ369">
        <v>0.32529999999999998</v>
      </c>
      <c r="BK369">
        <f t="shared" si="21"/>
        <v>3.0900000000000039E-2</v>
      </c>
      <c r="BL369" t="s">
        <v>1752</v>
      </c>
      <c r="BM369">
        <v>0</v>
      </c>
      <c r="BN369">
        <v>0</v>
      </c>
      <c r="BO369" t="s">
        <v>1752</v>
      </c>
      <c r="BP369" t="s">
        <v>1754</v>
      </c>
      <c r="BV369">
        <v>2.0199999999999996E-2</v>
      </c>
      <c r="BW369">
        <v>3.0900000000000039E-2</v>
      </c>
      <c r="BX369">
        <f t="shared" si="23"/>
        <v>2.5550000000000017E-2</v>
      </c>
      <c r="BY369">
        <f t="shared" si="22"/>
        <v>2.5550000000000017E-2</v>
      </c>
    </row>
    <row r="370" spans="1:77">
      <c r="A370">
        <v>52618</v>
      </c>
      <c r="B370">
        <v>4</v>
      </c>
      <c r="C370">
        <v>183728019</v>
      </c>
      <c r="D370">
        <v>183728133</v>
      </c>
      <c r="E370">
        <v>115</v>
      </c>
      <c r="F370">
        <v>8</v>
      </c>
      <c r="G370">
        <v>2093</v>
      </c>
      <c r="H370">
        <v>261.62</v>
      </c>
      <c r="I370">
        <v>0</v>
      </c>
      <c r="J370" t="s">
        <v>30</v>
      </c>
      <c r="K370" t="s">
        <v>31</v>
      </c>
      <c r="L370" t="s">
        <v>1755</v>
      </c>
      <c r="M370">
        <v>1.1100000000000001</v>
      </c>
      <c r="N370">
        <v>292314</v>
      </c>
      <c r="O370" t="s">
        <v>33</v>
      </c>
      <c r="P370" t="s">
        <v>1756</v>
      </c>
      <c r="Q370">
        <v>-536046</v>
      </c>
      <c r="R370" t="s">
        <v>1757</v>
      </c>
      <c r="S370">
        <v>-290811</v>
      </c>
      <c r="T370" t="s">
        <v>33</v>
      </c>
      <c r="U370" t="s">
        <v>37</v>
      </c>
      <c r="V370" t="s">
        <v>1758</v>
      </c>
      <c r="W370" t="s">
        <v>1759</v>
      </c>
      <c r="X370" t="s">
        <v>40</v>
      </c>
      <c r="Y370">
        <v>0</v>
      </c>
      <c r="Z370">
        <v>0.11550000000000001</v>
      </c>
      <c r="AA370">
        <v>0.1042</v>
      </c>
      <c r="AB370">
        <f t="shared" si="20"/>
        <v>1.1300000000000004E-2</v>
      </c>
      <c r="AC370" t="s">
        <v>1758</v>
      </c>
      <c r="AD370">
        <v>0</v>
      </c>
      <c r="AE370">
        <v>0</v>
      </c>
      <c r="AF370" t="s">
        <v>1758</v>
      </c>
      <c r="AG370" t="s">
        <v>1760</v>
      </c>
      <c r="AJ370">
        <v>48534</v>
      </c>
      <c r="AK370">
        <v>4</v>
      </c>
      <c r="AL370">
        <v>183728019</v>
      </c>
      <c r="AM370">
        <v>183728133</v>
      </c>
      <c r="AN370">
        <v>115</v>
      </c>
      <c r="AO370">
        <v>8</v>
      </c>
      <c r="AP370">
        <v>2211</v>
      </c>
      <c r="AQ370">
        <v>276.38</v>
      </c>
      <c r="AR370">
        <v>0</v>
      </c>
      <c r="AS370" t="s">
        <v>30</v>
      </c>
      <c r="AT370" t="s">
        <v>31</v>
      </c>
      <c r="AU370" t="s">
        <v>7691</v>
      </c>
      <c r="AV370">
        <v>1.1499999999999999</v>
      </c>
      <c r="AW370">
        <v>292314</v>
      </c>
      <c r="AX370" t="s">
        <v>33</v>
      </c>
      <c r="AY370" t="s">
        <v>1756</v>
      </c>
      <c r="AZ370">
        <v>-536046</v>
      </c>
      <c r="BA370" t="s">
        <v>1757</v>
      </c>
      <c r="BB370">
        <v>-290811</v>
      </c>
      <c r="BC370" t="s">
        <v>33</v>
      </c>
      <c r="BD370" t="s">
        <v>37</v>
      </c>
      <c r="BE370" t="s">
        <v>1758</v>
      </c>
      <c r="BF370" t="s">
        <v>1759</v>
      </c>
      <c r="BG370" t="s">
        <v>40</v>
      </c>
      <c r="BH370">
        <v>0</v>
      </c>
      <c r="BI370">
        <v>0.11550000000000001</v>
      </c>
      <c r="BJ370">
        <v>0.1008</v>
      </c>
      <c r="BK370">
        <f t="shared" si="21"/>
        <v>1.4700000000000005E-2</v>
      </c>
      <c r="BL370" t="s">
        <v>1758</v>
      </c>
      <c r="BM370">
        <v>0</v>
      </c>
      <c r="BN370">
        <v>0</v>
      </c>
      <c r="BO370" t="s">
        <v>1758</v>
      </c>
      <c r="BP370" t="s">
        <v>1760</v>
      </c>
      <c r="BV370">
        <v>1.1300000000000004E-2</v>
      </c>
      <c r="BW370">
        <v>1.4700000000000005E-2</v>
      </c>
      <c r="BX370">
        <f t="shared" si="23"/>
        <v>1.3000000000000005E-2</v>
      </c>
      <c r="BY370">
        <f t="shared" si="22"/>
        <v>1.3000000000000005E-2</v>
      </c>
    </row>
    <row r="371" spans="1:77">
      <c r="A371">
        <v>52669</v>
      </c>
      <c r="B371">
        <v>4</v>
      </c>
      <c r="C371">
        <v>184319638</v>
      </c>
      <c r="D371">
        <v>184319719</v>
      </c>
      <c r="E371">
        <v>82</v>
      </c>
      <c r="F371">
        <v>11</v>
      </c>
      <c r="G371">
        <v>1979</v>
      </c>
      <c r="H371">
        <v>179.91</v>
      </c>
      <c r="I371">
        <v>0</v>
      </c>
      <c r="J371" t="s">
        <v>30</v>
      </c>
      <c r="K371" t="s">
        <v>31</v>
      </c>
      <c r="L371" t="s">
        <v>1761</v>
      </c>
      <c r="M371">
        <v>1.17</v>
      </c>
      <c r="N371">
        <v>46026</v>
      </c>
      <c r="O371" t="s">
        <v>33</v>
      </c>
      <c r="P371" t="s">
        <v>1762</v>
      </c>
      <c r="Q371">
        <v>-105765</v>
      </c>
      <c r="R371" t="s">
        <v>1763</v>
      </c>
      <c r="S371">
        <v>-45559</v>
      </c>
      <c r="T371" t="s">
        <v>33</v>
      </c>
      <c r="U371" t="s">
        <v>37</v>
      </c>
      <c r="V371" t="s">
        <v>1764</v>
      </c>
      <c r="W371" t="s">
        <v>1765</v>
      </c>
      <c r="X371" t="s">
        <v>40</v>
      </c>
      <c r="Y371">
        <v>0</v>
      </c>
      <c r="Z371">
        <v>0.34039999999999998</v>
      </c>
      <c r="AA371">
        <v>0.29170000000000001</v>
      </c>
      <c r="AB371">
        <f t="shared" si="20"/>
        <v>4.8699999999999966E-2</v>
      </c>
      <c r="AC371" t="s">
        <v>1764</v>
      </c>
      <c r="AD371">
        <v>0</v>
      </c>
      <c r="AE371">
        <v>0</v>
      </c>
      <c r="AF371" t="s">
        <v>1764</v>
      </c>
      <c r="AG371" t="s">
        <v>1766</v>
      </c>
      <c r="AJ371">
        <v>48578</v>
      </c>
      <c r="AK371">
        <v>4</v>
      </c>
      <c r="AL371">
        <v>184319638</v>
      </c>
      <c r="AM371">
        <v>184319719</v>
      </c>
      <c r="AN371">
        <v>82</v>
      </c>
      <c r="AO371">
        <v>11</v>
      </c>
      <c r="AP371">
        <v>1410</v>
      </c>
      <c r="AQ371">
        <v>128.18</v>
      </c>
      <c r="AR371">
        <v>0</v>
      </c>
      <c r="AS371" t="s">
        <v>30</v>
      </c>
      <c r="AT371" t="s">
        <v>31</v>
      </c>
      <c r="AU371" t="s">
        <v>7692</v>
      </c>
      <c r="AV371">
        <v>1.05</v>
      </c>
      <c r="AW371">
        <v>46026</v>
      </c>
      <c r="AX371" t="s">
        <v>33</v>
      </c>
      <c r="AY371" t="s">
        <v>1762</v>
      </c>
      <c r="AZ371">
        <v>-105765</v>
      </c>
      <c r="BA371" t="s">
        <v>1763</v>
      </c>
      <c r="BB371">
        <v>-45559</v>
      </c>
      <c r="BC371" t="s">
        <v>33</v>
      </c>
      <c r="BD371" t="s">
        <v>37</v>
      </c>
      <c r="BE371" t="s">
        <v>1764</v>
      </c>
      <c r="BF371" t="s">
        <v>1765</v>
      </c>
      <c r="BG371" t="s">
        <v>40</v>
      </c>
      <c r="BH371">
        <v>0</v>
      </c>
      <c r="BI371">
        <v>0.34039999999999998</v>
      </c>
      <c r="BJ371">
        <v>0.32290000000000002</v>
      </c>
      <c r="BK371">
        <f t="shared" si="21"/>
        <v>1.749999999999996E-2</v>
      </c>
      <c r="BL371" t="s">
        <v>1764</v>
      </c>
      <c r="BM371">
        <v>0</v>
      </c>
      <c r="BN371">
        <v>0</v>
      </c>
      <c r="BO371" t="s">
        <v>1764</v>
      </c>
      <c r="BP371" t="s">
        <v>1766</v>
      </c>
      <c r="BV371">
        <v>4.8699999999999966E-2</v>
      </c>
      <c r="BW371">
        <v>1.749999999999996E-2</v>
      </c>
      <c r="BX371">
        <f t="shared" si="23"/>
        <v>3.3099999999999963E-2</v>
      </c>
      <c r="BY371">
        <f t="shared" si="22"/>
        <v>3.3099999999999963E-2</v>
      </c>
    </row>
    <row r="372" spans="1:77">
      <c r="A372">
        <v>53173</v>
      </c>
      <c r="B372">
        <v>4</v>
      </c>
      <c r="C372">
        <v>189203827</v>
      </c>
      <c r="D372">
        <v>189203902</v>
      </c>
      <c r="E372">
        <v>76</v>
      </c>
      <c r="F372">
        <v>10</v>
      </c>
      <c r="G372">
        <v>2992</v>
      </c>
      <c r="H372">
        <v>299.2</v>
      </c>
      <c r="I372">
        <v>0</v>
      </c>
      <c r="J372" t="s">
        <v>30</v>
      </c>
      <c r="K372" t="s">
        <v>53</v>
      </c>
      <c r="L372" t="s">
        <v>1767</v>
      </c>
      <c r="M372">
        <v>1.0900000000000001</v>
      </c>
      <c r="N372">
        <v>173071</v>
      </c>
      <c r="O372" t="s">
        <v>33</v>
      </c>
      <c r="P372" t="s">
        <v>1768</v>
      </c>
      <c r="Q372">
        <v>-1393366</v>
      </c>
      <c r="R372" t="s">
        <v>1769</v>
      </c>
      <c r="S372">
        <v>-63316</v>
      </c>
      <c r="T372" t="s">
        <v>33</v>
      </c>
      <c r="U372" t="s">
        <v>45</v>
      </c>
      <c r="V372" t="s">
        <v>1770</v>
      </c>
      <c r="W372" t="s">
        <v>1771</v>
      </c>
      <c r="X372" t="s">
        <v>40</v>
      </c>
      <c r="Y372">
        <v>0</v>
      </c>
      <c r="Z372">
        <v>0.2011</v>
      </c>
      <c r="AA372">
        <v>0.2195</v>
      </c>
      <c r="AB372">
        <f t="shared" si="20"/>
        <v>-1.84E-2</v>
      </c>
      <c r="AC372" t="s">
        <v>1770</v>
      </c>
      <c r="AD372">
        <v>0</v>
      </c>
      <c r="AE372">
        <v>0</v>
      </c>
      <c r="AF372" t="s">
        <v>1770</v>
      </c>
      <c r="AG372" t="s">
        <v>1772</v>
      </c>
      <c r="AJ372">
        <v>49028</v>
      </c>
      <c r="AK372">
        <v>4</v>
      </c>
      <c r="AL372">
        <v>189203827</v>
      </c>
      <c r="AM372">
        <v>189203902</v>
      </c>
      <c r="AN372">
        <v>76</v>
      </c>
      <c r="AO372">
        <v>10</v>
      </c>
      <c r="AP372">
        <v>2680</v>
      </c>
      <c r="AQ372">
        <v>268</v>
      </c>
      <c r="AR372">
        <v>0</v>
      </c>
      <c r="AS372" t="s">
        <v>30</v>
      </c>
      <c r="AT372" t="s">
        <v>53</v>
      </c>
      <c r="AU372" t="s">
        <v>7693</v>
      </c>
      <c r="AV372">
        <v>1.06</v>
      </c>
      <c r="AW372">
        <v>173071</v>
      </c>
      <c r="AX372" t="s">
        <v>33</v>
      </c>
      <c r="AY372" t="s">
        <v>1768</v>
      </c>
      <c r="AZ372">
        <v>-1393366</v>
      </c>
      <c r="BA372" t="s">
        <v>1769</v>
      </c>
      <c r="BB372">
        <v>-63316</v>
      </c>
      <c r="BC372" t="s">
        <v>33</v>
      </c>
      <c r="BD372" t="s">
        <v>45</v>
      </c>
      <c r="BE372" t="s">
        <v>1770</v>
      </c>
      <c r="BF372" t="s">
        <v>1771</v>
      </c>
      <c r="BG372" t="s">
        <v>40</v>
      </c>
      <c r="BH372">
        <v>0</v>
      </c>
      <c r="BI372">
        <v>0.2011</v>
      </c>
      <c r="BJ372">
        <v>0.21240000000000001</v>
      </c>
      <c r="BK372">
        <f t="shared" si="21"/>
        <v>-1.1300000000000004E-2</v>
      </c>
      <c r="BL372" t="s">
        <v>1770</v>
      </c>
      <c r="BM372">
        <v>0</v>
      </c>
      <c r="BN372">
        <v>0</v>
      </c>
      <c r="BO372" t="s">
        <v>1770</v>
      </c>
      <c r="BP372" t="s">
        <v>1772</v>
      </c>
      <c r="BV372">
        <v>-1.84E-2</v>
      </c>
      <c r="BW372">
        <v>-1.1300000000000004E-2</v>
      </c>
      <c r="BX372">
        <f t="shared" si="23"/>
        <v>-1.4850000000000002E-2</v>
      </c>
      <c r="BY372">
        <f t="shared" si="22"/>
        <v>1.4850000000000002E-2</v>
      </c>
    </row>
    <row r="373" spans="1:77">
      <c r="A373">
        <v>53239</v>
      </c>
      <c r="B373">
        <v>4</v>
      </c>
      <c r="C373">
        <v>190641141</v>
      </c>
      <c r="D373">
        <v>190641247</v>
      </c>
      <c r="E373">
        <v>107</v>
      </c>
      <c r="F373">
        <v>7</v>
      </c>
      <c r="G373">
        <v>1211</v>
      </c>
      <c r="H373">
        <v>173</v>
      </c>
      <c r="I373">
        <v>0</v>
      </c>
      <c r="J373" t="s">
        <v>30</v>
      </c>
      <c r="K373" t="s">
        <v>31</v>
      </c>
      <c r="L373" t="s">
        <v>1773</v>
      </c>
      <c r="M373">
        <v>1.05</v>
      </c>
      <c r="N373">
        <v>220697</v>
      </c>
      <c r="O373" t="s">
        <v>33</v>
      </c>
      <c r="P373" t="s">
        <v>1774</v>
      </c>
      <c r="Q373">
        <v>-264946</v>
      </c>
      <c r="R373" t="s">
        <v>1775</v>
      </c>
      <c r="S373">
        <v>-220450</v>
      </c>
      <c r="T373" t="s">
        <v>33</v>
      </c>
      <c r="U373" t="s">
        <v>37</v>
      </c>
      <c r="V373" t="s">
        <v>1776</v>
      </c>
      <c r="W373" t="s">
        <v>1777</v>
      </c>
      <c r="X373" t="s">
        <v>40</v>
      </c>
      <c r="Y373">
        <v>0</v>
      </c>
      <c r="Z373">
        <v>0.43959999999999999</v>
      </c>
      <c r="AA373">
        <v>0.4204</v>
      </c>
      <c r="AB373">
        <f t="shared" si="20"/>
        <v>1.9199999999999995E-2</v>
      </c>
      <c r="AC373" t="s">
        <v>1776</v>
      </c>
      <c r="AD373">
        <v>0</v>
      </c>
      <c r="AE373">
        <v>0</v>
      </c>
      <c r="AF373" t="s">
        <v>1776</v>
      </c>
      <c r="AG373" t="s">
        <v>1778</v>
      </c>
      <c r="AJ373">
        <v>49085</v>
      </c>
      <c r="AK373">
        <v>4</v>
      </c>
      <c r="AL373">
        <v>190641141</v>
      </c>
      <c r="AM373">
        <v>190641247</v>
      </c>
      <c r="AN373">
        <v>107</v>
      </c>
      <c r="AO373">
        <v>7</v>
      </c>
      <c r="AP373">
        <v>1175</v>
      </c>
      <c r="AQ373">
        <v>167.86</v>
      </c>
      <c r="AR373">
        <v>0</v>
      </c>
      <c r="AS373" t="s">
        <v>30</v>
      </c>
      <c r="AT373" t="s">
        <v>31</v>
      </c>
      <c r="AU373" t="s">
        <v>7694</v>
      </c>
      <c r="AV373">
        <v>1.04</v>
      </c>
      <c r="AW373">
        <v>220697</v>
      </c>
      <c r="AX373" t="s">
        <v>33</v>
      </c>
      <c r="AY373" t="s">
        <v>1774</v>
      </c>
      <c r="AZ373">
        <v>-264946</v>
      </c>
      <c r="BA373" t="s">
        <v>1775</v>
      </c>
      <c r="BB373">
        <v>-220450</v>
      </c>
      <c r="BC373" t="s">
        <v>33</v>
      </c>
      <c r="BD373" t="s">
        <v>37</v>
      </c>
      <c r="BE373" t="s">
        <v>1776</v>
      </c>
      <c r="BF373" t="s">
        <v>1777</v>
      </c>
      <c r="BG373" t="s">
        <v>40</v>
      </c>
      <c r="BH373">
        <v>0</v>
      </c>
      <c r="BI373">
        <v>0.43959999999999999</v>
      </c>
      <c r="BJ373">
        <v>0.42259999999999998</v>
      </c>
      <c r="BK373">
        <f t="shared" si="21"/>
        <v>1.7000000000000015E-2</v>
      </c>
      <c r="BL373" t="s">
        <v>1776</v>
      </c>
      <c r="BM373">
        <v>0</v>
      </c>
      <c r="BN373">
        <v>0</v>
      </c>
      <c r="BO373" t="s">
        <v>1776</v>
      </c>
      <c r="BP373" t="s">
        <v>1778</v>
      </c>
      <c r="BV373">
        <v>1.9199999999999995E-2</v>
      </c>
      <c r="BW373">
        <v>1.7000000000000015E-2</v>
      </c>
      <c r="BX373">
        <f t="shared" si="23"/>
        <v>1.8100000000000005E-2</v>
      </c>
      <c r="BY373">
        <f t="shared" si="22"/>
        <v>1.8100000000000005E-2</v>
      </c>
    </row>
    <row r="374" spans="1:77">
      <c r="A374">
        <v>53246</v>
      </c>
      <c r="B374">
        <v>4</v>
      </c>
      <c r="C374">
        <v>190862158</v>
      </c>
      <c r="D374">
        <v>190862292</v>
      </c>
      <c r="E374">
        <v>135</v>
      </c>
      <c r="F374">
        <v>11</v>
      </c>
      <c r="G374">
        <v>1388</v>
      </c>
      <c r="H374">
        <v>126.18</v>
      </c>
      <c r="I374">
        <v>0</v>
      </c>
      <c r="J374" t="s">
        <v>30</v>
      </c>
      <c r="K374" t="s">
        <v>31</v>
      </c>
      <c r="L374" t="s">
        <v>1779</v>
      </c>
      <c r="M374">
        <v>1.23</v>
      </c>
      <c r="N374">
        <v>-348</v>
      </c>
      <c r="O374" t="s">
        <v>186</v>
      </c>
      <c r="P374" t="s">
        <v>1774</v>
      </c>
      <c r="Q374">
        <v>-43929</v>
      </c>
      <c r="R374" t="s">
        <v>1775</v>
      </c>
      <c r="S374">
        <v>567</v>
      </c>
      <c r="T374" t="s">
        <v>36</v>
      </c>
      <c r="U374" t="s">
        <v>37</v>
      </c>
      <c r="V374" t="s">
        <v>1776</v>
      </c>
      <c r="W374" t="s">
        <v>1777</v>
      </c>
      <c r="X374" t="s">
        <v>40</v>
      </c>
      <c r="Y374">
        <v>0</v>
      </c>
      <c r="Z374">
        <v>0.42449999999999999</v>
      </c>
      <c r="AA374">
        <v>0.34420000000000001</v>
      </c>
      <c r="AB374">
        <f t="shared" si="20"/>
        <v>8.0299999999999983E-2</v>
      </c>
      <c r="AC374" t="s">
        <v>1776</v>
      </c>
      <c r="AD374">
        <v>0</v>
      </c>
      <c r="AE374">
        <v>0</v>
      </c>
      <c r="AF374" t="s">
        <v>1776</v>
      </c>
      <c r="AG374" t="s">
        <v>1780</v>
      </c>
      <c r="AJ374">
        <v>49092</v>
      </c>
      <c r="AK374">
        <v>4</v>
      </c>
      <c r="AL374">
        <v>190862158</v>
      </c>
      <c r="AM374">
        <v>190862292</v>
      </c>
      <c r="AN374">
        <v>135</v>
      </c>
      <c r="AO374">
        <v>11</v>
      </c>
      <c r="AP374">
        <v>1311</v>
      </c>
      <c r="AQ374">
        <v>119.18</v>
      </c>
      <c r="AR374">
        <v>0</v>
      </c>
      <c r="AS374" t="s">
        <v>30</v>
      </c>
      <c r="AT374" t="s">
        <v>31</v>
      </c>
      <c r="AU374" t="s">
        <v>7695</v>
      </c>
      <c r="AV374">
        <v>1.04</v>
      </c>
      <c r="AW374">
        <v>-348</v>
      </c>
      <c r="AX374" t="s">
        <v>186</v>
      </c>
      <c r="AY374" t="s">
        <v>1774</v>
      </c>
      <c r="AZ374">
        <v>-43929</v>
      </c>
      <c r="BA374" t="s">
        <v>1775</v>
      </c>
      <c r="BB374">
        <v>567</v>
      </c>
      <c r="BC374" t="s">
        <v>36</v>
      </c>
      <c r="BD374" t="s">
        <v>37</v>
      </c>
      <c r="BE374" t="s">
        <v>1776</v>
      </c>
      <c r="BF374" t="s">
        <v>1777</v>
      </c>
      <c r="BG374" t="s">
        <v>40</v>
      </c>
      <c r="BH374">
        <v>0</v>
      </c>
      <c r="BI374">
        <v>0.42449999999999999</v>
      </c>
      <c r="BJ374">
        <v>0.40670000000000001</v>
      </c>
      <c r="BK374">
        <f t="shared" si="21"/>
        <v>1.7799999999999983E-2</v>
      </c>
      <c r="BL374" t="s">
        <v>1776</v>
      </c>
      <c r="BM374">
        <v>0</v>
      </c>
      <c r="BN374">
        <v>0</v>
      </c>
      <c r="BO374" t="s">
        <v>1776</v>
      </c>
      <c r="BP374" t="s">
        <v>1780</v>
      </c>
      <c r="BV374">
        <v>8.0299999999999983E-2</v>
      </c>
      <c r="BW374">
        <v>1.7799999999999983E-2</v>
      </c>
      <c r="BX374">
        <f t="shared" si="23"/>
        <v>4.9049999999999983E-2</v>
      </c>
      <c r="BY374">
        <f t="shared" si="22"/>
        <v>4.9049999999999983E-2</v>
      </c>
    </row>
    <row r="375" spans="1:77">
      <c r="A375">
        <v>53249</v>
      </c>
      <c r="B375">
        <v>4</v>
      </c>
      <c r="C375">
        <v>190935969</v>
      </c>
      <c r="D375">
        <v>190936014</v>
      </c>
      <c r="E375">
        <v>46</v>
      </c>
      <c r="F375">
        <v>7</v>
      </c>
      <c r="G375">
        <v>2813</v>
      </c>
      <c r="H375">
        <v>401.86</v>
      </c>
      <c r="I375">
        <v>0</v>
      </c>
      <c r="J375" t="s">
        <v>30</v>
      </c>
      <c r="K375" t="s">
        <v>31</v>
      </c>
      <c r="L375" t="s">
        <v>1781</v>
      </c>
      <c r="M375">
        <v>1.1299999999999999</v>
      </c>
      <c r="N375">
        <v>56074</v>
      </c>
      <c r="O375" t="s">
        <v>33</v>
      </c>
      <c r="P375" t="s">
        <v>1782</v>
      </c>
      <c r="Q375">
        <v>-58518</v>
      </c>
      <c r="R375" t="s">
        <v>1783</v>
      </c>
      <c r="S375">
        <v>-50413</v>
      </c>
      <c r="T375" t="s">
        <v>33</v>
      </c>
      <c r="U375" t="s">
        <v>37</v>
      </c>
      <c r="V375" t="s">
        <v>1784</v>
      </c>
      <c r="W375" t="s">
        <v>1785</v>
      </c>
      <c r="X375" t="s">
        <v>40</v>
      </c>
      <c r="Y375">
        <v>0</v>
      </c>
      <c r="Z375">
        <v>0.47249999999999998</v>
      </c>
      <c r="AA375">
        <v>0.41710000000000003</v>
      </c>
      <c r="AB375">
        <f t="shared" si="20"/>
        <v>5.5399999999999949E-2</v>
      </c>
      <c r="AC375" t="s">
        <v>1784</v>
      </c>
      <c r="AD375">
        <v>0</v>
      </c>
      <c r="AE375">
        <v>0</v>
      </c>
      <c r="AF375" t="s">
        <v>1784</v>
      </c>
      <c r="AG375" t="s">
        <v>1786</v>
      </c>
      <c r="AJ375">
        <v>49095</v>
      </c>
      <c r="AK375">
        <v>4</v>
      </c>
      <c r="AL375">
        <v>190935969</v>
      </c>
      <c r="AM375">
        <v>190936014</v>
      </c>
      <c r="AN375">
        <v>46</v>
      </c>
      <c r="AO375">
        <v>7</v>
      </c>
      <c r="AP375">
        <v>2771</v>
      </c>
      <c r="AQ375">
        <v>395.86</v>
      </c>
      <c r="AR375">
        <v>0</v>
      </c>
      <c r="AS375" t="s">
        <v>30</v>
      </c>
      <c r="AT375" t="s">
        <v>31</v>
      </c>
      <c r="AU375" t="s">
        <v>7696</v>
      </c>
      <c r="AV375">
        <v>1.1399999999999999</v>
      </c>
      <c r="AW375">
        <v>56074</v>
      </c>
      <c r="AX375" t="s">
        <v>33</v>
      </c>
      <c r="AY375" t="s">
        <v>1782</v>
      </c>
      <c r="AZ375">
        <v>-58518</v>
      </c>
      <c r="BA375" t="s">
        <v>1783</v>
      </c>
      <c r="BB375">
        <v>-50413</v>
      </c>
      <c r="BC375" t="s">
        <v>33</v>
      </c>
      <c r="BD375" t="s">
        <v>37</v>
      </c>
      <c r="BE375" t="s">
        <v>1784</v>
      </c>
      <c r="BF375" t="s">
        <v>1785</v>
      </c>
      <c r="BG375" t="s">
        <v>40</v>
      </c>
      <c r="BH375">
        <v>0</v>
      </c>
      <c r="BI375">
        <v>0.47249999999999998</v>
      </c>
      <c r="BJ375">
        <v>0.4133</v>
      </c>
      <c r="BK375">
        <f t="shared" si="21"/>
        <v>5.9199999999999975E-2</v>
      </c>
      <c r="BL375" t="s">
        <v>1784</v>
      </c>
      <c r="BM375">
        <v>0</v>
      </c>
      <c r="BN375">
        <v>0</v>
      </c>
      <c r="BO375" t="s">
        <v>1784</v>
      </c>
      <c r="BP375" t="s">
        <v>1786</v>
      </c>
      <c r="BV375">
        <v>5.5399999999999949E-2</v>
      </c>
      <c r="BW375">
        <v>5.9199999999999975E-2</v>
      </c>
      <c r="BX375">
        <f t="shared" si="23"/>
        <v>5.7299999999999962E-2</v>
      </c>
      <c r="BY375">
        <f t="shared" si="22"/>
        <v>5.7299999999999962E-2</v>
      </c>
    </row>
    <row r="376" spans="1:77">
      <c r="A376">
        <v>53250</v>
      </c>
      <c r="B376">
        <v>4</v>
      </c>
      <c r="C376">
        <v>190936015</v>
      </c>
      <c r="D376">
        <v>190936102</v>
      </c>
      <c r="E376">
        <v>88</v>
      </c>
      <c r="F376">
        <v>9</v>
      </c>
      <c r="G376">
        <v>1661</v>
      </c>
      <c r="H376">
        <v>184.56</v>
      </c>
      <c r="I376">
        <v>0</v>
      </c>
      <c r="J376" t="s">
        <v>30</v>
      </c>
      <c r="K376" t="s">
        <v>31</v>
      </c>
      <c r="L376" t="s">
        <v>1787</v>
      </c>
      <c r="M376">
        <v>1.18</v>
      </c>
      <c r="N376">
        <v>55986</v>
      </c>
      <c r="O376" t="s">
        <v>33</v>
      </c>
      <c r="P376" t="s">
        <v>1782</v>
      </c>
      <c r="Q376">
        <v>-58472</v>
      </c>
      <c r="R376" t="s">
        <v>1783</v>
      </c>
      <c r="S376">
        <v>-50367</v>
      </c>
      <c r="T376" t="s">
        <v>33</v>
      </c>
      <c r="U376" t="s">
        <v>37</v>
      </c>
      <c r="V376" t="s">
        <v>1784</v>
      </c>
      <c r="W376" t="s">
        <v>1785</v>
      </c>
      <c r="X376" t="s">
        <v>40</v>
      </c>
      <c r="Y376">
        <v>0</v>
      </c>
      <c r="Z376">
        <v>0.62970000000000004</v>
      </c>
      <c r="AA376">
        <v>0.53149999999999997</v>
      </c>
      <c r="AB376">
        <f t="shared" si="20"/>
        <v>9.8200000000000065E-2</v>
      </c>
      <c r="AC376" t="s">
        <v>1784</v>
      </c>
      <c r="AD376">
        <v>0</v>
      </c>
      <c r="AE376">
        <v>0</v>
      </c>
      <c r="AF376" t="s">
        <v>1784</v>
      </c>
      <c r="AG376" t="s">
        <v>1788</v>
      </c>
      <c r="AJ376">
        <v>49096</v>
      </c>
      <c r="AK376">
        <v>4</v>
      </c>
      <c r="AL376">
        <v>190936015</v>
      </c>
      <c r="AM376">
        <v>190936102</v>
      </c>
      <c r="AN376">
        <v>88</v>
      </c>
      <c r="AO376">
        <v>9</v>
      </c>
      <c r="AP376">
        <v>1254</v>
      </c>
      <c r="AQ376">
        <v>139.33000000000001</v>
      </c>
      <c r="AR376">
        <v>0</v>
      </c>
      <c r="AS376" t="s">
        <v>30</v>
      </c>
      <c r="AT376" t="s">
        <v>31</v>
      </c>
      <c r="AU376" t="s">
        <v>7697</v>
      </c>
      <c r="AV376">
        <v>1.04</v>
      </c>
      <c r="AW376">
        <v>55986</v>
      </c>
      <c r="AX376" t="s">
        <v>33</v>
      </c>
      <c r="AY376" t="s">
        <v>1782</v>
      </c>
      <c r="AZ376">
        <v>-58472</v>
      </c>
      <c r="BA376" t="s">
        <v>1783</v>
      </c>
      <c r="BB376">
        <v>-50367</v>
      </c>
      <c r="BC376" t="s">
        <v>33</v>
      </c>
      <c r="BD376" t="s">
        <v>37</v>
      </c>
      <c r="BE376" t="s">
        <v>1784</v>
      </c>
      <c r="BF376" t="s">
        <v>1785</v>
      </c>
      <c r="BG376" t="s">
        <v>40</v>
      </c>
      <c r="BH376">
        <v>0</v>
      </c>
      <c r="BI376">
        <v>0.62970000000000004</v>
      </c>
      <c r="BJ376">
        <v>0.60360000000000003</v>
      </c>
      <c r="BK376">
        <f t="shared" si="21"/>
        <v>2.6100000000000012E-2</v>
      </c>
      <c r="BL376" t="s">
        <v>1784</v>
      </c>
      <c r="BM376">
        <v>0</v>
      </c>
      <c r="BN376">
        <v>0</v>
      </c>
      <c r="BO376" t="s">
        <v>1784</v>
      </c>
      <c r="BP376" t="s">
        <v>1788</v>
      </c>
      <c r="BV376">
        <v>9.8200000000000065E-2</v>
      </c>
      <c r="BW376">
        <v>2.6100000000000012E-2</v>
      </c>
      <c r="BX376">
        <f t="shared" si="23"/>
        <v>6.2150000000000039E-2</v>
      </c>
      <c r="BY376">
        <f t="shared" si="22"/>
        <v>6.2150000000000039E-2</v>
      </c>
    </row>
    <row r="377" spans="1:77">
      <c r="A377">
        <v>53252</v>
      </c>
      <c r="B377">
        <v>4</v>
      </c>
      <c r="C377">
        <v>190936598</v>
      </c>
      <c r="D377">
        <v>190936660</v>
      </c>
      <c r="E377">
        <v>63</v>
      </c>
      <c r="F377">
        <v>8</v>
      </c>
      <c r="G377">
        <v>1143</v>
      </c>
      <c r="H377">
        <v>142.88</v>
      </c>
      <c r="I377">
        <v>0</v>
      </c>
      <c r="J377" t="s">
        <v>30</v>
      </c>
      <c r="K377" t="s">
        <v>53</v>
      </c>
      <c r="L377" t="s">
        <v>1789</v>
      </c>
      <c r="M377">
        <v>1.1499999999999999</v>
      </c>
      <c r="N377">
        <v>55428</v>
      </c>
      <c r="O377" t="s">
        <v>33</v>
      </c>
      <c r="P377" t="s">
        <v>1782</v>
      </c>
      <c r="Q377">
        <v>-57889</v>
      </c>
      <c r="R377" t="s">
        <v>1783</v>
      </c>
      <c r="S377">
        <v>-49784</v>
      </c>
      <c r="T377" t="s">
        <v>33</v>
      </c>
      <c r="U377" t="s">
        <v>37</v>
      </c>
      <c r="V377" t="s">
        <v>1784</v>
      </c>
      <c r="W377" t="s">
        <v>1785</v>
      </c>
      <c r="X377" t="s">
        <v>40</v>
      </c>
      <c r="Y377">
        <v>0</v>
      </c>
      <c r="Z377">
        <v>0.32879999999999998</v>
      </c>
      <c r="AA377">
        <v>0.37790000000000001</v>
      </c>
      <c r="AB377">
        <f t="shared" si="20"/>
        <v>-4.9100000000000033E-2</v>
      </c>
      <c r="AC377" t="s">
        <v>1784</v>
      </c>
      <c r="AD377">
        <v>0</v>
      </c>
      <c r="AE377">
        <v>0</v>
      </c>
      <c r="AF377" t="s">
        <v>1784</v>
      </c>
      <c r="AG377" t="s">
        <v>1790</v>
      </c>
      <c r="AJ377">
        <v>49098</v>
      </c>
      <c r="AK377">
        <v>4</v>
      </c>
      <c r="AL377">
        <v>190936598</v>
      </c>
      <c r="AM377">
        <v>190936660</v>
      </c>
      <c r="AN377">
        <v>63</v>
      </c>
      <c r="AO377">
        <v>8</v>
      </c>
      <c r="AP377">
        <v>1089</v>
      </c>
      <c r="AQ377">
        <v>136.12</v>
      </c>
      <c r="AR377">
        <v>0</v>
      </c>
      <c r="AS377" t="s">
        <v>30</v>
      </c>
      <c r="AT377" t="s">
        <v>53</v>
      </c>
      <c r="AU377" t="s">
        <v>7698</v>
      </c>
      <c r="AV377">
        <v>1.4</v>
      </c>
      <c r="AW377">
        <v>55428</v>
      </c>
      <c r="AX377" t="s">
        <v>33</v>
      </c>
      <c r="AY377" t="s">
        <v>1782</v>
      </c>
      <c r="AZ377">
        <v>-57889</v>
      </c>
      <c r="BA377" t="s">
        <v>1783</v>
      </c>
      <c r="BB377">
        <v>-49784</v>
      </c>
      <c r="BC377" t="s">
        <v>33</v>
      </c>
      <c r="BD377" t="s">
        <v>37</v>
      </c>
      <c r="BE377" t="s">
        <v>1784</v>
      </c>
      <c r="BF377" t="s">
        <v>1785</v>
      </c>
      <c r="BG377" t="s">
        <v>40</v>
      </c>
      <c r="BH377">
        <v>0</v>
      </c>
      <c r="BI377">
        <v>0.32879999999999998</v>
      </c>
      <c r="BJ377">
        <v>0.45889999999999997</v>
      </c>
      <c r="BK377">
        <f t="shared" si="21"/>
        <v>-0.13009999999999999</v>
      </c>
      <c r="BL377" t="s">
        <v>1784</v>
      </c>
      <c r="BM377">
        <v>0</v>
      </c>
      <c r="BN377">
        <v>0</v>
      </c>
      <c r="BO377" t="s">
        <v>1784</v>
      </c>
      <c r="BP377" t="s">
        <v>1790</v>
      </c>
      <c r="BV377">
        <v>-4.9100000000000033E-2</v>
      </c>
      <c r="BW377">
        <v>-0.13009999999999999</v>
      </c>
      <c r="BX377">
        <f t="shared" si="23"/>
        <v>-8.9600000000000013E-2</v>
      </c>
      <c r="BY377">
        <f t="shared" si="22"/>
        <v>8.9600000000000013E-2</v>
      </c>
    </row>
    <row r="378" spans="1:77">
      <c r="A378">
        <v>53270</v>
      </c>
      <c r="B378">
        <v>4</v>
      </c>
      <c r="C378">
        <v>190942580</v>
      </c>
      <c r="D378">
        <v>190942653</v>
      </c>
      <c r="E378">
        <v>74</v>
      </c>
      <c r="F378">
        <v>5</v>
      </c>
      <c r="G378">
        <v>2299</v>
      </c>
      <c r="H378">
        <v>459.8</v>
      </c>
      <c r="I378">
        <v>0</v>
      </c>
      <c r="J378" t="s">
        <v>30</v>
      </c>
      <c r="K378" t="s">
        <v>31</v>
      </c>
      <c r="L378" t="s">
        <v>1791</v>
      </c>
      <c r="M378">
        <v>1.03</v>
      </c>
      <c r="N378">
        <v>49435</v>
      </c>
      <c r="O378" t="s">
        <v>33</v>
      </c>
      <c r="P378" t="s">
        <v>1782</v>
      </c>
      <c r="Q378">
        <v>-51907</v>
      </c>
      <c r="R378" t="s">
        <v>1783</v>
      </c>
      <c r="S378">
        <v>-43802</v>
      </c>
      <c r="T378" t="s">
        <v>33</v>
      </c>
      <c r="U378" t="s">
        <v>37</v>
      </c>
      <c r="V378" t="s">
        <v>1784</v>
      </c>
      <c r="W378" t="s">
        <v>1785</v>
      </c>
      <c r="X378" t="s">
        <v>40</v>
      </c>
      <c r="Y378">
        <v>0</v>
      </c>
      <c r="Z378">
        <v>0.62839999999999996</v>
      </c>
      <c r="AA378">
        <v>0.61219999999999997</v>
      </c>
      <c r="AB378">
        <f t="shared" si="20"/>
        <v>1.6199999999999992E-2</v>
      </c>
      <c r="AC378" t="s">
        <v>1784</v>
      </c>
      <c r="AD378">
        <v>0</v>
      </c>
      <c r="AE378">
        <v>0</v>
      </c>
      <c r="AF378" t="s">
        <v>1784</v>
      </c>
      <c r="AG378" t="s">
        <v>1792</v>
      </c>
      <c r="AJ378">
        <v>49114</v>
      </c>
      <c r="AK378">
        <v>4</v>
      </c>
      <c r="AL378">
        <v>190942580</v>
      </c>
      <c r="AM378">
        <v>190942653</v>
      </c>
      <c r="AN378">
        <v>74</v>
      </c>
      <c r="AO378">
        <v>5</v>
      </c>
      <c r="AP378">
        <v>1639</v>
      </c>
      <c r="AQ378">
        <v>327.8</v>
      </c>
      <c r="AR378">
        <v>0</v>
      </c>
      <c r="AS378" t="s">
        <v>30</v>
      </c>
      <c r="AT378" t="s">
        <v>31</v>
      </c>
      <c r="AU378" t="s">
        <v>7699</v>
      </c>
      <c r="AV378">
        <v>1.0900000000000001</v>
      </c>
      <c r="AW378">
        <v>49435</v>
      </c>
      <c r="AX378" t="s">
        <v>33</v>
      </c>
      <c r="AY378" t="s">
        <v>1782</v>
      </c>
      <c r="AZ378">
        <v>-51907</v>
      </c>
      <c r="BA378" t="s">
        <v>1783</v>
      </c>
      <c r="BB378">
        <v>-43802</v>
      </c>
      <c r="BC378" t="s">
        <v>33</v>
      </c>
      <c r="BD378" t="s">
        <v>37</v>
      </c>
      <c r="BE378" t="s">
        <v>1784</v>
      </c>
      <c r="BF378" t="s">
        <v>1785</v>
      </c>
      <c r="BG378" t="s">
        <v>40</v>
      </c>
      <c r="BH378">
        <v>0</v>
      </c>
      <c r="BI378">
        <v>0.62839999999999996</v>
      </c>
      <c r="BJ378">
        <v>0.57499999999999996</v>
      </c>
      <c r="BK378">
        <f t="shared" si="21"/>
        <v>5.3400000000000003E-2</v>
      </c>
      <c r="BL378" t="s">
        <v>1784</v>
      </c>
      <c r="BM378">
        <v>0</v>
      </c>
      <c r="BN378">
        <v>0</v>
      </c>
      <c r="BO378" t="s">
        <v>1784</v>
      </c>
      <c r="BP378" t="s">
        <v>1792</v>
      </c>
      <c r="BV378">
        <v>1.6199999999999992E-2</v>
      </c>
      <c r="BW378">
        <v>5.3400000000000003E-2</v>
      </c>
      <c r="BX378">
        <f t="shared" si="23"/>
        <v>3.4799999999999998E-2</v>
      </c>
      <c r="BY378">
        <f t="shared" si="22"/>
        <v>3.4799999999999998E-2</v>
      </c>
    </row>
    <row r="379" spans="1:77">
      <c r="A379">
        <v>53274</v>
      </c>
      <c r="B379">
        <v>4</v>
      </c>
      <c r="C379">
        <v>190943896</v>
      </c>
      <c r="D379">
        <v>190943993</v>
      </c>
      <c r="E379">
        <v>98</v>
      </c>
      <c r="F379">
        <v>6</v>
      </c>
      <c r="G379">
        <v>1168</v>
      </c>
      <c r="H379">
        <v>194.67</v>
      </c>
      <c r="I379">
        <v>0</v>
      </c>
      <c r="J379" t="s">
        <v>30</v>
      </c>
      <c r="K379" t="s">
        <v>31</v>
      </c>
      <c r="L379" t="s">
        <v>1793</v>
      </c>
      <c r="M379">
        <v>1.06</v>
      </c>
      <c r="N379">
        <v>48095</v>
      </c>
      <c r="O379" t="s">
        <v>33</v>
      </c>
      <c r="P379" t="s">
        <v>1782</v>
      </c>
      <c r="Q379">
        <v>-50591</v>
      </c>
      <c r="R379" t="s">
        <v>1783</v>
      </c>
      <c r="S379">
        <v>-42486</v>
      </c>
      <c r="T379" t="s">
        <v>33</v>
      </c>
      <c r="U379" t="s">
        <v>37</v>
      </c>
      <c r="V379" t="s">
        <v>1784</v>
      </c>
      <c r="W379" t="s">
        <v>1785</v>
      </c>
      <c r="X379" t="s">
        <v>40</v>
      </c>
      <c r="Y379">
        <v>0</v>
      </c>
      <c r="Z379">
        <v>0.44440000000000002</v>
      </c>
      <c r="AA379">
        <v>0.41820000000000002</v>
      </c>
      <c r="AB379">
        <f t="shared" si="20"/>
        <v>2.6200000000000001E-2</v>
      </c>
      <c r="AC379" t="s">
        <v>1784</v>
      </c>
      <c r="AD379">
        <v>0</v>
      </c>
      <c r="AE379">
        <v>0</v>
      </c>
      <c r="AF379" t="s">
        <v>1784</v>
      </c>
      <c r="AG379" t="s">
        <v>1794</v>
      </c>
      <c r="AJ379">
        <v>49117</v>
      </c>
      <c r="AK379">
        <v>4</v>
      </c>
      <c r="AL379">
        <v>190943896</v>
      </c>
      <c r="AM379">
        <v>190943993</v>
      </c>
      <c r="AN379">
        <v>98</v>
      </c>
      <c r="AO379">
        <v>6</v>
      </c>
      <c r="AP379">
        <v>1066</v>
      </c>
      <c r="AQ379">
        <v>177.67</v>
      </c>
      <c r="AR379">
        <v>0</v>
      </c>
      <c r="AS379" t="s">
        <v>30</v>
      </c>
      <c r="AT379" t="s">
        <v>31</v>
      </c>
      <c r="AU379" t="s">
        <v>7700</v>
      </c>
      <c r="AV379">
        <v>1.1200000000000001</v>
      </c>
      <c r="AW379">
        <v>48095</v>
      </c>
      <c r="AX379" t="s">
        <v>33</v>
      </c>
      <c r="AY379" t="s">
        <v>1782</v>
      </c>
      <c r="AZ379">
        <v>-50591</v>
      </c>
      <c r="BA379" t="s">
        <v>1783</v>
      </c>
      <c r="BB379">
        <v>-42486</v>
      </c>
      <c r="BC379" t="s">
        <v>33</v>
      </c>
      <c r="BD379" t="s">
        <v>37</v>
      </c>
      <c r="BE379" t="s">
        <v>1784</v>
      </c>
      <c r="BF379" t="s">
        <v>1785</v>
      </c>
      <c r="BG379" t="s">
        <v>40</v>
      </c>
      <c r="BH379">
        <v>0</v>
      </c>
      <c r="BI379">
        <v>0.44440000000000002</v>
      </c>
      <c r="BJ379">
        <v>0.39679999999999999</v>
      </c>
      <c r="BK379">
        <f t="shared" si="21"/>
        <v>4.7600000000000031E-2</v>
      </c>
      <c r="BL379" t="s">
        <v>1784</v>
      </c>
      <c r="BM379">
        <v>0</v>
      </c>
      <c r="BN379">
        <v>0</v>
      </c>
      <c r="BO379" t="s">
        <v>1784</v>
      </c>
      <c r="BP379" t="s">
        <v>1794</v>
      </c>
      <c r="BV379">
        <v>2.6200000000000001E-2</v>
      </c>
      <c r="BW379">
        <v>4.7600000000000031E-2</v>
      </c>
      <c r="BX379">
        <f t="shared" si="23"/>
        <v>3.6900000000000016E-2</v>
      </c>
      <c r="BY379">
        <f t="shared" si="22"/>
        <v>3.6900000000000016E-2</v>
      </c>
    </row>
    <row r="380" spans="1:77">
      <c r="A380">
        <v>53276</v>
      </c>
      <c r="B380">
        <v>4</v>
      </c>
      <c r="C380">
        <v>190959689</v>
      </c>
      <c r="D380">
        <v>190959806</v>
      </c>
      <c r="E380">
        <v>118</v>
      </c>
      <c r="F380">
        <v>9</v>
      </c>
      <c r="G380">
        <v>688</v>
      </c>
      <c r="H380">
        <v>76.44</v>
      </c>
      <c r="I380" s="1">
        <v>5.7199999999999999E-10</v>
      </c>
      <c r="J380" t="s">
        <v>30</v>
      </c>
      <c r="K380" t="s">
        <v>31</v>
      </c>
      <c r="L380" t="s">
        <v>1795</v>
      </c>
      <c r="M380">
        <v>2.54</v>
      </c>
      <c r="N380">
        <v>11278</v>
      </c>
      <c r="O380" t="s">
        <v>33</v>
      </c>
      <c r="P380" t="s">
        <v>1796</v>
      </c>
      <c r="Q380">
        <v>-15990</v>
      </c>
      <c r="R380" t="s">
        <v>1797</v>
      </c>
      <c r="S380">
        <v>206</v>
      </c>
      <c r="T380" t="s">
        <v>36</v>
      </c>
      <c r="U380" t="s">
        <v>45</v>
      </c>
      <c r="V380" t="s">
        <v>1798</v>
      </c>
      <c r="W380" t="s">
        <v>1799</v>
      </c>
      <c r="X380" t="s">
        <v>40</v>
      </c>
      <c r="Y380" s="1">
        <v>5.7199999999999999E-10</v>
      </c>
      <c r="Z380">
        <v>0.32179999999999997</v>
      </c>
      <c r="AA380">
        <v>0.1265</v>
      </c>
      <c r="AB380">
        <f t="shared" si="20"/>
        <v>0.19529999999999997</v>
      </c>
      <c r="AC380" t="s">
        <v>1798</v>
      </c>
      <c r="AD380" s="1">
        <v>5.7199999999999999E-10</v>
      </c>
      <c r="AE380" s="1">
        <v>6.2699999999999999E-8</v>
      </c>
      <c r="AF380" t="s">
        <v>1798</v>
      </c>
      <c r="AG380" t="s">
        <v>1800</v>
      </c>
      <c r="AJ380">
        <v>49119</v>
      </c>
      <c r="AK380">
        <v>4</v>
      </c>
      <c r="AL380">
        <v>190959689</v>
      </c>
      <c r="AM380">
        <v>190959806</v>
      </c>
      <c r="AN380">
        <v>118</v>
      </c>
      <c r="AO380">
        <v>9</v>
      </c>
      <c r="AP380">
        <v>554</v>
      </c>
      <c r="AQ380">
        <v>61.56</v>
      </c>
      <c r="AR380" s="1">
        <v>1.7800000000000001E-9</v>
      </c>
      <c r="AS380" t="s">
        <v>30</v>
      </c>
      <c r="AT380" t="s">
        <v>31</v>
      </c>
      <c r="AU380" t="s">
        <v>7701</v>
      </c>
      <c r="AV380">
        <v>2.77</v>
      </c>
      <c r="AW380">
        <v>11278</v>
      </c>
      <c r="AX380" t="s">
        <v>33</v>
      </c>
      <c r="AY380" t="s">
        <v>1796</v>
      </c>
      <c r="AZ380">
        <v>-15990</v>
      </c>
      <c r="BA380" t="s">
        <v>1797</v>
      </c>
      <c r="BB380">
        <v>206</v>
      </c>
      <c r="BC380" t="s">
        <v>36</v>
      </c>
      <c r="BD380" t="s">
        <v>45</v>
      </c>
      <c r="BE380" t="s">
        <v>1798</v>
      </c>
      <c r="BF380" t="s">
        <v>1799</v>
      </c>
      <c r="BG380" t="s">
        <v>40</v>
      </c>
      <c r="BH380" s="1">
        <v>1.7800000000000001E-9</v>
      </c>
      <c r="BI380">
        <v>0.32179999999999997</v>
      </c>
      <c r="BJ380">
        <v>0.11600000000000001</v>
      </c>
      <c r="BK380">
        <f t="shared" si="21"/>
        <v>0.20579999999999998</v>
      </c>
      <c r="BL380" t="s">
        <v>1798</v>
      </c>
      <c r="BM380" s="1">
        <v>1.7800000000000001E-9</v>
      </c>
      <c r="BN380" s="1">
        <v>2.4900000000000002E-7</v>
      </c>
      <c r="BO380" t="s">
        <v>1798</v>
      </c>
      <c r="BP380" t="s">
        <v>1800</v>
      </c>
      <c r="BV380">
        <v>0.19529999999999997</v>
      </c>
      <c r="BW380">
        <v>0.20579999999999998</v>
      </c>
      <c r="BX380">
        <f t="shared" si="23"/>
        <v>0.20054999999999998</v>
      </c>
      <c r="BY380">
        <f t="shared" si="22"/>
        <v>0.20054999999999998</v>
      </c>
    </row>
    <row r="381" spans="1:77">
      <c r="A381">
        <v>53277</v>
      </c>
      <c r="B381">
        <v>4</v>
      </c>
      <c r="C381">
        <v>190962270</v>
      </c>
      <c r="D381">
        <v>190962340</v>
      </c>
      <c r="E381">
        <v>71</v>
      </c>
      <c r="F381">
        <v>9</v>
      </c>
      <c r="G381">
        <v>1327</v>
      </c>
      <c r="H381">
        <v>147.44</v>
      </c>
      <c r="I381">
        <v>0</v>
      </c>
      <c r="J381" t="s">
        <v>30</v>
      </c>
      <c r="K381" t="s">
        <v>31</v>
      </c>
      <c r="L381" t="s">
        <v>1801</v>
      </c>
      <c r="M381">
        <v>1.04</v>
      </c>
      <c r="N381">
        <v>13859</v>
      </c>
      <c r="O381" t="s">
        <v>33</v>
      </c>
      <c r="P381" t="s">
        <v>1796</v>
      </c>
      <c r="Q381">
        <v>-18524</v>
      </c>
      <c r="R381" t="s">
        <v>1797</v>
      </c>
      <c r="S381">
        <v>-2328</v>
      </c>
      <c r="T381" t="s">
        <v>170</v>
      </c>
      <c r="U381" t="s">
        <v>45</v>
      </c>
      <c r="V381" t="s">
        <v>1798</v>
      </c>
      <c r="W381" t="s">
        <v>1799</v>
      </c>
      <c r="X381" t="s">
        <v>40</v>
      </c>
      <c r="Y381">
        <v>0</v>
      </c>
      <c r="Z381">
        <v>0.54490000000000005</v>
      </c>
      <c r="AA381">
        <v>0.52500000000000002</v>
      </c>
      <c r="AB381">
        <f t="shared" si="20"/>
        <v>1.9900000000000029E-2</v>
      </c>
      <c r="AC381" t="s">
        <v>1798</v>
      </c>
      <c r="AD381">
        <v>0</v>
      </c>
      <c r="AE381">
        <v>0</v>
      </c>
      <c r="AF381" t="s">
        <v>1798</v>
      </c>
      <c r="AG381" t="s">
        <v>1802</v>
      </c>
      <c r="AJ381">
        <v>49120</v>
      </c>
      <c r="AK381">
        <v>4</v>
      </c>
      <c r="AL381">
        <v>190962270</v>
      </c>
      <c r="AM381">
        <v>190962340</v>
      </c>
      <c r="AN381">
        <v>71</v>
      </c>
      <c r="AO381">
        <v>9</v>
      </c>
      <c r="AP381">
        <v>691</v>
      </c>
      <c r="AQ381">
        <v>76.78</v>
      </c>
      <c r="AR381" s="1">
        <v>4.6E-5</v>
      </c>
      <c r="AS381" t="s">
        <v>30</v>
      </c>
      <c r="AT381" t="s">
        <v>31</v>
      </c>
      <c r="AU381" t="s">
        <v>7702</v>
      </c>
      <c r="AV381">
        <v>1.4</v>
      </c>
      <c r="AW381">
        <v>13859</v>
      </c>
      <c r="AX381" t="s">
        <v>33</v>
      </c>
      <c r="AY381" t="s">
        <v>1796</v>
      </c>
      <c r="AZ381">
        <v>-18524</v>
      </c>
      <c r="BA381" t="s">
        <v>1797</v>
      </c>
      <c r="BB381">
        <v>-2328</v>
      </c>
      <c r="BC381" t="s">
        <v>170</v>
      </c>
      <c r="BD381" t="s">
        <v>45</v>
      </c>
      <c r="BE381" t="s">
        <v>1798</v>
      </c>
      <c r="BF381" t="s">
        <v>1799</v>
      </c>
      <c r="BG381" t="s">
        <v>40</v>
      </c>
      <c r="BH381" s="1">
        <v>4.6E-5</v>
      </c>
      <c r="BI381">
        <v>0.54490000000000005</v>
      </c>
      <c r="BJ381">
        <v>0.3901</v>
      </c>
      <c r="BK381">
        <f t="shared" si="21"/>
        <v>0.15480000000000005</v>
      </c>
      <c r="BL381" t="s">
        <v>1798</v>
      </c>
      <c r="BM381" s="1">
        <v>4.6E-5</v>
      </c>
      <c r="BN381">
        <v>4.8862430000000002E-3</v>
      </c>
      <c r="BO381" t="s">
        <v>1798</v>
      </c>
      <c r="BP381" t="s">
        <v>1802</v>
      </c>
      <c r="BV381">
        <v>1.9900000000000029E-2</v>
      </c>
      <c r="BW381">
        <v>0.15480000000000005</v>
      </c>
      <c r="BX381">
        <f t="shared" si="23"/>
        <v>8.7350000000000039E-2</v>
      </c>
      <c r="BY381">
        <f t="shared" si="22"/>
        <v>8.7350000000000039E-2</v>
      </c>
    </row>
    <row r="382" spans="1:77">
      <c r="A382">
        <v>53280</v>
      </c>
      <c r="B382">
        <v>4</v>
      </c>
      <c r="C382">
        <v>190989638</v>
      </c>
      <c r="D382">
        <v>190989789</v>
      </c>
      <c r="E382">
        <v>152</v>
      </c>
      <c r="F382">
        <v>16</v>
      </c>
      <c r="G382">
        <v>4205</v>
      </c>
      <c r="H382">
        <v>262.81</v>
      </c>
      <c r="I382">
        <v>0</v>
      </c>
      <c r="J382" t="s">
        <v>30</v>
      </c>
      <c r="K382" t="s">
        <v>31</v>
      </c>
      <c r="L382" t="s">
        <v>1803</v>
      </c>
      <c r="M382">
        <v>1.01</v>
      </c>
      <c r="N382">
        <v>2299</v>
      </c>
      <c r="O382" t="s">
        <v>33</v>
      </c>
      <c r="P382" t="s">
        <v>1782</v>
      </c>
      <c r="Q382">
        <v>-4849</v>
      </c>
      <c r="R382" t="s">
        <v>1783</v>
      </c>
      <c r="S382">
        <v>3256</v>
      </c>
      <c r="T382" t="s">
        <v>36</v>
      </c>
      <c r="U382" t="s">
        <v>37</v>
      </c>
      <c r="V382" t="s">
        <v>1784</v>
      </c>
      <c r="W382" t="s">
        <v>1785</v>
      </c>
      <c r="X382" t="s">
        <v>40</v>
      </c>
      <c r="Y382">
        <v>0</v>
      </c>
      <c r="Z382">
        <v>0.89939999999999998</v>
      </c>
      <c r="AA382">
        <v>0.89139999999999997</v>
      </c>
      <c r="AB382">
        <f t="shared" si="20"/>
        <v>8.0000000000000071E-3</v>
      </c>
      <c r="AC382" t="s">
        <v>1784</v>
      </c>
      <c r="AD382">
        <v>0</v>
      </c>
      <c r="AE382">
        <v>0</v>
      </c>
      <c r="AF382" t="s">
        <v>1784</v>
      </c>
      <c r="AG382" t="s">
        <v>1804</v>
      </c>
      <c r="AJ382">
        <v>49123</v>
      </c>
      <c r="AK382">
        <v>4</v>
      </c>
      <c r="AL382">
        <v>190989638</v>
      </c>
      <c r="AM382">
        <v>190989789</v>
      </c>
      <c r="AN382">
        <v>152</v>
      </c>
      <c r="AO382">
        <v>16</v>
      </c>
      <c r="AP382">
        <v>2426</v>
      </c>
      <c r="AQ382">
        <v>151.62</v>
      </c>
      <c r="AR382">
        <v>0</v>
      </c>
      <c r="AS382" t="s">
        <v>30</v>
      </c>
      <c r="AT382" t="s">
        <v>31</v>
      </c>
      <c r="AU382" t="s">
        <v>7703</v>
      </c>
      <c r="AV382">
        <v>1.02</v>
      </c>
      <c r="AW382">
        <v>2299</v>
      </c>
      <c r="AX382" t="s">
        <v>33</v>
      </c>
      <c r="AY382" t="s">
        <v>1782</v>
      </c>
      <c r="AZ382">
        <v>-4849</v>
      </c>
      <c r="BA382" t="s">
        <v>1783</v>
      </c>
      <c r="BB382">
        <v>3256</v>
      </c>
      <c r="BC382" t="s">
        <v>36</v>
      </c>
      <c r="BD382" t="s">
        <v>37</v>
      </c>
      <c r="BE382" t="s">
        <v>1784</v>
      </c>
      <c r="BF382" t="s">
        <v>1785</v>
      </c>
      <c r="BG382" t="s">
        <v>40</v>
      </c>
      <c r="BH382">
        <v>0</v>
      </c>
      <c r="BI382">
        <v>0.89939999999999998</v>
      </c>
      <c r="BJ382">
        <v>0.88519999999999999</v>
      </c>
      <c r="BK382">
        <f t="shared" si="21"/>
        <v>1.419999999999999E-2</v>
      </c>
      <c r="BL382" t="s">
        <v>1784</v>
      </c>
      <c r="BM382">
        <v>0</v>
      </c>
      <c r="BN382">
        <v>0</v>
      </c>
      <c r="BO382" t="s">
        <v>1784</v>
      </c>
      <c r="BP382" t="s">
        <v>1804</v>
      </c>
      <c r="BV382">
        <v>8.0000000000000071E-3</v>
      </c>
      <c r="BW382">
        <v>1.419999999999999E-2</v>
      </c>
      <c r="BX382">
        <f t="shared" si="23"/>
        <v>1.1099999999999999E-2</v>
      </c>
      <c r="BY382">
        <f t="shared" si="22"/>
        <v>1.1099999999999999E-2</v>
      </c>
    </row>
    <row r="383" spans="1:77">
      <c r="A383">
        <v>53282</v>
      </c>
      <c r="B383">
        <v>4</v>
      </c>
      <c r="C383">
        <v>191003212</v>
      </c>
      <c r="D383">
        <v>191003252</v>
      </c>
      <c r="E383">
        <v>41</v>
      </c>
      <c r="F383">
        <v>5</v>
      </c>
      <c r="G383">
        <v>2117</v>
      </c>
      <c r="H383">
        <v>423.4</v>
      </c>
      <c r="I383">
        <v>0</v>
      </c>
      <c r="J383" t="s">
        <v>30</v>
      </c>
      <c r="K383" t="s">
        <v>31</v>
      </c>
      <c r="L383" t="s">
        <v>1805</v>
      </c>
      <c r="M383">
        <v>1.04</v>
      </c>
      <c r="N383">
        <v>-1272</v>
      </c>
      <c r="O383" t="s">
        <v>98</v>
      </c>
      <c r="P383" t="s">
        <v>1806</v>
      </c>
      <c r="Q383">
        <v>-1159</v>
      </c>
      <c r="R383" t="s">
        <v>1783</v>
      </c>
      <c r="S383">
        <v>16830</v>
      </c>
      <c r="T383" t="s">
        <v>36</v>
      </c>
      <c r="U383" t="s">
        <v>37</v>
      </c>
      <c r="V383" t="s">
        <v>1807</v>
      </c>
      <c r="W383" t="s">
        <v>1808</v>
      </c>
      <c r="X383" t="s">
        <v>40</v>
      </c>
      <c r="Y383">
        <v>0</v>
      </c>
      <c r="Z383">
        <v>0.67</v>
      </c>
      <c r="AA383">
        <v>0.64610000000000001</v>
      </c>
      <c r="AB383">
        <f t="shared" si="20"/>
        <v>2.3900000000000032E-2</v>
      </c>
      <c r="AC383" t="s">
        <v>1807</v>
      </c>
      <c r="AD383">
        <v>0</v>
      </c>
      <c r="AE383">
        <v>0</v>
      </c>
      <c r="AF383" t="s">
        <v>1807</v>
      </c>
      <c r="AG383" t="s">
        <v>1809</v>
      </c>
      <c r="AJ383">
        <v>49125</v>
      </c>
      <c r="AK383">
        <v>4</v>
      </c>
      <c r="AL383">
        <v>191003212</v>
      </c>
      <c r="AM383">
        <v>191003252</v>
      </c>
      <c r="AN383">
        <v>41</v>
      </c>
      <c r="AO383">
        <v>5</v>
      </c>
      <c r="AP383">
        <v>1887</v>
      </c>
      <c r="AQ383">
        <v>377.4</v>
      </c>
      <c r="AR383">
        <v>0</v>
      </c>
      <c r="AS383" t="s">
        <v>30</v>
      </c>
      <c r="AT383" t="s">
        <v>53</v>
      </c>
      <c r="AU383" t="s">
        <v>7704</v>
      </c>
      <c r="AV383">
        <v>1.03</v>
      </c>
      <c r="AW383">
        <v>-1272</v>
      </c>
      <c r="AX383" t="s">
        <v>98</v>
      </c>
      <c r="AY383" t="s">
        <v>1806</v>
      </c>
      <c r="AZ383">
        <v>-1159</v>
      </c>
      <c r="BA383" t="s">
        <v>1783</v>
      </c>
      <c r="BB383">
        <v>16830</v>
      </c>
      <c r="BC383" t="s">
        <v>36</v>
      </c>
      <c r="BD383" t="s">
        <v>37</v>
      </c>
      <c r="BE383" t="s">
        <v>1807</v>
      </c>
      <c r="BF383" t="s">
        <v>1808</v>
      </c>
      <c r="BG383" t="s">
        <v>40</v>
      </c>
      <c r="BH383">
        <v>0</v>
      </c>
      <c r="BI383">
        <v>0.67</v>
      </c>
      <c r="BJ383">
        <v>0.68989999999999996</v>
      </c>
      <c r="BK383">
        <f t="shared" si="21"/>
        <v>-1.9899999999999918E-2</v>
      </c>
      <c r="BL383" t="s">
        <v>1807</v>
      </c>
      <c r="BM383">
        <v>0</v>
      </c>
      <c r="BN383">
        <v>0</v>
      </c>
      <c r="BO383" t="s">
        <v>1807</v>
      </c>
      <c r="BP383" t="s">
        <v>1809</v>
      </c>
      <c r="BV383">
        <v>2.3900000000000032E-2</v>
      </c>
      <c r="BW383">
        <v>-1.9899999999999918E-2</v>
      </c>
      <c r="BX383">
        <f t="shared" si="23"/>
        <v>2.0000000000000573E-3</v>
      </c>
      <c r="BY383">
        <f t="shared" si="22"/>
        <v>2.0000000000000573E-3</v>
      </c>
    </row>
    <row r="384" spans="1:77">
      <c r="A384">
        <v>53286</v>
      </c>
      <c r="B384">
        <v>5</v>
      </c>
      <c r="C384">
        <v>12322</v>
      </c>
      <c r="D384">
        <v>12413</v>
      </c>
      <c r="E384">
        <v>92</v>
      </c>
      <c r="F384">
        <v>8</v>
      </c>
      <c r="G384">
        <v>3429</v>
      </c>
      <c r="H384">
        <v>428.62</v>
      </c>
      <c r="I384">
        <v>0</v>
      </c>
      <c r="J384" t="s">
        <v>30</v>
      </c>
      <c r="K384" t="s">
        <v>53</v>
      </c>
      <c r="L384" t="s">
        <v>1810</v>
      </c>
      <c r="M384">
        <v>1.01</v>
      </c>
      <c r="N384">
        <v>127961</v>
      </c>
      <c r="O384" t="s">
        <v>33</v>
      </c>
      <c r="P384" t="s">
        <v>1811</v>
      </c>
      <c r="Q384">
        <v>-205814</v>
      </c>
      <c r="R384" t="s">
        <v>1812</v>
      </c>
      <c r="S384">
        <v>-79685</v>
      </c>
      <c r="T384" t="s">
        <v>33</v>
      </c>
      <c r="U384" t="s">
        <v>37</v>
      </c>
      <c r="V384" t="s">
        <v>1813</v>
      </c>
      <c r="W384" t="s">
        <v>1814</v>
      </c>
      <c r="X384" t="s">
        <v>40</v>
      </c>
      <c r="Y384">
        <v>0</v>
      </c>
      <c r="Z384">
        <v>0.44419999999999998</v>
      </c>
      <c r="AA384">
        <v>0.44879999999999998</v>
      </c>
      <c r="AB384">
        <f t="shared" si="20"/>
        <v>-4.599999999999993E-3</v>
      </c>
      <c r="AC384" t="s">
        <v>1813</v>
      </c>
      <c r="AD384">
        <v>0</v>
      </c>
      <c r="AE384">
        <v>0</v>
      </c>
      <c r="AF384" t="s">
        <v>1813</v>
      </c>
      <c r="AG384" t="s">
        <v>1815</v>
      </c>
      <c r="AJ384">
        <v>49129</v>
      </c>
      <c r="AK384">
        <v>5</v>
      </c>
      <c r="AL384">
        <v>12322</v>
      </c>
      <c r="AM384">
        <v>12413</v>
      </c>
      <c r="AN384">
        <v>92</v>
      </c>
      <c r="AO384">
        <v>8</v>
      </c>
      <c r="AP384">
        <v>3429</v>
      </c>
      <c r="AQ384">
        <v>428.62</v>
      </c>
      <c r="AR384">
        <v>0</v>
      </c>
      <c r="AS384" t="s">
        <v>30</v>
      </c>
      <c r="AT384" t="s">
        <v>53</v>
      </c>
      <c r="AU384" t="s">
        <v>7705</v>
      </c>
      <c r="AV384">
        <v>1.06</v>
      </c>
      <c r="AW384">
        <v>127961</v>
      </c>
      <c r="AX384" t="s">
        <v>33</v>
      </c>
      <c r="AY384" t="s">
        <v>1811</v>
      </c>
      <c r="AZ384">
        <v>-205814</v>
      </c>
      <c r="BA384" t="s">
        <v>1812</v>
      </c>
      <c r="BB384">
        <v>-79685</v>
      </c>
      <c r="BC384" t="s">
        <v>33</v>
      </c>
      <c r="BD384" t="s">
        <v>37</v>
      </c>
      <c r="BE384" t="s">
        <v>1813</v>
      </c>
      <c r="BF384" t="s">
        <v>1814</v>
      </c>
      <c r="BG384" t="s">
        <v>40</v>
      </c>
      <c r="BH384">
        <v>0</v>
      </c>
      <c r="BI384">
        <v>0.44419999999999998</v>
      </c>
      <c r="BJ384">
        <v>0.46989999999999998</v>
      </c>
      <c r="BK384">
        <f t="shared" si="21"/>
        <v>-2.5700000000000001E-2</v>
      </c>
      <c r="BL384" t="s">
        <v>1813</v>
      </c>
      <c r="BM384">
        <v>0</v>
      </c>
      <c r="BN384">
        <v>0</v>
      </c>
      <c r="BO384" t="s">
        <v>1813</v>
      </c>
      <c r="BP384" t="s">
        <v>1815</v>
      </c>
      <c r="BV384">
        <v>-4.599999999999993E-3</v>
      </c>
      <c r="BW384">
        <v>-2.5700000000000001E-2</v>
      </c>
      <c r="BX384">
        <f t="shared" si="23"/>
        <v>-1.5149999999999997E-2</v>
      </c>
      <c r="BY384">
        <f t="shared" si="22"/>
        <v>1.5149999999999997E-2</v>
      </c>
    </row>
    <row r="385" spans="1:77">
      <c r="A385">
        <v>53287</v>
      </c>
      <c r="B385">
        <v>5</v>
      </c>
      <c r="C385">
        <v>12414</v>
      </c>
      <c r="D385">
        <v>12473</v>
      </c>
      <c r="E385">
        <v>60</v>
      </c>
      <c r="F385">
        <v>8</v>
      </c>
      <c r="G385">
        <v>3689</v>
      </c>
      <c r="H385">
        <v>461.12</v>
      </c>
      <c r="I385">
        <v>0</v>
      </c>
      <c r="J385" t="s">
        <v>30</v>
      </c>
      <c r="K385" t="s">
        <v>31</v>
      </c>
      <c r="L385" t="s">
        <v>1816</v>
      </c>
      <c r="M385">
        <v>1.1200000000000001</v>
      </c>
      <c r="N385">
        <v>127901</v>
      </c>
      <c r="O385" t="s">
        <v>33</v>
      </c>
      <c r="P385" t="s">
        <v>1811</v>
      </c>
      <c r="Q385">
        <v>-205722</v>
      </c>
      <c r="R385" t="s">
        <v>1812</v>
      </c>
      <c r="S385">
        <v>-79593</v>
      </c>
      <c r="T385" t="s">
        <v>33</v>
      </c>
      <c r="U385" t="s">
        <v>37</v>
      </c>
      <c r="V385" t="s">
        <v>1813</v>
      </c>
      <c r="W385" t="s">
        <v>1814</v>
      </c>
      <c r="X385" t="s">
        <v>40</v>
      </c>
      <c r="Y385">
        <v>0</v>
      </c>
      <c r="Z385">
        <v>0.31879999999999997</v>
      </c>
      <c r="AA385">
        <v>0.28420000000000001</v>
      </c>
      <c r="AB385">
        <f t="shared" si="20"/>
        <v>3.4599999999999964E-2</v>
      </c>
      <c r="AC385" t="s">
        <v>1813</v>
      </c>
      <c r="AD385">
        <v>0</v>
      </c>
      <c r="AE385">
        <v>0</v>
      </c>
      <c r="AF385" t="s">
        <v>1813</v>
      </c>
      <c r="AG385" t="s">
        <v>1817</v>
      </c>
      <c r="AJ385">
        <v>49130</v>
      </c>
      <c r="AK385">
        <v>5</v>
      </c>
      <c r="AL385">
        <v>12414</v>
      </c>
      <c r="AM385">
        <v>12473</v>
      </c>
      <c r="AN385">
        <v>60</v>
      </c>
      <c r="AO385">
        <v>8</v>
      </c>
      <c r="AP385">
        <v>2766</v>
      </c>
      <c r="AQ385">
        <v>345.75</v>
      </c>
      <c r="AR385">
        <v>0</v>
      </c>
      <c r="AS385" t="s">
        <v>30</v>
      </c>
      <c r="AT385" t="s">
        <v>31</v>
      </c>
      <c r="AU385" t="s">
        <v>7706</v>
      </c>
      <c r="AV385">
        <v>1.08</v>
      </c>
      <c r="AW385">
        <v>127901</v>
      </c>
      <c r="AX385" t="s">
        <v>33</v>
      </c>
      <c r="AY385" t="s">
        <v>1811</v>
      </c>
      <c r="AZ385">
        <v>-205722</v>
      </c>
      <c r="BA385" t="s">
        <v>1812</v>
      </c>
      <c r="BB385">
        <v>-79593</v>
      </c>
      <c r="BC385" t="s">
        <v>33</v>
      </c>
      <c r="BD385" t="s">
        <v>37</v>
      </c>
      <c r="BE385" t="s">
        <v>1813</v>
      </c>
      <c r="BF385" t="s">
        <v>1814</v>
      </c>
      <c r="BG385" t="s">
        <v>40</v>
      </c>
      <c r="BH385">
        <v>0</v>
      </c>
      <c r="BI385">
        <v>0.31879999999999997</v>
      </c>
      <c r="BJ385">
        <v>0.29480000000000001</v>
      </c>
      <c r="BK385">
        <f t="shared" si="21"/>
        <v>2.3999999999999966E-2</v>
      </c>
      <c r="BL385" t="s">
        <v>1813</v>
      </c>
      <c r="BM385">
        <v>0</v>
      </c>
      <c r="BN385">
        <v>0</v>
      </c>
      <c r="BO385" t="s">
        <v>1813</v>
      </c>
      <c r="BP385" t="s">
        <v>1817</v>
      </c>
      <c r="BV385">
        <v>3.4599999999999964E-2</v>
      </c>
      <c r="BW385">
        <v>2.3999999999999966E-2</v>
      </c>
      <c r="BX385">
        <f t="shared" si="23"/>
        <v>2.9299999999999965E-2</v>
      </c>
      <c r="BY385">
        <f t="shared" si="22"/>
        <v>2.9299999999999965E-2</v>
      </c>
    </row>
    <row r="386" spans="1:77">
      <c r="A386">
        <v>53291</v>
      </c>
      <c r="B386">
        <v>5</v>
      </c>
      <c r="C386">
        <v>50841</v>
      </c>
      <c r="D386">
        <v>50890</v>
      </c>
      <c r="E386">
        <v>50</v>
      </c>
      <c r="F386">
        <v>6</v>
      </c>
      <c r="G386">
        <v>1385</v>
      </c>
      <c r="H386">
        <v>230.83</v>
      </c>
      <c r="I386">
        <v>0</v>
      </c>
      <c r="J386" t="s">
        <v>30</v>
      </c>
      <c r="K386" t="s">
        <v>53</v>
      </c>
      <c r="L386" t="s">
        <v>1818</v>
      </c>
      <c r="M386">
        <v>1.1100000000000001</v>
      </c>
      <c r="N386">
        <v>89484</v>
      </c>
      <c r="O386" t="s">
        <v>33</v>
      </c>
      <c r="P386" t="s">
        <v>1811</v>
      </c>
      <c r="Q386">
        <v>-167295</v>
      </c>
      <c r="R386" t="s">
        <v>1812</v>
      </c>
      <c r="S386">
        <v>-41166</v>
      </c>
      <c r="T386" t="s">
        <v>33</v>
      </c>
      <c r="U386" t="s">
        <v>37</v>
      </c>
      <c r="V386" t="s">
        <v>1813</v>
      </c>
      <c r="W386" t="s">
        <v>1814</v>
      </c>
      <c r="X386" t="s">
        <v>40</v>
      </c>
      <c r="Y386">
        <v>0</v>
      </c>
      <c r="Z386">
        <v>0.52310000000000001</v>
      </c>
      <c r="AA386">
        <v>0.57799999999999996</v>
      </c>
      <c r="AB386">
        <f t="shared" si="20"/>
        <v>-5.4899999999999949E-2</v>
      </c>
      <c r="AC386" t="s">
        <v>1813</v>
      </c>
      <c r="AD386">
        <v>0</v>
      </c>
      <c r="AE386">
        <v>0</v>
      </c>
      <c r="AF386" t="s">
        <v>1813</v>
      </c>
      <c r="AG386" t="s">
        <v>1819</v>
      </c>
      <c r="AJ386">
        <v>49134</v>
      </c>
      <c r="AK386">
        <v>5</v>
      </c>
      <c r="AL386">
        <v>50841</v>
      </c>
      <c r="AM386">
        <v>50890</v>
      </c>
      <c r="AN386">
        <v>50</v>
      </c>
      <c r="AO386">
        <v>6</v>
      </c>
      <c r="AP386">
        <v>1489</v>
      </c>
      <c r="AQ386">
        <v>248.17</v>
      </c>
      <c r="AR386">
        <v>0</v>
      </c>
      <c r="AS386" t="s">
        <v>30</v>
      </c>
      <c r="AT386" t="s">
        <v>53</v>
      </c>
      <c r="AU386" t="s">
        <v>7707</v>
      </c>
      <c r="AV386">
        <v>1.01</v>
      </c>
      <c r="AW386">
        <v>89484</v>
      </c>
      <c r="AX386" t="s">
        <v>33</v>
      </c>
      <c r="AY386" t="s">
        <v>1811</v>
      </c>
      <c r="AZ386">
        <v>-167295</v>
      </c>
      <c r="BA386" t="s">
        <v>1812</v>
      </c>
      <c r="BB386">
        <v>-41166</v>
      </c>
      <c r="BC386" t="s">
        <v>33</v>
      </c>
      <c r="BD386" t="s">
        <v>37</v>
      </c>
      <c r="BE386" t="s">
        <v>1813</v>
      </c>
      <c r="BF386" t="s">
        <v>1814</v>
      </c>
      <c r="BG386" t="s">
        <v>40</v>
      </c>
      <c r="BH386">
        <v>0</v>
      </c>
      <c r="BI386">
        <v>0.52310000000000001</v>
      </c>
      <c r="BJ386">
        <v>0.52810000000000001</v>
      </c>
      <c r="BK386">
        <f t="shared" si="21"/>
        <v>-5.0000000000000044E-3</v>
      </c>
      <c r="BL386" t="s">
        <v>1813</v>
      </c>
      <c r="BM386">
        <v>0</v>
      </c>
      <c r="BN386">
        <v>0</v>
      </c>
      <c r="BO386" t="s">
        <v>1813</v>
      </c>
      <c r="BP386" t="s">
        <v>1819</v>
      </c>
      <c r="BV386">
        <v>-5.4899999999999949E-2</v>
      </c>
      <c r="BW386">
        <v>-5.0000000000000044E-3</v>
      </c>
      <c r="BX386">
        <f t="shared" si="23"/>
        <v>-2.9949999999999977E-2</v>
      </c>
      <c r="BY386">
        <f t="shared" si="22"/>
        <v>2.9949999999999977E-2</v>
      </c>
    </row>
    <row r="387" spans="1:77">
      <c r="A387">
        <v>53385</v>
      </c>
      <c r="B387">
        <v>5</v>
      </c>
      <c r="C387">
        <v>323709</v>
      </c>
      <c r="D387">
        <v>323796</v>
      </c>
      <c r="E387">
        <v>88</v>
      </c>
      <c r="F387">
        <v>6</v>
      </c>
      <c r="G387">
        <v>616</v>
      </c>
      <c r="H387">
        <v>102.67</v>
      </c>
      <c r="I387" s="1">
        <v>1.31E-5</v>
      </c>
      <c r="J387" t="s">
        <v>30</v>
      </c>
      <c r="K387" t="s">
        <v>31</v>
      </c>
      <c r="L387" t="s">
        <v>1820</v>
      </c>
      <c r="M387">
        <v>1.27</v>
      </c>
      <c r="N387">
        <v>-52059</v>
      </c>
      <c r="O387" t="s">
        <v>61</v>
      </c>
      <c r="P387" t="s">
        <v>1821</v>
      </c>
      <c r="Q387">
        <v>-50359</v>
      </c>
      <c r="R387" t="s">
        <v>1822</v>
      </c>
      <c r="S387">
        <v>52182</v>
      </c>
      <c r="T387" t="s">
        <v>33</v>
      </c>
      <c r="U387" t="s">
        <v>37</v>
      </c>
      <c r="V387" t="s">
        <v>1823</v>
      </c>
      <c r="W387" t="s">
        <v>1824</v>
      </c>
      <c r="X387" t="s">
        <v>40</v>
      </c>
      <c r="Y387" s="1">
        <v>1.31E-5</v>
      </c>
      <c r="Z387">
        <v>0.73540000000000005</v>
      </c>
      <c r="AA387">
        <v>0.57730000000000004</v>
      </c>
      <c r="AB387">
        <f t="shared" ref="AB387:AB450" si="24">Z387-AA387</f>
        <v>0.15810000000000002</v>
      </c>
      <c r="AC387" t="s">
        <v>1823</v>
      </c>
      <c r="AD387" s="1">
        <v>1.31E-5</v>
      </c>
      <c r="AE387">
        <v>1.166357E-3</v>
      </c>
      <c r="AF387" t="s">
        <v>1823</v>
      </c>
      <c r="AG387" t="s">
        <v>1825</v>
      </c>
      <c r="AJ387">
        <v>49220</v>
      </c>
      <c r="AK387">
        <v>5</v>
      </c>
      <c r="AL387">
        <v>323709</v>
      </c>
      <c r="AM387">
        <v>323796</v>
      </c>
      <c r="AN387">
        <v>88</v>
      </c>
      <c r="AO387">
        <v>6</v>
      </c>
      <c r="AP387">
        <v>583</v>
      </c>
      <c r="AQ387">
        <v>97.17</v>
      </c>
      <c r="AR387">
        <v>6.5940200000000001E-4</v>
      </c>
      <c r="AS387" t="s">
        <v>30</v>
      </c>
      <c r="AT387" t="s">
        <v>31</v>
      </c>
      <c r="AU387" t="s">
        <v>7708</v>
      </c>
      <c r="AV387">
        <v>1.19</v>
      </c>
      <c r="AW387">
        <v>-52059</v>
      </c>
      <c r="AX387" t="s">
        <v>61</v>
      </c>
      <c r="AY387" t="s">
        <v>1821</v>
      </c>
      <c r="AZ387">
        <v>-50359</v>
      </c>
      <c r="BA387" t="s">
        <v>1822</v>
      </c>
      <c r="BB387">
        <v>52182</v>
      </c>
      <c r="BC387" t="s">
        <v>33</v>
      </c>
      <c r="BD387" t="s">
        <v>37</v>
      </c>
      <c r="BE387" t="s">
        <v>1823</v>
      </c>
      <c r="BF387" t="s">
        <v>1824</v>
      </c>
      <c r="BG387" t="s">
        <v>40</v>
      </c>
      <c r="BH387">
        <v>6.5940200000000001E-4</v>
      </c>
      <c r="BI387">
        <v>0.73540000000000005</v>
      </c>
      <c r="BJ387">
        <v>0.61629999999999996</v>
      </c>
      <c r="BK387">
        <f t="shared" ref="BK387:BK450" si="25">BI387-BJ387</f>
        <v>0.11910000000000009</v>
      </c>
      <c r="BL387" t="s">
        <v>1823</v>
      </c>
      <c r="BM387">
        <v>6.5940200000000001E-4</v>
      </c>
      <c r="BN387">
        <v>4.6074482E-2</v>
      </c>
      <c r="BO387" t="s">
        <v>1823</v>
      </c>
      <c r="BP387" t="s">
        <v>1825</v>
      </c>
      <c r="BV387">
        <v>0.15810000000000002</v>
      </c>
      <c r="BW387">
        <v>0.11910000000000009</v>
      </c>
      <c r="BX387">
        <f t="shared" si="23"/>
        <v>0.13860000000000006</v>
      </c>
      <c r="BY387">
        <f t="shared" ref="BY387:BY450" si="26">ABS(BX387)</f>
        <v>0.13860000000000006</v>
      </c>
    </row>
    <row r="388" spans="1:77">
      <c r="A388">
        <v>53388</v>
      </c>
      <c r="B388">
        <v>5</v>
      </c>
      <c r="C388">
        <v>343765</v>
      </c>
      <c r="D388">
        <v>343804</v>
      </c>
      <c r="E388">
        <v>40</v>
      </c>
      <c r="F388">
        <v>5</v>
      </c>
      <c r="G388">
        <v>2103</v>
      </c>
      <c r="H388">
        <v>420.6</v>
      </c>
      <c r="I388">
        <v>0</v>
      </c>
      <c r="J388" t="s">
        <v>30</v>
      </c>
      <c r="K388" t="s">
        <v>53</v>
      </c>
      <c r="L388" t="s">
        <v>1826</v>
      </c>
      <c r="M388">
        <v>1.02</v>
      </c>
      <c r="N388">
        <v>-72067</v>
      </c>
      <c r="O388" t="s">
        <v>61</v>
      </c>
      <c r="P388" t="s">
        <v>1821</v>
      </c>
      <c r="Q388">
        <v>-30303</v>
      </c>
      <c r="R388" t="s">
        <v>1822</v>
      </c>
      <c r="S388">
        <v>72238</v>
      </c>
      <c r="T388" t="s">
        <v>33</v>
      </c>
      <c r="U388" t="s">
        <v>37</v>
      </c>
      <c r="V388" t="s">
        <v>1823</v>
      </c>
      <c r="W388" t="s">
        <v>1824</v>
      </c>
      <c r="X388" t="s">
        <v>40</v>
      </c>
      <c r="Y388">
        <v>0</v>
      </c>
      <c r="Z388">
        <v>0.8528</v>
      </c>
      <c r="AA388">
        <v>0.87339999999999995</v>
      </c>
      <c r="AB388">
        <f t="shared" si="24"/>
        <v>-2.0599999999999952E-2</v>
      </c>
      <c r="AC388" t="s">
        <v>1823</v>
      </c>
      <c r="AD388">
        <v>0</v>
      </c>
      <c r="AE388">
        <v>0</v>
      </c>
      <c r="AF388" t="s">
        <v>1823</v>
      </c>
      <c r="AG388" t="s">
        <v>1827</v>
      </c>
      <c r="AJ388">
        <v>49223</v>
      </c>
      <c r="AK388">
        <v>5</v>
      </c>
      <c r="AL388">
        <v>343765</v>
      </c>
      <c r="AM388">
        <v>343804</v>
      </c>
      <c r="AN388">
        <v>40</v>
      </c>
      <c r="AO388">
        <v>5</v>
      </c>
      <c r="AP388">
        <v>2316</v>
      </c>
      <c r="AQ388">
        <v>463.2</v>
      </c>
      <c r="AR388">
        <v>0</v>
      </c>
      <c r="AS388" t="s">
        <v>30</v>
      </c>
      <c r="AT388" t="s">
        <v>53</v>
      </c>
      <c r="AU388" t="s">
        <v>7709</v>
      </c>
      <c r="AV388">
        <v>1</v>
      </c>
      <c r="AW388">
        <v>-72067</v>
      </c>
      <c r="AX388" t="s">
        <v>61</v>
      </c>
      <c r="AY388" t="s">
        <v>1821</v>
      </c>
      <c r="AZ388">
        <v>-30303</v>
      </c>
      <c r="BA388" t="s">
        <v>1822</v>
      </c>
      <c r="BB388">
        <v>72238</v>
      </c>
      <c r="BC388" t="s">
        <v>33</v>
      </c>
      <c r="BD388" t="s">
        <v>37</v>
      </c>
      <c r="BE388" t="s">
        <v>1823</v>
      </c>
      <c r="BF388" t="s">
        <v>1824</v>
      </c>
      <c r="BG388" t="s">
        <v>40</v>
      </c>
      <c r="BH388">
        <v>0</v>
      </c>
      <c r="BI388">
        <v>0.8528</v>
      </c>
      <c r="BJ388">
        <v>0.8548</v>
      </c>
      <c r="BK388">
        <f t="shared" si="25"/>
        <v>-2.0000000000000018E-3</v>
      </c>
      <c r="BL388" t="s">
        <v>1823</v>
      </c>
      <c r="BM388">
        <v>0</v>
      </c>
      <c r="BN388">
        <v>0</v>
      </c>
      <c r="BO388" t="s">
        <v>1823</v>
      </c>
      <c r="BP388" t="s">
        <v>1827</v>
      </c>
      <c r="BV388">
        <v>-2.0599999999999952E-2</v>
      </c>
      <c r="BW388">
        <v>-2.0000000000000018E-3</v>
      </c>
      <c r="BX388">
        <f t="shared" ref="BX388:BX451" si="27">((BV388+BW388)/2)</f>
        <v>-1.1299999999999977E-2</v>
      </c>
      <c r="BY388">
        <f t="shared" si="26"/>
        <v>1.1299999999999977E-2</v>
      </c>
    </row>
    <row r="389" spans="1:77">
      <c r="A389">
        <v>53390</v>
      </c>
      <c r="B389">
        <v>5</v>
      </c>
      <c r="C389">
        <v>343939</v>
      </c>
      <c r="D389">
        <v>343978</v>
      </c>
      <c r="E389">
        <v>40</v>
      </c>
      <c r="F389">
        <v>9</v>
      </c>
      <c r="G389">
        <v>4588</v>
      </c>
      <c r="H389">
        <v>509.78</v>
      </c>
      <c r="I389">
        <v>0</v>
      </c>
      <c r="J389" t="s">
        <v>30</v>
      </c>
      <c r="K389" t="s">
        <v>31</v>
      </c>
      <c r="L389" t="s">
        <v>1828</v>
      </c>
      <c r="M389">
        <v>1.07</v>
      </c>
      <c r="N389">
        <v>-72241</v>
      </c>
      <c r="O389" t="s">
        <v>61</v>
      </c>
      <c r="P389" t="s">
        <v>1821</v>
      </c>
      <c r="Q389">
        <v>-30129</v>
      </c>
      <c r="R389" t="s">
        <v>1822</v>
      </c>
      <c r="S389">
        <v>72412</v>
      </c>
      <c r="T389" t="s">
        <v>33</v>
      </c>
      <c r="U389" t="s">
        <v>37</v>
      </c>
      <c r="V389" t="s">
        <v>1823</v>
      </c>
      <c r="W389" t="s">
        <v>1824</v>
      </c>
      <c r="X389" t="s">
        <v>40</v>
      </c>
      <c r="Y389">
        <v>0</v>
      </c>
      <c r="Z389">
        <v>0.43180000000000002</v>
      </c>
      <c r="AA389">
        <v>0.40279999999999999</v>
      </c>
      <c r="AB389">
        <f t="shared" si="24"/>
        <v>2.9000000000000026E-2</v>
      </c>
      <c r="AC389" t="s">
        <v>1823</v>
      </c>
      <c r="AD389">
        <v>0</v>
      </c>
      <c r="AE389">
        <v>0</v>
      </c>
      <c r="AF389" t="s">
        <v>1823</v>
      </c>
      <c r="AG389" t="s">
        <v>1829</v>
      </c>
      <c r="AJ389">
        <v>49225</v>
      </c>
      <c r="AK389">
        <v>5</v>
      </c>
      <c r="AL389">
        <v>343939</v>
      </c>
      <c r="AM389">
        <v>343978</v>
      </c>
      <c r="AN389">
        <v>40</v>
      </c>
      <c r="AO389">
        <v>9</v>
      </c>
      <c r="AP389">
        <v>5189</v>
      </c>
      <c r="AQ389">
        <v>576.55999999999995</v>
      </c>
      <c r="AR389">
        <v>0</v>
      </c>
      <c r="AS389" t="s">
        <v>30</v>
      </c>
      <c r="AT389" t="s">
        <v>31</v>
      </c>
      <c r="AU389" t="s">
        <v>7710</v>
      </c>
      <c r="AV389">
        <v>1.02</v>
      </c>
      <c r="AW389">
        <v>-72241</v>
      </c>
      <c r="AX389" t="s">
        <v>61</v>
      </c>
      <c r="AY389" t="s">
        <v>1821</v>
      </c>
      <c r="AZ389">
        <v>-30129</v>
      </c>
      <c r="BA389" t="s">
        <v>1822</v>
      </c>
      <c r="BB389">
        <v>72412</v>
      </c>
      <c r="BC389" t="s">
        <v>33</v>
      </c>
      <c r="BD389" t="s">
        <v>37</v>
      </c>
      <c r="BE389" t="s">
        <v>1823</v>
      </c>
      <c r="BF389" t="s">
        <v>1824</v>
      </c>
      <c r="BG389" t="s">
        <v>40</v>
      </c>
      <c r="BH389">
        <v>0</v>
      </c>
      <c r="BI389">
        <v>0.43180000000000002</v>
      </c>
      <c r="BJ389">
        <v>0.4229</v>
      </c>
      <c r="BK389">
        <f t="shared" si="25"/>
        <v>8.900000000000019E-3</v>
      </c>
      <c r="BL389" t="s">
        <v>1823</v>
      </c>
      <c r="BM389">
        <v>0</v>
      </c>
      <c r="BN389">
        <v>0</v>
      </c>
      <c r="BO389" t="s">
        <v>1823</v>
      </c>
      <c r="BP389" t="s">
        <v>1829</v>
      </c>
      <c r="BV389">
        <v>2.9000000000000026E-2</v>
      </c>
      <c r="BW389">
        <v>8.900000000000019E-3</v>
      </c>
      <c r="BX389">
        <f t="shared" si="27"/>
        <v>1.8950000000000022E-2</v>
      </c>
      <c r="BY389">
        <f t="shared" si="26"/>
        <v>1.8950000000000022E-2</v>
      </c>
    </row>
    <row r="390" spans="1:77">
      <c r="A390">
        <v>53420</v>
      </c>
      <c r="B390">
        <v>5</v>
      </c>
      <c r="C390">
        <v>399835</v>
      </c>
      <c r="D390">
        <v>399913</v>
      </c>
      <c r="E390">
        <v>79</v>
      </c>
      <c r="F390">
        <v>6</v>
      </c>
      <c r="G390">
        <v>1694</v>
      </c>
      <c r="H390">
        <v>282.33</v>
      </c>
      <c r="I390">
        <v>0</v>
      </c>
      <c r="J390" t="s">
        <v>30</v>
      </c>
      <c r="K390" t="s">
        <v>31</v>
      </c>
      <c r="L390" t="s">
        <v>1830</v>
      </c>
      <c r="M390">
        <v>1.07</v>
      </c>
      <c r="N390">
        <v>-95621</v>
      </c>
      <c r="O390" t="s">
        <v>61</v>
      </c>
      <c r="P390" t="s">
        <v>1831</v>
      </c>
      <c r="Q390">
        <v>-43465</v>
      </c>
      <c r="R390" t="s">
        <v>1832</v>
      </c>
      <c r="S390">
        <v>106210</v>
      </c>
      <c r="T390" t="s">
        <v>33</v>
      </c>
      <c r="U390" t="s">
        <v>37</v>
      </c>
      <c r="V390" t="s">
        <v>1833</v>
      </c>
      <c r="W390" t="s">
        <v>1834</v>
      </c>
      <c r="X390" t="s">
        <v>40</v>
      </c>
      <c r="Y390">
        <v>0</v>
      </c>
      <c r="Z390">
        <v>0.51929999999999998</v>
      </c>
      <c r="AA390">
        <v>0.48409999999999997</v>
      </c>
      <c r="AB390">
        <f t="shared" si="24"/>
        <v>3.5200000000000009E-2</v>
      </c>
      <c r="AC390" t="s">
        <v>1833</v>
      </c>
      <c r="AD390">
        <v>0</v>
      </c>
      <c r="AE390">
        <v>0</v>
      </c>
      <c r="AF390" t="s">
        <v>1833</v>
      </c>
      <c r="AG390" t="s">
        <v>1835</v>
      </c>
      <c r="AJ390">
        <v>49253</v>
      </c>
      <c r="AK390">
        <v>5</v>
      </c>
      <c r="AL390">
        <v>399835</v>
      </c>
      <c r="AM390">
        <v>399913</v>
      </c>
      <c r="AN390">
        <v>79</v>
      </c>
      <c r="AO390">
        <v>6</v>
      </c>
      <c r="AP390">
        <v>1585</v>
      </c>
      <c r="AQ390">
        <v>264.17</v>
      </c>
      <c r="AR390">
        <v>0</v>
      </c>
      <c r="AS390" t="s">
        <v>30</v>
      </c>
      <c r="AT390" t="s">
        <v>53</v>
      </c>
      <c r="AU390" t="s">
        <v>7711</v>
      </c>
      <c r="AV390">
        <v>1.1200000000000001</v>
      </c>
      <c r="AW390">
        <v>-95621</v>
      </c>
      <c r="AX390" t="s">
        <v>61</v>
      </c>
      <c r="AY390" t="s">
        <v>1831</v>
      </c>
      <c r="AZ390">
        <v>-43465</v>
      </c>
      <c r="BA390" t="s">
        <v>1832</v>
      </c>
      <c r="BB390">
        <v>106210</v>
      </c>
      <c r="BC390" t="s">
        <v>33</v>
      </c>
      <c r="BD390" t="s">
        <v>37</v>
      </c>
      <c r="BE390" t="s">
        <v>1833</v>
      </c>
      <c r="BF390" t="s">
        <v>1834</v>
      </c>
      <c r="BG390" t="s">
        <v>40</v>
      </c>
      <c r="BH390">
        <v>0</v>
      </c>
      <c r="BI390">
        <v>0.51929999999999998</v>
      </c>
      <c r="BJ390">
        <v>0.5796</v>
      </c>
      <c r="BK390">
        <f t="shared" si="25"/>
        <v>-6.030000000000002E-2</v>
      </c>
      <c r="BL390" t="s">
        <v>1833</v>
      </c>
      <c r="BM390">
        <v>0</v>
      </c>
      <c r="BN390">
        <v>0</v>
      </c>
      <c r="BO390" t="s">
        <v>1833</v>
      </c>
      <c r="BP390" t="s">
        <v>1835</v>
      </c>
      <c r="BV390">
        <v>3.5200000000000009E-2</v>
      </c>
      <c r="BW390">
        <v>-6.030000000000002E-2</v>
      </c>
      <c r="BX390">
        <f t="shared" si="27"/>
        <v>-1.2550000000000006E-2</v>
      </c>
      <c r="BY390">
        <f t="shared" si="26"/>
        <v>1.2550000000000006E-2</v>
      </c>
    </row>
    <row r="391" spans="1:77">
      <c r="A391">
        <v>53646</v>
      </c>
      <c r="B391">
        <v>5</v>
      </c>
      <c r="C391">
        <v>784036</v>
      </c>
      <c r="D391">
        <v>784147</v>
      </c>
      <c r="E391">
        <v>112</v>
      </c>
      <c r="F391">
        <v>10</v>
      </c>
      <c r="G391">
        <v>1735</v>
      </c>
      <c r="H391">
        <v>173.5</v>
      </c>
      <c r="I391">
        <v>0</v>
      </c>
      <c r="J391" t="s">
        <v>30</v>
      </c>
      <c r="K391" t="s">
        <v>53</v>
      </c>
      <c r="L391" t="s">
        <v>1836</v>
      </c>
      <c r="M391">
        <v>1.05</v>
      </c>
      <c r="N391">
        <v>16970</v>
      </c>
      <c r="O391" t="s">
        <v>33</v>
      </c>
      <c r="P391" t="s">
        <v>1837</v>
      </c>
      <c r="Q391">
        <v>-90232</v>
      </c>
      <c r="R391" t="s">
        <v>1838</v>
      </c>
      <c r="S391">
        <v>1563</v>
      </c>
      <c r="T391" t="s">
        <v>227</v>
      </c>
      <c r="U391" t="s">
        <v>45</v>
      </c>
      <c r="V391" t="s">
        <v>1839</v>
      </c>
      <c r="W391" t="s">
        <v>1840</v>
      </c>
      <c r="X391" t="s">
        <v>40</v>
      </c>
      <c r="Y391">
        <v>0</v>
      </c>
      <c r="Z391">
        <v>0.18940000000000001</v>
      </c>
      <c r="AA391">
        <v>0.19889999999999999</v>
      </c>
      <c r="AB391">
        <f t="shared" si="24"/>
        <v>-9.4999999999999807E-3</v>
      </c>
      <c r="AC391" t="s">
        <v>1839</v>
      </c>
      <c r="AD391">
        <v>0</v>
      </c>
      <c r="AE391">
        <v>0</v>
      </c>
      <c r="AF391" t="s">
        <v>1839</v>
      </c>
      <c r="AG391" t="s">
        <v>1841</v>
      </c>
      <c r="AJ391">
        <v>49471</v>
      </c>
      <c r="AK391">
        <v>5</v>
      </c>
      <c r="AL391">
        <v>784036</v>
      </c>
      <c r="AM391">
        <v>784147</v>
      </c>
      <c r="AN391">
        <v>112</v>
      </c>
      <c r="AO391">
        <v>10</v>
      </c>
      <c r="AP391">
        <v>1764</v>
      </c>
      <c r="AQ391">
        <v>176.4</v>
      </c>
      <c r="AR391">
        <v>0</v>
      </c>
      <c r="AS391" t="s">
        <v>30</v>
      </c>
      <c r="AT391" t="s">
        <v>53</v>
      </c>
      <c r="AU391" t="s">
        <v>7712</v>
      </c>
      <c r="AV391">
        <v>1.32</v>
      </c>
      <c r="AW391">
        <v>16970</v>
      </c>
      <c r="AX391" t="s">
        <v>33</v>
      </c>
      <c r="AY391" t="s">
        <v>1837</v>
      </c>
      <c r="AZ391">
        <v>-90232</v>
      </c>
      <c r="BA391" t="s">
        <v>1838</v>
      </c>
      <c r="BB391">
        <v>1563</v>
      </c>
      <c r="BC391" t="s">
        <v>227</v>
      </c>
      <c r="BD391" t="s">
        <v>45</v>
      </c>
      <c r="BE391" t="s">
        <v>1839</v>
      </c>
      <c r="BF391" t="s">
        <v>1840</v>
      </c>
      <c r="BG391" t="s">
        <v>40</v>
      </c>
      <c r="BH391">
        <v>0</v>
      </c>
      <c r="BI391">
        <v>0.18940000000000001</v>
      </c>
      <c r="BJ391">
        <v>0.2505</v>
      </c>
      <c r="BK391">
        <f t="shared" si="25"/>
        <v>-6.1099999999999988E-2</v>
      </c>
      <c r="BL391" t="s">
        <v>1839</v>
      </c>
      <c r="BM391">
        <v>0</v>
      </c>
      <c r="BN391">
        <v>0</v>
      </c>
      <c r="BO391" t="s">
        <v>1839</v>
      </c>
      <c r="BP391" t="s">
        <v>1841</v>
      </c>
      <c r="BV391">
        <v>-9.4999999999999807E-3</v>
      </c>
      <c r="BW391">
        <v>-6.1099999999999988E-2</v>
      </c>
      <c r="BX391">
        <f t="shared" si="27"/>
        <v>-3.5299999999999984E-2</v>
      </c>
      <c r="BY391">
        <f t="shared" si="26"/>
        <v>3.5299999999999984E-2</v>
      </c>
    </row>
    <row r="392" spans="1:77">
      <c r="A392">
        <v>53697</v>
      </c>
      <c r="B392">
        <v>5</v>
      </c>
      <c r="C392">
        <v>926920</v>
      </c>
      <c r="D392">
        <v>927020</v>
      </c>
      <c r="E392">
        <v>101</v>
      </c>
      <c r="F392">
        <v>10</v>
      </c>
      <c r="G392">
        <v>1789</v>
      </c>
      <c r="H392">
        <v>178.9</v>
      </c>
      <c r="I392">
        <v>0</v>
      </c>
      <c r="J392" t="s">
        <v>30</v>
      </c>
      <c r="K392" t="s">
        <v>53</v>
      </c>
      <c r="L392" t="s">
        <v>1842</v>
      </c>
      <c r="M392">
        <v>1.28</v>
      </c>
      <c r="N392">
        <v>52461</v>
      </c>
      <c r="O392" t="s">
        <v>33</v>
      </c>
      <c r="P392" t="s">
        <v>1843</v>
      </c>
      <c r="Q392">
        <v>-78095</v>
      </c>
      <c r="R392" t="s">
        <v>1844</v>
      </c>
      <c r="S392">
        <v>334</v>
      </c>
      <c r="T392" t="s">
        <v>36</v>
      </c>
      <c r="U392" t="s">
        <v>37</v>
      </c>
      <c r="V392" t="s">
        <v>1845</v>
      </c>
      <c r="W392" t="s">
        <v>1846</v>
      </c>
      <c r="X392" t="s">
        <v>40</v>
      </c>
      <c r="Y392">
        <v>0</v>
      </c>
      <c r="Z392">
        <v>0.19320000000000001</v>
      </c>
      <c r="AA392">
        <v>0.2475</v>
      </c>
      <c r="AB392">
        <f t="shared" si="24"/>
        <v>-5.4299999999999987E-2</v>
      </c>
      <c r="AC392" t="s">
        <v>1845</v>
      </c>
      <c r="AD392">
        <v>0</v>
      </c>
      <c r="AE392">
        <v>0</v>
      </c>
      <c r="AF392" t="s">
        <v>1845</v>
      </c>
      <c r="AG392" t="s">
        <v>1847</v>
      </c>
      <c r="AJ392">
        <v>49518</v>
      </c>
      <c r="AK392">
        <v>5</v>
      </c>
      <c r="AL392">
        <v>926920</v>
      </c>
      <c r="AM392">
        <v>927020</v>
      </c>
      <c r="AN392">
        <v>101</v>
      </c>
      <c r="AO392">
        <v>10</v>
      </c>
      <c r="AP392">
        <v>1716</v>
      </c>
      <c r="AQ392">
        <v>171.6</v>
      </c>
      <c r="AR392">
        <v>0</v>
      </c>
      <c r="AS392" t="s">
        <v>30</v>
      </c>
      <c r="AT392" t="s">
        <v>53</v>
      </c>
      <c r="AU392" t="s">
        <v>7713</v>
      </c>
      <c r="AV392">
        <v>1.64</v>
      </c>
      <c r="AW392">
        <v>52461</v>
      </c>
      <c r="AX392" t="s">
        <v>33</v>
      </c>
      <c r="AY392" t="s">
        <v>1843</v>
      </c>
      <c r="AZ392">
        <v>-78095</v>
      </c>
      <c r="BA392" t="s">
        <v>1844</v>
      </c>
      <c r="BB392">
        <v>334</v>
      </c>
      <c r="BC392" t="s">
        <v>36</v>
      </c>
      <c r="BD392" t="s">
        <v>37</v>
      </c>
      <c r="BE392" t="s">
        <v>1845</v>
      </c>
      <c r="BF392" t="s">
        <v>1846</v>
      </c>
      <c r="BG392" t="s">
        <v>40</v>
      </c>
      <c r="BH392">
        <v>0</v>
      </c>
      <c r="BI392">
        <v>0.19320000000000001</v>
      </c>
      <c r="BJ392">
        <v>0.317</v>
      </c>
      <c r="BK392">
        <f t="shared" si="25"/>
        <v>-0.12379999999999999</v>
      </c>
      <c r="BL392" t="s">
        <v>1845</v>
      </c>
      <c r="BM392">
        <v>0</v>
      </c>
      <c r="BN392">
        <v>0</v>
      </c>
      <c r="BO392" t="s">
        <v>1845</v>
      </c>
      <c r="BP392" t="s">
        <v>1847</v>
      </c>
      <c r="BV392">
        <v>-5.4299999999999987E-2</v>
      </c>
      <c r="BW392">
        <v>-0.12379999999999999</v>
      </c>
      <c r="BX392">
        <f t="shared" si="27"/>
        <v>-8.904999999999999E-2</v>
      </c>
      <c r="BY392">
        <f t="shared" si="26"/>
        <v>8.904999999999999E-2</v>
      </c>
    </row>
    <row r="393" spans="1:77">
      <c r="A393">
        <v>54194</v>
      </c>
      <c r="B393">
        <v>5</v>
      </c>
      <c r="C393">
        <v>1882280</v>
      </c>
      <c r="D393">
        <v>1882385</v>
      </c>
      <c r="E393">
        <v>106</v>
      </c>
      <c r="F393">
        <v>10</v>
      </c>
      <c r="G393">
        <v>1284</v>
      </c>
      <c r="H393">
        <v>128.4</v>
      </c>
      <c r="I393">
        <v>0</v>
      </c>
      <c r="J393" t="s">
        <v>30</v>
      </c>
      <c r="K393" t="s">
        <v>53</v>
      </c>
      <c r="L393" t="s">
        <v>1848</v>
      </c>
      <c r="M393">
        <v>1.01</v>
      </c>
      <c r="N393">
        <v>-5069</v>
      </c>
      <c r="O393" t="s">
        <v>61</v>
      </c>
      <c r="P393" t="s">
        <v>1849</v>
      </c>
      <c r="Q393">
        <v>-5471</v>
      </c>
      <c r="R393" t="s">
        <v>1850</v>
      </c>
      <c r="S393">
        <v>5359</v>
      </c>
      <c r="T393" t="s">
        <v>36</v>
      </c>
      <c r="U393" t="s">
        <v>45</v>
      </c>
      <c r="V393" t="s">
        <v>1851</v>
      </c>
      <c r="W393" t="s">
        <v>1852</v>
      </c>
      <c r="X393" t="s">
        <v>40</v>
      </c>
      <c r="Y393">
        <v>0</v>
      </c>
      <c r="Z393">
        <v>0.33879999999999999</v>
      </c>
      <c r="AA393">
        <v>0.34200000000000003</v>
      </c>
      <c r="AB393">
        <f t="shared" si="24"/>
        <v>-3.2000000000000361E-3</v>
      </c>
      <c r="AC393" t="s">
        <v>1851</v>
      </c>
      <c r="AD393">
        <v>0</v>
      </c>
      <c r="AE393">
        <v>0</v>
      </c>
      <c r="AF393" t="s">
        <v>1851</v>
      </c>
      <c r="AG393" t="s">
        <v>1853</v>
      </c>
      <c r="AJ393">
        <v>49997</v>
      </c>
      <c r="AK393">
        <v>5</v>
      </c>
      <c r="AL393">
        <v>1882280</v>
      </c>
      <c r="AM393">
        <v>1882385</v>
      </c>
      <c r="AN393">
        <v>106</v>
      </c>
      <c r="AO393">
        <v>10</v>
      </c>
      <c r="AP393">
        <v>1295</v>
      </c>
      <c r="AQ393">
        <v>129.5</v>
      </c>
      <c r="AR393">
        <v>0</v>
      </c>
      <c r="AS393" t="s">
        <v>30</v>
      </c>
      <c r="AT393" t="s">
        <v>53</v>
      </c>
      <c r="AU393" t="s">
        <v>7714</v>
      </c>
      <c r="AV393">
        <v>1.0900000000000001</v>
      </c>
      <c r="AW393">
        <v>-5069</v>
      </c>
      <c r="AX393" t="s">
        <v>61</v>
      </c>
      <c r="AY393" t="s">
        <v>1849</v>
      </c>
      <c r="AZ393">
        <v>-5471</v>
      </c>
      <c r="BA393" t="s">
        <v>1850</v>
      </c>
      <c r="BB393">
        <v>5359</v>
      </c>
      <c r="BC393" t="s">
        <v>36</v>
      </c>
      <c r="BD393" t="s">
        <v>45</v>
      </c>
      <c r="BE393" t="s">
        <v>1851</v>
      </c>
      <c r="BF393" t="s">
        <v>1852</v>
      </c>
      <c r="BG393" t="s">
        <v>40</v>
      </c>
      <c r="BH393">
        <v>0</v>
      </c>
      <c r="BI393">
        <v>0.33879999999999999</v>
      </c>
      <c r="BJ393">
        <v>0.36780000000000002</v>
      </c>
      <c r="BK393">
        <f t="shared" si="25"/>
        <v>-2.9000000000000026E-2</v>
      </c>
      <c r="BL393" t="s">
        <v>1851</v>
      </c>
      <c r="BM393">
        <v>0</v>
      </c>
      <c r="BN393">
        <v>0</v>
      </c>
      <c r="BO393" t="s">
        <v>1851</v>
      </c>
      <c r="BP393" t="s">
        <v>1853</v>
      </c>
      <c r="BV393">
        <v>-3.2000000000000361E-3</v>
      </c>
      <c r="BW393">
        <v>-2.9000000000000026E-2</v>
      </c>
      <c r="BX393">
        <f t="shared" si="27"/>
        <v>-1.6100000000000031E-2</v>
      </c>
      <c r="BY393">
        <f t="shared" si="26"/>
        <v>1.6100000000000031E-2</v>
      </c>
    </row>
    <row r="394" spans="1:77">
      <c r="A394">
        <v>54209</v>
      </c>
      <c r="B394">
        <v>5</v>
      </c>
      <c r="C394">
        <v>1886168</v>
      </c>
      <c r="D394">
        <v>1886277</v>
      </c>
      <c r="E394">
        <v>110</v>
      </c>
      <c r="F394">
        <v>12</v>
      </c>
      <c r="G394">
        <v>1365</v>
      </c>
      <c r="H394">
        <v>113.75</v>
      </c>
      <c r="I394">
        <v>0</v>
      </c>
      <c r="J394" t="s">
        <v>30</v>
      </c>
      <c r="K394" t="s">
        <v>53</v>
      </c>
      <c r="L394" t="s">
        <v>1854</v>
      </c>
      <c r="M394">
        <v>1.01</v>
      </c>
      <c r="N394">
        <v>-1181</v>
      </c>
      <c r="O394" t="s">
        <v>61</v>
      </c>
      <c r="P394" t="s">
        <v>1849</v>
      </c>
      <c r="Q394">
        <v>-9363</v>
      </c>
      <c r="R394" t="s">
        <v>1850</v>
      </c>
      <c r="S394">
        <v>1467</v>
      </c>
      <c r="T394" t="s">
        <v>36</v>
      </c>
      <c r="U394" t="s">
        <v>45</v>
      </c>
      <c r="V394" t="s">
        <v>1851</v>
      </c>
      <c r="W394" t="s">
        <v>1852</v>
      </c>
      <c r="X394" t="s">
        <v>40</v>
      </c>
      <c r="Y394">
        <v>0</v>
      </c>
      <c r="Z394">
        <v>0.30249999999999999</v>
      </c>
      <c r="AA394">
        <v>0.30520000000000003</v>
      </c>
      <c r="AB394">
        <f t="shared" si="24"/>
        <v>-2.7000000000000357E-3</v>
      </c>
      <c r="AC394" t="s">
        <v>1851</v>
      </c>
      <c r="AD394">
        <v>0</v>
      </c>
      <c r="AE394">
        <v>0</v>
      </c>
      <c r="AF394" t="s">
        <v>1851</v>
      </c>
      <c r="AG394" t="s">
        <v>1855</v>
      </c>
      <c r="AJ394">
        <v>50012</v>
      </c>
      <c r="AK394">
        <v>5</v>
      </c>
      <c r="AL394">
        <v>1886168</v>
      </c>
      <c r="AM394">
        <v>1886277</v>
      </c>
      <c r="AN394">
        <v>110</v>
      </c>
      <c r="AO394">
        <v>12</v>
      </c>
      <c r="AP394">
        <v>1166</v>
      </c>
      <c r="AQ394">
        <v>97.17</v>
      </c>
      <c r="AR394">
        <v>0</v>
      </c>
      <c r="AS394" t="s">
        <v>30</v>
      </c>
      <c r="AT394" t="s">
        <v>53</v>
      </c>
      <c r="AU394" t="s">
        <v>7715</v>
      </c>
      <c r="AV394">
        <v>1.26</v>
      </c>
      <c r="AW394">
        <v>-1181</v>
      </c>
      <c r="AX394" t="s">
        <v>61</v>
      </c>
      <c r="AY394" t="s">
        <v>1849</v>
      </c>
      <c r="AZ394">
        <v>-9363</v>
      </c>
      <c r="BA394" t="s">
        <v>1850</v>
      </c>
      <c r="BB394">
        <v>1467</v>
      </c>
      <c r="BC394" t="s">
        <v>36</v>
      </c>
      <c r="BD394" t="s">
        <v>45</v>
      </c>
      <c r="BE394" t="s">
        <v>1851</v>
      </c>
      <c r="BF394" t="s">
        <v>1852</v>
      </c>
      <c r="BG394" t="s">
        <v>40</v>
      </c>
      <c r="BH394">
        <v>0</v>
      </c>
      <c r="BI394">
        <v>0.30249999999999999</v>
      </c>
      <c r="BJ394">
        <v>0.38</v>
      </c>
      <c r="BK394">
        <f t="shared" si="25"/>
        <v>-7.7500000000000013E-2</v>
      </c>
      <c r="BL394" t="s">
        <v>1851</v>
      </c>
      <c r="BM394">
        <v>0</v>
      </c>
      <c r="BN394">
        <v>0</v>
      </c>
      <c r="BO394" t="s">
        <v>1851</v>
      </c>
      <c r="BP394" t="s">
        <v>1855</v>
      </c>
      <c r="BV394">
        <v>-2.7000000000000357E-3</v>
      </c>
      <c r="BW394">
        <v>-7.7500000000000013E-2</v>
      </c>
      <c r="BX394">
        <f t="shared" si="27"/>
        <v>-4.0100000000000025E-2</v>
      </c>
      <c r="BY394">
        <f t="shared" si="26"/>
        <v>4.0100000000000025E-2</v>
      </c>
    </row>
    <row r="395" spans="1:77">
      <c r="A395">
        <v>54231</v>
      </c>
      <c r="B395">
        <v>5</v>
      </c>
      <c r="C395">
        <v>1931298</v>
      </c>
      <c r="D395">
        <v>1931367</v>
      </c>
      <c r="E395">
        <v>70</v>
      </c>
      <c r="F395">
        <v>8</v>
      </c>
      <c r="G395">
        <v>2067</v>
      </c>
      <c r="H395">
        <v>258.38</v>
      </c>
      <c r="I395">
        <v>0</v>
      </c>
      <c r="J395" t="s">
        <v>30</v>
      </c>
      <c r="K395" t="s">
        <v>31</v>
      </c>
      <c r="L395" t="s">
        <v>1856</v>
      </c>
      <c r="M395">
        <v>1.1599999999999999</v>
      </c>
      <c r="N395">
        <v>43949</v>
      </c>
      <c r="O395" t="s">
        <v>33</v>
      </c>
      <c r="P395" t="s">
        <v>1849</v>
      </c>
      <c r="Q395">
        <v>-54453</v>
      </c>
      <c r="R395" t="s">
        <v>1850</v>
      </c>
      <c r="S395">
        <v>-43623</v>
      </c>
      <c r="T395" t="s">
        <v>33</v>
      </c>
      <c r="U395" t="s">
        <v>45</v>
      </c>
      <c r="V395" t="s">
        <v>1851</v>
      </c>
      <c r="W395" t="s">
        <v>1852</v>
      </c>
      <c r="X395" t="s">
        <v>40</v>
      </c>
      <c r="Y395">
        <v>0</v>
      </c>
      <c r="Z395">
        <v>0.3589</v>
      </c>
      <c r="AA395">
        <v>0.30969999999999998</v>
      </c>
      <c r="AB395">
        <f t="shared" si="24"/>
        <v>4.9200000000000021E-2</v>
      </c>
      <c r="AC395" t="s">
        <v>1851</v>
      </c>
      <c r="AD395">
        <v>0</v>
      </c>
      <c r="AE395">
        <v>0</v>
      </c>
      <c r="AF395" t="s">
        <v>1851</v>
      </c>
      <c r="AG395" t="s">
        <v>1857</v>
      </c>
      <c r="AJ395">
        <v>50033</v>
      </c>
      <c r="AK395">
        <v>5</v>
      </c>
      <c r="AL395">
        <v>1931298</v>
      </c>
      <c r="AM395">
        <v>1931367</v>
      </c>
      <c r="AN395">
        <v>70</v>
      </c>
      <c r="AO395">
        <v>8</v>
      </c>
      <c r="AP395">
        <v>2053</v>
      </c>
      <c r="AQ395">
        <v>256.62</v>
      </c>
      <c r="AR395">
        <v>0</v>
      </c>
      <c r="AS395" t="s">
        <v>30</v>
      </c>
      <c r="AT395" t="s">
        <v>53</v>
      </c>
      <c r="AU395" t="s">
        <v>7716</v>
      </c>
      <c r="AV395">
        <v>1.08</v>
      </c>
      <c r="AW395">
        <v>43949</v>
      </c>
      <c r="AX395" t="s">
        <v>33</v>
      </c>
      <c r="AY395" t="s">
        <v>1849</v>
      </c>
      <c r="AZ395">
        <v>-54453</v>
      </c>
      <c r="BA395" t="s">
        <v>1850</v>
      </c>
      <c r="BB395">
        <v>-43623</v>
      </c>
      <c r="BC395" t="s">
        <v>33</v>
      </c>
      <c r="BD395" t="s">
        <v>45</v>
      </c>
      <c r="BE395" t="s">
        <v>1851</v>
      </c>
      <c r="BF395" t="s">
        <v>1852</v>
      </c>
      <c r="BG395" t="s">
        <v>40</v>
      </c>
      <c r="BH395">
        <v>0</v>
      </c>
      <c r="BI395">
        <v>0.3589</v>
      </c>
      <c r="BJ395">
        <v>0.38829999999999998</v>
      </c>
      <c r="BK395">
        <f t="shared" si="25"/>
        <v>-2.9399999999999982E-2</v>
      </c>
      <c r="BL395" t="s">
        <v>1851</v>
      </c>
      <c r="BM395">
        <v>0</v>
      </c>
      <c r="BN395">
        <v>0</v>
      </c>
      <c r="BO395" t="s">
        <v>1851</v>
      </c>
      <c r="BP395" t="s">
        <v>1857</v>
      </c>
      <c r="BV395">
        <v>4.9200000000000021E-2</v>
      </c>
      <c r="BW395">
        <v>-2.9399999999999982E-2</v>
      </c>
      <c r="BX395">
        <f t="shared" si="27"/>
        <v>9.9000000000000199E-3</v>
      </c>
      <c r="BY395">
        <f t="shared" si="26"/>
        <v>9.9000000000000199E-3</v>
      </c>
    </row>
    <row r="396" spans="1:77">
      <c r="A396">
        <v>54300</v>
      </c>
      <c r="B396">
        <v>5</v>
      </c>
      <c r="C396">
        <v>2536973</v>
      </c>
      <c r="D396">
        <v>2537036</v>
      </c>
      <c r="E396">
        <v>64</v>
      </c>
      <c r="F396">
        <v>7</v>
      </c>
      <c r="G396">
        <v>1294</v>
      </c>
      <c r="H396">
        <v>184.86</v>
      </c>
      <c r="I396">
        <v>0</v>
      </c>
      <c r="J396" t="s">
        <v>30</v>
      </c>
      <c r="K396" t="s">
        <v>53</v>
      </c>
      <c r="L396" t="s">
        <v>1858</v>
      </c>
      <c r="M396">
        <v>1.07</v>
      </c>
      <c r="N396">
        <v>215210</v>
      </c>
      <c r="O396" t="s">
        <v>33</v>
      </c>
      <c r="P396" t="s">
        <v>1859</v>
      </c>
      <c r="Q396">
        <v>-751702</v>
      </c>
      <c r="R396" t="s">
        <v>1860</v>
      </c>
      <c r="S396">
        <v>-211395</v>
      </c>
      <c r="T396" t="s">
        <v>33</v>
      </c>
      <c r="U396" t="s">
        <v>37</v>
      </c>
      <c r="V396" t="s">
        <v>1861</v>
      </c>
      <c r="W396" t="s">
        <v>1862</v>
      </c>
      <c r="X396" t="s">
        <v>40</v>
      </c>
      <c r="Y396">
        <v>0</v>
      </c>
      <c r="Z396">
        <v>0.372</v>
      </c>
      <c r="AA396">
        <v>0.39779999999999999</v>
      </c>
      <c r="AB396">
        <f t="shared" si="24"/>
        <v>-2.579999999999999E-2</v>
      </c>
      <c r="AC396" t="s">
        <v>1861</v>
      </c>
      <c r="AD396">
        <v>0</v>
      </c>
      <c r="AE396">
        <v>0</v>
      </c>
      <c r="AF396" t="s">
        <v>1861</v>
      </c>
      <c r="AG396" t="s">
        <v>1863</v>
      </c>
      <c r="AJ396">
        <v>50094</v>
      </c>
      <c r="AK396">
        <v>5</v>
      </c>
      <c r="AL396">
        <v>2536973</v>
      </c>
      <c r="AM396">
        <v>2537036</v>
      </c>
      <c r="AN396">
        <v>64</v>
      </c>
      <c r="AO396">
        <v>7</v>
      </c>
      <c r="AP396">
        <v>1576</v>
      </c>
      <c r="AQ396">
        <v>225.14</v>
      </c>
      <c r="AR396">
        <v>0</v>
      </c>
      <c r="AS396" t="s">
        <v>30</v>
      </c>
      <c r="AT396" t="s">
        <v>53</v>
      </c>
      <c r="AU396" t="s">
        <v>7717</v>
      </c>
      <c r="AV396">
        <v>1.06</v>
      </c>
      <c r="AW396">
        <v>215210</v>
      </c>
      <c r="AX396" t="s">
        <v>33</v>
      </c>
      <c r="AY396" t="s">
        <v>1859</v>
      </c>
      <c r="AZ396">
        <v>-751702</v>
      </c>
      <c r="BA396" t="s">
        <v>1860</v>
      </c>
      <c r="BB396">
        <v>-211395</v>
      </c>
      <c r="BC396" t="s">
        <v>33</v>
      </c>
      <c r="BD396" t="s">
        <v>37</v>
      </c>
      <c r="BE396" t="s">
        <v>1861</v>
      </c>
      <c r="BF396" t="s">
        <v>1862</v>
      </c>
      <c r="BG396" t="s">
        <v>40</v>
      </c>
      <c r="BH396">
        <v>0</v>
      </c>
      <c r="BI396">
        <v>0.372</v>
      </c>
      <c r="BJ396">
        <v>0.39450000000000002</v>
      </c>
      <c r="BK396">
        <f t="shared" si="25"/>
        <v>-2.250000000000002E-2</v>
      </c>
      <c r="BL396" t="s">
        <v>1861</v>
      </c>
      <c r="BM396">
        <v>0</v>
      </c>
      <c r="BN396">
        <v>0</v>
      </c>
      <c r="BO396" t="s">
        <v>1861</v>
      </c>
      <c r="BP396" t="s">
        <v>1863</v>
      </c>
      <c r="BV396">
        <v>-2.579999999999999E-2</v>
      </c>
      <c r="BW396">
        <v>-2.250000000000002E-2</v>
      </c>
      <c r="BX396">
        <f t="shared" si="27"/>
        <v>-2.4150000000000005E-2</v>
      </c>
      <c r="BY396">
        <f t="shared" si="26"/>
        <v>2.4150000000000005E-2</v>
      </c>
    </row>
    <row r="397" spans="1:77">
      <c r="A397">
        <v>54344</v>
      </c>
      <c r="B397">
        <v>5</v>
      </c>
      <c r="C397">
        <v>2748954</v>
      </c>
      <c r="D397">
        <v>2749085</v>
      </c>
      <c r="E397">
        <v>132</v>
      </c>
      <c r="F397">
        <v>19</v>
      </c>
      <c r="G397">
        <v>1868</v>
      </c>
      <c r="H397">
        <v>98.32</v>
      </c>
      <c r="I397">
        <v>0</v>
      </c>
      <c r="J397" t="s">
        <v>30</v>
      </c>
      <c r="K397" t="s">
        <v>53</v>
      </c>
      <c r="L397" t="s">
        <v>1864</v>
      </c>
      <c r="M397">
        <v>1.2</v>
      </c>
      <c r="N397">
        <v>-4014</v>
      </c>
      <c r="O397" t="s">
        <v>98</v>
      </c>
      <c r="P397" t="s">
        <v>1865</v>
      </c>
      <c r="Q397">
        <v>-5378</v>
      </c>
      <c r="R397" t="s">
        <v>1860</v>
      </c>
      <c r="S397">
        <v>7940</v>
      </c>
      <c r="T397" t="s">
        <v>36</v>
      </c>
      <c r="U397" t="s">
        <v>45</v>
      </c>
      <c r="V397" t="s">
        <v>1866</v>
      </c>
      <c r="W397" t="s">
        <v>1867</v>
      </c>
      <c r="X397" t="s">
        <v>40</v>
      </c>
      <c r="Y397">
        <v>0</v>
      </c>
      <c r="Z397">
        <v>0.155</v>
      </c>
      <c r="AA397">
        <v>0.1867</v>
      </c>
      <c r="AB397">
        <f t="shared" si="24"/>
        <v>-3.1700000000000006E-2</v>
      </c>
      <c r="AC397" t="s">
        <v>1866</v>
      </c>
      <c r="AD397">
        <v>0</v>
      </c>
      <c r="AE397">
        <v>0</v>
      </c>
      <c r="AF397" t="s">
        <v>1866</v>
      </c>
      <c r="AG397" t="s">
        <v>1868</v>
      </c>
      <c r="AJ397">
        <v>50136</v>
      </c>
      <c r="AK397">
        <v>5</v>
      </c>
      <c r="AL397">
        <v>2748954</v>
      </c>
      <c r="AM397">
        <v>2749085</v>
      </c>
      <c r="AN397">
        <v>132</v>
      </c>
      <c r="AO397">
        <v>19</v>
      </c>
      <c r="AP397">
        <v>1375</v>
      </c>
      <c r="AQ397">
        <v>72.37</v>
      </c>
      <c r="AR397" s="1">
        <v>8.9999999999999995E-9</v>
      </c>
      <c r="AS397" t="s">
        <v>30</v>
      </c>
      <c r="AT397" t="s">
        <v>53</v>
      </c>
      <c r="AU397" t="s">
        <v>7718</v>
      </c>
      <c r="AV397">
        <v>1.81</v>
      </c>
      <c r="AW397">
        <v>-4014</v>
      </c>
      <c r="AX397" t="s">
        <v>98</v>
      </c>
      <c r="AY397" t="s">
        <v>1865</v>
      </c>
      <c r="AZ397">
        <v>-5378</v>
      </c>
      <c r="BA397" t="s">
        <v>1860</v>
      </c>
      <c r="BB397">
        <v>7940</v>
      </c>
      <c r="BC397" t="s">
        <v>36</v>
      </c>
      <c r="BD397" t="s">
        <v>45</v>
      </c>
      <c r="BE397" t="s">
        <v>1866</v>
      </c>
      <c r="BF397" t="s">
        <v>1867</v>
      </c>
      <c r="BG397" t="s">
        <v>40</v>
      </c>
      <c r="BH397" s="1">
        <v>8.9999999999999995E-9</v>
      </c>
      <c r="BI397">
        <v>0.155</v>
      </c>
      <c r="BJ397">
        <v>0.28110000000000002</v>
      </c>
      <c r="BK397">
        <f t="shared" si="25"/>
        <v>-0.12610000000000002</v>
      </c>
      <c r="BL397" t="s">
        <v>1866</v>
      </c>
      <c r="BM397" s="1">
        <v>8.9999999999999995E-9</v>
      </c>
      <c r="BN397" s="1">
        <v>1.2300000000000001E-6</v>
      </c>
      <c r="BO397" t="s">
        <v>1866</v>
      </c>
      <c r="BP397" t="s">
        <v>1868</v>
      </c>
      <c r="BV397">
        <v>-3.1700000000000006E-2</v>
      </c>
      <c r="BW397">
        <v>-0.12610000000000002</v>
      </c>
      <c r="BX397">
        <f t="shared" si="27"/>
        <v>-7.8900000000000012E-2</v>
      </c>
      <c r="BY397">
        <f t="shared" si="26"/>
        <v>7.8900000000000012E-2</v>
      </c>
    </row>
    <row r="398" spans="1:77">
      <c r="A398">
        <v>54419</v>
      </c>
      <c r="B398">
        <v>5</v>
      </c>
      <c r="C398">
        <v>3489517</v>
      </c>
      <c r="D398">
        <v>3489571</v>
      </c>
      <c r="E398">
        <v>55</v>
      </c>
      <c r="F398">
        <v>5</v>
      </c>
      <c r="G398">
        <v>1028</v>
      </c>
      <c r="H398">
        <v>205.6</v>
      </c>
      <c r="I398">
        <v>2.8449999999999998E-4</v>
      </c>
      <c r="J398" t="s">
        <v>30</v>
      </c>
      <c r="K398" t="s">
        <v>31</v>
      </c>
      <c r="L398" t="s">
        <v>1869</v>
      </c>
      <c r="M398">
        <v>1.44</v>
      </c>
      <c r="N398">
        <v>106598</v>
      </c>
      <c r="O398" t="s">
        <v>33</v>
      </c>
      <c r="P398" t="s">
        <v>1870</v>
      </c>
      <c r="Q398">
        <v>-116991</v>
      </c>
      <c r="R398" t="s">
        <v>1871</v>
      </c>
      <c r="S398">
        <v>-104950</v>
      </c>
      <c r="T398" t="s">
        <v>33</v>
      </c>
      <c r="U398" t="s">
        <v>37</v>
      </c>
      <c r="V398" t="s">
        <v>1872</v>
      </c>
      <c r="W398" t="s">
        <v>1873</v>
      </c>
      <c r="X398" t="s">
        <v>40</v>
      </c>
      <c r="Y398">
        <v>2.8449999999999998E-4</v>
      </c>
      <c r="Z398">
        <v>0.29189999999999999</v>
      </c>
      <c r="AA398">
        <v>0.2024</v>
      </c>
      <c r="AB398">
        <f t="shared" si="24"/>
        <v>8.9499999999999996E-2</v>
      </c>
      <c r="AC398" t="s">
        <v>1872</v>
      </c>
      <c r="AD398">
        <v>2.8449999999999998E-4</v>
      </c>
      <c r="AE398">
        <v>1.827546E-2</v>
      </c>
      <c r="AF398" t="s">
        <v>1872</v>
      </c>
      <c r="AG398" t="s">
        <v>1874</v>
      </c>
      <c r="AJ398">
        <v>50209</v>
      </c>
      <c r="AK398">
        <v>5</v>
      </c>
      <c r="AL398">
        <v>3489517</v>
      </c>
      <c r="AM398">
        <v>3489571</v>
      </c>
      <c r="AN398">
        <v>55</v>
      </c>
      <c r="AO398">
        <v>5</v>
      </c>
      <c r="AP398">
        <v>1148</v>
      </c>
      <c r="AQ398">
        <v>229.6</v>
      </c>
      <c r="AR398">
        <v>0</v>
      </c>
      <c r="AS398" t="s">
        <v>30</v>
      </c>
      <c r="AT398" t="s">
        <v>53</v>
      </c>
      <c r="AU398" t="s">
        <v>7719</v>
      </c>
      <c r="AV398">
        <v>1.17</v>
      </c>
      <c r="AW398">
        <v>106598</v>
      </c>
      <c r="AX398" t="s">
        <v>33</v>
      </c>
      <c r="AY398" t="s">
        <v>1870</v>
      </c>
      <c r="AZ398">
        <v>-116991</v>
      </c>
      <c r="BA398" t="s">
        <v>1871</v>
      </c>
      <c r="BB398">
        <v>-104950</v>
      </c>
      <c r="BC398" t="s">
        <v>33</v>
      </c>
      <c r="BD398" t="s">
        <v>37</v>
      </c>
      <c r="BE398" t="s">
        <v>1872</v>
      </c>
      <c r="BF398" t="s">
        <v>1873</v>
      </c>
      <c r="BG398" t="s">
        <v>40</v>
      </c>
      <c r="BH398">
        <v>0</v>
      </c>
      <c r="BI398">
        <v>0.29189999999999999</v>
      </c>
      <c r="BJ398">
        <v>0.34129999999999999</v>
      </c>
      <c r="BK398">
        <f t="shared" si="25"/>
        <v>-4.9399999999999999E-2</v>
      </c>
      <c r="BL398" t="s">
        <v>1872</v>
      </c>
      <c r="BM398">
        <v>0</v>
      </c>
      <c r="BN398">
        <v>0</v>
      </c>
      <c r="BO398" t="s">
        <v>1872</v>
      </c>
      <c r="BP398" t="s">
        <v>1874</v>
      </c>
      <c r="BV398">
        <v>8.9499999999999996E-2</v>
      </c>
      <c r="BW398">
        <v>-4.9399999999999999E-2</v>
      </c>
      <c r="BX398">
        <f t="shared" si="27"/>
        <v>2.0049999999999998E-2</v>
      </c>
      <c r="BY398">
        <f t="shared" si="26"/>
        <v>2.0049999999999998E-2</v>
      </c>
    </row>
    <row r="399" spans="1:77">
      <c r="A399">
        <v>54464</v>
      </c>
      <c r="B399">
        <v>5</v>
      </c>
      <c r="C399">
        <v>3602459</v>
      </c>
      <c r="D399">
        <v>3602538</v>
      </c>
      <c r="E399">
        <v>80</v>
      </c>
      <c r="F399">
        <v>11</v>
      </c>
      <c r="G399">
        <v>1848</v>
      </c>
      <c r="H399">
        <v>168</v>
      </c>
      <c r="I399">
        <v>0</v>
      </c>
      <c r="J399" t="s">
        <v>30</v>
      </c>
      <c r="K399" t="s">
        <v>31</v>
      </c>
      <c r="L399" t="s">
        <v>1875</v>
      </c>
      <c r="M399">
        <v>1.1100000000000001</v>
      </c>
      <c r="N399">
        <v>6562</v>
      </c>
      <c r="O399" t="s">
        <v>33</v>
      </c>
      <c r="P399" t="s">
        <v>1876</v>
      </c>
      <c r="Q399">
        <v>-1537357</v>
      </c>
      <c r="R399" t="s">
        <v>1877</v>
      </c>
      <c r="S399">
        <v>-4029</v>
      </c>
      <c r="T399" t="s">
        <v>1878</v>
      </c>
      <c r="U399" t="s">
        <v>37</v>
      </c>
      <c r="V399" t="s">
        <v>1879</v>
      </c>
      <c r="W399" t="s">
        <v>1880</v>
      </c>
      <c r="X399" t="s">
        <v>40</v>
      </c>
      <c r="Y399">
        <v>0</v>
      </c>
      <c r="Z399">
        <v>0.54010000000000002</v>
      </c>
      <c r="AA399">
        <v>0.48670000000000002</v>
      </c>
      <c r="AB399">
        <f t="shared" si="24"/>
        <v>5.3400000000000003E-2</v>
      </c>
      <c r="AC399" t="s">
        <v>1879</v>
      </c>
      <c r="AD399">
        <v>0</v>
      </c>
      <c r="AE399">
        <v>0</v>
      </c>
      <c r="AF399" t="s">
        <v>1879</v>
      </c>
      <c r="AG399" t="s">
        <v>1881</v>
      </c>
      <c r="AJ399">
        <v>50252</v>
      </c>
      <c r="AK399">
        <v>5</v>
      </c>
      <c r="AL399">
        <v>3602459</v>
      </c>
      <c r="AM399">
        <v>3602538</v>
      </c>
      <c r="AN399">
        <v>80</v>
      </c>
      <c r="AO399">
        <v>11</v>
      </c>
      <c r="AP399">
        <v>1881</v>
      </c>
      <c r="AQ399">
        <v>171</v>
      </c>
      <c r="AR399">
        <v>0</v>
      </c>
      <c r="AS399" t="s">
        <v>30</v>
      </c>
      <c r="AT399" t="s">
        <v>53</v>
      </c>
      <c r="AU399" t="s">
        <v>7720</v>
      </c>
      <c r="AV399">
        <v>1.05</v>
      </c>
      <c r="AW399">
        <v>6562</v>
      </c>
      <c r="AX399" t="s">
        <v>33</v>
      </c>
      <c r="AY399" t="s">
        <v>1876</v>
      </c>
      <c r="AZ399">
        <v>-1537357</v>
      </c>
      <c r="BA399" t="s">
        <v>1877</v>
      </c>
      <c r="BB399">
        <v>-4029</v>
      </c>
      <c r="BC399" t="s">
        <v>1878</v>
      </c>
      <c r="BD399" t="s">
        <v>37</v>
      </c>
      <c r="BE399" t="s">
        <v>1879</v>
      </c>
      <c r="BF399" t="s">
        <v>1880</v>
      </c>
      <c r="BG399" t="s">
        <v>40</v>
      </c>
      <c r="BH399">
        <v>0</v>
      </c>
      <c r="BI399">
        <v>0.54010000000000002</v>
      </c>
      <c r="BJ399">
        <v>0.56699999999999995</v>
      </c>
      <c r="BK399">
        <f t="shared" si="25"/>
        <v>-2.6899999999999924E-2</v>
      </c>
      <c r="BL399" t="s">
        <v>1879</v>
      </c>
      <c r="BM399">
        <v>0</v>
      </c>
      <c r="BN399">
        <v>0</v>
      </c>
      <c r="BO399" t="s">
        <v>1879</v>
      </c>
      <c r="BP399" t="s">
        <v>1881</v>
      </c>
      <c r="BV399">
        <v>5.3400000000000003E-2</v>
      </c>
      <c r="BW399">
        <v>-2.6899999999999924E-2</v>
      </c>
      <c r="BX399">
        <f t="shared" si="27"/>
        <v>1.325000000000004E-2</v>
      </c>
      <c r="BY399">
        <f t="shared" si="26"/>
        <v>1.325000000000004E-2</v>
      </c>
    </row>
    <row r="400" spans="1:77">
      <c r="A400">
        <v>54466</v>
      </c>
      <c r="B400">
        <v>5</v>
      </c>
      <c r="C400">
        <v>3602636</v>
      </c>
      <c r="D400">
        <v>3602745</v>
      </c>
      <c r="E400">
        <v>110</v>
      </c>
      <c r="F400">
        <v>12</v>
      </c>
      <c r="G400">
        <v>1576</v>
      </c>
      <c r="H400">
        <v>131.33000000000001</v>
      </c>
      <c r="I400">
        <v>0</v>
      </c>
      <c r="J400" t="s">
        <v>30</v>
      </c>
      <c r="K400" t="s">
        <v>31</v>
      </c>
      <c r="L400" t="s">
        <v>1882</v>
      </c>
      <c r="M400">
        <v>1.29</v>
      </c>
      <c r="N400">
        <v>6355</v>
      </c>
      <c r="O400" t="s">
        <v>33</v>
      </c>
      <c r="P400" t="s">
        <v>1876</v>
      </c>
      <c r="Q400">
        <v>-1537180</v>
      </c>
      <c r="R400" t="s">
        <v>1877</v>
      </c>
      <c r="S400">
        <v>-3852</v>
      </c>
      <c r="T400" t="s">
        <v>170</v>
      </c>
      <c r="U400" t="s">
        <v>37</v>
      </c>
      <c r="V400" t="s">
        <v>1879</v>
      </c>
      <c r="W400" t="s">
        <v>1880</v>
      </c>
      <c r="X400" t="s">
        <v>40</v>
      </c>
      <c r="Y400">
        <v>0</v>
      </c>
      <c r="Z400">
        <v>0.40589999999999998</v>
      </c>
      <c r="AA400">
        <v>0.31459999999999999</v>
      </c>
      <c r="AB400">
        <f t="shared" si="24"/>
        <v>9.1299999999999992E-2</v>
      </c>
      <c r="AC400" t="s">
        <v>1879</v>
      </c>
      <c r="AD400">
        <v>0</v>
      </c>
      <c r="AE400">
        <v>0</v>
      </c>
      <c r="AF400" t="s">
        <v>1879</v>
      </c>
      <c r="AG400" t="s">
        <v>1883</v>
      </c>
      <c r="AJ400">
        <v>50254</v>
      </c>
      <c r="AK400">
        <v>5</v>
      </c>
      <c r="AL400">
        <v>3602636</v>
      </c>
      <c r="AM400">
        <v>3602745</v>
      </c>
      <c r="AN400">
        <v>110</v>
      </c>
      <c r="AO400">
        <v>12</v>
      </c>
      <c r="AP400">
        <v>1767</v>
      </c>
      <c r="AQ400">
        <v>147.25</v>
      </c>
      <c r="AR400">
        <v>0</v>
      </c>
      <c r="AS400" t="s">
        <v>30</v>
      </c>
      <c r="AT400" t="s">
        <v>31</v>
      </c>
      <c r="AU400" t="s">
        <v>7721</v>
      </c>
      <c r="AV400">
        <v>1.04</v>
      </c>
      <c r="AW400">
        <v>6355</v>
      </c>
      <c r="AX400" t="s">
        <v>33</v>
      </c>
      <c r="AY400" t="s">
        <v>1876</v>
      </c>
      <c r="AZ400">
        <v>-1537180</v>
      </c>
      <c r="BA400" t="s">
        <v>1877</v>
      </c>
      <c r="BB400">
        <v>-3852</v>
      </c>
      <c r="BC400" t="s">
        <v>170</v>
      </c>
      <c r="BD400" t="s">
        <v>37</v>
      </c>
      <c r="BE400" t="s">
        <v>1879</v>
      </c>
      <c r="BF400" t="s">
        <v>1880</v>
      </c>
      <c r="BG400" t="s">
        <v>40</v>
      </c>
      <c r="BH400">
        <v>0</v>
      </c>
      <c r="BI400">
        <v>0.40589999999999998</v>
      </c>
      <c r="BJ400">
        <v>0.39050000000000001</v>
      </c>
      <c r="BK400">
        <f t="shared" si="25"/>
        <v>1.5399999999999969E-2</v>
      </c>
      <c r="BL400" t="s">
        <v>1879</v>
      </c>
      <c r="BM400">
        <v>0</v>
      </c>
      <c r="BN400">
        <v>0</v>
      </c>
      <c r="BO400" t="s">
        <v>1879</v>
      </c>
      <c r="BP400" t="s">
        <v>1883</v>
      </c>
      <c r="BV400">
        <v>9.1299999999999992E-2</v>
      </c>
      <c r="BW400">
        <v>1.5399999999999969E-2</v>
      </c>
      <c r="BX400">
        <f t="shared" si="27"/>
        <v>5.3349999999999981E-2</v>
      </c>
      <c r="BY400">
        <f t="shared" si="26"/>
        <v>5.3349999999999981E-2</v>
      </c>
    </row>
    <row r="401" spans="1:77">
      <c r="A401">
        <v>54539</v>
      </c>
      <c r="B401">
        <v>5</v>
      </c>
      <c r="C401">
        <v>5887350</v>
      </c>
      <c r="D401">
        <v>5887425</v>
      </c>
      <c r="E401">
        <v>76</v>
      </c>
      <c r="F401">
        <v>8</v>
      </c>
      <c r="G401">
        <v>2006</v>
      </c>
      <c r="H401">
        <v>250.75</v>
      </c>
      <c r="I401">
        <v>0</v>
      </c>
      <c r="J401" t="s">
        <v>30</v>
      </c>
      <c r="K401" t="s">
        <v>53</v>
      </c>
      <c r="L401" t="s">
        <v>1884</v>
      </c>
      <c r="M401">
        <v>1.1299999999999999</v>
      </c>
      <c r="N401">
        <v>561312</v>
      </c>
      <c r="O401" t="s">
        <v>33</v>
      </c>
      <c r="P401" t="s">
        <v>1885</v>
      </c>
      <c r="Q401">
        <v>-695798</v>
      </c>
      <c r="R401" t="s">
        <v>1886</v>
      </c>
      <c r="S401">
        <v>-490941</v>
      </c>
      <c r="T401" t="s">
        <v>33</v>
      </c>
      <c r="U401" t="s">
        <v>37</v>
      </c>
      <c r="V401" t="s">
        <v>1887</v>
      </c>
      <c r="W401" t="s">
        <v>1888</v>
      </c>
      <c r="X401" t="s">
        <v>40</v>
      </c>
      <c r="Y401">
        <v>0</v>
      </c>
      <c r="Z401">
        <v>0.3846</v>
      </c>
      <c r="AA401">
        <v>0.4335</v>
      </c>
      <c r="AB401">
        <f t="shared" si="24"/>
        <v>-4.8899999999999999E-2</v>
      </c>
      <c r="AC401" t="s">
        <v>1887</v>
      </c>
      <c r="AD401">
        <v>0</v>
      </c>
      <c r="AE401">
        <v>0</v>
      </c>
      <c r="AF401" t="s">
        <v>1887</v>
      </c>
      <c r="AG401" t="s">
        <v>1889</v>
      </c>
      <c r="AJ401">
        <v>50325</v>
      </c>
      <c r="AK401">
        <v>5</v>
      </c>
      <c r="AL401">
        <v>5887350</v>
      </c>
      <c r="AM401">
        <v>5887425</v>
      </c>
      <c r="AN401">
        <v>76</v>
      </c>
      <c r="AO401">
        <v>8</v>
      </c>
      <c r="AP401">
        <v>2109</v>
      </c>
      <c r="AQ401">
        <v>263.62</v>
      </c>
      <c r="AR401">
        <v>0</v>
      </c>
      <c r="AS401" t="s">
        <v>30</v>
      </c>
      <c r="AT401" t="s">
        <v>31</v>
      </c>
      <c r="AU401" t="s">
        <v>7722</v>
      </c>
      <c r="AV401">
        <v>1.01</v>
      </c>
      <c r="AW401">
        <v>561312</v>
      </c>
      <c r="AX401" t="s">
        <v>33</v>
      </c>
      <c r="AY401" t="s">
        <v>1885</v>
      </c>
      <c r="AZ401">
        <v>-695798</v>
      </c>
      <c r="BA401" t="s">
        <v>1886</v>
      </c>
      <c r="BB401">
        <v>-490941</v>
      </c>
      <c r="BC401" t="s">
        <v>33</v>
      </c>
      <c r="BD401" t="s">
        <v>37</v>
      </c>
      <c r="BE401" t="s">
        <v>1887</v>
      </c>
      <c r="BF401" t="s">
        <v>1888</v>
      </c>
      <c r="BG401" t="s">
        <v>40</v>
      </c>
      <c r="BH401">
        <v>0</v>
      </c>
      <c r="BI401">
        <v>0.3846</v>
      </c>
      <c r="BJ401">
        <v>0.37890000000000001</v>
      </c>
      <c r="BK401">
        <f t="shared" si="25"/>
        <v>5.6999999999999829E-3</v>
      </c>
      <c r="BL401" t="s">
        <v>1887</v>
      </c>
      <c r="BM401">
        <v>0</v>
      </c>
      <c r="BN401">
        <v>0</v>
      </c>
      <c r="BO401" t="s">
        <v>1887</v>
      </c>
      <c r="BP401" t="s">
        <v>1889</v>
      </c>
      <c r="BV401">
        <v>-4.8899999999999999E-2</v>
      </c>
      <c r="BW401">
        <v>5.6999999999999829E-3</v>
      </c>
      <c r="BX401">
        <f t="shared" si="27"/>
        <v>-2.1600000000000008E-2</v>
      </c>
      <c r="BY401">
        <f t="shared" si="26"/>
        <v>2.1600000000000008E-2</v>
      </c>
    </row>
    <row r="402" spans="1:77">
      <c r="A402">
        <v>54631</v>
      </c>
      <c r="B402">
        <v>5</v>
      </c>
      <c r="C402">
        <v>7395080</v>
      </c>
      <c r="D402">
        <v>7395177</v>
      </c>
      <c r="E402">
        <v>98</v>
      </c>
      <c r="F402">
        <v>10</v>
      </c>
      <c r="G402">
        <v>2115</v>
      </c>
      <c r="H402">
        <v>211.5</v>
      </c>
      <c r="I402">
        <v>0</v>
      </c>
      <c r="J402" t="s">
        <v>30</v>
      </c>
      <c r="K402" t="s">
        <v>53</v>
      </c>
      <c r="L402" t="s">
        <v>1890</v>
      </c>
      <c r="M402">
        <v>1.37</v>
      </c>
      <c r="N402">
        <v>1145</v>
      </c>
      <c r="O402" t="s">
        <v>33</v>
      </c>
      <c r="P402" t="s">
        <v>1891</v>
      </c>
      <c r="Q402">
        <v>-455956</v>
      </c>
      <c r="R402" t="s">
        <v>1892</v>
      </c>
      <c r="S402">
        <v>94</v>
      </c>
      <c r="T402" t="s">
        <v>36</v>
      </c>
      <c r="U402" t="s">
        <v>37</v>
      </c>
      <c r="V402" t="s">
        <v>1893</v>
      </c>
      <c r="W402" t="s">
        <v>1894</v>
      </c>
      <c r="X402" t="s">
        <v>40</v>
      </c>
      <c r="Y402">
        <v>0</v>
      </c>
      <c r="Z402">
        <v>0.15040000000000001</v>
      </c>
      <c r="AA402">
        <v>0.2056</v>
      </c>
      <c r="AB402">
        <f t="shared" si="24"/>
        <v>-5.5199999999999999E-2</v>
      </c>
      <c r="AC402" t="s">
        <v>1893</v>
      </c>
      <c r="AD402">
        <v>0</v>
      </c>
      <c r="AE402">
        <v>0</v>
      </c>
      <c r="AF402" t="s">
        <v>1893</v>
      </c>
      <c r="AG402" t="s">
        <v>1895</v>
      </c>
      <c r="AJ402">
        <v>50411</v>
      </c>
      <c r="AK402">
        <v>5</v>
      </c>
      <c r="AL402">
        <v>7395080</v>
      </c>
      <c r="AM402">
        <v>7395177</v>
      </c>
      <c r="AN402">
        <v>98</v>
      </c>
      <c r="AO402">
        <v>10</v>
      </c>
      <c r="AP402">
        <v>2044</v>
      </c>
      <c r="AQ402">
        <v>204.4</v>
      </c>
      <c r="AR402">
        <v>0</v>
      </c>
      <c r="AS402" t="s">
        <v>30</v>
      </c>
      <c r="AT402" t="s">
        <v>53</v>
      </c>
      <c r="AU402" t="s">
        <v>7723</v>
      </c>
      <c r="AV402">
        <v>1.08</v>
      </c>
      <c r="AW402">
        <v>1145</v>
      </c>
      <c r="AX402" t="s">
        <v>33</v>
      </c>
      <c r="AY402" t="s">
        <v>1891</v>
      </c>
      <c r="AZ402">
        <v>-455956</v>
      </c>
      <c r="BA402" t="s">
        <v>1892</v>
      </c>
      <c r="BB402">
        <v>94</v>
      </c>
      <c r="BC402" t="s">
        <v>36</v>
      </c>
      <c r="BD402" t="s">
        <v>37</v>
      </c>
      <c r="BE402" t="s">
        <v>1893</v>
      </c>
      <c r="BF402" t="s">
        <v>1894</v>
      </c>
      <c r="BG402" t="s">
        <v>40</v>
      </c>
      <c r="BH402">
        <v>0</v>
      </c>
      <c r="BI402">
        <v>0.15040000000000001</v>
      </c>
      <c r="BJ402">
        <v>0.16220000000000001</v>
      </c>
      <c r="BK402">
        <f t="shared" si="25"/>
        <v>-1.1800000000000005E-2</v>
      </c>
      <c r="BL402" t="s">
        <v>1893</v>
      </c>
      <c r="BM402">
        <v>0</v>
      </c>
      <c r="BN402">
        <v>0</v>
      </c>
      <c r="BO402" t="s">
        <v>1893</v>
      </c>
      <c r="BP402" t="s">
        <v>1895</v>
      </c>
      <c r="BV402">
        <v>-5.5199999999999999E-2</v>
      </c>
      <c r="BW402">
        <v>-1.1800000000000005E-2</v>
      </c>
      <c r="BX402">
        <f t="shared" si="27"/>
        <v>-3.3500000000000002E-2</v>
      </c>
      <c r="BY402">
        <f t="shared" si="26"/>
        <v>3.3500000000000002E-2</v>
      </c>
    </row>
    <row r="403" spans="1:77">
      <c r="A403">
        <v>54670</v>
      </c>
      <c r="B403">
        <v>5</v>
      </c>
      <c r="C403">
        <v>8457906</v>
      </c>
      <c r="D403">
        <v>8457951</v>
      </c>
      <c r="E403">
        <v>46</v>
      </c>
      <c r="F403">
        <v>6</v>
      </c>
      <c r="G403">
        <v>2011</v>
      </c>
      <c r="H403">
        <v>335.17</v>
      </c>
      <c r="I403">
        <v>0</v>
      </c>
      <c r="J403" t="s">
        <v>30</v>
      </c>
      <c r="K403" t="s">
        <v>31</v>
      </c>
      <c r="L403" t="s">
        <v>1896</v>
      </c>
      <c r="M403">
        <v>1.24</v>
      </c>
      <c r="N403">
        <v>588757</v>
      </c>
      <c r="O403" t="s">
        <v>33</v>
      </c>
      <c r="P403" t="s">
        <v>1897</v>
      </c>
      <c r="Q403">
        <v>-606873</v>
      </c>
      <c r="R403" t="s">
        <v>1898</v>
      </c>
      <c r="S403">
        <v>-588110</v>
      </c>
      <c r="T403" t="s">
        <v>33</v>
      </c>
      <c r="U403" t="s">
        <v>45</v>
      </c>
      <c r="V403" t="s">
        <v>1899</v>
      </c>
      <c r="W403" t="s">
        <v>1900</v>
      </c>
      <c r="X403" t="s">
        <v>40</v>
      </c>
      <c r="Y403">
        <v>0</v>
      </c>
      <c r="Z403">
        <v>0.53059999999999996</v>
      </c>
      <c r="AA403">
        <v>0.42749999999999999</v>
      </c>
      <c r="AB403">
        <f t="shared" si="24"/>
        <v>0.10309999999999997</v>
      </c>
      <c r="AC403" t="s">
        <v>1899</v>
      </c>
      <c r="AD403">
        <v>0</v>
      </c>
      <c r="AE403">
        <v>0</v>
      </c>
      <c r="AF403" t="s">
        <v>1899</v>
      </c>
      <c r="AG403" t="s">
        <v>1901</v>
      </c>
      <c r="AJ403">
        <v>50449</v>
      </c>
      <c r="AK403">
        <v>5</v>
      </c>
      <c r="AL403">
        <v>8457906</v>
      </c>
      <c r="AM403">
        <v>8457951</v>
      </c>
      <c r="AN403">
        <v>46</v>
      </c>
      <c r="AO403">
        <v>6</v>
      </c>
      <c r="AP403">
        <v>2131</v>
      </c>
      <c r="AQ403">
        <v>355.17</v>
      </c>
      <c r="AR403">
        <v>0</v>
      </c>
      <c r="AS403" t="s">
        <v>30</v>
      </c>
      <c r="AT403" t="s">
        <v>53</v>
      </c>
      <c r="AU403" t="s">
        <v>7724</v>
      </c>
      <c r="AV403">
        <v>1.07</v>
      </c>
      <c r="AW403">
        <v>588757</v>
      </c>
      <c r="AX403" t="s">
        <v>33</v>
      </c>
      <c r="AY403" t="s">
        <v>1897</v>
      </c>
      <c r="AZ403">
        <v>-606873</v>
      </c>
      <c r="BA403" t="s">
        <v>1898</v>
      </c>
      <c r="BB403">
        <v>-588110</v>
      </c>
      <c r="BC403" t="s">
        <v>33</v>
      </c>
      <c r="BD403" t="s">
        <v>45</v>
      </c>
      <c r="BE403" t="s">
        <v>1899</v>
      </c>
      <c r="BF403" t="s">
        <v>1900</v>
      </c>
      <c r="BG403" t="s">
        <v>40</v>
      </c>
      <c r="BH403">
        <v>0</v>
      </c>
      <c r="BI403">
        <v>0.53059999999999996</v>
      </c>
      <c r="BJ403">
        <v>0.56510000000000005</v>
      </c>
      <c r="BK403">
        <f t="shared" si="25"/>
        <v>-3.4500000000000086E-2</v>
      </c>
      <c r="BL403" t="s">
        <v>1899</v>
      </c>
      <c r="BM403">
        <v>0</v>
      </c>
      <c r="BN403">
        <v>0</v>
      </c>
      <c r="BO403" t="s">
        <v>1899</v>
      </c>
      <c r="BP403" t="s">
        <v>1901</v>
      </c>
      <c r="BV403">
        <v>0.10309999999999997</v>
      </c>
      <c r="BW403">
        <v>-3.4500000000000086E-2</v>
      </c>
      <c r="BX403">
        <f t="shared" si="27"/>
        <v>3.4299999999999942E-2</v>
      </c>
      <c r="BY403">
        <f t="shared" si="26"/>
        <v>3.4299999999999942E-2</v>
      </c>
    </row>
    <row r="404" spans="1:77">
      <c r="A404">
        <v>54671</v>
      </c>
      <c r="B404">
        <v>5</v>
      </c>
      <c r="C404">
        <v>8457970</v>
      </c>
      <c r="D404">
        <v>8458017</v>
      </c>
      <c r="E404">
        <v>48</v>
      </c>
      <c r="F404">
        <v>9</v>
      </c>
      <c r="G404">
        <v>1404</v>
      </c>
      <c r="H404">
        <v>156</v>
      </c>
      <c r="I404">
        <v>0</v>
      </c>
      <c r="J404" t="s">
        <v>30</v>
      </c>
      <c r="K404" t="s">
        <v>53</v>
      </c>
      <c r="L404" t="s">
        <v>1902</v>
      </c>
      <c r="M404">
        <v>1.21</v>
      </c>
      <c r="N404">
        <v>588821</v>
      </c>
      <c r="O404" t="s">
        <v>33</v>
      </c>
      <c r="P404" t="s">
        <v>1897</v>
      </c>
      <c r="Q404">
        <v>-606939</v>
      </c>
      <c r="R404" t="s">
        <v>1898</v>
      </c>
      <c r="S404">
        <v>-588176</v>
      </c>
      <c r="T404" t="s">
        <v>33</v>
      </c>
      <c r="U404" t="s">
        <v>45</v>
      </c>
      <c r="V404" t="s">
        <v>1899</v>
      </c>
      <c r="W404" t="s">
        <v>1900</v>
      </c>
      <c r="X404" t="s">
        <v>40</v>
      </c>
      <c r="Y404">
        <v>0</v>
      </c>
      <c r="Z404">
        <v>0.4592</v>
      </c>
      <c r="AA404">
        <v>0.55510000000000004</v>
      </c>
      <c r="AB404">
        <f t="shared" si="24"/>
        <v>-9.5900000000000041E-2</v>
      </c>
      <c r="AC404" t="s">
        <v>1899</v>
      </c>
      <c r="AD404">
        <v>0</v>
      </c>
      <c r="AE404">
        <v>0</v>
      </c>
      <c r="AF404" t="s">
        <v>1899</v>
      </c>
      <c r="AG404" t="s">
        <v>1903</v>
      </c>
      <c r="AJ404">
        <v>50450</v>
      </c>
      <c r="AK404">
        <v>5</v>
      </c>
      <c r="AL404">
        <v>8457970</v>
      </c>
      <c r="AM404">
        <v>8458017</v>
      </c>
      <c r="AN404">
        <v>48</v>
      </c>
      <c r="AO404">
        <v>9</v>
      </c>
      <c r="AP404">
        <v>1443</v>
      </c>
      <c r="AQ404">
        <v>160.33000000000001</v>
      </c>
      <c r="AR404">
        <v>0</v>
      </c>
      <c r="AS404" t="s">
        <v>30</v>
      </c>
      <c r="AT404" t="s">
        <v>53</v>
      </c>
      <c r="AU404" t="s">
        <v>7725</v>
      </c>
      <c r="AV404">
        <v>1.25</v>
      </c>
      <c r="AW404">
        <v>588821</v>
      </c>
      <c r="AX404" t="s">
        <v>33</v>
      </c>
      <c r="AY404" t="s">
        <v>1897</v>
      </c>
      <c r="AZ404">
        <v>-606939</v>
      </c>
      <c r="BA404" t="s">
        <v>1898</v>
      </c>
      <c r="BB404">
        <v>-588176</v>
      </c>
      <c r="BC404" t="s">
        <v>33</v>
      </c>
      <c r="BD404" t="s">
        <v>45</v>
      </c>
      <c r="BE404" t="s">
        <v>1899</v>
      </c>
      <c r="BF404" t="s">
        <v>1900</v>
      </c>
      <c r="BG404" t="s">
        <v>40</v>
      </c>
      <c r="BH404">
        <v>0</v>
      </c>
      <c r="BI404">
        <v>0.4592</v>
      </c>
      <c r="BJ404">
        <v>0.5736</v>
      </c>
      <c r="BK404">
        <f t="shared" si="25"/>
        <v>-0.1144</v>
      </c>
      <c r="BL404" t="s">
        <v>1899</v>
      </c>
      <c r="BM404">
        <v>0</v>
      </c>
      <c r="BN404">
        <v>0</v>
      </c>
      <c r="BO404" t="s">
        <v>1899</v>
      </c>
      <c r="BP404" t="s">
        <v>1903</v>
      </c>
      <c r="BV404">
        <v>-9.5900000000000041E-2</v>
      </c>
      <c r="BW404">
        <v>-0.1144</v>
      </c>
      <c r="BX404">
        <f t="shared" si="27"/>
        <v>-0.10515000000000002</v>
      </c>
      <c r="BY404">
        <f t="shared" si="26"/>
        <v>0.10515000000000002</v>
      </c>
    </row>
    <row r="405" spans="1:77">
      <c r="A405">
        <v>54672</v>
      </c>
      <c r="B405">
        <v>5</v>
      </c>
      <c r="C405">
        <v>8458052</v>
      </c>
      <c r="D405">
        <v>8458191</v>
      </c>
      <c r="E405">
        <v>140</v>
      </c>
      <c r="F405">
        <v>18</v>
      </c>
      <c r="G405">
        <v>1074</v>
      </c>
      <c r="H405">
        <v>59.67</v>
      </c>
      <c r="I405">
        <v>0</v>
      </c>
      <c r="J405" t="s">
        <v>30</v>
      </c>
      <c r="K405" t="s">
        <v>31</v>
      </c>
      <c r="L405" t="s">
        <v>1904</v>
      </c>
      <c r="M405">
        <v>1.06</v>
      </c>
      <c r="N405">
        <v>588903</v>
      </c>
      <c r="O405" t="s">
        <v>33</v>
      </c>
      <c r="P405" t="s">
        <v>1897</v>
      </c>
      <c r="Q405">
        <v>-607113</v>
      </c>
      <c r="R405" t="s">
        <v>1898</v>
      </c>
      <c r="S405">
        <v>-588350</v>
      </c>
      <c r="T405" t="s">
        <v>33</v>
      </c>
      <c r="U405" t="s">
        <v>45</v>
      </c>
      <c r="V405" t="s">
        <v>1899</v>
      </c>
      <c r="W405" t="s">
        <v>1900</v>
      </c>
      <c r="X405" t="s">
        <v>40</v>
      </c>
      <c r="Y405">
        <v>0</v>
      </c>
      <c r="Z405">
        <v>0.5</v>
      </c>
      <c r="AA405">
        <v>0.4738</v>
      </c>
      <c r="AB405">
        <f t="shared" si="24"/>
        <v>2.6200000000000001E-2</v>
      </c>
      <c r="AC405" t="s">
        <v>1899</v>
      </c>
      <c r="AD405">
        <v>0</v>
      </c>
      <c r="AE405">
        <v>0</v>
      </c>
      <c r="AF405" t="s">
        <v>1899</v>
      </c>
      <c r="AG405" t="s">
        <v>1905</v>
      </c>
      <c r="AJ405">
        <v>50451</v>
      </c>
      <c r="AK405">
        <v>5</v>
      </c>
      <c r="AL405">
        <v>8458052</v>
      </c>
      <c r="AM405">
        <v>8458191</v>
      </c>
      <c r="AN405">
        <v>140</v>
      </c>
      <c r="AO405">
        <v>18</v>
      </c>
      <c r="AP405">
        <v>803</v>
      </c>
      <c r="AQ405">
        <v>44.61</v>
      </c>
      <c r="AR405">
        <v>2.0017900000000001E-4</v>
      </c>
      <c r="AS405" t="s">
        <v>30</v>
      </c>
      <c r="AT405" t="s">
        <v>53</v>
      </c>
      <c r="AU405" t="s">
        <v>7726</v>
      </c>
      <c r="AV405">
        <v>1.24</v>
      </c>
      <c r="AW405">
        <v>588903</v>
      </c>
      <c r="AX405" t="s">
        <v>33</v>
      </c>
      <c r="AY405" t="s">
        <v>1897</v>
      </c>
      <c r="AZ405">
        <v>-607113</v>
      </c>
      <c r="BA405" t="s">
        <v>1898</v>
      </c>
      <c r="BB405">
        <v>-588350</v>
      </c>
      <c r="BC405" t="s">
        <v>33</v>
      </c>
      <c r="BD405" t="s">
        <v>45</v>
      </c>
      <c r="BE405" t="s">
        <v>1899</v>
      </c>
      <c r="BF405" t="s">
        <v>1900</v>
      </c>
      <c r="BG405" t="s">
        <v>40</v>
      </c>
      <c r="BH405">
        <v>2.0017900000000001E-4</v>
      </c>
      <c r="BI405">
        <v>0.5</v>
      </c>
      <c r="BJ405">
        <v>0.61799999999999999</v>
      </c>
      <c r="BK405">
        <f t="shared" si="25"/>
        <v>-0.11799999999999999</v>
      </c>
      <c r="BL405" t="s">
        <v>1899</v>
      </c>
      <c r="BM405">
        <v>2.0017900000000001E-4</v>
      </c>
      <c r="BN405">
        <v>1.7698021000000001E-2</v>
      </c>
      <c r="BO405" t="s">
        <v>1899</v>
      </c>
      <c r="BP405" t="s">
        <v>1905</v>
      </c>
      <c r="BV405">
        <v>2.6200000000000001E-2</v>
      </c>
      <c r="BW405">
        <v>-0.11799999999999999</v>
      </c>
      <c r="BX405">
        <f t="shared" si="27"/>
        <v>-4.5899999999999996E-2</v>
      </c>
      <c r="BY405">
        <f t="shared" si="26"/>
        <v>4.5899999999999996E-2</v>
      </c>
    </row>
    <row r="406" spans="1:77">
      <c r="A406">
        <v>54772</v>
      </c>
      <c r="B406">
        <v>5</v>
      </c>
      <c r="C406">
        <v>10649920</v>
      </c>
      <c r="D406">
        <v>10649996</v>
      </c>
      <c r="E406">
        <v>77</v>
      </c>
      <c r="F406">
        <v>12</v>
      </c>
      <c r="G406">
        <v>1780</v>
      </c>
      <c r="H406">
        <v>148.33000000000001</v>
      </c>
      <c r="I406">
        <v>0</v>
      </c>
      <c r="J406" t="s">
        <v>30</v>
      </c>
      <c r="K406" t="s">
        <v>53</v>
      </c>
      <c r="L406" t="s">
        <v>1906</v>
      </c>
      <c r="M406">
        <v>1.1200000000000001</v>
      </c>
      <c r="N406">
        <v>-85553</v>
      </c>
      <c r="O406" t="s">
        <v>61</v>
      </c>
      <c r="P406" t="s">
        <v>1907</v>
      </c>
      <c r="Q406">
        <v>-110982</v>
      </c>
      <c r="R406" t="s">
        <v>1908</v>
      </c>
      <c r="S406">
        <v>87104</v>
      </c>
      <c r="T406" t="s">
        <v>33</v>
      </c>
      <c r="U406" t="s">
        <v>37</v>
      </c>
      <c r="V406" t="s">
        <v>1909</v>
      </c>
      <c r="W406" t="s">
        <v>1910</v>
      </c>
      <c r="X406" t="s">
        <v>40</v>
      </c>
      <c r="Y406">
        <v>0</v>
      </c>
      <c r="Z406">
        <v>0.59430000000000005</v>
      </c>
      <c r="AA406">
        <v>0.66579999999999995</v>
      </c>
      <c r="AB406">
        <f t="shared" si="24"/>
        <v>-7.1499999999999897E-2</v>
      </c>
      <c r="AC406" t="s">
        <v>1909</v>
      </c>
      <c r="AD406">
        <v>0</v>
      </c>
      <c r="AE406">
        <v>0</v>
      </c>
      <c r="AF406" t="s">
        <v>1909</v>
      </c>
      <c r="AG406" t="s">
        <v>1911</v>
      </c>
      <c r="AJ406">
        <v>50545</v>
      </c>
      <c r="AK406">
        <v>5</v>
      </c>
      <c r="AL406">
        <v>10649920</v>
      </c>
      <c r="AM406">
        <v>10649996</v>
      </c>
      <c r="AN406">
        <v>77</v>
      </c>
      <c r="AO406">
        <v>12</v>
      </c>
      <c r="AP406">
        <v>1721</v>
      </c>
      <c r="AQ406">
        <v>143.41999999999999</v>
      </c>
      <c r="AR406">
        <v>0</v>
      </c>
      <c r="AS406" t="s">
        <v>30</v>
      </c>
      <c r="AT406" t="s">
        <v>53</v>
      </c>
      <c r="AU406" t="s">
        <v>7727</v>
      </c>
      <c r="AV406">
        <v>1.1100000000000001</v>
      </c>
      <c r="AW406">
        <v>-85553</v>
      </c>
      <c r="AX406" t="s">
        <v>61</v>
      </c>
      <c r="AY406" t="s">
        <v>1907</v>
      </c>
      <c r="AZ406">
        <v>-110982</v>
      </c>
      <c r="BA406" t="s">
        <v>1908</v>
      </c>
      <c r="BB406">
        <v>87104</v>
      </c>
      <c r="BC406" t="s">
        <v>33</v>
      </c>
      <c r="BD406" t="s">
        <v>37</v>
      </c>
      <c r="BE406" t="s">
        <v>1909</v>
      </c>
      <c r="BF406" t="s">
        <v>1910</v>
      </c>
      <c r="BG406" t="s">
        <v>40</v>
      </c>
      <c r="BH406">
        <v>0</v>
      </c>
      <c r="BI406">
        <v>0.59430000000000005</v>
      </c>
      <c r="BJ406">
        <v>0.65680000000000005</v>
      </c>
      <c r="BK406">
        <f t="shared" si="25"/>
        <v>-6.25E-2</v>
      </c>
      <c r="BL406" t="s">
        <v>1909</v>
      </c>
      <c r="BM406">
        <v>0</v>
      </c>
      <c r="BN406">
        <v>0</v>
      </c>
      <c r="BO406" t="s">
        <v>1909</v>
      </c>
      <c r="BP406" t="s">
        <v>1911</v>
      </c>
      <c r="BV406">
        <v>-7.1499999999999897E-2</v>
      </c>
      <c r="BW406">
        <v>-6.25E-2</v>
      </c>
      <c r="BX406">
        <f t="shared" si="27"/>
        <v>-6.6999999999999948E-2</v>
      </c>
      <c r="BY406">
        <f t="shared" si="26"/>
        <v>6.6999999999999948E-2</v>
      </c>
    </row>
    <row r="407" spans="1:77">
      <c r="A407">
        <v>54798</v>
      </c>
      <c r="B407">
        <v>5</v>
      </c>
      <c r="C407">
        <v>11903726</v>
      </c>
      <c r="D407">
        <v>11903828</v>
      </c>
      <c r="E407">
        <v>103</v>
      </c>
      <c r="F407">
        <v>14</v>
      </c>
      <c r="G407">
        <v>8181</v>
      </c>
      <c r="H407">
        <v>584.36</v>
      </c>
      <c r="I407">
        <v>0</v>
      </c>
      <c r="J407" t="s">
        <v>30</v>
      </c>
      <c r="K407" t="s">
        <v>31</v>
      </c>
      <c r="L407" t="s">
        <v>1912</v>
      </c>
      <c r="M407">
        <v>1.26</v>
      </c>
      <c r="N407">
        <v>-428</v>
      </c>
      <c r="O407" t="s">
        <v>61</v>
      </c>
      <c r="P407" t="s">
        <v>1913</v>
      </c>
      <c r="Q407">
        <v>-1142403</v>
      </c>
      <c r="R407" t="s">
        <v>1914</v>
      </c>
      <c r="S407">
        <v>876</v>
      </c>
      <c r="T407" t="s">
        <v>36</v>
      </c>
      <c r="U407" t="s">
        <v>45</v>
      </c>
      <c r="V407" t="s">
        <v>1915</v>
      </c>
      <c r="W407" t="s">
        <v>1916</v>
      </c>
      <c r="X407" t="s">
        <v>40</v>
      </c>
      <c r="Y407">
        <v>0</v>
      </c>
      <c r="Z407">
        <v>0.45469999999999999</v>
      </c>
      <c r="AA407">
        <v>0.36159999999999998</v>
      </c>
      <c r="AB407">
        <f t="shared" si="24"/>
        <v>9.3100000000000016E-2</v>
      </c>
      <c r="AC407" t="s">
        <v>1915</v>
      </c>
      <c r="AD407">
        <v>0</v>
      </c>
      <c r="AE407">
        <v>0</v>
      </c>
      <c r="AF407" t="s">
        <v>1915</v>
      </c>
      <c r="AG407" t="s">
        <v>1917</v>
      </c>
      <c r="AJ407">
        <v>50566</v>
      </c>
      <c r="AK407">
        <v>5</v>
      </c>
      <c r="AL407">
        <v>11903726</v>
      </c>
      <c r="AM407">
        <v>11903828</v>
      </c>
      <c r="AN407">
        <v>103</v>
      </c>
      <c r="AO407">
        <v>14</v>
      </c>
      <c r="AP407">
        <v>5446</v>
      </c>
      <c r="AQ407">
        <v>389</v>
      </c>
      <c r="AR407">
        <v>0</v>
      </c>
      <c r="AS407" t="s">
        <v>30</v>
      </c>
      <c r="AT407" t="s">
        <v>53</v>
      </c>
      <c r="AU407" t="s">
        <v>7728</v>
      </c>
      <c r="AV407">
        <v>1.03</v>
      </c>
      <c r="AW407">
        <v>-428</v>
      </c>
      <c r="AX407" t="s">
        <v>61</v>
      </c>
      <c r="AY407" t="s">
        <v>1913</v>
      </c>
      <c r="AZ407">
        <v>-1142403</v>
      </c>
      <c r="BA407" t="s">
        <v>1914</v>
      </c>
      <c r="BB407">
        <v>876</v>
      </c>
      <c r="BC407" t="s">
        <v>36</v>
      </c>
      <c r="BD407" t="s">
        <v>45</v>
      </c>
      <c r="BE407" t="s">
        <v>1915</v>
      </c>
      <c r="BF407" t="s">
        <v>1916</v>
      </c>
      <c r="BG407" t="s">
        <v>40</v>
      </c>
      <c r="BH407">
        <v>0</v>
      </c>
      <c r="BI407">
        <v>0.45469999999999999</v>
      </c>
      <c r="BJ407">
        <v>0.47020000000000001</v>
      </c>
      <c r="BK407">
        <f t="shared" si="25"/>
        <v>-1.5500000000000014E-2</v>
      </c>
      <c r="BL407" t="s">
        <v>1915</v>
      </c>
      <c r="BM407">
        <v>0</v>
      </c>
      <c r="BN407">
        <v>0</v>
      </c>
      <c r="BO407" t="s">
        <v>1915</v>
      </c>
      <c r="BP407" t="s">
        <v>1917</v>
      </c>
      <c r="BV407">
        <v>9.3100000000000016E-2</v>
      </c>
      <c r="BW407">
        <v>-1.5500000000000014E-2</v>
      </c>
      <c r="BX407">
        <f t="shared" si="27"/>
        <v>3.8800000000000001E-2</v>
      </c>
      <c r="BY407">
        <f t="shared" si="26"/>
        <v>3.8800000000000001E-2</v>
      </c>
    </row>
    <row r="408" spans="1:77">
      <c r="A408">
        <v>55469</v>
      </c>
      <c r="B408">
        <v>5</v>
      </c>
      <c r="C408">
        <v>33936931</v>
      </c>
      <c r="D408">
        <v>33936981</v>
      </c>
      <c r="E408">
        <v>51</v>
      </c>
      <c r="F408">
        <v>7</v>
      </c>
      <c r="G408">
        <v>1179</v>
      </c>
      <c r="H408">
        <v>168.43</v>
      </c>
      <c r="I408">
        <v>0</v>
      </c>
      <c r="J408" t="s">
        <v>30</v>
      </c>
      <c r="K408" t="s">
        <v>53</v>
      </c>
      <c r="L408" t="s">
        <v>1918</v>
      </c>
      <c r="M408">
        <v>1</v>
      </c>
      <c r="N408">
        <v>-489</v>
      </c>
      <c r="O408" t="s">
        <v>98</v>
      </c>
      <c r="P408" t="s">
        <v>1919</v>
      </c>
      <c r="Q408">
        <v>-719554</v>
      </c>
      <c r="R408" t="s">
        <v>1920</v>
      </c>
      <c r="S408">
        <v>763</v>
      </c>
      <c r="T408" t="s">
        <v>36</v>
      </c>
      <c r="U408" t="s">
        <v>37</v>
      </c>
      <c r="V408" t="s">
        <v>1921</v>
      </c>
      <c r="W408" t="s">
        <v>1922</v>
      </c>
      <c r="X408" t="s">
        <v>40</v>
      </c>
      <c r="Y408">
        <v>0</v>
      </c>
      <c r="Z408">
        <v>0.64339999999999997</v>
      </c>
      <c r="AA408">
        <v>0.64470000000000005</v>
      </c>
      <c r="AB408">
        <f t="shared" si="24"/>
        <v>-1.3000000000000789E-3</v>
      </c>
      <c r="AC408" t="s">
        <v>1921</v>
      </c>
      <c r="AD408">
        <v>0</v>
      </c>
      <c r="AE408">
        <v>0</v>
      </c>
      <c r="AF408" t="s">
        <v>1921</v>
      </c>
      <c r="AG408" t="s">
        <v>1923</v>
      </c>
      <c r="AJ408">
        <v>51191</v>
      </c>
      <c r="AK408">
        <v>5</v>
      </c>
      <c r="AL408">
        <v>33936931</v>
      </c>
      <c r="AM408">
        <v>33936981</v>
      </c>
      <c r="AN408">
        <v>51</v>
      </c>
      <c r="AO408">
        <v>7</v>
      </c>
      <c r="AP408">
        <v>1493</v>
      </c>
      <c r="AQ408">
        <v>213.29</v>
      </c>
      <c r="AR408">
        <v>0</v>
      </c>
      <c r="AS408" t="s">
        <v>30</v>
      </c>
      <c r="AT408" t="s">
        <v>31</v>
      </c>
      <c r="AU408" t="s">
        <v>7729</v>
      </c>
      <c r="AV408">
        <v>1.1399999999999999</v>
      </c>
      <c r="AW408">
        <v>-489</v>
      </c>
      <c r="AX408" t="s">
        <v>98</v>
      </c>
      <c r="AY408" t="s">
        <v>1919</v>
      </c>
      <c r="AZ408">
        <v>-719554</v>
      </c>
      <c r="BA408" t="s">
        <v>1920</v>
      </c>
      <c r="BB408">
        <v>763</v>
      </c>
      <c r="BC408" t="s">
        <v>36</v>
      </c>
      <c r="BD408" t="s">
        <v>37</v>
      </c>
      <c r="BE408" t="s">
        <v>1921</v>
      </c>
      <c r="BF408" t="s">
        <v>1922</v>
      </c>
      <c r="BG408" t="s">
        <v>40</v>
      </c>
      <c r="BH408">
        <v>0</v>
      </c>
      <c r="BI408">
        <v>0.64339999999999997</v>
      </c>
      <c r="BJ408">
        <v>0.56410000000000005</v>
      </c>
      <c r="BK408">
        <f t="shared" si="25"/>
        <v>7.9299999999999926E-2</v>
      </c>
      <c r="BL408" t="s">
        <v>1921</v>
      </c>
      <c r="BM408">
        <v>0</v>
      </c>
      <c r="BN408">
        <v>0</v>
      </c>
      <c r="BO408" t="s">
        <v>1921</v>
      </c>
      <c r="BP408" t="s">
        <v>1923</v>
      </c>
      <c r="BV408">
        <v>-1.3000000000000789E-3</v>
      </c>
      <c r="BW408">
        <v>7.9299999999999926E-2</v>
      </c>
      <c r="BX408">
        <f t="shared" si="27"/>
        <v>3.8999999999999924E-2</v>
      </c>
      <c r="BY408">
        <f t="shared" si="26"/>
        <v>3.8999999999999924E-2</v>
      </c>
    </row>
    <row r="409" spans="1:77">
      <c r="A409">
        <v>55836</v>
      </c>
      <c r="B409">
        <v>5</v>
      </c>
      <c r="C409">
        <v>42992211</v>
      </c>
      <c r="D409">
        <v>42992280</v>
      </c>
      <c r="E409">
        <v>70</v>
      </c>
      <c r="F409">
        <v>7</v>
      </c>
      <c r="G409">
        <v>1244</v>
      </c>
      <c r="H409">
        <v>177.71</v>
      </c>
      <c r="I409">
        <v>0</v>
      </c>
      <c r="J409" t="s">
        <v>30</v>
      </c>
      <c r="K409" t="s">
        <v>53</v>
      </c>
      <c r="L409" t="s">
        <v>1924</v>
      </c>
      <c r="M409">
        <v>1.02</v>
      </c>
      <c r="N409">
        <v>104718</v>
      </c>
      <c r="O409" t="s">
        <v>33</v>
      </c>
      <c r="P409" t="s">
        <v>1925</v>
      </c>
      <c r="Q409">
        <v>-567342</v>
      </c>
      <c r="R409" t="s">
        <v>1926</v>
      </c>
      <c r="S409">
        <v>-67609</v>
      </c>
      <c r="T409" t="s">
        <v>33</v>
      </c>
      <c r="U409" t="s">
        <v>45</v>
      </c>
      <c r="V409" t="s">
        <v>1927</v>
      </c>
      <c r="W409" t="s">
        <v>1928</v>
      </c>
      <c r="X409" t="s">
        <v>40</v>
      </c>
      <c r="Y409">
        <v>0</v>
      </c>
      <c r="Z409">
        <v>0.62909999999999999</v>
      </c>
      <c r="AA409">
        <v>0.63990000000000002</v>
      </c>
      <c r="AB409">
        <f t="shared" si="24"/>
        <v>-1.0800000000000032E-2</v>
      </c>
      <c r="AC409" t="s">
        <v>1927</v>
      </c>
      <c r="AD409">
        <v>0</v>
      </c>
      <c r="AE409">
        <v>0</v>
      </c>
      <c r="AF409" t="s">
        <v>1927</v>
      </c>
      <c r="AG409" t="s">
        <v>1929</v>
      </c>
      <c r="AJ409">
        <v>51538</v>
      </c>
      <c r="AK409">
        <v>5</v>
      </c>
      <c r="AL409">
        <v>42992211</v>
      </c>
      <c r="AM409">
        <v>42992280</v>
      </c>
      <c r="AN409">
        <v>70</v>
      </c>
      <c r="AO409">
        <v>7</v>
      </c>
      <c r="AP409">
        <v>1212</v>
      </c>
      <c r="AQ409">
        <v>173.14</v>
      </c>
      <c r="AR409">
        <v>0</v>
      </c>
      <c r="AS409" t="s">
        <v>30</v>
      </c>
      <c r="AT409" t="s">
        <v>53</v>
      </c>
      <c r="AU409" t="s">
        <v>7730</v>
      </c>
      <c r="AV409">
        <v>1.1599999999999999</v>
      </c>
      <c r="AW409">
        <v>104718</v>
      </c>
      <c r="AX409" t="s">
        <v>33</v>
      </c>
      <c r="AY409" t="s">
        <v>1925</v>
      </c>
      <c r="AZ409">
        <v>-567342</v>
      </c>
      <c r="BA409" t="s">
        <v>1926</v>
      </c>
      <c r="BB409">
        <v>-67609</v>
      </c>
      <c r="BC409" t="s">
        <v>33</v>
      </c>
      <c r="BD409" t="s">
        <v>45</v>
      </c>
      <c r="BE409" t="s">
        <v>1927</v>
      </c>
      <c r="BF409" t="s">
        <v>1928</v>
      </c>
      <c r="BG409" t="s">
        <v>40</v>
      </c>
      <c r="BH409">
        <v>0</v>
      </c>
      <c r="BI409">
        <v>0.62909999999999999</v>
      </c>
      <c r="BJ409">
        <v>0.73270000000000002</v>
      </c>
      <c r="BK409">
        <f t="shared" si="25"/>
        <v>-0.10360000000000003</v>
      </c>
      <c r="BL409" t="s">
        <v>1927</v>
      </c>
      <c r="BM409">
        <v>0</v>
      </c>
      <c r="BN409">
        <v>0</v>
      </c>
      <c r="BO409" t="s">
        <v>1927</v>
      </c>
      <c r="BP409" t="s">
        <v>1929</v>
      </c>
      <c r="BV409">
        <v>-1.0800000000000032E-2</v>
      </c>
      <c r="BW409">
        <v>-0.10360000000000003</v>
      </c>
      <c r="BX409">
        <f t="shared" si="27"/>
        <v>-5.7200000000000029E-2</v>
      </c>
      <c r="BY409">
        <f t="shared" si="26"/>
        <v>5.7200000000000029E-2</v>
      </c>
    </row>
    <row r="410" spans="1:77">
      <c r="A410">
        <v>55851</v>
      </c>
      <c r="B410">
        <v>5</v>
      </c>
      <c r="C410">
        <v>43007966</v>
      </c>
      <c r="D410">
        <v>43008087</v>
      </c>
      <c r="E410">
        <v>122</v>
      </c>
      <c r="F410">
        <v>8</v>
      </c>
      <c r="G410">
        <v>1288</v>
      </c>
      <c r="H410">
        <v>161</v>
      </c>
      <c r="I410">
        <v>0</v>
      </c>
      <c r="J410" t="s">
        <v>30</v>
      </c>
      <c r="K410" t="s">
        <v>53</v>
      </c>
      <c r="L410" t="s">
        <v>1930</v>
      </c>
      <c r="M410">
        <v>1.23</v>
      </c>
      <c r="N410">
        <v>57192</v>
      </c>
      <c r="O410" t="s">
        <v>33</v>
      </c>
      <c r="P410" t="s">
        <v>1931</v>
      </c>
      <c r="Q410">
        <v>-184834</v>
      </c>
      <c r="R410" t="s">
        <v>1932</v>
      </c>
      <c r="S410">
        <v>-34141</v>
      </c>
      <c r="T410" t="s">
        <v>33</v>
      </c>
      <c r="U410" t="s">
        <v>37</v>
      </c>
      <c r="V410" t="s">
        <v>1933</v>
      </c>
      <c r="W410" t="s">
        <v>1934</v>
      </c>
      <c r="X410" t="s">
        <v>40</v>
      </c>
      <c r="Y410">
        <v>0</v>
      </c>
      <c r="Z410">
        <v>0.28189999999999998</v>
      </c>
      <c r="AA410">
        <v>0.3478</v>
      </c>
      <c r="AB410">
        <f t="shared" si="24"/>
        <v>-6.5900000000000014E-2</v>
      </c>
      <c r="AC410" t="s">
        <v>1933</v>
      </c>
      <c r="AD410">
        <v>0</v>
      </c>
      <c r="AE410">
        <v>0</v>
      </c>
      <c r="AF410" t="s">
        <v>1933</v>
      </c>
      <c r="AG410" t="s">
        <v>1935</v>
      </c>
      <c r="AJ410">
        <v>51553</v>
      </c>
      <c r="AK410">
        <v>5</v>
      </c>
      <c r="AL410">
        <v>43007966</v>
      </c>
      <c r="AM410">
        <v>43008087</v>
      </c>
      <c r="AN410">
        <v>122</v>
      </c>
      <c r="AO410">
        <v>8</v>
      </c>
      <c r="AP410">
        <v>1364</v>
      </c>
      <c r="AQ410">
        <v>170.5</v>
      </c>
      <c r="AR410">
        <v>0</v>
      </c>
      <c r="AS410" t="s">
        <v>30</v>
      </c>
      <c r="AT410" t="s">
        <v>53</v>
      </c>
      <c r="AU410" t="s">
        <v>7731</v>
      </c>
      <c r="AV410">
        <v>1.1399999999999999</v>
      </c>
      <c r="AW410">
        <v>57192</v>
      </c>
      <c r="AX410" t="s">
        <v>33</v>
      </c>
      <c r="AY410" t="s">
        <v>1931</v>
      </c>
      <c r="AZ410">
        <v>-184834</v>
      </c>
      <c r="BA410" t="s">
        <v>1932</v>
      </c>
      <c r="BB410">
        <v>-34141</v>
      </c>
      <c r="BC410" t="s">
        <v>33</v>
      </c>
      <c r="BD410" t="s">
        <v>37</v>
      </c>
      <c r="BE410" t="s">
        <v>1933</v>
      </c>
      <c r="BF410" t="s">
        <v>1934</v>
      </c>
      <c r="BG410" t="s">
        <v>40</v>
      </c>
      <c r="BH410">
        <v>0</v>
      </c>
      <c r="BI410">
        <v>0.28189999999999998</v>
      </c>
      <c r="BJ410">
        <v>0.32100000000000001</v>
      </c>
      <c r="BK410">
        <f t="shared" si="25"/>
        <v>-3.9100000000000024E-2</v>
      </c>
      <c r="BL410" t="s">
        <v>1933</v>
      </c>
      <c r="BM410">
        <v>0</v>
      </c>
      <c r="BN410">
        <v>0</v>
      </c>
      <c r="BO410" t="s">
        <v>1933</v>
      </c>
      <c r="BP410" t="s">
        <v>1935</v>
      </c>
      <c r="BV410">
        <v>-6.5900000000000014E-2</v>
      </c>
      <c r="BW410">
        <v>-3.9100000000000024E-2</v>
      </c>
      <c r="BX410">
        <f t="shared" si="27"/>
        <v>-5.2500000000000019E-2</v>
      </c>
      <c r="BY410">
        <f t="shared" si="26"/>
        <v>5.2500000000000019E-2</v>
      </c>
    </row>
    <row r="411" spans="1:77">
      <c r="A411">
        <v>56187</v>
      </c>
      <c r="B411">
        <v>5</v>
      </c>
      <c r="C411">
        <v>55117655</v>
      </c>
      <c r="D411">
        <v>55117773</v>
      </c>
      <c r="E411">
        <v>119</v>
      </c>
      <c r="F411">
        <v>19</v>
      </c>
      <c r="G411">
        <v>1969</v>
      </c>
      <c r="H411">
        <v>103.63</v>
      </c>
      <c r="I411">
        <v>0</v>
      </c>
      <c r="J411" t="s">
        <v>30</v>
      </c>
      <c r="K411" t="s">
        <v>31</v>
      </c>
      <c r="L411" t="s">
        <v>1936</v>
      </c>
      <c r="M411">
        <v>1.03</v>
      </c>
      <c r="N411">
        <v>29435</v>
      </c>
      <c r="O411" t="s">
        <v>33</v>
      </c>
      <c r="P411" t="s">
        <v>1937</v>
      </c>
      <c r="Q411">
        <v>-173074</v>
      </c>
      <c r="R411" t="s">
        <v>1938</v>
      </c>
      <c r="S411">
        <v>109819</v>
      </c>
      <c r="T411" t="s">
        <v>33</v>
      </c>
      <c r="U411" t="s">
        <v>37</v>
      </c>
      <c r="V411" t="s">
        <v>1939</v>
      </c>
      <c r="W411" t="s">
        <v>1940</v>
      </c>
      <c r="X411" t="s">
        <v>40</v>
      </c>
      <c r="Y411">
        <v>0</v>
      </c>
      <c r="Z411">
        <v>0.30980000000000002</v>
      </c>
      <c r="AA411">
        <v>0.29949999999999999</v>
      </c>
      <c r="AB411">
        <f t="shared" si="24"/>
        <v>1.0300000000000031E-2</v>
      </c>
      <c r="AC411" t="s">
        <v>1939</v>
      </c>
      <c r="AD411">
        <v>0</v>
      </c>
      <c r="AE411">
        <v>0</v>
      </c>
      <c r="AF411" t="s">
        <v>1939</v>
      </c>
      <c r="AG411" t="s">
        <v>1941</v>
      </c>
      <c r="AJ411">
        <v>51865</v>
      </c>
      <c r="AK411">
        <v>5</v>
      </c>
      <c r="AL411">
        <v>55117655</v>
      </c>
      <c r="AM411">
        <v>55117773</v>
      </c>
      <c r="AN411">
        <v>119</v>
      </c>
      <c r="AO411">
        <v>19</v>
      </c>
      <c r="AP411">
        <v>1757</v>
      </c>
      <c r="AQ411">
        <v>92.47</v>
      </c>
      <c r="AR411">
        <v>0</v>
      </c>
      <c r="AS411" t="s">
        <v>30</v>
      </c>
      <c r="AT411" t="s">
        <v>53</v>
      </c>
      <c r="AU411" t="s">
        <v>7732</v>
      </c>
      <c r="AV411">
        <v>1.41</v>
      </c>
      <c r="AW411">
        <v>29435</v>
      </c>
      <c r="AX411" t="s">
        <v>33</v>
      </c>
      <c r="AY411" t="s">
        <v>1937</v>
      </c>
      <c r="AZ411">
        <v>-173074</v>
      </c>
      <c r="BA411" t="s">
        <v>1938</v>
      </c>
      <c r="BB411">
        <v>109819</v>
      </c>
      <c r="BC411" t="s">
        <v>33</v>
      </c>
      <c r="BD411" t="s">
        <v>37</v>
      </c>
      <c r="BE411" t="s">
        <v>1939</v>
      </c>
      <c r="BF411" t="s">
        <v>1940</v>
      </c>
      <c r="BG411" t="s">
        <v>40</v>
      </c>
      <c r="BH411">
        <v>0</v>
      </c>
      <c r="BI411">
        <v>0.30980000000000002</v>
      </c>
      <c r="BJ411">
        <v>0.43690000000000001</v>
      </c>
      <c r="BK411">
        <f t="shared" si="25"/>
        <v>-0.12709999999999999</v>
      </c>
      <c r="BL411" t="s">
        <v>1939</v>
      </c>
      <c r="BM411">
        <v>0</v>
      </c>
      <c r="BN411">
        <v>0</v>
      </c>
      <c r="BO411" t="s">
        <v>1939</v>
      </c>
      <c r="BP411" t="s">
        <v>1941</v>
      </c>
      <c r="BV411">
        <v>1.0300000000000031E-2</v>
      </c>
      <c r="BW411">
        <v>-0.12709999999999999</v>
      </c>
      <c r="BX411">
        <f t="shared" si="27"/>
        <v>-5.839999999999998E-2</v>
      </c>
      <c r="BY411">
        <f t="shared" si="26"/>
        <v>5.839999999999998E-2</v>
      </c>
    </row>
    <row r="412" spans="1:77">
      <c r="A412">
        <v>56198</v>
      </c>
      <c r="B412">
        <v>5</v>
      </c>
      <c r="C412">
        <v>55290723</v>
      </c>
      <c r="D412">
        <v>55290767</v>
      </c>
      <c r="E412">
        <v>45</v>
      </c>
      <c r="F412">
        <v>8</v>
      </c>
      <c r="G412">
        <v>3013</v>
      </c>
      <c r="H412">
        <v>376.62</v>
      </c>
      <c r="I412">
        <v>0</v>
      </c>
      <c r="J412" t="s">
        <v>30</v>
      </c>
      <c r="K412" t="s">
        <v>31</v>
      </c>
      <c r="L412" t="s">
        <v>1942</v>
      </c>
      <c r="M412">
        <v>1.1000000000000001</v>
      </c>
      <c r="N412">
        <v>229</v>
      </c>
      <c r="O412" t="s">
        <v>33</v>
      </c>
      <c r="P412" t="s">
        <v>1943</v>
      </c>
      <c r="Q412">
        <v>-820380</v>
      </c>
      <c r="R412" t="s">
        <v>1944</v>
      </c>
      <c r="S412">
        <v>388</v>
      </c>
      <c r="T412" t="s">
        <v>36</v>
      </c>
      <c r="U412" t="s">
        <v>37</v>
      </c>
      <c r="V412" t="s">
        <v>1945</v>
      </c>
      <c r="W412" t="s">
        <v>1946</v>
      </c>
      <c r="X412" t="s">
        <v>40</v>
      </c>
      <c r="Y412">
        <v>0</v>
      </c>
      <c r="Z412">
        <v>0.30270000000000002</v>
      </c>
      <c r="AA412">
        <v>0.27629999999999999</v>
      </c>
      <c r="AB412">
        <f t="shared" si="24"/>
        <v>2.6400000000000035E-2</v>
      </c>
      <c r="AC412" t="s">
        <v>1945</v>
      </c>
      <c r="AD412">
        <v>0</v>
      </c>
      <c r="AE412">
        <v>0</v>
      </c>
      <c r="AF412" t="s">
        <v>1945</v>
      </c>
      <c r="AG412" t="s">
        <v>1947</v>
      </c>
      <c r="AJ412">
        <v>51875</v>
      </c>
      <c r="AK412">
        <v>5</v>
      </c>
      <c r="AL412">
        <v>55290723</v>
      </c>
      <c r="AM412">
        <v>55290767</v>
      </c>
      <c r="AN412">
        <v>45</v>
      </c>
      <c r="AO412">
        <v>8</v>
      </c>
      <c r="AP412">
        <v>2448</v>
      </c>
      <c r="AQ412">
        <v>306</v>
      </c>
      <c r="AR412">
        <v>0</v>
      </c>
      <c r="AS412" t="s">
        <v>30</v>
      </c>
      <c r="AT412" t="s">
        <v>53</v>
      </c>
      <c r="AU412" t="s">
        <v>7733</v>
      </c>
      <c r="AV412">
        <v>1.1000000000000001</v>
      </c>
      <c r="AW412">
        <v>229</v>
      </c>
      <c r="AX412" t="s">
        <v>33</v>
      </c>
      <c r="AY412" t="s">
        <v>1943</v>
      </c>
      <c r="AZ412">
        <v>-820380</v>
      </c>
      <c r="BA412" t="s">
        <v>1944</v>
      </c>
      <c r="BB412">
        <v>388</v>
      </c>
      <c r="BC412" t="s">
        <v>36</v>
      </c>
      <c r="BD412" t="s">
        <v>37</v>
      </c>
      <c r="BE412" t="s">
        <v>1945</v>
      </c>
      <c r="BF412" t="s">
        <v>1946</v>
      </c>
      <c r="BG412" t="s">
        <v>40</v>
      </c>
      <c r="BH412">
        <v>0</v>
      </c>
      <c r="BI412">
        <v>0.30270000000000002</v>
      </c>
      <c r="BJ412">
        <v>0.33200000000000002</v>
      </c>
      <c r="BK412">
        <f t="shared" si="25"/>
        <v>-2.9299999999999993E-2</v>
      </c>
      <c r="BL412" t="s">
        <v>1945</v>
      </c>
      <c r="BM412">
        <v>0</v>
      </c>
      <c r="BN412">
        <v>0</v>
      </c>
      <c r="BO412" t="s">
        <v>1945</v>
      </c>
      <c r="BP412" t="s">
        <v>1947</v>
      </c>
      <c r="BV412">
        <v>2.6400000000000035E-2</v>
      </c>
      <c r="BW412">
        <v>-2.9299999999999993E-2</v>
      </c>
      <c r="BX412">
        <f t="shared" si="27"/>
        <v>-1.4499999999999791E-3</v>
      </c>
      <c r="BY412">
        <f t="shared" si="26"/>
        <v>1.4499999999999791E-3</v>
      </c>
    </row>
    <row r="413" spans="1:77">
      <c r="A413">
        <v>56688</v>
      </c>
      <c r="B413">
        <v>5</v>
      </c>
      <c r="C413">
        <v>68628568</v>
      </c>
      <c r="D413">
        <v>68628644</v>
      </c>
      <c r="E413">
        <v>77</v>
      </c>
      <c r="F413">
        <v>13</v>
      </c>
      <c r="G413">
        <v>2879</v>
      </c>
      <c r="H413">
        <v>221.46</v>
      </c>
      <c r="I413">
        <v>0</v>
      </c>
      <c r="J413" t="s">
        <v>30</v>
      </c>
      <c r="K413" t="s">
        <v>31</v>
      </c>
      <c r="L413" t="s">
        <v>1948</v>
      </c>
      <c r="M413">
        <v>1.04</v>
      </c>
      <c r="N413">
        <v>-67</v>
      </c>
      <c r="O413" t="s">
        <v>33</v>
      </c>
      <c r="P413" t="s">
        <v>1949</v>
      </c>
      <c r="Q413">
        <v>-238525</v>
      </c>
      <c r="R413" t="s">
        <v>1950</v>
      </c>
      <c r="S413">
        <v>37223</v>
      </c>
      <c r="T413" t="s">
        <v>33</v>
      </c>
      <c r="U413" t="s">
        <v>45</v>
      </c>
      <c r="V413" t="s">
        <v>1951</v>
      </c>
      <c r="W413" t="s">
        <v>1952</v>
      </c>
      <c r="X413" t="s">
        <v>40</v>
      </c>
      <c r="Y413">
        <v>0</v>
      </c>
      <c r="Z413">
        <v>0.61909999999999998</v>
      </c>
      <c r="AA413">
        <v>0.59460000000000002</v>
      </c>
      <c r="AB413">
        <f t="shared" si="24"/>
        <v>2.4499999999999966E-2</v>
      </c>
      <c r="AC413" t="s">
        <v>1951</v>
      </c>
      <c r="AD413">
        <v>0</v>
      </c>
      <c r="AE413">
        <v>0</v>
      </c>
      <c r="AF413" t="s">
        <v>1951</v>
      </c>
      <c r="AG413" t="s">
        <v>1953</v>
      </c>
      <c r="AJ413">
        <v>52320</v>
      </c>
      <c r="AK413">
        <v>5</v>
      </c>
      <c r="AL413">
        <v>68628568</v>
      </c>
      <c r="AM413">
        <v>68628644</v>
      </c>
      <c r="AN413">
        <v>77</v>
      </c>
      <c r="AO413">
        <v>13</v>
      </c>
      <c r="AP413">
        <v>2021</v>
      </c>
      <c r="AQ413">
        <v>155.46</v>
      </c>
      <c r="AR413">
        <v>0</v>
      </c>
      <c r="AS413" t="s">
        <v>30</v>
      </c>
      <c r="AT413" t="s">
        <v>53</v>
      </c>
      <c r="AU413" t="s">
        <v>7734</v>
      </c>
      <c r="AV413">
        <v>1.02</v>
      </c>
      <c r="AW413">
        <v>-67</v>
      </c>
      <c r="AX413" t="s">
        <v>33</v>
      </c>
      <c r="AY413" t="s">
        <v>1949</v>
      </c>
      <c r="AZ413">
        <v>-238525</v>
      </c>
      <c r="BA413" t="s">
        <v>1950</v>
      </c>
      <c r="BB413">
        <v>37223</v>
      </c>
      <c r="BC413" t="s">
        <v>33</v>
      </c>
      <c r="BD413" t="s">
        <v>45</v>
      </c>
      <c r="BE413" t="s">
        <v>1951</v>
      </c>
      <c r="BF413" t="s">
        <v>1952</v>
      </c>
      <c r="BG413" t="s">
        <v>40</v>
      </c>
      <c r="BH413">
        <v>0</v>
      </c>
      <c r="BI413">
        <v>0.61909999999999998</v>
      </c>
      <c r="BJ413">
        <v>0.63380000000000003</v>
      </c>
      <c r="BK413">
        <f t="shared" si="25"/>
        <v>-1.4700000000000046E-2</v>
      </c>
      <c r="BL413" t="s">
        <v>1951</v>
      </c>
      <c r="BM413">
        <v>0</v>
      </c>
      <c r="BN413">
        <v>0</v>
      </c>
      <c r="BO413" t="s">
        <v>1951</v>
      </c>
      <c r="BP413" t="s">
        <v>1953</v>
      </c>
      <c r="BV413">
        <v>2.4499999999999966E-2</v>
      </c>
      <c r="BW413">
        <v>-1.4700000000000046E-2</v>
      </c>
      <c r="BX413">
        <f t="shared" si="27"/>
        <v>4.8999999999999599E-3</v>
      </c>
      <c r="BY413">
        <f t="shared" si="26"/>
        <v>4.8999999999999599E-3</v>
      </c>
    </row>
    <row r="414" spans="1:77">
      <c r="A414">
        <v>56711</v>
      </c>
      <c r="B414">
        <v>5</v>
      </c>
      <c r="C414">
        <v>68711138</v>
      </c>
      <c r="D414">
        <v>68711203</v>
      </c>
      <c r="E414">
        <v>66</v>
      </c>
      <c r="F414">
        <v>12</v>
      </c>
      <c r="G414">
        <v>2223</v>
      </c>
      <c r="H414">
        <v>185.25</v>
      </c>
      <c r="I414">
        <v>0</v>
      </c>
      <c r="J414" t="s">
        <v>30</v>
      </c>
      <c r="K414" t="s">
        <v>53</v>
      </c>
      <c r="L414" t="s">
        <v>1954</v>
      </c>
      <c r="M414">
        <v>1.1399999999999999</v>
      </c>
      <c r="N414">
        <v>-263</v>
      </c>
      <c r="O414" t="s">
        <v>61</v>
      </c>
      <c r="P414" t="s">
        <v>1955</v>
      </c>
      <c r="Q414">
        <v>-77111</v>
      </c>
      <c r="R414" t="s">
        <v>1956</v>
      </c>
      <c r="S414">
        <v>331</v>
      </c>
      <c r="T414" t="s">
        <v>36</v>
      </c>
      <c r="U414" t="s">
        <v>37</v>
      </c>
      <c r="V414" t="s">
        <v>1957</v>
      </c>
      <c r="W414" t="s">
        <v>1958</v>
      </c>
      <c r="X414" t="s">
        <v>40</v>
      </c>
      <c r="Y414">
        <v>0</v>
      </c>
      <c r="Z414">
        <v>0.1242</v>
      </c>
      <c r="AA414">
        <v>0.14130000000000001</v>
      </c>
      <c r="AB414">
        <f t="shared" si="24"/>
        <v>-1.7100000000000004E-2</v>
      </c>
      <c r="AC414" t="s">
        <v>1957</v>
      </c>
      <c r="AD414">
        <v>0</v>
      </c>
      <c r="AE414">
        <v>0</v>
      </c>
      <c r="AF414" t="s">
        <v>1957</v>
      </c>
      <c r="AG414" t="s">
        <v>1959</v>
      </c>
      <c r="AJ414">
        <v>52341</v>
      </c>
      <c r="AK414">
        <v>5</v>
      </c>
      <c r="AL414">
        <v>68711138</v>
      </c>
      <c r="AM414">
        <v>68711203</v>
      </c>
      <c r="AN414">
        <v>66</v>
      </c>
      <c r="AO414">
        <v>12</v>
      </c>
      <c r="AP414">
        <v>2195</v>
      </c>
      <c r="AQ414">
        <v>182.92</v>
      </c>
      <c r="AR414">
        <v>0</v>
      </c>
      <c r="AS414" t="s">
        <v>30</v>
      </c>
      <c r="AT414" t="s">
        <v>53</v>
      </c>
      <c r="AU414" t="s">
        <v>7735</v>
      </c>
      <c r="AV414">
        <v>1.07</v>
      </c>
      <c r="AW414">
        <v>-263</v>
      </c>
      <c r="AX414" t="s">
        <v>61</v>
      </c>
      <c r="AY414" t="s">
        <v>1955</v>
      </c>
      <c r="AZ414">
        <v>-77111</v>
      </c>
      <c r="BA414" t="s">
        <v>1956</v>
      </c>
      <c r="BB414">
        <v>331</v>
      </c>
      <c r="BC414" t="s">
        <v>36</v>
      </c>
      <c r="BD414" t="s">
        <v>37</v>
      </c>
      <c r="BE414" t="s">
        <v>1957</v>
      </c>
      <c r="BF414" t="s">
        <v>1958</v>
      </c>
      <c r="BG414" t="s">
        <v>40</v>
      </c>
      <c r="BH414">
        <v>0</v>
      </c>
      <c r="BI414">
        <v>0.1242</v>
      </c>
      <c r="BJ414">
        <v>0.13289999999999999</v>
      </c>
      <c r="BK414">
        <f t="shared" si="25"/>
        <v>-8.6999999999999855E-3</v>
      </c>
      <c r="BL414" t="s">
        <v>1957</v>
      </c>
      <c r="BM414">
        <v>0</v>
      </c>
      <c r="BN414">
        <v>0</v>
      </c>
      <c r="BO414" t="s">
        <v>1957</v>
      </c>
      <c r="BP414" t="s">
        <v>1959</v>
      </c>
      <c r="BV414">
        <v>-1.7100000000000004E-2</v>
      </c>
      <c r="BW414">
        <v>-8.6999999999999855E-3</v>
      </c>
      <c r="BX414">
        <f t="shared" si="27"/>
        <v>-1.2899999999999995E-2</v>
      </c>
      <c r="BY414">
        <f t="shared" si="26"/>
        <v>1.2899999999999995E-2</v>
      </c>
    </row>
    <row r="415" spans="1:77">
      <c r="A415">
        <v>56769</v>
      </c>
      <c r="B415">
        <v>5</v>
      </c>
      <c r="C415">
        <v>71146788</v>
      </c>
      <c r="D415">
        <v>71146891</v>
      </c>
      <c r="E415">
        <v>104</v>
      </c>
      <c r="F415">
        <v>10</v>
      </c>
      <c r="G415">
        <v>60136</v>
      </c>
      <c r="H415">
        <v>6013.6</v>
      </c>
      <c r="I415">
        <v>0</v>
      </c>
      <c r="J415" t="s">
        <v>30</v>
      </c>
      <c r="K415" t="s">
        <v>53</v>
      </c>
      <c r="L415" t="s">
        <v>1960</v>
      </c>
      <c r="M415">
        <v>1.02</v>
      </c>
      <c r="N415">
        <v>256171</v>
      </c>
      <c r="O415" t="s">
        <v>33</v>
      </c>
      <c r="P415" t="s">
        <v>1961</v>
      </c>
      <c r="Q415">
        <v>-457466</v>
      </c>
      <c r="R415" t="s">
        <v>1962</v>
      </c>
      <c r="S415">
        <v>-256089</v>
      </c>
      <c r="T415" t="s">
        <v>33</v>
      </c>
      <c r="U415" t="s">
        <v>37</v>
      </c>
      <c r="V415" t="s">
        <v>1963</v>
      </c>
      <c r="W415" t="s">
        <v>1964</v>
      </c>
      <c r="X415" t="s">
        <v>40</v>
      </c>
      <c r="Y415">
        <v>0</v>
      </c>
      <c r="Z415">
        <v>0.35949999999999999</v>
      </c>
      <c r="AA415">
        <v>0.3669</v>
      </c>
      <c r="AB415">
        <f t="shared" si="24"/>
        <v>-7.4000000000000177E-3</v>
      </c>
      <c r="AC415" t="s">
        <v>1963</v>
      </c>
      <c r="AD415">
        <v>0</v>
      </c>
      <c r="AE415">
        <v>0</v>
      </c>
      <c r="AF415" t="s">
        <v>1963</v>
      </c>
      <c r="AG415" t="s">
        <v>1965</v>
      </c>
      <c r="AJ415">
        <v>52394</v>
      </c>
      <c r="AK415">
        <v>5</v>
      </c>
      <c r="AL415">
        <v>71146788</v>
      </c>
      <c r="AM415">
        <v>71146891</v>
      </c>
      <c r="AN415">
        <v>104</v>
      </c>
      <c r="AO415">
        <v>10</v>
      </c>
      <c r="AP415">
        <v>51315</v>
      </c>
      <c r="AQ415">
        <v>5131.5</v>
      </c>
      <c r="AR415">
        <v>0</v>
      </c>
      <c r="AS415" t="s">
        <v>30</v>
      </c>
      <c r="AT415" t="s">
        <v>53</v>
      </c>
      <c r="AU415" t="s">
        <v>7736</v>
      </c>
      <c r="AV415">
        <v>1.05</v>
      </c>
      <c r="AW415">
        <v>256171</v>
      </c>
      <c r="AX415" t="s">
        <v>33</v>
      </c>
      <c r="AY415" t="s">
        <v>1961</v>
      </c>
      <c r="AZ415">
        <v>-457466</v>
      </c>
      <c r="BA415" t="s">
        <v>1962</v>
      </c>
      <c r="BB415">
        <v>-256089</v>
      </c>
      <c r="BC415" t="s">
        <v>33</v>
      </c>
      <c r="BD415" t="s">
        <v>37</v>
      </c>
      <c r="BE415" t="s">
        <v>1963</v>
      </c>
      <c r="BF415" t="s">
        <v>1964</v>
      </c>
      <c r="BG415" t="s">
        <v>40</v>
      </c>
      <c r="BH415">
        <v>0</v>
      </c>
      <c r="BI415">
        <v>0.35949999999999999</v>
      </c>
      <c r="BJ415">
        <v>0.378</v>
      </c>
      <c r="BK415">
        <f t="shared" si="25"/>
        <v>-1.8500000000000016E-2</v>
      </c>
      <c r="BL415" t="s">
        <v>1963</v>
      </c>
      <c r="BM415">
        <v>0</v>
      </c>
      <c r="BN415">
        <v>0</v>
      </c>
      <c r="BO415" t="s">
        <v>1963</v>
      </c>
      <c r="BP415" t="s">
        <v>1965</v>
      </c>
      <c r="BV415">
        <v>-7.4000000000000177E-3</v>
      </c>
      <c r="BW415">
        <v>-1.8500000000000016E-2</v>
      </c>
      <c r="BX415">
        <f t="shared" si="27"/>
        <v>-1.2950000000000017E-2</v>
      </c>
      <c r="BY415">
        <f t="shared" si="26"/>
        <v>1.2950000000000017E-2</v>
      </c>
    </row>
    <row r="416" spans="1:77">
      <c r="A416">
        <v>56849</v>
      </c>
      <c r="B416">
        <v>5</v>
      </c>
      <c r="C416">
        <v>72528242</v>
      </c>
      <c r="D416">
        <v>72528302</v>
      </c>
      <c r="E416">
        <v>61</v>
      </c>
      <c r="F416">
        <v>5</v>
      </c>
      <c r="G416">
        <v>516</v>
      </c>
      <c r="H416">
        <v>103.2</v>
      </c>
      <c r="I416" s="1">
        <v>6.8200000000000004E-5</v>
      </c>
      <c r="J416" t="s">
        <v>30</v>
      </c>
      <c r="K416" t="s">
        <v>31</v>
      </c>
      <c r="L416" t="s">
        <v>1966</v>
      </c>
      <c r="M416">
        <v>1.47</v>
      </c>
      <c r="N416">
        <v>265932</v>
      </c>
      <c r="O416" t="s">
        <v>33</v>
      </c>
      <c r="P416" t="s">
        <v>1967</v>
      </c>
      <c r="Q416">
        <v>-393768</v>
      </c>
      <c r="R416" t="s">
        <v>1968</v>
      </c>
      <c r="S416">
        <v>-265798</v>
      </c>
      <c r="T416" t="s">
        <v>33</v>
      </c>
      <c r="U416" t="s">
        <v>37</v>
      </c>
      <c r="V416" t="s">
        <v>1969</v>
      </c>
      <c r="W416" t="s">
        <v>1970</v>
      </c>
      <c r="X416" t="s">
        <v>40</v>
      </c>
      <c r="Y416" s="1">
        <v>6.8200000000000004E-5</v>
      </c>
      <c r="Z416">
        <v>0.52059999999999995</v>
      </c>
      <c r="AA416">
        <v>0.35320000000000001</v>
      </c>
      <c r="AB416">
        <f t="shared" si="24"/>
        <v>0.16739999999999994</v>
      </c>
      <c r="AC416" t="s">
        <v>1969</v>
      </c>
      <c r="AD416" s="1">
        <v>6.8200000000000004E-5</v>
      </c>
      <c r="AE416">
        <v>5.3094300000000004E-3</v>
      </c>
      <c r="AF416" t="s">
        <v>1969</v>
      </c>
      <c r="AG416" t="s">
        <v>1971</v>
      </c>
      <c r="AJ416">
        <v>52471</v>
      </c>
      <c r="AK416">
        <v>5</v>
      </c>
      <c r="AL416">
        <v>72528242</v>
      </c>
      <c r="AM416">
        <v>72528302</v>
      </c>
      <c r="AN416">
        <v>61</v>
      </c>
      <c r="AO416">
        <v>5</v>
      </c>
      <c r="AP416">
        <v>518</v>
      </c>
      <c r="AQ416">
        <v>103.6</v>
      </c>
      <c r="AR416">
        <v>7.09214E-4</v>
      </c>
      <c r="AS416" t="s">
        <v>30</v>
      </c>
      <c r="AT416" t="s">
        <v>31</v>
      </c>
      <c r="AU416" t="s">
        <v>7737</v>
      </c>
      <c r="AV416">
        <v>1.35</v>
      </c>
      <c r="AW416">
        <v>265932</v>
      </c>
      <c r="AX416" t="s">
        <v>33</v>
      </c>
      <c r="AY416" t="s">
        <v>1967</v>
      </c>
      <c r="AZ416">
        <v>-393768</v>
      </c>
      <c r="BA416" t="s">
        <v>1968</v>
      </c>
      <c r="BB416">
        <v>-265798</v>
      </c>
      <c r="BC416" t="s">
        <v>33</v>
      </c>
      <c r="BD416" t="s">
        <v>37</v>
      </c>
      <c r="BE416" t="s">
        <v>1969</v>
      </c>
      <c r="BF416" t="s">
        <v>1970</v>
      </c>
      <c r="BG416" t="s">
        <v>40</v>
      </c>
      <c r="BH416">
        <v>7.09214E-4</v>
      </c>
      <c r="BI416">
        <v>0.52059999999999995</v>
      </c>
      <c r="BJ416">
        <v>0.38419999999999999</v>
      </c>
      <c r="BK416">
        <f t="shared" si="25"/>
        <v>0.13639999999999997</v>
      </c>
      <c r="BL416" t="s">
        <v>1969</v>
      </c>
      <c r="BM416">
        <v>7.09214E-4</v>
      </c>
      <c r="BN416">
        <v>4.8719088000000001E-2</v>
      </c>
      <c r="BO416" t="s">
        <v>1969</v>
      </c>
      <c r="BP416" t="s">
        <v>1971</v>
      </c>
      <c r="BV416">
        <v>0.16739999999999994</v>
      </c>
      <c r="BW416">
        <v>0.13639999999999997</v>
      </c>
      <c r="BX416">
        <f t="shared" si="27"/>
        <v>0.15189999999999995</v>
      </c>
      <c r="BY416">
        <f t="shared" si="26"/>
        <v>0.15189999999999995</v>
      </c>
    </row>
    <row r="417" spans="1:77">
      <c r="A417">
        <v>56860</v>
      </c>
      <c r="B417">
        <v>5</v>
      </c>
      <c r="C417">
        <v>72598965</v>
      </c>
      <c r="D417">
        <v>72599072</v>
      </c>
      <c r="E417">
        <v>108</v>
      </c>
      <c r="F417">
        <v>15</v>
      </c>
      <c r="G417">
        <v>2737</v>
      </c>
      <c r="H417">
        <v>182.47</v>
      </c>
      <c r="I417">
        <v>0</v>
      </c>
      <c r="J417" t="s">
        <v>30</v>
      </c>
      <c r="K417" t="s">
        <v>31</v>
      </c>
      <c r="L417" t="s">
        <v>1972</v>
      </c>
      <c r="M417">
        <v>1.18</v>
      </c>
      <c r="N417">
        <v>195162</v>
      </c>
      <c r="O417" t="s">
        <v>33</v>
      </c>
      <c r="P417" t="s">
        <v>1967</v>
      </c>
      <c r="Q417">
        <v>-323045</v>
      </c>
      <c r="R417" t="s">
        <v>1968</v>
      </c>
      <c r="S417">
        <v>-195075</v>
      </c>
      <c r="T417" t="s">
        <v>33</v>
      </c>
      <c r="U417" t="s">
        <v>37</v>
      </c>
      <c r="V417" t="s">
        <v>1969</v>
      </c>
      <c r="W417" t="s">
        <v>1970</v>
      </c>
      <c r="X417" t="s">
        <v>40</v>
      </c>
      <c r="Y417">
        <v>0</v>
      </c>
      <c r="Z417">
        <v>0.44209999999999999</v>
      </c>
      <c r="AA417">
        <v>0.37459999999999999</v>
      </c>
      <c r="AB417">
        <f t="shared" si="24"/>
        <v>6.7500000000000004E-2</v>
      </c>
      <c r="AC417" t="s">
        <v>1969</v>
      </c>
      <c r="AD417">
        <v>0</v>
      </c>
      <c r="AE417">
        <v>0</v>
      </c>
      <c r="AF417" t="s">
        <v>1969</v>
      </c>
      <c r="AG417" t="s">
        <v>1973</v>
      </c>
      <c r="AJ417">
        <v>52481</v>
      </c>
      <c r="AK417">
        <v>5</v>
      </c>
      <c r="AL417">
        <v>72598965</v>
      </c>
      <c r="AM417">
        <v>72599072</v>
      </c>
      <c r="AN417">
        <v>108</v>
      </c>
      <c r="AO417">
        <v>15</v>
      </c>
      <c r="AP417">
        <v>2070</v>
      </c>
      <c r="AQ417">
        <v>138</v>
      </c>
      <c r="AR417">
        <v>0</v>
      </c>
      <c r="AS417" t="s">
        <v>30</v>
      </c>
      <c r="AT417" t="s">
        <v>31</v>
      </c>
      <c r="AU417" t="s">
        <v>7738</v>
      </c>
      <c r="AV417">
        <v>1.1299999999999999</v>
      </c>
      <c r="AW417">
        <v>195162</v>
      </c>
      <c r="AX417" t="s">
        <v>33</v>
      </c>
      <c r="AY417" t="s">
        <v>1967</v>
      </c>
      <c r="AZ417">
        <v>-323045</v>
      </c>
      <c r="BA417" t="s">
        <v>1968</v>
      </c>
      <c r="BB417">
        <v>-195075</v>
      </c>
      <c r="BC417" t="s">
        <v>33</v>
      </c>
      <c r="BD417" t="s">
        <v>37</v>
      </c>
      <c r="BE417" t="s">
        <v>1969</v>
      </c>
      <c r="BF417" t="s">
        <v>1970</v>
      </c>
      <c r="BG417" t="s">
        <v>40</v>
      </c>
      <c r="BH417">
        <v>0</v>
      </c>
      <c r="BI417">
        <v>0.44209999999999999</v>
      </c>
      <c r="BJ417">
        <v>0.39169999999999999</v>
      </c>
      <c r="BK417">
        <f t="shared" si="25"/>
        <v>5.04E-2</v>
      </c>
      <c r="BL417" t="s">
        <v>1969</v>
      </c>
      <c r="BM417">
        <v>0</v>
      </c>
      <c r="BN417">
        <v>0</v>
      </c>
      <c r="BO417" t="s">
        <v>1969</v>
      </c>
      <c r="BP417" t="s">
        <v>1973</v>
      </c>
      <c r="BV417">
        <v>6.7500000000000004E-2</v>
      </c>
      <c r="BW417">
        <v>5.04E-2</v>
      </c>
      <c r="BX417">
        <f t="shared" si="27"/>
        <v>5.8950000000000002E-2</v>
      </c>
      <c r="BY417">
        <f t="shared" si="26"/>
        <v>5.8950000000000002E-2</v>
      </c>
    </row>
    <row r="418" spans="1:77">
      <c r="A418">
        <v>56878</v>
      </c>
      <c r="B418">
        <v>5</v>
      </c>
      <c r="C418">
        <v>72731939</v>
      </c>
      <c r="D418">
        <v>72732043</v>
      </c>
      <c r="E418">
        <v>105</v>
      </c>
      <c r="F418">
        <v>8</v>
      </c>
      <c r="G418">
        <v>1205</v>
      </c>
      <c r="H418">
        <v>150.62</v>
      </c>
      <c r="I418">
        <v>0</v>
      </c>
      <c r="J418" t="s">
        <v>30</v>
      </c>
      <c r="K418" t="s">
        <v>31</v>
      </c>
      <c r="L418" t="s">
        <v>1974</v>
      </c>
      <c r="M418">
        <v>1.06</v>
      </c>
      <c r="N418">
        <v>62191</v>
      </c>
      <c r="O418" t="s">
        <v>33</v>
      </c>
      <c r="P418" t="s">
        <v>1967</v>
      </c>
      <c r="Q418">
        <v>-190071</v>
      </c>
      <c r="R418" t="s">
        <v>1968</v>
      </c>
      <c r="S418">
        <v>-62101</v>
      </c>
      <c r="T418" t="s">
        <v>33</v>
      </c>
      <c r="U418" t="s">
        <v>37</v>
      </c>
      <c r="V418" t="s">
        <v>1969</v>
      </c>
      <c r="W418" t="s">
        <v>1970</v>
      </c>
      <c r="X418" t="s">
        <v>40</v>
      </c>
      <c r="Y418">
        <v>0</v>
      </c>
      <c r="Z418">
        <v>0.47849999999999998</v>
      </c>
      <c r="AA418">
        <v>0.45190000000000002</v>
      </c>
      <c r="AB418">
        <f t="shared" si="24"/>
        <v>2.6599999999999957E-2</v>
      </c>
      <c r="AC418" t="s">
        <v>1969</v>
      </c>
      <c r="AD418">
        <v>0</v>
      </c>
      <c r="AE418">
        <v>0</v>
      </c>
      <c r="AF418" t="s">
        <v>1969</v>
      </c>
      <c r="AG418" t="s">
        <v>1975</v>
      </c>
      <c r="AJ418">
        <v>52498</v>
      </c>
      <c r="AK418">
        <v>5</v>
      </c>
      <c r="AL418">
        <v>72731939</v>
      </c>
      <c r="AM418">
        <v>72732043</v>
      </c>
      <c r="AN418">
        <v>105</v>
      </c>
      <c r="AO418">
        <v>8</v>
      </c>
      <c r="AP418">
        <v>1110</v>
      </c>
      <c r="AQ418">
        <v>138.75</v>
      </c>
      <c r="AR418">
        <v>0</v>
      </c>
      <c r="AS418" t="s">
        <v>30</v>
      </c>
      <c r="AT418" t="s">
        <v>53</v>
      </c>
      <c r="AU418" t="s">
        <v>7739</v>
      </c>
      <c r="AV418">
        <v>1.1499999999999999</v>
      </c>
      <c r="AW418">
        <v>62191</v>
      </c>
      <c r="AX418" t="s">
        <v>33</v>
      </c>
      <c r="AY418" t="s">
        <v>1967</v>
      </c>
      <c r="AZ418">
        <v>-190071</v>
      </c>
      <c r="BA418" t="s">
        <v>1968</v>
      </c>
      <c r="BB418">
        <v>-62101</v>
      </c>
      <c r="BC418" t="s">
        <v>33</v>
      </c>
      <c r="BD418" t="s">
        <v>37</v>
      </c>
      <c r="BE418" t="s">
        <v>1969</v>
      </c>
      <c r="BF418" t="s">
        <v>1970</v>
      </c>
      <c r="BG418" t="s">
        <v>40</v>
      </c>
      <c r="BH418">
        <v>0</v>
      </c>
      <c r="BI418">
        <v>0.47849999999999998</v>
      </c>
      <c r="BJ418">
        <v>0.55200000000000005</v>
      </c>
      <c r="BK418">
        <f t="shared" si="25"/>
        <v>-7.3500000000000065E-2</v>
      </c>
      <c r="BL418" t="s">
        <v>1969</v>
      </c>
      <c r="BM418">
        <v>0</v>
      </c>
      <c r="BN418">
        <v>0</v>
      </c>
      <c r="BO418" t="s">
        <v>1969</v>
      </c>
      <c r="BP418" t="s">
        <v>1975</v>
      </c>
      <c r="BV418">
        <v>2.6599999999999957E-2</v>
      </c>
      <c r="BW418">
        <v>-7.3500000000000065E-2</v>
      </c>
      <c r="BX418">
        <f t="shared" si="27"/>
        <v>-2.3450000000000054E-2</v>
      </c>
      <c r="BY418">
        <f t="shared" si="26"/>
        <v>2.3450000000000054E-2</v>
      </c>
    </row>
    <row r="419" spans="1:77">
      <c r="A419">
        <v>59328</v>
      </c>
      <c r="B419">
        <v>5</v>
      </c>
      <c r="C419">
        <v>134826411</v>
      </c>
      <c r="D419">
        <v>134826494</v>
      </c>
      <c r="E419">
        <v>84</v>
      </c>
      <c r="F419">
        <v>11</v>
      </c>
      <c r="G419">
        <v>1594</v>
      </c>
      <c r="H419">
        <v>144.91</v>
      </c>
      <c r="I419">
        <v>0</v>
      </c>
      <c r="J419" t="s">
        <v>30</v>
      </c>
      <c r="K419" t="s">
        <v>31</v>
      </c>
      <c r="L419" t="s">
        <v>1976</v>
      </c>
      <c r="M419">
        <v>1.19</v>
      </c>
      <c r="N419">
        <v>38323</v>
      </c>
      <c r="O419" t="s">
        <v>33</v>
      </c>
      <c r="P419" t="s">
        <v>1977</v>
      </c>
      <c r="Q419">
        <v>-91464</v>
      </c>
      <c r="R419" t="s">
        <v>1978</v>
      </c>
      <c r="S419">
        <v>3</v>
      </c>
      <c r="T419" t="s">
        <v>36</v>
      </c>
      <c r="U419" t="s">
        <v>45</v>
      </c>
      <c r="V419" t="s">
        <v>1979</v>
      </c>
      <c r="W419" t="s">
        <v>1980</v>
      </c>
      <c r="X419" t="s">
        <v>40</v>
      </c>
      <c r="Y419">
        <v>0</v>
      </c>
      <c r="Z419">
        <v>0.36820000000000003</v>
      </c>
      <c r="AA419">
        <v>0.309</v>
      </c>
      <c r="AB419">
        <f t="shared" si="24"/>
        <v>5.920000000000003E-2</v>
      </c>
      <c r="AC419" t="s">
        <v>1979</v>
      </c>
      <c r="AD419">
        <v>0</v>
      </c>
      <c r="AE419">
        <v>0</v>
      </c>
      <c r="AF419" t="s">
        <v>1979</v>
      </c>
      <c r="AG419" t="s">
        <v>1981</v>
      </c>
      <c r="AJ419">
        <v>54733</v>
      </c>
      <c r="AK419">
        <v>5</v>
      </c>
      <c r="AL419">
        <v>134826411</v>
      </c>
      <c r="AM419">
        <v>134826494</v>
      </c>
      <c r="AN419">
        <v>84</v>
      </c>
      <c r="AO419">
        <v>11</v>
      </c>
      <c r="AP419">
        <v>1399</v>
      </c>
      <c r="AQ419">
        <v>127.18</v>
      </c>
      <c r="AR419">
        <v>0</v>
      </c>
      <c r="AS419" t="s">
        <v>30</v>
      </c>
      <c r="AT419" t="s">
        <v>31</v>
      </c>
      <c r="AU419" t="s">
        <v>7740</v>
      </c>
      <c r="AV419">
        <v>1.1100000000000001</v>
      </c>
      <c r="AW419">
        <v>38323</v>
      </c>
      <c r="AX419" t="s">
        <v>33</v>
      </c>
      <c r="AY419" t="s">
        <v>1977</v>
      </c>
      <c r="AZ419">
        <v>-91464</v>
      </c>
      <c r="BA419" t="s">
        <v>1978</v>
      </c>
      <c r="BB419">
        <v>3</v>
      </c>
      <c r="BC419" t="s">
        <v>36</v>
      </c>
      <c r="BD419" t="s">
        <v>45</v>
      </c>
      <c r="BE419" t="s">
        <v>1979</v>
      </c>
      <c r="BF419" t="s">
        <v>1980</v>
      </c>
      <c r="BG419" t="s">
        <v>40</v>
      </c>
      <c r="BH419">
        <v>0</v>
      </c>
      <c r="BI419">
        <v>0.36820000000000003</v>
      </c>
      <c r="BJ419">
        <v>0.3306</v>
      </c>
      <c r="BK419">
        <f t="shared" si="25"/>
        <v>3.7600000000000022E-2</v>
      </c>
      <c r="BL419" t="s">
        <v>1979</v>
      </c>
      <c r="BM419">
        <v>0</v>
      </c>
      <c r="BN419">
        <v>0</v>
      </c>
      <c r="BO419" t="s">
        <v>1979</v>
      </c>
      <c r="BP419" t="s">
        <v>1981</v>
      </c>
      <c r="BV419">
        <v>5.920000000000003E-2</v>
      </c>
      <c r="BW419">
        <v>3.7600000000000022E-2</v>
      </c>
      <c r="BX419">
        <f t="shared" si="27"/>
        <v>4.8400000000000026E-2</v>
      </c>
      <c r="BY419">
        <f t="shared" si="26"/>
        <v>4.8400000000000026E-2</v>
      </c>
    </row>
    <row r="420" spans="1:77">
      <c r="A420">
        <v>59415</v>
      </c>
      <c r="B420">
        <v>5</v>
      </c>
      <c r="C420">
        <v>137225015</v>
      </c>
      <c r="D420">
        <v>137225100</v>
      </c>
      <c r="E420">
        <v>86</v>
      </c>
      <c r="F420">
        <v>13</v>
      </c>
      <c r="G420">
        <v>1061</v>
      </c>
      <c r="H420">
        <v>81.62</v>
      </c>
      <c r="I420" s="1">
        <v>6.8700000000000003E-5</v>
      </c>
      <c r="J420" t="s">
        <v>30</v>
      </c>
      <c r="K420" t="s">
        <v>31</v>
      </c>
      <c r="L420" t="s">
        <v>1982</v>
      </c>
      <c r="M420">
        <v>1.54</v>
      </c>
      <c r="N420">
        <v>-1442</v>
      </c>
      <c r="O420" t="s">
        <v>61</v>
      </c>
      <c r="P420" t="s">
        <v>1983</v>
      </c>
      <c r="Q420">
        <v>-143470</v>
      </c>
      <c r="R420" t="s">
        <v>1984</v>
      </c>
      <c r="S420">
        <v>136146</v>
      </c>
      <c r="T420" t="s">
        <v>33</v>
      </c>
      <c r="U420" t="s">
        <v>37</v>
      </c>
      <c r="V420" t="s">
        <v>1985</v>
      </c>
      <c r="W420" t="s">
        <v>1986</v>
      </c>
      <c r="X420" t="s">
        <v>40</v>
      </c>
      <c r="Y420" s="1">
        <v>6.8700000000000003E-5</v>
      </c>
      <c r="Z420">
        <v>0.27650000000000002</v>
      </c>
      <c r="AA420">
        <v>0.18</v>
      </c>
      <c r="AB420">
        <f t="shared" si="24"/>
        <v>9.650000000000003E-2</v>
      </c>
      <c r="AC420" t="s">
        <v>1985</v>
      </c>
      <c r="AD420" s="1">
        <v>6.8700000000000003E-5</v>
      </c>
      <c r="AE420">
        <v>5.3408589999999999E-3</v>
      </c>
      <c r="AF420" t="s">
        <v>1985</v>
      </c>
      <c r="AG420" t="s">
        <v>1987</v>
      </c>
      <c r="AJ420">
        <v>54813</v>
      </c>
      <c r="AK420">
        <v>5</v>
      </c>
      <c r="AL420">
        <v>137225015</v>
      </c>
      <c r="AM420">
        <v>137225100</v>
      </c>
      <c r="AN420">
        <v>86</v>
      </c>
      <c r="AO420">
        <v>13</v>
      </c>
      <c r="AP420">
        <v>963</v>
      </c>
      <c r="AQ420">
        <v>74.08</v>
      </c>
      <c r="AR420" s="1">
        <v>1.55E-8</v>
      </c>
      <c r="AS420" t="s">
        <v>30</v>
      </c>
      <c r="AT420" t="s">
        <v>31</v>
      </c>
      <c r="AU420" t="s">
        <v>7741</v>
      </c>
      <c r="AV420">
        <v>2.19</v>
      </c>
      <c r="AW420">
        <v>-1442</v>
      </c>
      <c r="AX420" t="s">
        <v>61</v>
      </c>
      <c r="AY420" t="s">
        <v>1983</v>
      </c>
      <c r="AZ420">
        <v>-143470</v>
      </c>
      <c r="BA420" t="s">
        <v>1984</v>
      </c>
      <c r="BB420">
        <v>136146</v>
      </c>
      <c r="BC420" t="s">
        <v>33</v>
      </c>
      <c r="BD420" t="s">
        <v>37</v>
      </c>
      <c r="BE420" t="s">
        <v>1985</v>
      </c>
      <c r="BF420" t="s">
        <v>1986</v>
      </c>
      <c r="BG420" t="s">
        <v>40</v>
      </c>
      <c r="BH420" s="1">
        <v>1.55E-8</v>
      </c>
      <c r="BI420">
        <v>0.27650000000000002</v>
      </c>
      <c r="BJ420">
        <v>0.12609999999999999</v>
      </c>
      <c r="BK420">
        <f t="shared" si="25"/>
        <v>0.15040000000000003</v>
      </c>
      <c r="BL420" t="s">
        <v>1985</v>
      </c>
      <c r="BM420" s="1">
        <v>1.55E-8</v>
      </c>
      <c r="BN420" s="1">
        <v>2.1100000000000001E-6</v>
      </c>
      <c r="BO420" t="s">
        <v>1985</v>
      </c>
      <c r="BP420" t="s">
        <v>1987</v>
      </c>
      <c r="BV420">
        <v>9.650000000000003E-2</v>
      </c>
      <c r="BW420">
        <v>0.15040000000000003</v>
      </c>
      <c r="BX420">
        <f t="shared" si="27"/>
        <v>0.12345000000000003</v>
      </c>
      <c r="BY420">
        <f t="shared" si="26"/>
        <v>0.12345000000000003</v>
      </c>
    </row>
    <row r="421" spans="1:77">
      <c r="A421">
        <v>59604</v>
      </c>
      <c r="B421">
        <v>5</v>
      </c>
      <c r="C421">
        <v>138729682</v>
      </c>
      <c r="D421">
        <v>138729779</v>
      </c>
      <c r="E421">
        <v>98</v>
      </c>
      <c r="F421">
        <v>10</v>
      </c>
      <c r="G421">
        <v>1426</v>
      </c>
      <c r="H421">
        <v>142.6</v>
      </c>
      <c r="I421">
        <v>3.55433E-4</v>
      </c>
      <c r="J421" t="s">
        <v>30</v>
      </c>
      <c r="K421" t="s">
        <v>31</v>
      </c>
      <c r="L421" t="s">
        <v>1988</v>
      </c>
      <c r="M421">
        <v>1.49</v>
      </c>
      <c r="N421">
        <v>-1202</v>
      </c>
      <c r="O421" t="s">
        <v>98</v>
      </c>
      <c r="P421" t="s">
        <v>1989</v>
      </c>
      <c r="Q421">
        <v>-52366</v>
      </c>
      <c r="R421" t="s">
        <v>1990</v>
      </c>
      <c r="S421">
        <v>1133</v>
      </c>
      <c r="T421" t="s">
        <v>36</v>
      </c>
      <c r="U421" t="s">
        <v>45</v>
      </c>
      <c r="V421" t="s">
        <v>1991</v>
      </c>
      <c r="W421" t="s">
        <v>1992</v>
      </c>
      <c r="X421" t="s">
        <v>40</v>
      </c>
      <c r="Y421">
        <v>3.55433E-4</v>
      </c>
      <c r="Z421">
        <v>0.19539999999999999</v>
      </c>
      <c r="AA421">
        <v>0.13089999999999999</v>
      </c>
      <c r="AB421">
        <f t="shared" si="24"/>
        <v>6.4500000000000002E-2</v>
      </c>
      <c r="AC421" t="s">
        <v>1991</v>
      </c>
      <c r="AD421">
        <v>3.55433E-4</v>
      </c>
      <c r="AE421">
        <v>2.2003821999999999E-2</v>
      </c>
      <c r="AF421" t="s">
        <v>1991</v>
      </c>
      <c r="AG421" t="s">
        <v>1993</v>
      </c>
      <c r="AJ421">
        <v>54986</v>
      </c>
      <c r="AK421">
        <v>5</v>
      </c>
      <c r="AL421">
        <v>138729682</v>
      </c>
      <c r="AM421">
        <v>138729779</v>
      </c>
      <c r="AN421">
        <v>98</v>
      </c>
      <c r="AO421">
        <v>10</v>
      </c>
      <c r="AP421">
        <v>1057</v>
      </c>
      <c r="AQ421">
        <v>105.7</v>
      </c>
      <c r="AR421">
        <v>1.30922E-4</v>
      </c>
      <c r="AS421" t="s">
        <v>30</v>
      </c>
      <c r="AT421" t="s">
        <v>31</v>
      </c>
      <c r="AU421" t="s">
        <v>7742</v>
      </c>
      <c r="AV421">
        <v>1.67</v>
      </c>
      <c r="AW421">
        <v>-1202</v>
      </c>
      <c r="AX421" t="s">
        <v>98</v>
      </c>
      <c r="AY421" t="s">
        <v>1989</v>
      </c>
      <c r="AZ421">
        <v>-52366</v>
      </c>
      <c r="BA421" t="s">
        <v>1990</v>
      </c>
      <c r="BB421">
        <v>1133</v>
      </c>
      <c r="BC421" t="s">
        <v>36</v>
      </c>
      <c r="BD421" t="s">
        <v>45</v>
      </c>
      <c r="BE421" t="s">
        <v>1991</v>
      </c>
      <c r="BF421" t="s">
        <v>1992</v>
      </c>
      <c r="BG421" t="s">
        <v>40</v>
      </c>
      <c r="BH421">
        <v>1.30922E-4</v>
      </c>
      <c r="BI421">
        <v>0.19539999999999999</v>
      </c>
      <c r="BJ421">
        <v>0.1167</v>
      </c>
      <c r="BK421">
        <f t="shared" si="25"/>
        <v>7.8699999999999992E-2</v>
      </c>
      <c r="BL421" t="s">
        <v>1991</v>
      </c>
      <c r="BM421">
        <v>1.30922E-4</v>
      </c>
      <c r="BN421">
        <v>1.2397511999999999E-2</v>
      </c>
      <c r="BO421" t="s">
        <v>1991</v>
      </c>
      <c r="BP421" t="s">
        <v>1993</v>
      </c>
      <c r="BV421">
        <v>6.4500000000000002E-2</v>
      </c>
      <c r="BW421">
        <v>7.8699999999999992E-2</v>
      </c>
      <c r="BX421">
        <f t="shared" si="27"/>
        <v>7.1599999999999997E-2</v>
      </c>
      <c r="BY421">
        <f t="shared" si="26"/>
        <v>7.1599999999999997E-2</v>
      </c>
    </row>
    <row r="422" spans="1:77">
      <c r="A422">
        <v>59609</v>
      </c>
      <c r="B422">
        <v>5</v>
      </c>
      <c r="C422">
        <v>138730357</v>
      </c>
      <c r="D422">
        <v>138730397</v>
      </c>
      <c r="E422">
        <v>41</v>
      </c>
      <c r="F422">
        <v>8</v>
      </c>
      <c r="G422">
        <v>764</v>
      </c>
      <c r="H422">
        <v>95.5</v>
      </c>
      <c r="I422">
        <v>6.4465599999999996E-4</v>
      </c>
      <c r="J422" t="s">
        <v>30</v>
      </c>
      <c r="K422" t="s">
        <v>31</v>
      </c>
      <c r="L422" t="s">
        <v>1994</v>
      </c>
      <c r="M422">
        <v>1.38</v>
      </c>
      <c r="N422">
        <v>-527</v>
      </c>
      <c r="O422" t="s">
        <v>98</v>
      </c>
      <c r="P422" t="s">
        <v>1989</v>
      </c>
      <c r="Q422">
        <v>-52984</v>
      </c>
      <c r="R422" t="s">
        <v>1990</v>
      </c>
      <c r="S422">
        <v>515</v>
      </c>
      <c r="T422" t="s">
        <v>36</v>
      </c>
      <c r="U422" t="s">
        <v>45</v>
      </c>
      <c r="V422" t="s">
        <v>1991</v>
      </c>
      <c r="W422" t="s">
        <v>1992</v>
      </c>
      <c r="X422" t="s">
        <v>40</v>
      </c>
      <c r="Y422">
        <v>6.4465599999999996E-4</v>
      </c>
      <c r="Z422">
        <v>0.37309999999999999</v>
      </c>
      <c r="AA422">
        <v>0.27039999999999997</v>
      </c>
      <c r="AB422">
        <f t="shared" si="24"/>
        <v>0.10270000000000001</v>
      </c>
      <c r="AC422" t="s">
        <v>1991</v>
      </c>
      <c r="AD422">
        <v>6.4465599999999996E-4</v>
      </c>
      <c r="AE422">
        <v>3.5598071000000002E-2</v>
      </c>
      <c r="AF422" t="s">
        <v>1991</v>
      </c>
      <c r="AG422" t="s">
        <v>1995</v>
      </c>
      <c r="AJ422">
        <v>54991</v>
      </c>
      <c r="AK422">
        <v>5</v>
      </c>
      <c r="AL422">
        <v>138730357</v>
      </c>
      <c r="AM422">
        <v>138730397</v>
      </c>
      <c r="AN422">
        <v>41</v>
      </c>
      <c r="AO422">
        <v>8</v>
      </c>
      <c r="AP422">
        <v>543</v>
      </c>
      <c r="AQ422">
        <v>67.88</v>
      </c>
      <c r="AR422">
        <v>1.09566E-4</v>
      </c>
      <c r="AS422" t="s">
        <v>30</v>
      </c>
      <c r="AT422" t="s">
        <v>31</v>
      </c>
      <c r="AU422" t="s">
        <v>7743</v>
      </c>
      <c r="AV422">
        <v>1.65</v>
      </c>
      <c r="AW422">
        <v>-527</v>
      </c>
      <c r="AX422" t="s">
        <v>98</v>
      </c>
      <c r="AY422" t="s">
        <v>1989</v>
      </c>
      <c r="AZ422">
        <v>-52984</v>
      </c>
      <c r="BA422" t="s">
        <v>1990</v>
      </c>
      <c r="BB422">
        <v>515</v>
      </c>
      <c r="BC422" t="s">
        <v>36</v>
      </c>
      <c r="BD422" t="s">
        <v>45</v>
      </c>
      <c r="BE422" t="s">
        <v>1991</v>
      </c>
      <c r="BF422" t="s">
        <v>1992</v>
      </c>
      <c r="BG422" t="s">
        <v>40</v>
      </c>
      <c r="BH422">
        <v>1.09566E-4</v>
      </c>
      <c r="BI422">
        <v>0.37309999999999999</v>
      </c>
      <c r="BJ422">
        <v>0.22600000000000001</v>
      </c>
      <c r="BK422">
        <f t="shared" si="25"/>
        <v>0.14709999999999998</v>
      </c>
      <c r="BL422" t="s">
        <v>1991</v>
      </c>
      <c r="BM422">
        <v>1.09566E-4</v>
      </c>
      <c r="BN422">
        <v>1.0621943E-2</v>
      </c>
      <c r="BO422" t="s">
        <v>1991</v>
      </c>
      <c r="BP422" t="s">
        <v>1995</v>
      </c>
      <c r="BV422">
        <v>0.10270000000000001</v>
      </c>
      <c r="BW422">
        <v>0.14709999999999998</v>
      </c>
      <c r="BX422">
        <f t="shared" si="27"/>
        <v>0.1249</v>
      </c>
      <c r="BY422">
        <f t="shared" si="26"/>
        <v>0.1249</v>
      </c>
    </row>
    <row r="423" spans="1:77">
      <c r="A423">
        <v>59614</v>
      </c>
      <c r="B423">
        <v>5</v>
      </c>
      <c r="C423">
        <v>138730826</v>
      </c>
      <c r="D423">
        <v>138730909</v>
      </c>
      <c r="E423">
        <v>84</v>
      </c>
      <c r="F423">
        <v>13</v>
      </c>
      <c r="G423">
        <v>2316</v>
      </c>
      <c r="H423">
        <v>178.15</v>
      </c>
      <c r="I423">
        <v>0</v>
      </c>
      <c r="J423" t="s">
        <v>30</v>
      </c>
      <c r="K423" t="s">
        <v>31</v>
      </c>
      <c r="L423" t="s">
        <v>1996</v>
      </c>
      <c r="M423">
        <v>1.08</v>
      </c>
      <c r="N423">
        <v>-58</v>
      </c>
      <c r="O423" t="s">
        <v>33</v>
      </c>
      <c r="P423" t="s">
        <v>1989</v>
      </c>
      <c r="Q423">
        <v>-53496</v>
      </c>
      <c r="R423" t="s">
        <v>1990</v>
      </c>
      <c r="S423">
        <v>3</v>
      </c>
      <c r="T423" t="s">
        <v>36</v>
      </c>
      <c r="U423" t="s">
        <v>45</v>
      </c>
      <c r="V423" t="s">
        <v>1991</v>
      </c>
      <c r="W423" t="s">
        <v>1992</v>
      </c>
      <c r="X423" t="s">
        <v>40</v>
      </c>
      <c r="Y423">
        <v>0</v>
      </c>
      <c r="Z423">
        <v>0.54579999999999995</v>
      </c>
      <c r="AA423">
        <v>0.50619999999999998</v>
      </c>
      <c r="AB423">
        <f t="shared" si="24"/>
        <v>3.9599999999999969E-2</v>
      </c>
      <c r="AC423" t="s">
        <v>1991</v>
      </c>
      <c r="AD423">
        <v>0</v>
      </c>
      <c r="AE423">
        <v>0</v>
      </c>
      <c r="AF423" t="s">
        <v>1991</v>
      </c>
      <c r="AG423" t="s">
        <v>1997</v>
      </c>
      <c r="AJ423">
        <v>54996</v>
      </c>
      <c r="AK423">
        <v>5</v>
      </c>
      <c r="AL423">
        <v>138730826</v>
      </c>
      <c r="AM423">
        <v>138730909</v>
      </c>
      <c r="AN423">
        <v>84</v>
      </c>
      <c r="AO423">
        <v>13</v>
      </c>
      <c r="AP423">
        <v>1174</v>
      </c>
      <c r="AQ423">
        <v>90.31</v>
      </c>
      <c r="AR423">
        <v>0</v>
      </c>
      <c r="AS423" t="s">
        <v>30</v>
      </c>
      <c r="AT423" t="s">
        <v>53</v>
      </c>
      <c r="AU423" t="s">
        <v>7744</v>
      </c>
      <c r="AV423">
        <v>1.1299999999999999</v>
      </c>
      <c r="AW423">
        <v>-58</v>
      </c>
      <c r="AX423" t="s">
        <v>33</v>
      </c>
      <c r="AY423" t="s">
        <v>1989</v>
      </c>
      <c r="AZ423">
        <v>-53496</v>
      </c>
      <c r="BA423" t="s">
        <v>1990</v>
      </c>
      <c r="BB423">
        <v>3</v>
      </c>
      <c r="BC423" t="s">
        <v>36</v>
      </c>
      <c r="BD423" t="s">
        <v>45</v>
      </c>
      <c r="BE423" t="s">
        <v>1991</v>
      </c>
      <c r="BF423" t="s">
        <v>1992</v>
      </c>
      <c r="BG423" t="s">
        <v>40</v>
      </c>
      <c r="BH423">
        <v>0</v>
      </c>
      <c r="BI423">
        <v>0.54579999999999995</v>
      </c>
      <c r="BJ423">
        <v>0.61899999999999999</v>
      </c>
      <c r="BK423">
        <f t="shared" si="25"/>
        <v>-7.3200000000000043E-2</v>
      </c>
      <c r="BL423" t="s">
        <v>1991</v>
      </c>
      <c r="BM423">
        <v>0</v>
      </c>
      <c r="BN423">
        <v>0</v>
      </c>
      <c r="BO423" t="s">
        <v>1991</v>
      </c>
      <c r="BP423" t="s">
        <v>1997</v>
      </c>
      <c r="BV423">
        <v>3.9599999999999969E-2</v>
      </c>
      <c r="BW423">
        <v>-7.3200000000000043E-2</v>
      </c>
      <c r="BX423">
        <f t="shared" si="27"/>
        <v>-1.6800000000000037E-2</v>
      </c>
      <c r="BY423">
        <f t="shared" si="26"/>
        <v>1.6800000000000037E-2</v>
      </c>
    </row>
    <row r="424" spans="1:77">
      <c r="A424">
        <v>59650</v>
      </c>
      <c r="B424">
        <v>5</v>
      </c>
      <c r="C424">
        <v>138940934</v>
      </c>
      <c r="D424">
        <v>138941004</v>
      </c>
      <c r="E424">
        <v>71</v>
      </c>
      <c r="F424">
        <v>10</v>
      </c>
      <c r="G424">
        <v>14888</v>
      </c>
      <c r="H424">
        <v>1488.8</v>
      </c>
      <c r="I424">
        <v>0</v>
      </c>
      <c r="J424" t="s">
        <v>30</v>
      </c>
      <c r="K424" t="s">
        <v>31</v>
      </c>
      <c r="L424" t="s">
        <v>1998</v>
      </c>
      <c r="M424">
        <v>1.1499999999999999</v>
      </c>
      <c r="N424">
        <v>-34987</v>
      </c>
      <c r="O424" t="s">
        <v>61</v>
      </c>
      <c r="P424" t="s">
        <v>1999</v>
      </c>
      <c r="Q424">
        <v>-76289</v>
      </c>
      <c r="R424" t="s">
        <v>2000</v>
      </c>
      <c r="S424">
        <v>43474</v>
      </c>
      <c r="T424" t="s">
        <v>33</v>
      </c>
      <c r="U424" t="s">
        <v>37</v>
      </c>
      <c r="V424" t="s">
        <v>2001</v>
      </c>
      <c r="W424" t="s">
        <v>2002</v>
      </c>
      <c r="X424" t="s">
        <v>40</v>
      </c>
      <c r="Y424">
        <v>0</v>
      </c>
      <c r="Z424">
        <v>0.49669999999999997</v>
      </c>
      <c r="AA424">
        <v>0.43080000000000002</v>
      </c>
      <c r="AB424">
        <f t="shared" si="24"/>
        <v>6.5899999999999959E-2</v>
      </c>
      <c r="AC424" t="s">
        <v>2001</v>
      </c>
      <c r="AD424">
        <v>0</v>
      </c>
      <c r="AE424">
        <v>0</v>
      </c>
      <c r="AF424" t="s">
        <v>2001</v>
      </c>
      <c r="AG424" t="s">
        <v>2003</v>
      </c>
      <c r="AJ424">
        <v>55029</v>
      </c>
      <c r="AK424">
        <v>5</v>
      </c>
      <c r="AL424">
        <v>138940934</v>
      </c>
      <c r="AM424">
        <v>138941004</v>
      </c>
      <c r="AN424">
        <v>71</v>
      </c>
      <c r="AO424">
        <v>10</v>
      </c>
      <c r="AP424">
        <v>11641</v>
      </c>
      <c r="AQ424">
        <v>1164.0999999999999</v>
      </c>
      <c r="AR424">
        <v>0</v>
      </c>
      <c r="AS424" t="s">
        <v>30</v>
      </c>
      <c r="AT424" t="s">
        <v>53</v>
      </c>
      <c r="AU424" t="s">
        <v>7745</v>
      </c>
      <c r="AV424">
        <v>1.08</v>
      </c>
      <c r="AW424">
        <v>-34987</v>
      </c>
      <c r="AX424" t="s">
        <v>61</v>
      </c>
      <c r="AY424" t="s">
        <v>1999</v>
      </c>
      <c r="AZ424">
        <v>-76289</v>
      </c>
      <c r="BA424" t="s">
        <v>2000</v>
      </c>
      <c r="BB424">
        <v>43474</v>
      </c>
      <c r="BC424" t="s">
        <v>33</v>
      </c>
      <c r="BD424" t="s">
        <v>37</v>
      </c>
      <c r="BE424" t="s">
        <v>2001</v>
      </c>
      <c r="BF424" t="s">
        <v>2002</v>
      </c>
      <c r="BG424" t="s">
        <v>40</v>
      </c>
      <c r="BH424">
        <v>0</v>
      </c>
      <c r="BI424">
        <v>0.49669999999999997</v>
      </c>
      <c r="BJ424">
        <v>0.53720000000000001</v>
      </c>
      <c r="BK424">
        <f t="shared" si="25"/>
        <v>-4.0500000000000036E-2</v>
      </c>
      <c r="BL424" t="s">
        <v>2001</v>
      </c>
      <c r="BM424">
        <v>0</v>
      </c>
      <c r="BN424">
        <v>0</v>
      </c>
      <c r="BO424" t="s">
        <v>2001</v>
      </c>
      <c r="BP424" t="s">
        <v>2003</v>
      </c>
      <c r="BV424">
        <v>6.5899999999999959E-2</v>
      </c>
      <c r="BW424">
        <v>-4.0500000000000036E-2</v>
      </c>
      <c r="BX424">
        <f t="shared" si="27"/>
        <v>1.2699999999999961E-2</v>
      </c>
      <c r="BY424">
        <f t="shared" si="26"/>
        <v>1.2699999999999961E-2</v>
      </c>
    </row>
    <row r="425" spans="1:77">
      <c r="A425">
        <v>59684</v>
      </c>
      <c r="B425">
        <v>5</v>
      </c>
      <c r="C425">
        <v>139047955</v>
      </c>
      <c r="D425">
        <v>139048001</v>
      </c>
      <c r="E425">
        <v>47</v>
      </c>
      <c r="F425">
        <v>11</v>
      </c>
      <c r="G425">
        <v>1293</v>
      </c>
      <c r="H425">
        <v>117.55</v>
      </c>
      <c r="I425">
        <v>0</v>
      </c>
      <c r="J425" t="s">
        <v>30</v>
      </c>
      <c r="K425" t="s">
        <v>53</v>
      </c>
      <c r="L425" t="s">
        <v>2004</v>
      </c>
      <c r="M425">
        <v>1.01</v>
      </c>
      <c r="N425">
        <v>-21116</v>
      </c>
      <c r="O425" t="s">
        <v>61</v>
      </c>
      <c r="P425" t="s">
        <v>2005</v>
      </c>
      <c r="Q425">
        <v>-42878</v>
      </c>
      <c r="R425" t="s">
        <v>2006</v>
      </c>
      <c r="S425">
        <v>30962</v>
      </c>
      <c r="T425" t="s">
        <v>33</v>
      </c>
      <c r="U425" t="s">
        <v>37</v>
      </c>
      <c r="V425" t="s">
        <v>2007</v>
      </c>
      <c r="W425" t="s">
        <v>2008</v>
      </c>
      <c r="X425" t="s">
        <v>40</v>
      </c>
      <c r="Y425">
        <v>0</v>
      </c>
      <c r="Z425">
        <v>0.73309999999999997</v>
      </c>
      <c r="AA425">
        <v>0.73680000000000001</v>
      </c>
      <c r="AB425">
        <f t="shared" si="24"/>
        <v>-3.7000000000000366E-3</v>
      </c>
      <c r="AC425" t="s">
        <v>2007</v>
      </c>
      <c r="AD425">
        <v>0</v>
      </c>
      <c r="AE425">
        <v>0</v>
      </c>
      <c r="AF425" t="s">
        <v>2007</v>
      </c>
      <c r="AG425" t="s">
        <v>2009</v>
      </c>
      <c r="AJ425">
        <v>55062</v>
      </c>
      <c r="AK425">
        <v>5</v>
      </c>
      <c r="AL425">
        <v>139047955</v>
      </c>
      <c r="AM425">
        <v>139048001</v>
      </c>
      <c r="AN425">
        <v>47</v>
      </c>
      <c r="AO425">
        <v>11</v>
      </c>
      <c r="AP425">
        <v>1228</v>
      </c>
      <c r="AQ425">
        <v>111.64</v>
      </c>
      <c r="AR425" s="1">
        <v>9.2699999999999993E-6</v>
      </c>
      <c r="AS425" t="s">
        <v>30</v>
      </c>
      <c r="AT425" t="s">
        <v>53</v>
      </c>
      <c r="AU425" t="s">
        <v>7746</v>
      </c>
      <c r="AV425">
        <v>1.1399999999999999</v>
      </c>
      <c r="AW425">
        <v>-21116</v>
      </c>
      <c r="AX425" t="s">
        <v>61</v>
      </c>
      <c r="AY425" t="s">
        <v>2005</v>
      </c>
      <c r="AZ425">
        <v>-42878</v>
      </c>
      <c r="BA425" t="s">
        <v>2006</v>
      </c>
      <c r="BB425">
        <v>30962</v>
      </c>
      <c r="BC425" t="s">
        <v>33</v>
      </c>
      <c r="BD425" t="s">
        <v>37</v>
      </c>
      <c r="BE425" t="s">
        <v>2007</v>
      </c>
      <c r="BF425" t="s">
        <v>2008</v>
      </c>
      <c r="BG425" t="s">
        <v>40</v>
      </c>
      <c r="BH425" s="1">
        <v>9.2699999999999993E-6</v>
      </c>
      <c r="BI425">
        <v>0.73309999999999997</v>
      </c>
      <c r="BJ425">
        <v>0.8327</v>
      </c>
      <c r="BK425">
        <f t="shared" si="25"/>
        <v>-9.9600000000000022E-2</v>
      </c>
      <c r="BL425" t="s">
        <v>2007</v>
      </c>
      <c r="BM425" s="1">
        <v>9.2699999999999993E-6</v>
      </c>
      <c r="BN425">
        <v>1.0901859999999999E-3</v>
      </c>
      <c r="BO425" t="s">
        <v>2007</v>
      </c>
      <c r="BP425" t="s">
        <v>2009</v>
      </c>
      <c r="BV425">
        <v>-3.7000000000000366E-3</v>
      </c>
      <c r="BW425">
        <v>-9.9600000000000022E-2</v>
      </c>
      <c r="BX425">
        <f t="shared" si="27"/>
        <v>-5.1650000000000029E-2</v>
      </c>
      <c r="BY425">
        <f t="shared" si="26"/>
        <v>5.1650000000000029E-2</v>
      </c>
    </row>
    <row r="426" spans="1:77">
      <c r="A426">
        <v>59849</v>
      </c>
      <c r="B426">
        <v>5</v>
      </c>
      <c r="C426">
        <v>140201464</v>
      </c>
      <c r="D426">
        <v>140201549</v>
      </c>
      <c r="E426">
        <v>86</v>
      </c>
      <c r="F426">
        <v>10</v>
      </c>
      <c r="G426">
        <v>1604</v>
      </c>
      <c r="H426">
        <v>160.4</v>
      </c>
      <c r="I426">
        <v>0</v>
      </c>
      <c r="J426" t="s">
        <v>30</v>
      </c>
      <c r="K426" t="s">
        <v>31</v>
      </c>
      <c r="L426" t="s">
        <v>2010</v>
      </c>
      <c r="M426">
        <v>1.05</v>
      </c>
      <c r="N426">
        <v>129856</v>
      </c>
      <c r="O426" t="s">
        <v>33</v>
      </c>
      <c r="P426" t="s">
        <v>2011</v>
      </c>
      <c r="Q426">
        <v>-149196</v>
      </c>
      <c r="R426" t="s">
        <v>2012</v>
      </c>
      <c r="S426">
        <v>-33409</v>
      </c>
      <c r="T426" t="s">
        <v>33</v>
      </c>
      <c r="U426" t="s">
        <v>45</v>
      </c>
      <c r="V426" t="s">
        <v>2013</v>
      </c>
      <c r="W426" t="s">
        <v>2014</v>
      </c>
      <c r="X426" t="s">
        <v>40</v>
      </c>
      <c r="Y426">
        <v>0</v>
      </c>
      <c r="Z426">
        <v>0.79200000000000004</v>
      </c>
      <c r="AA426">
        <v>0.75280000000000002</v>
      </c>
      <c r="AB426">
        <f t="shared" si="24"/>
        <v>3.9200000000000013E-2</v>
      </c>
      <c r="AC426" t="s">
        <v>2013</v>
      </c>
      <c r="AD426">
        <v>0</v>
      </c>
      <c r="AE426">
        <v>0</v>
      </c>
      <c r="AF426" t="s">
        <v>2013</v>
      </c>
      <c r="AG426" t="s">
        <v>2015</v>
      </c>
      <c r="AJ426">
        <v>55208</v>
      </c>
      <c r="AK426">
        <v>5</v>
      </c>
      <c r="AL426">
        <v>140201464</v>
      </c>
      <c r="AM426">
        <v>140201549</v>
      </c>
      <c r="AN426">
        <v>86</v>
      </c>
      <c r="AO426">
        <v>10</v>
      </c>
      <c r="AP426">
        <v>1608</v>
      </c>
      <c r="AQ426">
        <v>160.80000000000001</v>
      </c>
      <c r="AR426">
        <v>0</v>
      </c>
      <c r="AS426" t="s">
        <v>30</v>
      </c>
      <c r="AT426" t="s">
        <v>31</v>
      </c>
      <c r="AU426" t="s">
        <v>7747</v>
      </c>
      <c r="AV426">
        <v>1.06</v>
      </c>
      <c r="AW426">
        <v>129856</v>
      </c>
      <c r="AX426" t="s">
        <v>33</v>
      </c>
      <c r="AY426" t="s">
        <v>2011</v>
      </c>
      <c r="AZ426">
        <v>-149196</v>
      </c>
      <c r="BA426" t="s">
        <v>2012</v>
      </c>
      <c r="BB426">
        <v>-33409</v>
      </c>
      <c r="BC426" t="s">
        <v>33</v>
      </c>
      <c r="BD426" t="s">
        <v>45</v>
      </c>
      <c r="BE426" t="s">
        <v>2013</v>
      </c>
      <c r="BF426" t="s">
        <v>2014</v>
      </c>
      <c r="BG426" t="s">
        <v>40</v>
      </c>
      <c r="BH426">
        <v>0</v>
      </c>
      <c r="BI426">
        <v>0.79200000000000004</v>
      </c>
      <c r="BJ426">
        <v>0.74450000000000005</v>
      </c>
      <c r="BK426">
        <f t="shared" si="25"/>
        <v>4.7499999999999987E-2</v>
      </c>
      <c r="BL426" t="s">
        <v>2013</v>
      </c>
      <c r="BM426">
        <v>0</v>
      </c>
      <c r="BN426">
        <v>0</v>
      </c>
      <c r="BO426" t="s">
        <v>2013</v>
      </c>
      <c r="BP426" t="s">
        <v>2015</v>
      </c>
      <c r="BV426">
        <v>3.9200000000000013E-2</v>
      </c>
      <c r="BW426">
        <v>4.7499999999999987E-2</v>
      </c>
      <c r="BX426">
        <f t="shared" si="27"/>
        <v>4.335E-2</v>
      </c>
      <c r="BY426">
        <f t="shared" si="26"/>
        <v>4.335E-2</v>
      </c>
    </row>
    <row r="427" spans="1:77">
      <c r="A427">
        <v>59877</v>
      </c>
      <c r="B427">
        <v>5</v>
      </c>
      <c r="C427">
        <v>140306894</v>
      </c>
      <c r="D427">
        <v>140307024</v>
      </c>
      <c r="E427">
        <v>131</v>
      </c>
      <c r="F427">
        <v>11</v>
      </c>
      <c r="G427">
        <v>1805</v>
      </c>
      <c r="H427">
        <v>164.09</v>
      </c>
      <c r="I427">
        <v>0</v>
      </c>
      <c r="J427" t="s">
        <v>30</v>
      </c>
      <c r="K427" t="s">
        <v>31</v>
      </c>
      <c r="L427" t="s">
        <v>2016</v>
      </c>
      <c r="M427">
        <v>1.1100000000000001</v>
      </c>
      <c r="N427">
        <v>63671</v>
      </c>
      <c r="O427" t="s">
        <v>33</v>
      </c>
      <c r="P427" t="s">
        <v>2017</v>
      </c>
      <c r="Q427">
        <v>-69561</v>
      </c>
      <c r="R427" t="s">
        <v>2018</v>
      </c>
      <c r="S427">
        <v>-56074</v>
      </c>
      <c r="T427" t="s">
        <v>33</v>
      </c>
      <c r="U427" t="s">
        <v>45</v>
      </c>
      <c r="V427" t="s">
        <v>2019</v>
      </c>
      <c r="W427" t="s">
        <v>2020</v>
      </c>
      <c r="X427" t="s">
        <v>40</v>
      </c>
      <c r="Y427">
        <v>0</v>
      </c>
      <c r="Z427">
        <v>0.1799</v>
      </c>
      <c r="AA427">
        <v>0.16270000000000001</v>
      </c>
      <c r="AB427">
        <f t="shared" si="24"/>
        <v>1.7199999999999993E-2</v>
      </c>
      <c r="AC427" t="s">
        <v>2019</v>
      </c>
      <c r="AD427">
        <v>0</v>
      </c>
      <c r="AE427">
        <v>0</v>
      </c>
      <c r="AF427" t="s">
        <v>2019</v>
      </c>
      <c r="AG427" t="s">
        <v>2021</v>
      </c>
      <c r="AJ427">
        <v>55234</v>
      </c>
      <c r="AK427">
        <v>5</v>
      </c>
      <c r="AL427">
        <v>140306894</v>
      </c>
      <c r="AM427">
        <v>140307024</v>
      </c>
      <c r="AN427">
        <v>131</v>
      </c>
      <c r="AO427">
        <v>11</v>
      </c>
      <c r="AP427">
        <v>1730</v>
      </c>
      <c r="AQ427">
        <v>157.27000000000001</v>
      </c>
      <c r="AR427">
        <v>0</v>
      </c>
      <c r="AS427" t="s">
        <v>30</v>
      </c>
      <c r="AT427" t="s">
        <v>53</v>
      </c>
      <c r="AU427" t="s">
        <v>7748</v>
      </c>
      <c r="AV427">
        <v>1.27</v>
      </c>
      <c r="AW427">
        <v>63671</v>
      </c>
      <c r="AX427" t="s">
        <v>33</v>
      </c>
      <c r="AY427" t="s">
        <v>2017</v>
      </c>
      <c r="AZ427">
        <v>-69561</v>
      </c>
      <c r="BA427" t="s">
        <v>2018</v>
      </c>
      <c r="BB427">
        <v>-56074</v>
      </c>
      <c r="BC427" t="s">
        <v>33</v>
      </c>
      <c r="BD427" t="s">
        <v>45</v>
      </c>
      <c r="BE427" t="s">
        <v>2019</v>
      </c>
      <c r="BF427" t="s">
        <v>2020</v>
      </c>
      <c r="BG427" t="s">
        <v>40</v>
      </c>
      <c r="BH427">
        <v>0</v>
      </c>
      <c r="BI427">
        <v>0.1799</v>
      </c>
      <c r="BJ427">
        <v>0.2293</v>
      </c>
      <c r="BK427">
        <f t="shared" si="25"/>
        <v>-4.9399999999999999E-2</v>
      </c>
      <c r="BL427" t="s">
        <v>2019</v>
      </c>
      <c r="BM427">
        <v>0</v>
      </c>
      <c r="BN427">
        <v>0</v>
      </c>
      <c r="BO427" t="s">
        <v>2019</v>
      </c>
      <c r="BP427" t="s">
        <v>2021</v>
      </c>
      <c r="BV427">
        <v>1.7199999999999993E-2</v>
      </c>
      <c r="BW427">
        <v>-4.9399999999999999E-2</v>
      </c>
      <c r="BX427">
        <f t="shared" si="27"/>
        <v>-1.6100000000000003E-2</v>
      </c>
      <c r="BY427">
        <f t="shared" si="26"/>
        <v>1.6100000000000003E-2</v>
      </c>
    </row>
    <row r="428" spans="1:77">
      <c r="A428">
        <v>59941</v>
      </c>
      <c r="B428">
        <v>5</v>
      </c>
      <c r="C428">
        <v>140739780</v>
      </c>
      <c r="D428">
        <v>140739876</v>
      </c>
      <c r="E428">
        <v>97</v>
      </c>
      <c r="F428">
        <v>7</v>
      </c>
      <c r="G428">
        <v>1466</v>
      </c>
      <c r="H428">
        <v>209.43</v>
      </c>
      <c r="I428">
        <v>0</v>
      </c>
      <c r="J428" t="s">
        <v>30</v>
      </c>
      <c r="K428" t="s">
        <v>31</v>
      </c>
      <c r="L428" t="s">
        <v>2022</v>
      </c>
      <c r="M428">
        <v>1.1399999999999999</v>
      </c>
      <c r="N428">
        <v>39451</v>
      </c>
      <c r="O428" t="s">
        <v>33</v>
      </c>
      <c r="P428" t="s">
        <v>2023</v>
      </c>
      <c r="Q428">
        <v>-56206</v>
      </c>
      <c r="R428" t="s">
        <v>2024</v>
      </c>
      <c r="S428">
        <v>-39380</v>
      </c>
      <c r="T428" t="s">
        <v>33</v>
      </c>
      <c r="U428" t="s">
        <v>45</v>
      </c>
      <c r="V428" t="s">
        <v>2025</v>
      </c>
      <c r="W428" t="s">
        <v>2026</v>
      </c>
      <c r="X428" t="s">
        <v>40</v>
      </c>
      <c r="Y428">
        <v>0</v>
      </c>
      <c r="Z428">
        <v>0.73280000000000001</v>
      </c>
      <c r="AA428">
        <v>0.64400000000000002</v>
      </c>
      <c r="AB428">
        <f t="shared" si="24"/>
        <v>8.879999999999999E-2</v>
      </c>
      <c r="AC428" t="s">
        <v>2025</v>
      </c>
      <c r="AD428">
        <v>0</v>
      </c>
      <c r="AE428">
        <v>0</v>
      </c>
      <c r="AF428" t="s">
        <v>2025</v>
      </c>
      <c r="AG428" t="s">
        <v>2027</v>
      </c>
      <c r="AJ428">
        <v>55292</v>
      </c>
      <c r="AK428">
        <v>5</v>
      </c>
      <c r="AL428">
        <v>140739780</v>
      </c>
      <c r="AM428">
        <v>140739876</v>
      </c>
      <c r="AN428">
        <v>97</v>
      </c>
      <c r="AO428">
        <v>7</v>
      </c>
      <c r="AP428">
        <v>1316</v>
      </c>
      <c r="AQ428">
        <v>188</v>
      </c>
      <c r="AR428">
        <v>0</v>
      </c>
      <c r="AS428" t="s">
        <v>30</v>
      </c>
      <c r="AT428" t="s">
        <v>31</v>
      </c>
      <c r="AU428" t="s">
        <v>7749</v>
      </c>
      <c r="AV428">
        <v>1.1399999999999999</v>
      </c>
      <c r="AW428">
        <v>39451</v>
      </c>
      <c r="AX428" t="s">
        <v>33</v>
      </c>
      <c r="AY428" t="s">
        <v>2023</v>
      </c>
      <c r="AZ428">
        <v>-56206</v>
      </c>
      <c r="BA428" t="s">
        <v>2024</v>
      </c>
      <c r="BB428">
        <v>-39380</v>
      </c>
      <c r="BC428" t="s">
        <v>33</v>
      </c>
      <c r="BD428" t="s">
        <v>45</v>
      </c>
      <c r="BE428" t="s">
        <v>2025</v>
      </c>
      <c r="BF428" t="s">
        <v>2026</v>
      </c>
      <c r="BG428" t="s">
        <v>40</v>
      </c>
      <c r="BH428">
        <v>0</v>
      </c>
      <c r="BI428">
        <v>0.73280000000000001</v>
      </c>
      <c r="BJ428">
        <v>0.64500000000000002</v>
      </c>
      <c r="BK428">
        <f t="shared" si="25"/>
        <v>8.7799999999999989E-2</v>
      </c>
      <c r="BL428" t="s">
        <v>2025</v>
      </c>
      <c r="BM428">
        <v>0</v>
      </c>
      <c r="BN428">
        <v>0</v>
      </c>
      <c r="BO428" t="s">
        <v>2025</v>
      </c>
      <c r="BP428" t="s">
        <v>2027</v>
      </c>
      <c r="BV428">
        <v>8.879999999999999E-2</v>
      </c>
      <c r="BW428">
        <v>8.7799999999999989E-2</v>
      </c>
      <c r="BX428">
        <f t="shared" si="27"/>
        <v>8.829999999999999E-2</v>
      </c>
      <c r="BY428">
        <f t="shared" si="26"/>
        <v>8.829999999999999E-2</v>
      </c>
    </row>
    <row r="429" spans="1:77">
      <c r="A429">
        <v>59949</v>
      </c>
      <c r="B429">
        <v>5</v>
      </c>
      <c r="C429">
        <v>140762635</v>
      </c>
      <c r="D429">
        <v>140762739</v>
      </c>
      <c r="E429">
        <v>105</v>
      </c>
      <c r="F429">
        <v>11</v>
      </c>
      <c r="G429">
        <v>861</v>
      </c>
      <c r="H429">
        <v>78.27</v>
      </c>
      <c r="I429" s="1">
        <v>5.3700000000000001E-14</v>
      </c>
      <c r="J429" t="s">
        <v>30</v>
      </c>
      <c r="K429" t="s">
        <v>31</v>
      </c>
      <c r="L429" t="s">
        <v>2028</v>
      </c>
      <c r="M429">
        <v>1.2</v>
      </c>
      <c r="N429">
        <v>62306</v>
      </c>
      <c r="O429" t="s">
        <v>33</v>
      </c>
      <c r="P429" t="s">
        <v>2023</v>
      </c>
      <c r="Q429">
        <v>-79069</v>
      </c>
      <c r="R429" t="s">
        <v>2024</v>
      </c>
      <c r="S429">
        <v>-62243</v>
      </c>
      <c r="T429" t="s">
        <v>33</v>
      </c>
      <c r="U429" t="s">
        <v>45</v>
      </c>
      <c r="V429" t="s">
        <v>2025</v>
      </c>
      <c r="W429" t="s">
        <v>2026</v>
      </c>
      <c r="X429" t="s">
        <v>40</v>
      </c>
      <c r="Y429" s="1">
        <v>5.3700000000000001E-14</v>
      </c>
      <c r="Z429">
        <v>0.9647</v>
      </c>
      <c r="AA429">
        <v>0.80600000000000005</v>
      </c>
      <c r="AB429">
        <f t="shared" si="24"/>
        <v>0.15869999999999995</v>
      </c>
      <c r="AC429" t="s">
        <v>2025</v>
      </c>
      <c r="AD429" s="1">
        <v>5.3700000000000001E-14</v>
      </c>
      <c r="AE429" s="1">
        <v>6.03E-12</v>
      </c>
      <c r="AF429" t="s">
        <v>2025</v>
      </c>
      <c r="AG429" t="s">
        <v>2029</v>
      </c>
      <c r="AJ429">
        <v>55299</v>
      </c>
      <c r="AK429">
        <v>5</v>
      </c>
      <c r="AL429">
        <v>140762635</v>
      </c>
      <c r="AM429">
        <v>140762739</v>
      </c>
      <c r="AN429">
        <v>105</v>
      </c>
      <c r="AO429">
        <v>11</v>
      </c>
      <c r="AP429">
        <v>710</v>
      </c>
      <c r="AQ429">
        <v>64.55</v>
      </c>
      <c r="AR429" s="1">
        <v>5.8199999999999998E-12</v>
      </c>
      <c r="AS429" t="s">
        <v>30</v>
      </c>
      <c r="AT429" t="s">
        <v>31</v>
      </c>
      <c r="AU429" t="s">
        <v>7750</v>
      </c>
      <c r="AV429">
        <v>1.19</v>
      </c>
      <c r="AW429">
        <v>62306</v>
      </c>
      <c r="AX429" t="s">
        <v>33</v>
      </c>
      <c r="AY429" t="s">
        <v>2023</v>
      </c>
      <c r="AZ429">
        <v>-79069</v>
      </c>
      <c r="BA429" t="s">
        <v>2024</v>
      </c>
      <c r="BB429">
        <v>-62243</v>
      </c>
      <c r="BC429" t="s">
        <v>33</v>
      </c>
      <c r="BD429" t="s">
        <v>45</v>
      </c>
      <c r="BE429" t="s">
        <v>2025</v>
      </c>
      <c r="BF429" t="s">
        <v>2026</v>
      </c>
      <c r="BG429" t="s">
        <v>40</v>
      </c>
      <c r="BH429" s="1">
        <v>5.8199999999999998E-12</v>
      </c>
      <c r="BI429">
        <v>0.9647</v>
      </c>
      <c r="BJ429">
        <v>0.80830000000000002</v>
      </c>
      <c r="BK429">
        <f t="shared" si="25"/>
        <v>0.15639999999999998</v>
      </c>
      <c r="BL429" t="s">
        <v>2025</v>
      </c>
      <c r="BM429" s="1">
        <v>5.8199999999999998E-12</v>
      </c>
      <c r="BN429" s="1">
        <v>8.2800000000000004E-10</v>
      </c>
      <c r="BO429" t="s">
        <v>2025</v>
      </c>
      <c r="BP429" t="s">
        <v>2029</v>
      </c>
      <c r="BV429">
        <v>0.15869999999999995</v>
      </c>
      <c r="BW429">
        <v>0.15639999999999998</v>
      </c>
      <c r="BX429">
        <f t="shared" si="27"/>
        <v>0.15754999999999997</v>
      </c>
      <c r="BY429">
        <f t="shared" si="26"/>
        <v>0.15754999999999997</v>
      </c>
    </row>
    <row r="430" spans="1:77">
      <c r="A430">
        <v>59985</v>
      </c>
      <c r="B430">
        <v>5</v>
      </c>
      <c r="C430">
        <v>140855796</v>
      </c>
      <c r="D430">
        <v>140855881</v>
      </c>
      <c r="E430">
        <v>86</v>
      </c>
      <c r="F430">
        <v>8</v>
      </c>
      <c r="G430">
        <v>1054</v>
      </c>
      <c r="H430">
        <v>131.75</v>
      </c>
      <c r="I430">
        <v>0</v>
      </c>
      <c r="J430" t="s">
        <v>30</v>
      </c>
      <c r="K430" t="s">
        <v>31</v>
      </c>
      <c r="L430" t="s">
        <v>2030</v>
      </c>
      <c r="M430">
        <v>1.1100000000000001</v>
      </c>
      <c r="N430">
        <v>-55118</v>
      </c>
      <c r="O430" t="s">
        <v>61</v>
      </c>
      <c r="P430" t="s">
        <v>2031</v>
      </c>
      <c r="Q430">
        <v>-142355</v>
      </c>
      <c r="R430" t="s">
        <v>2032</v>
      </c>
      <c r="S430">
        <v>57039</v>
      </c>
      <c r="T430" t="s">
        <v>33</v>
      </c>
      <c r="U430" t="s">
        <v>37</v>
      </c>
      <c r="V430" t="s">
        <v>2033</v>
      </c>
      <c r="W430" t="s">
        <v>2034</v>
      </c>
      <c r="X430" t="s">
        <v>40</v>
      </c>
      <c r="Y430">
        <v>0</v>
      </c>
      <c r="Z430">
        <v>0.54449999999999998</v>
      </c>
      <c r="AA430">
        <v>0.49149999999999999</v>
      </c>
      <c r="AB430">
        <f t="shared" si="24"/>
        <v>5.2999999999999992E-2</v>
      </c>
      <c r="AC430" t="s">
        <v>2033</v>
      </c>
      <c r="AD430">
        <v>0</v>
      </c>
      <c r="AE430">
        <v>0</v>
      </c>
      <c r="AF430" t="s">
        <v>2033</v>
      </c>
      <c r="AG430" t="s">
        <v>2035</v>
      </c>
      <c r="AJ430">
        <v>55335</v>
      </c>
      <c r="AK430">
        <v>5</v>
      </c>
      <c r="AL430">
        <v>140855796</v>
      </c>
      <c r="AM430">
        <v>140855881</v>
      </c>
      <c r="AN430">
        <v>86</v>
      </c>
      <c r="AO430">
        <v>8</v>
      </c>
      <c r="AP430">
        <v>1088</v>
      </c>
      <c r="AQ430">
        <v>136</v>
      </c>
      <c r="AR430">
        <v>0</v>
      </c>
      <c r="AS430" t="s">
        <v>30</v>
      </c>
      <c r="AT430" t="s">
        <v>31</v>
      </c>
      <c r="AU430" t="s">
        <v>7751</v>
      </c>
      <c r="AV430">
        <v>1.02</v>
      </c>
      <c r="AW430">
        <v>-55118</v>
      </c>
      <c r="AX430" t="s">
        <v>61</v>
      </c>
      <c r="AY430" t="s">
        <v>2031</v>
      </c>
      <c r="AZ430">
        <v>-142355</v>
      </c>
      <c r="BA430" t="s">
        <v>2032</v>
      </c>
      <c r="BB430">
        <v>57039</v>
      </c>
      <c r="BC430" t="s">
        <v>33</v>
      </c>
      <c r="BD430" t="s">
        <v>37</v>
      </c>
      <c r="BE430" t="s">
        <v>2033</v>
      </c>
      <c r="BF430" t="s">
        <v>2034</v>
      </c>
      <c r="BG430" t="s">
        <v>40</v>
      </c>
      <c r="BH430">
        <v>0</v>
      </c>
      <c r="BI430">
        <v>0.54449999999999998</v>
      </c>
      <c r="BJ430">
        <v>0.53569999999999995</v>
      </c>
      <c r="BK430">
        <f t="shared" si="25"/>
        <v>8.80000000000003E-3</v>
      </c>
      <c r="BL430" t="s">
        <v>2033</v>
      </c>
      <c r="BM430">
        <v>0</v>
      </c>
      <c r="BN430">
        <v>0</v>
      </c>
      <c r="BO430" t="s">
        <v>2033</v>
      </c>
      <c r="BP430" t="s">
        <v>2035</v>
      </c>
      <c r="BV430">
        <v>5.2999999999999992E-2</v>
      </c>
      <c r="BW430">
        <v>8.80000000000003E-3</v>
      </c>
      <c r="BX430">
        <f t="shared" si="27"/>
        <v>3.0900000000000011E-2</v>
      </c>
      <c r="BY430">
        <f t="shared" si="26"/>
        <v>3.0900000000000011E-2</v>
      </c>
    </row>
    <row r="431" spans="1:77">
      <c r="A431">
        <v>59986</v>
      </c>
      <c r="B431">
        <v>5</v>
      </c>
      <c r="C431">
        <v>140856460</v>
      </c>
      <c r="D431">
        <v>140856549</v>
      </c>
      <c r="E431">
        <v>90</v>
      </c>
      <c r="F431">
        <v>10</v>
      </c>
      <c r="G431">
        <v>1994</v>
      </c>
      <c r="H431">
        <v>199.4</v>
      </c>
      <c r="I431">
        <v>0</v>
      </c>
      <c r="J431" t="s">
        <v>30</v>
      </c>
      <c r="K431" t="s">
        <v>53</v>
      </c>
      <c r="L431" t="s">
        <v>2036</v>
      </c>
      <c r="M431">
        <v>1.01</v>
      </c>
      <c r="N431">
        <v>-55786</v>
      </c>
      <c r="O431" t="s">
        <v>61</v>
      </c>
      <c r="P431" t="s">
        <v>2031</v>
      </c>
      <c r="Q431">
        <v>-141691</v>
      </c>
      <c r="R431" t="s">
        <v>2032</v>
      </c>
      <c r="S431">
        <v>57703</v>
      </c>
      <c r="T431" t="s">
        <v>33</v>
      </c>
      <c r="U431" t="s">
        <v>37</v>
      </c>
      <c r="V431" t="s">
        <v>2033</v>
      </c>
      <c r="W431" t="s">
        <v>2034</v>
      </c>
      <c r="X431" t="s">
        <v>40</v>
      </c>
      <c r="Y431">
        <v>0</v>
      </c>
      <c r="Z431">
        <v>0.8206</v>
      </c>
      <c r="AA431">
        <v>0.82530000000000003</v>
      </c>
      <c r="AB431">
        <f t="shared" si="24"/>
        <v>-4.7000000000000375E-3</v>
      </c>
      <c r="AC431" t="s">
        <v>2033</v>
      </c>
      <c r="AD431">
        <v>0</v>
      </c>
      <c r="AE431">
        <v>0</v>
      </c>
      <c r="AF431" t="s">
        <v>2033</v>
      </c>
      <c r="AG431" t="s">
        <v>2037</v>
      </c>
      <c r="AJ431">
        <v>55337</v>
      </c>
      <c r="AK431">
        <v>5</v>
      </c>
      <c r="AL431">
        <v>140856460</v>
      </c>
      <c r="AM431">
        <v>140856549</v>
      </c>
      <c r="AN431">
        <v>90</v>
      </c>
      <c r="AO431">
        <v>10</v>
      </c>
      <c r="AP431">
        <v>1591</v>
      </c>
      <c r="AQ431">
        <v>159.1</v>
      </c>
      <c r="AR431">
        <v>0</v>
      </c>
      <c r="AS431" t="s">
        <v>30</v>
      </c>
      <c r="AT431" t="s">
        <v>53</v>
      </c>
      <c r="AU431" t="s">
        <v>7752</v>
      </c>
      <c r="AV431">
        <v>1.03</v>
      </c>
      <c r="AW431">
        <v>-55786</v>
      </c>
      <c r="AX431" t="s">
        <v>61</v>
      </c>
      <c r="AY431" t="s">
        <v>2031</v>
      </c>
      <c r="AZ431">
        <v>-141691</v>
      </c>
      <c r="BA431" t="s">
        <v>2032</v>
      </c>
      <c r="BB431">
        <v>57703</v>
      </c>
      <c r="BC431" t="s">
        <v>33</v>
      </c>
      <c r="BD431" t="s">
        <v>37</v>
      </c>
      <c r="BE431" t="s">
        <v>2033</v>
      </c>
      <c r="BF431" t="s">
        <v>2034</v>
      </c>
      <c r="BG431" t="s">
        <v>40</v>
      </c>
      <c r="BH431">
        <v>0</v>
      </c>
      <c r="BI431">
        <v>0.8206</v>
      </c>
      <c r="BJ431">
        <v>0.84140000000000004</v>
      </c>
      <c r="BK431">
        <f t="shared" si="25"/>
        <v>-2.0800000000000041E-2</v>
      </c>
      <c r="BL431" t="s">
        <v>2033</v>
      </c>
      <c r="BM431">
        <v>0</v>
      </c>
      <c r="BN431">
        <v>0</v>
      </c>
      <c r="BO431" t="s">
        <v>2033</v>
      </c>
      <c r="BP431" t="s">
        <v>2037</v>
      </c>
      <c r="BV431">
        <v>-4.7000000000000375E-3</v>
      </c>
      <c r="BW431">
        <v>-2.0800000000000041E-2</v>
      </c>
      <c r="BX431">
        <f t="shared" si="27"/>
        <v>-1.2750000000000039E-2</v>
      </c>
      <c r="BY431">
        <f t="shared" si="26"/>
        <v>1.2750000000000039E-2</v>
      </c>
    </row>
    <row r="432" spans="1:77">
      <c r="A432">
        <v>60208</v>
      </c>
      <c r="B432">
        <v>5</v>
      </c>
      <c r="C432">
        <v>145214426</v>
      </c>
      <c r="D432">
        <v>145214483</v>
      </c>
      <c r="E432">
        <v>58</v>
      </c>
      <c r="F432">
        <v>6</v>
      </c>
      <c r="G432">
        <v>1709</v>
      </c>
      <c r="H432">
        <v>284.83</v>
      </c>
      <c r="I432">
        <v>0</v>
      </c>
      <c r="J432" t="s">
        <v>30</v>
      </c>
      <c r="K432" t="s">
        <v>53</v>
      </c>
      <c r="L432" t="s">
        <v>2038</v>
      </c>
      <c r="M432">
        <v>1.03</v>
      </c>
      <c r="N432">
        <v>101660</v>
      </c>
      <c r="O432" t="s">
        <v>33</v>
      </c>
      <c r="P432" t="s">
        <v>2039</v>
      </c>
      <c r="Q432">
        <v>-503980</v>
      </c>
      <c r="R432" t="s">
        <v>2040</v>
      </c>
      <c r="S432">
        <v>-223</v>
      </c>
      <c r="T432" t="s">
        <v>232</v>
      </c>
      <c r="U432" t="s">
        <v>37</v>
      </c>
      <c r="V432" t="s">
        <v>2041</v>
      </c>
      <c r="W432" t="s">
        <v>2042</v>
      </c>
      <c r="X432" t="s">
        <v>40</v>
      </c>
      <c r="Y432">
        <v>0</v>
      </c>
      <c r="Z432">
        <v>0.15909999999999999</v>
      </c>
      <c r="AA432">
        <v>0.16400000000000001</v>
      </c>
      <c r="AB432">
        <f t="shared" si="24"/>
        <v>-4.9000000000000155E-3</v>
      </c>
      <c r="AC432" t="s">
        <v>2041</v>
      </c>
      <c r="AD432">
        <v>0</v>
      </c>
      <c r="AE432">
        <v>0</v>
      </c>
      <c r="AF432" t="s">
        <v>2041</v>
      </c>
      <c r="AG432" t="s">
        <v>2043</v>
      </c>
      <c r="AJ432">
        <v>55542</v>
      </c>
      <c r="AK432">
        <v>5</v>
      </c>
      <c r="AL432">
        <v>145214426</v>
      </c>
      <c r="AM432">
        <v>145214483</v>
      </c>
      <c r="AN432">
        <v>58</v>
      </c>
      <c r="AO432">
        <v>6</v>
      </c>
      <c r="AP432">
        <v>1846</v>
      </c>
      <c r="AQ432">
        <v>307.67</v>
      </c>
      <c r="AR432">
        <v>0</v>
      </c>
      <c r="AS432" t="s">
        <v>30</v>
      </c>
      <c r="AT432" t="s">
        <v>31</v>
      </c>
      <c r="AU432" t="s">
        <v>7753</v>
      </c>
      <c r="AV432">
        <v>1.01</v>
      </c>
      <c r="AW432">
        <v>101660</v>
      </c>
      <c r="AX432" t="s">
        <v>33</v>
      </c>
      <c r="AY432" t="s">
        <v>2039</v>
      </c>
      <c r="AZ432">
        <v>-503980</v>
      </c>
      <c r="BA432" t="s">
        <v>2040</v>
      </c>
      <c r="BB432">
        <v>-223</v>
      </c>
      <c r="BC432" t="s">
        <v>232</v>
      </c>
      <c r="BD432" t="s">
        <v>37</v>
      </c>
      <c r="BE432" t="s">
        <v>2041</v>
      </c>
      <c r="BF432" t="s">
        <v>2042</v>
      </c>
      <c r="BG432" t="s">
        <v>40</v>
      </c>
      <c r="BH432">
        <v>0</v>
      </c>
      <c r="BI432">
        <v>0.15909999999999999</v>
      </c>
      <c r="BJ432">
        <v>0.15690000000000001</v>
      </c>
      <c r="BK432">
        <f t="shared" si="25"/>
        <v>2.1999999999999797E-3</v>
      </c>
      <c r="BL432" t="s">
        <v>2041</v>
      </c>
      <c r="BM432">
        <v>0</v>
      </c>
      <c r="BN432">
        <v>0</v>
      </c>
      <c r="BO432" t="s">
        <v>2041</v>
      </c>
      <c r="BP432" t="s">
        <v>2043</v>
      </c>
      <c r="BV432">
        <v>-4.9000000000000155E-3</v>
      </c>
      <c r="BW432">
        <v>2.1999999999999797E-3</v>
      </c>
      <c r="BX432">
        <f t="shared" si="27"/>
        <v>-1.3500000000000179E-3</v>
      </c>
      <c r="BY432">
        <f t="shared" si="26"/>
        <v>1.3500000000000179E-3</v>
      </c>
    </row>
    <row r="433" spans="1:77">
      <c r="A433">
        <v>60429</v>
      </c>
      <c r="B433">
        <v>5</v>
      </c>
      <c r="C433">
        <v>149546247</v>
      </c>
      <c r="D433">
        <v>149546304</v>
      </c>
      <c r="E433">
        <v>58</v>
      </c>
      <c r="F433">
        <v>8</v>
      </c>
      <c r="G433">
        <v>1761</v>
      </c>
      <c r="H433">
        <v>220.12</v>
      </c>
      <c r="I433">
        <v>0</v>
      </c>
      <c r="J433" t="s">
        <v>30</v>
      </c>
      <c r="K433" t="s">
        <v>31</v>
      </c>
      <c r="L433" t="s">
        <v>2044</v>
      </c>
      <c r="M433">
        <v>1</v>
      </c>
      <c r="N433">
        <v>56</v>
      </c>
      <c r="O433" t="s">
        <v>33</v>
      </c>
      <c r="P433" t="s">
        <v>2045</v>
      </c>
      <c r="Q433">
        <v>-23557</v>
      </c>
      <c r="R433" t="s">
        <v>2046</v>
      </c>
      <c r="S433">
        <v>220</v>
      </c>
      <c r="T433" t="s">
        <v>36</v>
      </c>
      <c r="U433" t="s">
        <v>37</v>
      </c>
      <c r="V433" t="s">
        <v>2047</v>
      </c>
      <c r="W433" t="s">
        <v>2048</v>
      </c>
      <c r="X433" t="s">
        <v>40</v>
      </c>
      <c r="Y433">
        <v>0</v>
      </c>
      <c r="Z433">
        <v>0.2349</v>
      </c>
      <c r="AA433">
        <v>0.23400000000000001</v>
      </c>
      <c r="AB433">
        <f t="shared" si="24"/>
        <v>8.9999999999998415E-4</v>
      </c>
      <c r="AC433" t="s">
        <v>2047</v>
      </c>
      <c r="AD433">
        <v>0</v>
      </c>
      <c r="AE433">
        <v>0</v>
      </c>
      <c r="AF433" t="s">
        <v>2047</v>
      </c>
      <c r="AG433" t="s">
        <v>2049</v>
      </c>
      <c r="AJ433">
        <v>55746</v>
      </c>
      <c r="AK433">
        <v>5</v>
      </c>
      <c r="AL433">
        <v>149546247</v>
      </c>
      <c r="AM433">
        <v>149546304</v>
      </c>
      <c r="AN433">
        <v>58</v>
      </c>
      <c r="AO433">
        <v>8</v>
      </c>
      <c r="AP433">
        <v>1748</v>
      </c>
      <c r="AQ433">
        <v>218.5</v>
      </c>
      <c r="AR433">
        <v>0</v>
      </c>
      <c r="AS433" t="s">
        <v>30</v>
      </c>
      <c r="AT433" t="s">
        <v>31</v>
      </c>
      <c r="AU433" t="s">
        <v>7754</v>
      </c>
      <c r="AV433">
        <v>1.1200000000000001</v>
      </c>
      <c r="AW433">
        <v>56</v>
      </c>
      <c r="AX433" t="s">
        <v>33</v>
      </c>
      <c r="AY433" t="s">
        <v>2045</v>
      </c>
      <c r="AZ433">
        <v>-23557</v>
      </c>
      <c r="BA433" t="s">
        <v>2046</v>
      </c>
      <c r="BB433">
        <v>220</v>
      </c>
      <c r="BC433" t="s">
        <v>36</v>
      </c>
      <c r="BD433" t="s">
        <v>37</v>
      </c>
      <c r="BE433" t="s">
        <v>2047</v>
      </c>
      <c r="BF433" t="s">
        <v>2048</v>
      </c>
      <c r="BG433" t="s">
        <v>40</v>
      </c>
      <c r="BH433">
        <v>0</v>
      </c>
      <c r="BI433">
        <v>0.2349</v>
      </c>
      <c r="BJ433">
        <v>0.2107</v>
      </c>
      <c r="BK433">
        <f t="shared" si="25"/>
        <v>2.4199999999999999E-2</v>
      </c>
      <c r="BL433" t="s">
        <v>2047</v>
      </c>
      <c r="BM433">
        <v>0</v>
      </c>
      <c r="BN433">
        <v>0</v>
      </c>
      <c r="BO433" t="s">
        <v>2047</v>
      </c>
      <c r="BP433" t="s">
        <v>2049</v>
      </c>
      <c r="BV433">
        <v>8.9999999999998415E-4</v>
      </c>
      <c r="BW433">
        <v>2.4199999999999999E-2</v>
      </c>
      <c r="BX433">
        <f t="shared" si="27"/>
        <v>1.2549999999999992E-2</v>
      </c>
      <c r="BY433">
        <f t="shared" si="26"/>
        <v>1.2549999999999992E-2</v>
      </c>
    </row>
    <row r="434" spans="1:77">
      <c r="A434">
        <v>60442</v>
      </c>
      <c r="B434">
        <v>5</v>
      </c>
      <c r="C434">
        <v>149669327</v>
      </c>
      <c r="D434">
        <v>149669432</v>
      </c>
      <c r="E434">
        <v>106</v>
      </c>
      <c r="F434">
        <v>7</v>
      </c>
      <c r="G434">
        <v>1392</v>
      </c>
      <c r="H434">
        <v>198.86</v>
      </c>
      <c r="I434">
        <v>0</v>
      </c>
      <c r="J434" t="s">
        <v>30</v>
      </c>
      <c r="K434" t="s">
        <v>31</v>
      </c>
      <c r="L434" t="s">
        <v>2050</v>
      </c>
      <c r="M434">
        <v>1.18</v>
      </c>
      <c r="N434">
        <v>-526</v>
      </c>
      <c r="O434" t="s">
        <v>98</v>
      </c>
      <c r="P434" t="s">
        <v>2045</v>
      </c>
      <c r="Q434">
        <v>-99628</v>
      </c>
      <c r="R434" t="s">
        <v>2051</v>
      </c>
      <c r="S434">
        <v>8320</v>
      </c>
      <c r="T434" t="s">
        <v>33</v>
      </c>
      <c r="U434" t="s">
        <v>45</v>
      </c>
      <c r="V434" t="s">
        <v>2052</v>
      </c>
      <c r="W434" t="s">
        <v>2053</v>
      </c>
      <c r="X434" t="s">
        <v>40</v>
      </c>
      <c r="Y434">
        <v>0</v>
      </c>
      <c r="Z434">
        <v>0.45729999999999998</v>
      </c>
      <c r="AA434">
        <v>0.3881</v>
      </c>
      <c r="AB434">
        <f t="shared" si="24"/>
        <v>6.9199999999999984E-2</v>
      </c>
      <c r="AC434" t="s">
        <v>2052</v>
      </c>
      <c r="AD434">
        <v>0</v>
      </c>
      <c r="AE434">
        <v>0</v>
      </c>
      <c r="AF434" t="s">
        <v>2052</v>
      </c>
      <c r="AG434" t="s">
        <v>2054</v>
      </c>
      <c r="AJ434">
        <v>55759</v>
      </c>
      <c r="AK434">
        <v>5</v>
      </c>
      <c r="AL434">
        <v>149669327</v>
      </c>
      <c r="AM434">
        <v>149669432</v>
      </c>
      <c r="AN434">
        <v>106</v>
      </c>
      <c r="AO434">
        <v>7</v>
      </c>
      <c r="AP434">
        <v>1402</v>
      </c>
      <c r="AQ434">
        <v>200.29</v>
      </c>
      <c r="AR434">
        <v>0</v>
      </c>
      <c r="AS434" t="s">
        <v>30</v>
      </c>
      <c r="AT434" t="s">
        <v>53</v>
      </c>
      <c r="AU434" t="s">
        <v>7755</v>
      </c>
      <c r="AV434">
        <v>1.06</v>
      </c>
      <c r="AW434">
        <v>-526</v>
      </c>
      <c r="AX434" t="s">
        <v>98</v>
      </c>
      <c r="AY434" t="s">
        <v>2045</v>
      </c>
      <c r="AZ434">
        <v>-99628</v>
      </c>
      <c r="BA434" t="s">
        <v>2051</v>
      </c>
      <c r="BB434">
        <v>8320</v>
      </c>
      <c r="BC434" t="s">
        <v>33</v>
      </c>
      <c r="BD434" t="s">
        <v>45</v>
      </c>
      <c r="BE434" t="s">
        <v>2052</v>
      </c>
      <c r="BF434" t="s">
        <v>2053</v>
      </c>
      <c r="BG434" t="s">
        <v>40</v>
      </c>
      <c r="BH434">
        <v>0</v>
      </c>
      <c r="BI434">
        <v>0.45729999999999998</v>
      </c>
      <c r="BJ434">
        <v>0.48449999999999999</v>
      </c>
      <c r="BK434">
        <f t="shared" si="25"/>
        <v>-2.7200000000000002E-2</v>
      </c>
      <c r="BL434" t="s">
        <v>2052</v>
      </c>
      <c r="BM434">
        <v>0</v>
      </c>
      <c r="BN434">
        <v>0</v>
      </c>
      <c r="BO434" t="s">
        <v>2052</v>
      </c>
      <c r="BP434" t="s">
        <v>2054</v>
      </c>
      <c r="BV434">
        <v>6.9199999999999984E-2</v>
      </c>
      <c r="BW434">
        <v>-2.7200000000000002E-2</v>
      </c>
      <c r="BX434">
        <f t="shared" si="27"/>
        <v>2.0999999999999991E-2</v>
      </c>
      <c r="BY434">
        <f t="shared" si="26"/>
        <v>2.0999999999999991E-2</v>
      </c>
    </row>
    <row r="435" spans="1:77">
      <c r="A435">
        <v>60782</v>
      </c>
      <c r="B435">
        <v>5</v>
      </c>
      <c r="C435">
        <v>157098383</v>
      </c>
      <c r="D435">
        <v>157098435</v>
      </c>
      <c r="E435">
        <v>53</v>
      </c>
      <c r="F435">
        <v>9</v>
      </c>
      <c r="G435">
        <v>1292</v>
      </c>
      <c r="H435">
        <v>143.56</v>
      </c>
      <c r="I435">
        <v>0</v>
      </c>
      <c r="J435" t="s">
        <v>30</v>
      </c>
      <c r="K435" t="s">
        <v>53</v>
      </c>
      <c r="L435" t="s">
        <v>2055</v>
      </c>
      <c r="M435">
        <v>1.25</v>
      </c>
      <c r="N435">
        <v>127</v>
      </c>
      <c r="O435" t="s">
        <v>33</v>
      </c>
      <c r="P435" t="s">
        <v>2056</v>
      </c>
      <c r="Q435">
        <v>-18895</v>
      </c>
      <c r="R435" t="s">
        <v>2057</v>
      </c>
      <c r="S435">
        <v>120</v>
      </c>
      <c r="T435" t="s">
        <v>36</v>
      </c>
      <c r="U435" t="s">
        <v>37</v>
      </c>
      <c r="V435" t="s">
        <v>2058</v>
      </c>
      <c r="W435" t="s">
        <v>2059</v>
      </c>
      <c r="X435" t="s">
        <v>40</v>
      </c>
      <c r="Y435">
        <v>0</v>
      </c>
      <c r="Z435">
        <v>0.25040000000000001</v>
      </c>
      <c r="AA435">
        <v>0.31280000000000002</v>
      </c>
      <c r="AB435">
        <f t="shared" si="24"/>
        <v>-6.2400000000000011E-2</v>
      </c>
      <c r="AC435" t="s">
        <v>2058</v>
      </c>
      <c r="AD435">
        <v>0</v>
      </c>
      <c r="AE435">
        <v>0</v>
      </c>
      <c r="AF435" t="s">
        <v>2058</v>
      </c>
      <c r="AG435" t="s">
        <v>2060</v>
      </c>
      <c r="AJ435">
        <v>56070</v>
      </c>
      <c r="AK435">
        <v>5</v>
      </c>
      <c r="AL435">
        <v>157098383</v>
      </c>
      <c r="AM435">
        <v>157098435</v>
      </c>
      <c r="AN435">
        <v>53</v>
      </c>
      <c r="AO435">
        <v>9</v>
      </c>
      <c r="AP435">
        <v>959</v>
      </c>
      <c r="AQ435">
        <v>106.56</v>
      </c>
      <c r="AR435" s="1">
        <v>1.43E-5</v>
      </c>
      <c r="AS435" t="s">
        <v>30</v>
      </c>
      <c r="AT435" t="s">
        <v>53</v>
      </c>
      <c r="AU435" t="s">
        <v>7756</v>
      </c>
      <c r="AV435">
        <v>1.5</v>
      </c>
      <c r="AW435">
        <v>127</v>
      </c>
      <c r="AX435" t="s">
        <v>33</v>
      </c>
      <c r="AY435" t="s">
        <v>2056</v>
      </c>
      <c r="AZ435">
        <v>-18895</v>
      </c>
      <c r="BA435" t="s">
        <v>2057</v>
      </c>
      <c r="BB435">
        <v>120</v>
      </c>
      <c r="BC435" t="s">
        <v>36</v>
      </c>
      <c r="BD435" t="s">
        <v>37</v>
      </c>
      <c r="BE435" t="s">
        <v>2058</v>
      </c>
      <c r="BF435" t="s">
        <v>2059</v>
      </c>
      <c r="BG435" t="s">
        <v>40</v>
      </c>
      <c r="BH435" s="1">
        <v>1.43E-5</v>
      </c>
      <c r="BI435">
        <v>0.25040000000000001</v>
      </c>
      <c r="BJ435">
        <v>0.37640000000000001</v>
      </c>
      <c r="BK435">
        <f t="shared" si="25"/>
        <v>-0.126</v>
      </c>
      <c r="BL435" t="s">
        <v>2058</v>
      </c>
      <c r="BM435" s="1">
        <v>1.43E-5</v>
      </c>
      <c r="BN435">
        <v>1.6484970000000001E-3</v>
      </c>
      <c r="BO435" t="s">
        <v>2058</v>
      </c>
      <c r="BP435" t="s">
        <v>2060</v>
      </c>
      <c r="BV435">
        <v>-6.2400000000000011E-2</v>
      </c>
      <c r="BW435">
        <v>-0.126</v>
      </c>
      <c r="BX435">
        <f t="shared" si="27"/>
        <v>-9.4200000000000006E-2</v>
      </c>
      <c r="BY435">
        <f t="shared" si="26"/>
        <v>9.4200000000000006E-2</v>
      </c>
    </row>
    <row r="436" spans="1:77">
      <c r="A436">
        <v>60837</v>
      </c>
      <c r="B436">
        <v>5</v>
      </c>
      <c r="C436">
        <v>158524862</v>
      </c>
      <c r="D436">
        <v>158524910</v>
      </c>
      <c r="E436">
        <v>49</v>
      </c>
      <c r="F436">
        <v>6</v>
      </c>
      <c r="G436">
        <v>354</v>
      </c>
      <c r="H436">
        <v>59</v>
      </c>
      <c r="I436" s="1">
        <v>1.5800000000000001E-5</v>
      </c>
      <c r="J436" t="s">
        <v>30</v>
      </c>
      <c r="K436" t="s">
        <v>31</v>
      </c>
      <c r="L436" t="s">
        <v>2061</v>
      </c>
      <c r="M436">
        <v>1.47</v>
      </c>
      <c r="N436">
        <v>165180</v>
      </c>
      <c r="O436" t="s">
        <v>33</v>
      </c>
      <c r="P436" t="s">
        <v>2062</v>
      </c>
      <c r="Q436">
        <v>-212882</v>
      </c>
      <c r="R436" t="s">
        <v>2063</v>
      </c>
      <c r="S436">
        <v>-165151</v>
      </c>
      <c r="T436" t="s">
        <v>33</v>
      </c>
      <c r="U436" t="s">
        <v>37</v>
      </c>
      <c r="V436" t="s">
        <v>2064</v>
      </c>
      <c r="W436" t="s">
        <v>2065</v>
      </c>
      <c r="X436" t="s">
        <v>40</v>
      </c>
      <c r="Y436" s="1">
        <v>1.5800000000000001E-5</v>
      </c>
      <c r="Z436">
        <v>0.67910000000000004</v>
      </c>
      <c r="AA436">
        <v>0.46110000000000001</v>
      </c>
      <c r="AB436">
        <f t="shared" si="24"/>
        <v>0.21800000000000003</v>
      </c>
      <c r="AC436" t="s">
        <v>2064</v>
      </c>
      <c r="AD436" s="1">
        <v>1.5800000000000001E-5</v>
      </c>
      <c r="AE436">
        <v>1.3861699999999999E-3</v>
      </c>
      <c r="AF436" t="s">
        <v>2064</v>
      </c>
      <c r="AG436" t="s">
        <v>2066</v>
      </c>
      <c r="AJ436">
        <v>56119</v>
      </c>
      <c r="AK436">
        <v>5</v>
      </c>
      <c r="AL436">
        <v>158524862</v>
      </c>
      <c r="AM436">
        <v>158524910</v>
      </c>
      <c r="AN436">
        <v>49</v>
      </c>
      <c r="AO436">
        <v>6</v>
      </c>
      <c r="AP436">
        <v>299</v>
      </c>
      <c r="AQ436">
        <v>49.83</v>
      </c>
      <c r="AR436" s="1">
        <v>1.8199999999999999E-7</v>
      </c>
      <c r="AS436" t="s">
        <v>30</v>
      </c>
      <c r="AT436" t="s">
        <v>31</v>
      </c>
      <c r="AU436" t="s">
        <v>7757</v>
      </c>
      <c r="AV436">
        <v>1.81</v>
      </c>
      <c r="AW436">
        <v>165180</v>
      </c>
      <c r="AX436" t="s">
        <v>33</v>
      </c>
      <c r="AY436" t="s">
        <v>2062</v>
      </c>
      <c r="AZ436">
        <v>-212882</v>
      </c>
      <c r="BA436" t="s">
        <v>2063</v>
      </c>
      <c r="BB436">
        <v>-165151</v>
      </c>
      <c r="BC436" t="s">
        <v>33</v>
      </c>
      <c r="BD436" t="s">
        <v>37</v>
      </c>
      <c r="BE436" t="s">
        <v>2064</v>
      </c>
      <c r="BF436" t="s">
        <v>2065</v>
      </c>
      <c r="BG436" t="s">
        <v>40</v>
      </c>
      <c r="BH436" s="1">
        <v>1.8199999999999999E-7</v>
      </c>
      <c r="BI436">
        <v>0.67910000000000004</v>
      </c>
      <c r="BJ436">
        <v>0.375</v>
      </c>
      <c r="BK436">
        <f t="shared" si="25"/>
        <v>0.30410000000000004</v>
      </c>
      <c r="BL436" t="s">
        <v>2064</v>
      </c>
      <c r="BM436" s="1">
        <v>1.8199999999999999E-7</v>
      </c>
      <c r="BN436" s="1">
        <v>2.4199999999999999E-5</v>
      </c>
      <c r="BO436" t="s">
        <v>2064</v>
      </c>
      <c r="BP436" t="s">
        <v>2066</v>
      </c>
      <c r="BV436">
        <v>0.21800000000000003</v>
      </c>
      <c r="BW436">
        <v>0.30410000000000004</v>
      </c>
      <c r="BX436">
        <f t="shared" si="27"/>
        <v>0.26105</v>
      </c>
      <c r="BY436">
        <f t="shared" si="26"/>
        <v>0.26105</v>
      </c>
    </row>
    <row r="437" spans="1:77">
      <c r="A437">
        <v>60871</v>
      </c>
      <c r="B437">
        <v>5</v>
      </c>
      <c r="C437">
        <v>159200582</v>
      </c>
      <c r="D437">
        <v>159200656</v>
      </c>
      <c r="E437">
        <v>75</v>
      </c>
      <c r="F437">
        <v>13</v>
      </c>
      <c r="G437">
        <v>2677</v>
      </c>
      <c r="H437">
        <v>205.92</v>
      </c>
      <c r="I437">
        <v>0</v>
      </c>
      <c r="J437" t="s">
        <v>30</v>
      </c>
      <c r="K437" t="s">
        <v>31</v>
      </c>
      <c r="L437" t="s">
        <v>2067</v>
      </c>
      <c r="M437">
        <v>1.1000000000000001</v>
      </c>
      <c r="N437">
        <v>143135</v>
      </c>
      <c r="O437" t="s">
        <v>33</v>
      </c>
      <c r="P437" t="s">
        <v>2068</v>
      </c>
      <c r="Q437">
        <v>-213686</v>
      </c>
      <c r="R437" t="s">
        <v>2069</v>
      </c>
      <c r="S437">
        <v>-142633</v>
      </c>
      <c r="T437" t="s">
        <v>33</v>
      </c>
      <c r="U437" t="s">
        <v>37</v>
      </c>
      <c r="V437" t="s">
        <v>2070</v>
      </c>
      <c r="W437" t="s">
        <v>2071</v>
      </c>
      <c r="X437" t="s">
        <v>40</v>
      </c>
      <c r="Y437">
        <v>0</v>
      </c>
      <c r="Z437">
        <v>0.1845</v>
      </c>
      <c r="AA437">
        <v>0.16700000000000001</v>
      </c>
      <c r="AB437">
        <f t="shared" si="24"/>
        <v>1.7499999999999988E-2</v>
      </c>
      <c r="AC437" t="s">
        <v>2070</v>
      </c>
      <c r="AD437">
        <v>0</v>
      </c>
      <c r="AE437">
        <v>0</v>
      </c>
      <c r="AF437" t="s">
        <v>2070</v>
      </c>
      <c r="AG437" t="s">
        <v>2072</v>
      </c>
      <c r="AJ437">
        <v>56151</v>
      </c>
      <c r="AK437">
        <v>5</v>
      </c>
      <c r="AL437">
        <v>159200582</v>
      </c>
      <c r="AM437">
        <v>159200656</v>
      </c>
      <c r="AN437">
        <v>75</v>
      </c>
      <c r="AO437">
        <v>13</v>
      </c>
      <c r="AP437">
        <v>2257</v>
      </c>
      <c r="AQ437">
        <v>173.62</v>
      </c>
      <c r="AR437">
        <v>0</v>
      </c>
      <c r="AS437" t="s">
        <v>30</v>
      </c>
      <c r="AT437" t="s">
        <v>31</v>
      </c>
      <c r="AU437" t="s">
        <v>7758</v>
      </c>
      <c r="AV437">
        <v>1.21</v>
      </c>
      <c r="AW437">
        <v>143135</v>
      </c>
      <c r="AX437" t="s">
        <v>33</v>
      </c>
      <c r="AY437" t="s">
        <v>2068</v>
      </c>
      <c r="AZ437">
        <v>-213686</v>
      </c>
      <c r="BA437" t="s">
        <v>2069</v>
      </c>
      <c r="BB437">
        <v>-142633</v>
      </c>
      <c r="BC437" t="s">
        <v>33</v>
      </c>
      <c r="BD437" t="s">
        <v>37</v>
      </c>
      <c r="BE437" t="s">
        <v>2070</v>
      </c>
      <c r="BF437" t="s">
        <v>2071</v>
      </c>
      <c r="BG437" t="s">
        <v>40</v>
      </c>
      <c r="BH437">
        <v>0</v>
      </c>
      <c r="BI437">
        <v>0.1845</v>
      </c>
      <c r="BJ437">
        <v>0.15240000000000001</v>
      </c>
      <c r="BK437">
        <f t="shared" si="25"/>
        <v>3.209999999999999E-2</v>
      </c>
      <c r="BL437" t="s">
        <v>2070</v>
      </c>
      <c r="BM437">
        <v>0</v>
      </c>
      <c r="BN437">
        <v>0</v>
      </c>
      <c r="BO437" t="s">
        <v>2070</v>
      </c>
      <c r="BP437" t="s">
        <v>2072</v>
      </c>
      <c r="BV437">
        <v>1.7499999999999988E-2</v>
      </c>
      <c r="BW437">
        <v>3.209999999999999E-2</v>
      </c>
      <c r="BX437">
        <f t="shared" si="27"/>
        <v>2.4799999999999989E-2</v>
      </c>
      <c r="BY437">
        <f t="shared" si="26"/>
        <v>2.4799999999999989E-2</v>
      </c>
    </row>
    <row r="438" spans="1:77">
      <c r="A438">
        <v>60934</v>
      </c>
      <c r="B438">
        <v>5</v>
      </c>
      <c r="C438">
        <v>160944975</v>
      </c>
      <c r="D438">
        <v>160945089</v>
      </c>
      <c r="E438">
        <v>115</v>
      </c>
      <c r="F438">
        <v>8</v>
      </c>
      <c r="G438">
        <v>1144</v>
      </c>
      <c r="H438">
        <v>143</v>
      </c>
      <c r="I438">
        <v>0</v>
      </c>
      <c r="J438" t="s">
        <v>30</v>
      </c>
      <c r="K438" t="s">
        <v>31</v>
      </c>
      <c r="L438" t="s">
        <v>2073</v>
      </c>
      <c r="M438">
        <v>1.1100000000000001</v>
      </c>
      <c r="N438">
        <v>28981</v>
      </c>
      <c r="O438" t="s">
        <v>33</v>
      </c>
      <c r="P438" t="s">
        <v>2074</v>
      </c>
      <c r="Q438">
        <v>-1987590</v>
      </c>
      <c r="R438" t="s">
        <v>2075</v>
      </c>
      <c r="S438">
        <v>1206194</v>
      </c>
      <c r="T438" t="s">
        <v>33</v>
      </c>
      <c r="U438" t="s">
        <v>37</v>
      </c>
      <c r="V438" t="s">
        <v>2076</v>
      </c>
      <c r="W438" t="s">
        <v>2077</v>
      </c>
      <c r="X438" t="s">
        <v>40</v>
      </c>
      <c r="Y438">
        <v>0</v>
      </c>
      <c r="Z438">
        <v>0.62250000000000005</v>
      </c>
      <c r="AA438">
        <v>0.55959999999999999</v>
      </c>
      <c r="AB438">
        <f t="shared" si="24"/>
        <v>6.2900000000000067E-2</v>
      </c>
      <c r="AC438" t="s">
        <v>2076</v>
      </c>
      <c r="AD438">
        <v>0</v>
      </c>
      <c r="AE438">
        <v>0</v>
      </c>
      <c r="AF438" t="s">
        <v>2076</v>
      </c>
      <c r="AG438" t="s">
        <v>2078</v>
      </c>
      <c r="AJ438">
        <v>56210</v>
      </c>
      <c r="AK438">
        <v>5</v>
      </c>
      <c r="AL438">
        <v>160944975</v>
      </c>
      <c r="AM438">
        <v>160945089</v>
      </c>
      <c r="AN438">
        <v>115</v>
      </c>
      <c r="AO438">
        <v>8</v>
      </c>
      <c r="AP438">
        <v>1224</v>
      </c>
      <c r="AQ438">
        <v>153</v>
      </c>
      <c r="AR438">
        <v>0</v>
      </c>
      <c r="AS438" t="s">
        <v>30</v>
      </c>
      <c r="AT438" t="s">
        <v>31</v>
      </c>
      <c r="AU438" t="s">
        <v>7759</v>
      </c>
      <c r="AV438">
        <v>1.08</v>
      </c>
      <c r="AW438">
        <v>28981</v>
      </c>
      <c r="AX438" t="s">
        <v>33</v>
      </c>
      <c r="AY438" t="s">
        <v>2074</v>
      </c>
      <c r="AZ438">
        <v>-1987590</v>
      </c>
      <c r="BA438" t="s">
        <v>2075</v>
      </c>
      <c r="BB438">
        <v>1206194</v>
      </c>
      <c r="BC438" t="s">
        <v>33</v>
      </c>
      <c r="BD438" t="s">
        <v>37</v>
      </c>
      <c r="BE438" t="s">
        <v>2076</v>
      </c>
      <c r="BF438" t="s">
        <v>2077</v>
      </c>
      <c r="BG438" t="s">
        <v>40</v>
      </c>
      <c r="BH438">
        <v>0</v>
      </c>
      <c r="BI438">
        <v>0.62250000000000005</v>
      </c>
      <c r="BJ438">
        <v>0.57569999999999999</v>
      </c>
      <c r="BK438">
        <f t="shared" si="25"/>
        <v>4.6800000000000064E-2</v>
      </c>
      <c r="BL438" t="s">
        <v>2076</v>
      </c>
      <c r="BM438">
        <v>0</v>
      </c>
      <c r="BN438">
        <v>0</v>
      </c>
      <c r="BO438" t="s">
        <v>2076</v>
      </c>
      <c r="BP438" t="s">
        <v>2078</v>
      </c>
      <c r="BV438">
        <v>6.2900000000000067E-2</v>
      </c>
      <c r="BW438">
        <v>4.6800000000000064E-2</v>
      </c>
      <c r="BX438">
        <f t="shared" si="27"/>
        <v>5.4850000000000065E-2</v>
      </c>
      <c r="BY438">
        <f t="shared" si="26"/>
        <v>5.4850000000000065E-2</v>
      </c>
    </row>
    <row r="439" spans="1:77">
      <c r="A439">
        <v>61178</v>
      </c>
      <c r="B439">
        <v>5</v>
      </c>
      <c r="C439">
        <v>170763622</v>
      </c>
      <c r="D439">
        <v>170763704</v>
      </c>
      <c r="E439">
        <v>83</v>
      </c>
      <c r="F439">
        <v>7</v>
      </c>
      <c r="G439">
        <v>1629</v>
      </c>
      <c r="H439">
        <v>232.71</v>
      </c>
      <c r="I439">
        <v>0</v>
      </c>
      <c r="J439" t="s">
        <v>30</v>
      </c>
      <c r="K439" t="s">
        <v>31</v>
      </c>
      <c r="L439" t="s">
        <v>2079</v>
      </c>
      <c r="M439">
        <v>1.35</v>
      </c>
      <c r="N439">
        <v>50417</v>
      </c>
      <c r="O439" t="s">
        <v>33</v>
      </c>
      <c r="P439" t="s">
        <v>2080</v>
      </c>
      <c r="Q439">
        <v>-82977</v>
      </c>
      <c r="R439" t="s">
        <v>2081</v>
      </c>
      <c r="S439">
        <v>28453</v>
      </c>
      <c r="T439" t="s">
        <v>33</v>
      </c>
      <c r="U439" t="s">
        <v>37</v>
      </c>
      <c r="V439" t="s">
        <v>2082</v>
      </c>
      <c r="W439" t="s">
        <v>2083</v>
      </c>
      <c r="X439" t="s">
        <v>40</v>
      </c>
      <c r="Y439">
        <v>0</v>
      </c>
      <c r="Z439">
        <v>0.29930000000000001</v>
      </c>
      <c r="AA439">
        <v>0.22170000000000001</v>
      </c>
      <c r="AB439">
        <f t="shared" si="24"/>
        <v>7.7600000000000002E-2</v>
      </c>
      <c r="AC439" t="s">
        <v>2082</v>
      </c>
      <c r="AD439">
        <v>0</v>
      </c>
      <c r="AE439">
        <v>0</v>
      </c>
      <c r="AF439" t="s">
        <v>2082</v>
      </c>
      <c r="AG439" t="s">
        <v>2084</v>
      </c>
      <c r="AJ439">
        <v>56431</v>
      </c>
      <c r="AK439">
        <v>5</v>
      </c>
      <c r="AL439">
        <v>170763622</v>
      </c>
      <c r="AM439">
        <v>170763704</v>
      </c>
      <c r="AN439">
        <v>83</v>
      </c>
      <c r="AO439">
        <v>7</v>
      </c>
      <c r="AP439">
        <v>1771</v>
      </c>
      <c r="AQ439">
        <v>253</v>
      </c>
      <c r="AR439">
        <v>0</v>
      </c>
      <c r="AS439" t="s">
        <v>30</v>
      </c>
      <c r="AT439" t="s">
        <v>31</v>
      </c>
      <c r="AU439" t="s">
        <v>7760</v>
      </c>
      <c r="AV439">
        <v>1.04</v>
      </c>
      <c r="AW439">
        <v>50417</v>
      </c>
      <c r="AX439" t="s">
        <v>33</v>
      </c>
      <c r="AY439" t="s">
        <v>2080</v>
      </c>
      <c r="AZ439">
        <v>-82977</v>
      </c>
      <c r="BA439" t="s">
        <v>2081</v>
      </c>
      <c r="BB439">
        <v>28453</v>
      </c>
      <c r="BC439" t="s">
        <v>33</v>
      </c>
      <c r="BD439" t="s">
        <v>37</v>
      </c>
      <c r="BE439" t="s">
        <v>2082</v>
      </c>
      <c r="BF439" t="s">
        <v>2083</v>
      </c>
      <c r="BG439" t="s">
        <v>40</v>
      </c>
      <c r="BH439">
        <v>0</v>
      </c>
      <c r="BI439">
        <v>0.29930000000000001</v>
      </c>
      <c r="BJ439">
        <v>0.28849999999999998</v>
      </c>
      <c r="BK439">
        <f t="shared" si="25"/>
        <v>1.0800000000000032E-2</v>
      </c>
      <c r="BL439" t="s">
        <v>2082</v>
      </c>
      <c r="BM439">
        <v>0</v>
      </c>
      <c r="BN439">
        <v>0</v>
      </c>
      <c r="BO439" t="s">
        <v>2082</v>
      </c>
      <c r="BP439" t="s">
        <v>2084</v>
      </c>
      <c r="BV439">
        <v>7.7600000000000002E-2</v>
      </c>
      <c r="BW439">
        <v>1.0800000000000032E-2</v>
      </c>
      <c r="BX439">
        <f t="shared" si="27"/>
        <v>4.4200000000000017E-2</v>
      </c>
      <c r="BY439">
        <f t="shared" si="26"/>
        <v>4.4200000000000017E-2</v>
      </c>
    </row>
    <row r="440" spans="1:77">
      <c r="A440">
        <v>61454</v>
      </c>
      <c r="B440">
        <v>5</v>
      </c>
      <c r="C440">
        <v>172661895</v>
      </c>
      <c r="D440">
        <v>172661995</v>
      </c>
      <c r="E440">
        <v>101</v>
      </c>
      <c r="F440">
        <v>10</v>
      </c>
      <c r="G440">
        <v>1364</v>
      </c>
      <c r="H440">
        <v>136.4</v>
      </c>
      <c r="I440" s="1">
        <v>7.7600000000000002E-6</v>
      </c>
      <c r="J440" t="s">
        <v>30</v>
      </c>
      <c r="K440" t="s">
        <v>31</v>
      </c>
      <c r="L440" t="s">
        <v>2085</v>
      </c>
      <c r="M440">
        <v>1.74</v>
      </c>
      <c r="N440">
        <v>-464</v>
      </c>
      <c r="O440" t="s">
        <v>98</v>
      </c>
      <c r="P440" t="s">
        <v>2086</v>
      </c>
      <c r="Q440">
        <v>-6118</v>
      </c>
      <c r="R440" t="s">
        <v>2087</v>
      </c>
      <c r="S440">
        <v>2590</v>
      </c>
      <c r="T440" t="s">
        <v>232</v>
      </c>
      <c r="U440" t="s">
        <v>45</v>
      </c>
      <c r="V440" t="s">
        <v>2088</v>
      </c>
      <c r="W440" t="s">
        <v>2089</v>
      </c>
      <c r="X440" t="s">
        <v>40</v>
      </c>
      <c r="Y440" s="1">
        <v>7.7600000000000002E-6</v>
      </c>
      <c r="Z440">
        <v>0.19259999999999999</v>
      </c>
      <c r="AA440">
        <v>0.11070000000000001</v>
      </c>
      <c r="AB440">
        <f t="shared" si="24"/>
        <v>8.1899999999999987E-2</v>
      </c>
      <c r="AC440" t="s">
        <v>2088</v>
      </c>
      <c r="AD440" s="1">
        <v>7.7600000000000002E-6</v>
      </c>
      <c r="AE440">
        <v>7.0941500000000002E-4</v>
      </c>
      <c r="AF440" t="s">
        <v>2088</v>
      </c>
      <c r="AG440" t="s">
        <v>2090</v>
      </c>
      <c r="AJ440">
        <v>56683</v>
      </c>
      <c r="AK440">
        <v>5</v>
      </c>
      <c r="AL440">
        <v>172661895</v>
      </c>
      <c r="AM440">
        <v>172661995</v>
      </c>
      <c r="AN440">
        <v>101</v>
      </c>
      <c r="AO440">
        <v>10</v>
      </c>
      <c r="AP440">
        <v>1203</v>
      </c>
      <c r="AQ440">
        <v>120.3</v>
      </c>
      <c r="AR440" s="1">
        <v>6.69E-5</v>
      </c>
      <c r="AS440" t="s">
        <v>30</v>
      </c>
      <c r="AT440" t="s">
        <v>31</v>
      </c>
      <c r="AU440" t="s">
        <v>7761</v>
      </c>
      <c r="AV440">
        <v>1.67</v>
      </c>
      <c r="AW440">
        <v>-464</v>
      </c>
      <c r="AX440" t="s">
        <v>98</v>
      </c>
      <c r="AY440" t="s">
        <v>2086</v>
      </c>
      <c r="AZ440">
        <v>-6118</v>
      </c>
      <c r="BA440" t="s">
        <v>2087</v>
      </c>
      <c r="BB440">
        <v>2590</v>
      </c>
      <c r="BC440" t="s">
        <v>232</v>
      </c>
      <c r="BD440" t="s">
        <v>45</v>
      </c>
      <c r="BE440" t="s">
        <v>2088</v>
      </c>
      <c r="BF440" t="s">
        <v>2089</v>
      </c>
      <c r="BG440" t="s">
        <v>40</v>
      </c>
      <c r="BH440" s="1">
        <v>6.69E-5</v>
      </c>
      <c r="BI440">
        <v>0.19259999999999999</v>
      </c>
      <c r="BJ440">
        <v>0.11550000000000001</v>
      </c>
      <c r="BK440">
        <f t="shared" si="25"/>
        <v>7.7099999999999988E-2</v>
      </c>
      <c r="BL440" t="s">
        <v>2088</v>
      </c>
      <c r="BM440" s="1">
        <v>6.69E-5</v>
      </c>
      <c r="BN440">
        <v>6.8669200000000003E-3</v>
      </c>
      <c r="BO440" t="s">
        <v>2088</v>
      </c>
      <c r="BP440" t="s">
        <v>2090</v>
      </c>
      <c r="BV440">
        <v>8.1899999999999987E-2</v>
      </c>
      <c r="BW440">
        <v>7.7099999999999988E-2</v>
      </c>
      <c r="BX440">
        <f t="shared" si="27"/>
        <v>7.9499999999999987E-2</v>
      </c>
      <c r="BY440">
        <f t="shared" si="26"/>
        <v>7.9499999999999987E-2</v>
      </c>
    </row>
    <row r="441" spans="1:77">
      <c r="A441">
        <v>61556</v>
      </c>
      <c r="B441">
        <v>5</v>
      </c>
      <c r="C441">
        <v>174135715</v>
      </c>
      <c r="D441">
        <v>174135760</v>
      </c>
      <c r="E441">
        <v>46</v>
      </c>
      <c r="F441">
        <v>5</v>
      </c>
      <c r="G441">
        <v>1758</v>
      </c>
      <c r="H441">
        <v>351.6</v>
      </c>
      <c r="I441">
        <v>0</v>
      </c>
      <c r="J441" t="s">
        <v>30</v>
      </c>
      <c r="K441" t="s">
        <v>31</v>
      </c>
      <c r="L441" t="s">
        <v>2091</v>
      </c>
      <c r="M441">
        <v>1.1399999999999999</v>
      </c>
      <c r="N441">
        <v>15777</v>
      </c>
      <c r="O441" t="s">
        <v>33</v>
      </c>
      <c r="P441" t="s">
        <v>2092</v>
      </c>
      <c r="Q441">
        <v>-23051</v>
      </c>
      <c r="R441" t="s">
        <v>2093</v>
      </c>
      <c r="S441">
        <v>-15763</v>
      </c>
      <c r="T441" t="s">
        <v>33</v>
      </c>
      <c r="U441" t="s">
        <v>37</v>
      </c>
      <c r="V441" t="s">
        <v>2094</v>
      </c>
      <c r="W441" t="s">
        <v>2095</v>
      </c>
      <c r="X441" t="s">
        <v>40</v>
      </c>
      <c r="Y441">
        <v>0</v>
      </c>
      <c r="Z441">
        <v>0.77449999999999997</v>
      </c>
      <c r="AA441">
        <v>0.67889999999999995</v>
      </c>
      <c r="AB441">
        <f t="shared" si="24"/>
        <v>9.5600000000000018E-2</v>
      </c>
      <c r="AC441" t="s">
        <v>2094</v>
      </c>
      <c r="AD441">
        <v>0</v>
      </c>
      <c r="AE441">
        <v>0</v>
      </c>
      <c r="AF441" t="s">
        <v>2094</v>
      </c>
      <c r="AG441" t="s">
        <v>2096</v>
      </c>
      <c r="AJ441">
        <v>56779</v>
      </c>
      <c r="AK441">
        <v>5</v>
      </c>
      <c r="AL441">
        <v>174135715</v>
      </c>
      <c r="AM441">
        <v>174135760</v>
      </c>
      <c r="AN441">
        <v>46</v>
      </c>
      <c r="AO441">
        <v>5</v>
      </c>
      <c r="AP441">
        <v>1590</v>
      </c>
      <c r="AQ441">
        <v>318</v>
      </c>
      <c r="AR441">
        <v>0</v>
      </c>
      <c r="AS441" t="s">
        <v>30</v>
      </c>
      <c r="AT441" t="s">
        <v>31</v>
      </c>
      <c r="AU441" t="s">
        <v>7762</v>
      </c>
      <c r="AV441">
        <v>1.1000000000000001</v>
      </c>
      <c r="AW441">
        <v>15777</v>
      </c>
      <c r="AX441" t="s">
        <v>33</v>
      </c>
      <c r="AY441" t="s">
        <v>2092</v>
      </c>
      <c r="AZ441">
        <v>-23051</v>
      </c>
      <c r="BA441" t="s">
        <v>2093</v>
      </c>
      <c r="BB441">
        <v>-15763</v>
      </c>
      <c r="BC441" t="s">
        <v>33</v>
      </c>
      <c r="BD441" t="s">
        <v>37</v>
      </c>
      <c r="BE441" t="s">
        <v>2094</v>
      </c>
      <c r="BF441" t="s">
        <v>2095</v>
      </c>
      <c r="BG441" t="s">
        <v>40</v>
      </c>
      <c r="BH441">
        <v>0</v>
      </c>
      <c r="BI441">
        <v>0.77449999999999997</v>
      </c>
      <c r="BJ441">
        <v>0.70130000000000003</v>
      </c>
      <c r="BK441">
        <f t="shared" si="25"/>
        <v>7.3199999999999932E-2</v>
      </c>
      <c r="BL441" t="s">
        <v>2094</v>
      </c>
      <c r="BM441">
        <v>0</v>
      </c>
      <c r="BN441">
        <v>0</v>
      </c>
      <c r="BO441" t="s">
        <v>2094</v>
      </c>
      <c r="BP441" t="s">
        <v>2096</v>
      </c>
      <c r="BV441">
        <v>9.5600000000000018E-2</v>
      </c>
      <c r="BW441">
        <v>7.3199999999999932E-2</v>
      </c>
      <c r="BX441">
        <f t="shared" si="27"/>
        <v>8.4399999999999975E-2</v>
      </c>
      <c r="BY441">
        <f t="shared" si="26"/>
        <v>8.4399999999999975E-2</v>
      </c>
    </row>
    <row r="442" spans="1:77">
      <c r="A442">
        <v>61697</v>
      </c>
      <c r="B442">
        <v>5</v>
      </c>
      <c r="C442">
        <v>175649215</v>
      </c>
      <c r="D442">
        <v>175649289</v>
      </c>
      <c r="E442">
        <v>75</v>
      </c>
      <c r="F442">
        <v>6</v>
      </c>
      <c r="G442">
        <v>1510</v>
      </c>
      <c r="H442">
        <v>251.67</v>
      </c>
      <c r="I442">
        <v>0</v>
      </c>
      <c r="J442" t="s">
        <v>30</v>
      </c>
      <c r="K442" t="s">
        <v>31</v>
      </c>
      <c r="L442" t="s">
        <v>2097</v>
      </c>
      <c r="M442">
        <v>1.01</v>
      </c>
      <c r="N442">
        <v>16077</v>
      </c>
      <c r="O442" t="s">
        <v>33</v>
      </c>
      <c r="P442" t="s">
        <v>2098</v>
      </c>
      <c r="Q442">
        <v>-143305</v>
      </c>
      <c r="R442" t="s">
        <v>2099</v>
      </c>
      <c r="S442">
        <v>-15921</v>
      </c>
      <c r="T442" t="s">
        <v>33</v>
      </c>
      <c r="U442" t="s">
        <v>37</v>
      </c>
      <c r="V442" t="s">
        <v>2100</v>
      </c>
      <c r="W442" t="s">
        <v>2101</v>
      </c>
      <c r="X442" t="s">
        <v>40</v>
      </c>
      <c r="Y442">
        <v>0</v>
      </c>
      <c r="Z442">
        <v>0.72760000000000002</v>
      </c>
      <c r="AA442">
        <v>0.72270000000000001</v>
      </c>
      <c r="AB442">
        <f t="shared" si="24"/>
        <v>4.9000000000000155E-3</v>
      </c>
      <c r="AC442" t="s">
        <v>2100</v>
      </c>
      <c r="AD442">
        <v>0</v>
      </c>
      <c r="AE442">
        <v>0</v>
      </c>
      <c r="AF442" t="s">
        <v>2100</v>
      </c>
      <c r="AG442" t="s">
        <v>2102</v>
      </c>
      <c r="AJ442">
        <v>56907</v>
      </c>
      <c r="AK442">
        <v>5</v>
      </c>
      <c r="AL442">
        <v>175649215</v>
      </c>
      <c r="AM442">
        <v>175649289</v>
      </c>
      <c r="AN442">
        <v>75</v>
      </c>
      <c r="AO442">
        <v>6</v>
      </c>
      <c r="AP442">
        <v>1243</v>
      </c>
      <c r="AQ442">
        <v>207.17</v>
      </c>
      <c r="AR442">
        <v>0</v>
      </c>
      <c r="AS442" t="s">
        <v>30</v>
      </c>
      <c r="AT442" t="s">
        <v>53</v>
      </c>
      <c r="AU442" t="s">
        <v>7763</v>
      </c>
      <c r="AV442">
        <v>1.04</v>
      </c>
      <c r="AW442">
        <v>16077</v>
      </c>
      <c r="AX442" t="s">
        <v>33</v>
      </c>
      <c r="AY442" t="s">
        <v>2098</v>
      </c>
      <c r="AZ442">
        <v>-143305</v>
      </c>
      <c r="BA442" t="s">
        <v>2099</v>
      </c>
      <c r="BB442">
        <v>-15921</v>
      </c>
      <c r="BC442" t="s">
        <v>33</v>
      </c>
      <c r="BD442" t="s">
        <v>37</v>
      </c>
      <c r="BE442" t="s">
        <v>2100</v>
      </c>
      <c r="BF442" t="s">
        <v>2101</v>
      </c>
      <c r="BG442" t="s">
        <v>40</v>
      </c>
      <c r="BH442">
        <v>0</v>
      </c>
      <c r="BI442">
        <v>0.72760000000000002</v>
      </c>
      <c r="BJ442">
        <v>0.75509999999999999</v>
      </c>
      <c r="BK442">
        <f t="shared" si="25"/>
        <v>-2.7499999999999969E-2</v>
      </c>
      <c r="BL442" t="s">
        <v>2100</v>
      </c>
      <c r="BM442">
        <v>0</v>
      </c>
      <c r="BN442">
        <v>0</v>
      </c>
      <c r="BO442" t="s">
        <v>2100</v>
      </c>
      <c r="BP442" t="s">
        <v>2102</v>
      </c>
      <c r="BV442">
        <v>4.9000000000000155E-3</v>
      </c>
      <c r="BW442">
        <v>-2.7499999999999969E-2</v>
      </c>
      <c r="BX442">
        <f t="shared" si="27"/>
        <v>-1.1299999999999977E-2</v>
      </c>
      <c r="BY442">
        <f t="shared" si="26"/>
        <v>1.1299999999999977E-2</v>
      </c>
    </row>
    <row r="443" spans="1:77">
      <c r="A443">
        <v>61821</v>
      </c>
      <c r="B443">
        <v>5</v>
      </c>
      <c r="C443">
        <v>176045960</v>
      </c>
      <c r="D443">
        <v>176046037</v>
      </c>
      <c r="E443">
        <v>78</v>
      </c>
      <c r="F443">
        <v>6</v>
      </c>
      <c r="G443">
        <v>1443</v>
      </c>
      <c r="H443">
        <v>240.5</v>
      </c>
      <c r="I443">
        <v>0</v>
      </c>
      <c r="J443" t="s">
        <v>30</v>
      </c>
      <c r="K443" t="s">
        <v>31</v>
      </c>
      <c r="L443" t="s">
        <v>2103</v>
      </c>
      <c r="M443">
        <v>1.24</v>
      </c>
      <c r="N443">
        <v>8827</v>
      </c>
      <c r="O443" t="s">
        <v>33</v>
      </c>
      <c r="P443" t="s">
        <v>2104</v>
      </c>
      <c r="Q443">
        <v>-75548</v>
      </c>
      <c r="R443" t="s">
        <v>2105</v>
      </c>
      <c r="S443">
        <v>-8299</v>
      </c>
      <c r="T443" t="s">
        <v>33</v>
      </c>
      <c r="U443" t="s">
        <v>45</v>
      </c>
      <c r="V443" t="s">
        <v>2106</v>
      </c>
      <c r="W443" t="s">
        <v>2107</v>
      </c>
      <c r="X443" t="s">
        <v>40</v>
      </c>
      <c r="Y443">
        <v>0</v>
      </c>
      <c r="Z443">
        <v>0.2485</v>
      </c>
      <c r="AA443">
        <v>0.2</v>
      </c>
      <c r="AB443">
        <f t="shared" si="24"/>
        <v>4.8499999999999988E-2</v>
      </c>
      <c r="AC443" t="s">
        <v>2106</v>
      </c>
      <c r="AD443">
        <v>0</v>
      </c>
      <c r="AE443">
        <v>0</v>
      </c>
      <c r="AF443" t="s">
        <v>2106</v>
      </c>
      <c r="AG443" t="s">
        <v>2108</v>
      </c>
      <c r="AJ443">
        <v>57017</v>
      </c>
      <c r="AK443">
        <v>5</v>
      </c>
      <c r="AL443">
        <v>176045960</v>
      </c>
      <c r="AM443">
        <v>176046037</v>
      </c>
      <c r="AN443">
        <v>78</v>
      </c>
      <c r="AO443">
        <v>6</v>
      </c>
      <c r="AP443">
        <v>1654</v>
      </c>
      <c r="AQ443">
        <v>275.67</v>
      </c>
      <c r="AR443">
        <v>0</v>
      </c>
      <c r="AS443" t="s">
        <v>30</v>
      </c>
      <c r="AT443" t="s">
        <v>31</v>
      </c>
      <c r="AU443" t="s">
        <v>7764</v>
      </c>
      <c r="AV443">
        <v>1.04</v>
      </c>
      <c r="AW443">
        <v>8827</v>
      </c>
      <c r="AX443" t="s">
        <v>33</v>
      </c>
      <c r="AY443" t="s">
        <v>2104</v>
      </c>
      <c r="AZ443">
        <v>-75548</v>
      </c>
      <c r="BA443" t="s">
        <v>2105</v>
      </c>
      <c r="BB443">
        <v>-8299</v>
      </c>
      <c r="BC443" t="s">
        <v>33</v>
      </c>
      <c r="BD443" t="s">
        <v>45</v>
      </c>
      <c r="BE443" t="s">
        <v>2106</v>
      </c>
      <c r="BF443" t="s">
        <v>2107</v>
      </c>
      <c r="BG443" t="s">
        <v>40</v>
      </c>
      <c r="BH443">
        <v>0</v>
      </c>
      <c r="BI443">
        <v>0.2485</v>
      </c>
      <c r="BJ443">
        <v>0.23899999999999999</v>
      </c>
      <c r="BK443">
        <f t="shared" si="25"/>
        <v>9.5000000000000084E-3</v>
      </c>
      <c r="BL443" t="s">
        <v>2106</v>
      </c>
      <c r="BM443">
        <v>0</v>
      </c>
      <c r="BN443">
        <v>0</v>
      </c>
      <c r="BO443" t="s">
        <v>2106</v>
      </c>
      <c r="BP443" t="s">
        <v>2108</v>
      </c>
      <c r="BV443">
        <v>4.8499999999999988E-2</v>
      </c>
      <c r="BW443">
        <v>9.5000000000000084E-3</v>
      </c>
      <c r="BX443">
        <f t="shared" si="27"/>
        <v>2.8999999999999998E-2</v>
      </c>
      <c r="BY443">
        <f t="shared" si="26"/>
        <v>2.8999999999999998E-2</v>
      </c>
    </row>
    <row r="444" spans="1:77">
      <c r="A444">
        <v>62043</v>
      </c>
      <c r="B444">
        <v>5</v>
      </c>
      <c r="C444">
        <v>176794732</v>
      </c>
      <c r="D444">
        <v>176794822</v>
      </c>
      <c r="E444">
        <v>91</v>
      </c>
      <c r="F444">
        <v>8</v>
      </c>
      <c r="G444">
        <v>1823</v>
      </c>
      <c r="H444">
        <v>227.88</v>
      </c>
      <c r="I444">
        <v>0</v>
      </c>
      <c r="J444" t="s">
        <v>30</v>
      </c>
      <c r="K444" t="s">
        <v>31</v>
      </c>
      <c r="L444" t="s">
        <v>2109</v>
      </c>
      <c r="M444">
        <v>1.04</v>
      </c>
      <c r="N444">
        <v>-9983</v>
      </c>
      <c r="O444" t="s">
        <v>98</v>
      </c>
      <c r="P444" t="s">
        <v>2110</v>
      </c>
      <c r="Q444">
        <v>-32490</v>
      </c>
      <c r="R444" t="s">
        <v>2111</v>
      </c>
      <c r="S444">
        <v>16160</v>
      </c>
      <c r="T444" t="s">
        <v>33</v>
      </c>
      <c r="U444" t="s">
        <v>37</v>
      </c>
      <c r="V444" t="s">
        <v>2112</v>
      </c>
      <c r="W444" t="s">
        <v>2113</v>
      </c>
      <c r="X444" t="s">
        <v>40</v>
      </c>
      <c r="Y444">
        <v>0</v>
      </c>
      <c r="Z444">
        <v>0.67830000000000001</v>
      </c>
      <c r="AA444">
        <v>0.65190000000000003</v>
      </c>
      <c r="AB444">
        <f t="shared" si="24"/>
        <v>2.6399999999999979E-2</v>
      </c>
      <c r="AC444" t="s">
        <v>2112</v>
      </c>
      <c r="AD444">
        <v>0</v>
      </c>
      <c r="AE444">
        <v>0</v>
      </c>
      <c r="AF444" t="s">
        <v>2112</v>
      </c>
      <c r="AG444" t="s">
        <v>2114</v>
      </c>
      <c r="AJ444">
        <v>57211</v>
      </c>
      <c r="AK444">
        <v>5</v>
      </c>
      <c r="AL444">
        <v>176794732</v>
      </c>
      <c r="AM444">
        <v>176794822</v>
      </c>
      <c r="AN444">
        <v>91</v>
      </c>
      <c r="AO444">
        <v>8</v>
      </c>
      <c r="AP444">
        <v>1237</v>
      </c>
      <c r="AQ444">
        <v>154.62</v>
      </c>
      <c r="AR444">
        <v>0</v>
      </c>
      <c r="AS444" t="s">
        <v>30</v>
      </c>
      <c r="AT444" t="s">
        <v>31</v>
      </c>
      <c r="AU444" t="s">
        <v>7765</v>
      </c>
      <c r="AV444">
        <v>1.04</v>
      </c>
      <c r="AW444">
        <v>-9983</v>
      </c>
      <c r="AX444" t="s">
        <v>98</v>
      </c>
      <c r="AY444" t="s">
        <v>2110</v>
      </c>
      <c r="AZ444">
        <v>-32490</v>
      </c>
      <c r="BA444" t="s">
        <v>2111</v>
      </c>
      <c r="BB444">
        <v>16160</v>
      </c>
      <c r="BC444" t="s">
        <v>33</v>
      </c>
      <c r="BD444" t="s">
        <v>37</v>
      </c>
      <c r="BE444" t="s">
        <v>2112</v>
      </c>
      <c r="BF444" t="s">
        <v>2113</v>
      </c>
      <c r="BG444" t="s">
        <v>40</v>
      </c>
      <c r="BH444">
        <v>0</v>
      </c>
      <c r="BI444">
        <v>0.67830000000000001</v>
      </c>
      <c r="BJ444">
        <v>0.65380000000000005</v>
      </c>
      <c r="BK444">
        <f t="shared" si="25"/>
        <v>2.4499999999999966E-2</v>
      </c>
      <c r="BL444" t="s">
        <v>2112</v>
      </c>
      <c r="BM444">
        <v>0</v>
      </c>
      <c r="BN444">
        <v>0</v>
      </c>
      <c r="BO444" t="s">
        <v>2112</v>
      </c>
      <c r="BP444" t="s">
        <v>2114</v>
      </c>
      <c r="BV444">
        <v>2.6399999999999979E-2</v>
      </c>
      <c r="BW444">
        <v>2.4499999999999966E-2</v>
      </c>
      <c r="BX444">
        <f t="shared" si="27"/>
        <v>2.5449999999999973E-2</v>
      </c>
      <c r="BY444">
        <f t="shared" si="26"/>
        <v>2.5449999999999973E-2</v>
      </c>
    </row>
    <row r="445" spans="1:77">
      <c r="A445">
        <v>62197</v>
      </c>
      <c r="B445">
        <v>5</v>
      </c>
      <c r="C445">
        <v>177371461</v>
      </c>
      <c r="D445">
        <v>177371500</v>
      </c>
      <c r="E445">
        <v>40</v>
      </c>
      <c r="F445">
        <v>5</v>
      </c>
      <c r="G445">
        <v>575</v>
      </c>
      <c r="H445">
        <v>115</v>
      </c>
      <c r="I445" s="1">
        <v>8.4500000000000005E-11</v>
      </c>
      <c r="J445" t="s">
        <v>30</v>
      </c>
      <c r="K445" t="s">
        <v>31</v>
      </c>
      <c r="L445" t="s">
        <v>2115</v>
      </c>
      <c r="M445">
        <v>1.4</v>
      </c>
      <c r="N445">
        <v>61907</v>
      </c>
      <c r="O445" t="s">
        <v>33</v>
      </c>
      <c r="P445" t="s">
        <v>2116</v>
      </c>
      <c r="Q445">
        <v>-169012</v>
      </c>
      <c r="R445" t="s">
        <v>2117</v>
      </c>
      <c r="S445">
        <v>-61820</v>
      </c>
      <c r="T445" t="s">
        <v>33</v>
      </c>
      <c r="U445" t="s">
        <v>37</v>
      </c>
      <c r="V445" t="s">
        <v>2118</v>
      </c>
      <c r="W445" t="s">
        <v>2119</v>
      </c>
      <c r="X445" t="s">
        <v>40</v>
      </c>
      <c r="Y445" s="1">
        <v>8.4500000000000005E-11</v>
      </c>
      <c r="Z445">
        <v>0.84909999999999997</v>
      </c>
      <c r="AA445">
        <v>0.60640000000000005</v>
      </c>
      <c r="AB445">
        <f t="shared" si="24"/>
        <v>0.24269999999999992</v>
      </c>
      <c r="AC445" t="s">
        <v>2118</v>
      </c>
      <c r="AD445" s="1">
        <v>8.4500000000000005E-11</v>
      </c>
      <c r="AE445" s="1">
        <v>9.3299999999999998E-9</v>
      </c>
      <c r="AF445" t="s">
        <v>2118</v>
      </c>
      <c r="AG445" t="s">
        <v>2120</v>
      </c>
      <c r="AJ445">
        <v>57356</v>
      </c>
      <c r="AK445">
        <v>5</v>
      </c>
      <c r="AL445">
        <v>177371461</v>
      </c>
      <c r="AM445">
        <v>177371500</v>
      </c>
      <c r="AN445">
        <v>40</v>
      </c>
      <c r="AO445">
        <v>5</v>
      </c>
      <c r="AP445">
        <v>372</v>
      </c>
      <c r="AQ445">
        <v>74.400000000000006</v>
      </c>
      <c r="AR445" s="1">
        <v>1.2300000000000001E-5</v>
      </c>
      <c r="AS445" t="s">
        <v>30</v>
      </c>
      <c r="AT445" t="s">
        <v>31</v>
      </c>
      <c r="AU445" t="s">
        <v>7766</v>
      </c>
      <c r="AV445">
        <v>1.29</v>
      </c>
      <c r="AW445">
        <v>61907</v>
      </c>
      <c r="AX445" t="s">
        <v>33</v>
      </c>
      <c r="AY445" t="s">
        <v>2116</v>
      </c>
      <c r="AZ445">
        <v>-169012</v>
      </c>
      <c r="BA445" t="s">
        <v>2117</v>
      </c>
      <c r="BB445">
        <v>-61820</v>
      </c>
      <c r="BC445" t="s">
        <v>33</v>
      </c>
      <c r="BD445" t="s">
        <v>37</v>
      </c>
      <c r="BE445" t="s">
        <v>2118</v>
      </c>
      <c r="BF445" t="s">
        <v>2119</v>
      </c>
      <c r="BG445" t="s">
        <v>40</v>
      </c>
      <c r="BH445" s="1">
        <v>1.2300000000000001E-5</v>
      </c>
      <c r="BI445">
        <v>0.84909999999999997</v>
      </c>
      <c r="BJ445">
        <v>0.65710000000000002</v>
      </c>
      <c r="BK445">
        <f t="shared" si="25"/>
        <v>0.19199999999999995</v>
      </c>
      <c r="BL445" t="s">
        <v>2118</v>
      </c>
      <c r="BM445" s="1">
        <v>1.2300000000000001E-5</v>
      </c>
      <c r="BN445">
        <v>1.432497E-3</v>
      </c>
      <c r="BO445" t="s">
        <v>2118</v>
      </c>
      <c r="BP445" t="s">
        <v>2120</v>
      </c>
      <c r="BV445">
        <v>0.24269999999999992</v>
      </c>
      <c r="BW445">
        <v>0.19199999999999995</v>
      </c>
      <c r="BX445">
        <f t="shared" si="27"/>
        <v>0.21734999999999993</v>
      </c>
      <c r="BY445">
        <f t="shared" si="26"/>
        <v>0.21734999999999993</v>
      </c>
    </row>
    <row r="446" spans="1:77">
      <c r="A446">
        <v>62463</v>
      </c>
      <c r="B446">
        <v>5</v>
      </c>
      <c r="C446">
        <v>178487637</v>
      </c>
      <c r="D446">
        <v>178487682</v>
      </c>
      <c r="E446">
        <v>46</v>
      </c>
      <c r="F446">
        <v>7</v>
      </c>
      <c r="G446">
        <v>2294</v>
      </c>
      <c r="H446">
        <v>327.71</v>
      </c>
      <c r="I446">
        <v>0</v>
      </c>
      <c r="J446" t="s">
        <v>30</v>
      </c>
      <c r="K446" t="s">
        <v>31</v>
      </c>
      <c r="L446" t="s">
        <v>2121</v>
      </c>
      <c r="M446">
        <v>1.32</v>
      </c>
      <c r="N446">
        <v>-265</v>
      </c>
      <c r="O446" t="s">
        <v>186</v>
      </c>
      <c r="P446" t="s">
        <v>2122</v>
      </c>
      <c r="Q446">
        <v>-60461</v>
      </c>
      <c r="R446" t="s">
        <v>2123</v>
      </c>
      <c r="S446">
        <v>491</v>
      </c>
      <c r="T446" t="s">
        <v>36</v>
      </c>
      <c r="U446" t="s">
        <v>37</v>
      </c>
      <c r="V446" t="s">
        <v>2124</v>
      </c>
      <c r="W446" t="s">
        <v>2125</v>
      </c>
      <c r="X446" t="s">
        <v>40</v>
      </c>
      <c r="Y446">
        <v>0</v>
      </c>
      <c r="Z446">
        <v>0.16700000000000001</v>
      </c>
      <c r="AA446">
        <v>0.12609999999999999</v>
      </c>
      <c r="AB446">
        <f t="shared" si="24"/>
        <v>4.090000000000002E-2</v>
      </c>
      <c r="AC446" t="s">
        <v>2124</v>
      </c>
      <c r="AD446">
        <v>0</v>
      </c>
      <c r="AE446">
        <v>0</v>
      </c>
      <c r="AF446" t="s">
        <v>2124</v>
      </c>
      <c r="AG446" t="s">
        <v>2126</v>
      </c>
      <c r="AJ446">
        <v>57605</v>
      </c>
      <c r="AK446">
        <v>5</v>
      </c>
      <c r="AL446">
        <v>178487637</v>
      </c>
      <c r="AM446">
        <v>178487682</v>
      </c>
      <c r="AN446">
        <v>46</v>
      </c>
      <c r="AO446">
        <v>7</v>
      </c>
      <c r="AP446">
        <v>1954</v>
      </c>
      <c r="AQ446">
        <v>279.14</v>
      </c>
      <c r="AR446">
        <v>0</v>
      </c>
      <c r="AS446" t="s">
        <v>30</v>
      </c>
      <c r="AT446" t="s">
        <v>31</v>
      </c>
      <c r="AU446" t="s">
        <v>7767</v>
      </c>
      <c r="AV446">
        <v>1.2</v>
      </c>
      <c r="AW446">
        <v>-265</v>
      </c>
      <c r="AX446" t="s">
        <v>186</v>
      </c>
      <c r="AY446" t="s">
        <v>2122</v>
      </c>
      <c r="AZ446">
        <v>-60461</v>
      </c>
      <c r="BA446" t="s">
        <v>2123</v>
      </c>
      <c r="BB446">
        <v>491</v>
      </c>
      <c r="BC446" t="s">
        <v>36</v>
      </c>
      <c r="BD446" t="s">
        <v>37</v>
      </c>
      <c r="BE446" t="s">
        <v>2124</v>
      </c>
      <c r="BF446" t="s">
        <v>2125</v>
      </c>
      <c r="BG446" t="s">
        <v>40</v>
      </c>
      <c r="BH446">
        <v>0</v>
      </c>
      <c r="BI446">
        <v>0.16700000000000001</v>
      </c>
      <c r="BJ446">
        <v>0.13869999999999999</v>
      </c>
      <c r="BK446">
        <f t="shared" si="25"/>
        <v>2.830000000000002E-2</v>
      </c>
      <c r="BL446" t="s">
        <v>2124</v>
      </c>
      <c r="BM446">
        <v>0</v>
      </c>
      <c r="BN446">
        <v>0</v>
      </c>
      <c r="BO446" t="s">
        <v>2124</v>
      </c>
      <c r="BP446" t="s">
        <v>2126</v>
      </c>
      <c r="BV446">
        <v>4.090000000000002E-2</v>
      </c>
      <c r="BW446">
        <v>2.830000000000002E-2</v>
      </c>
      <c r="BX446">
        <f t="shared" si="27"/>
        <v>3.460000000000002E-2</v>
      </c>
      <c r="BY446">
        <f t="shared" si="26"/>
        <v>3.460000000000002E-2</v>
      </c>
    </row>
    <row r="447" spans="1:77">
      <c r="A447">
        <v>62572</v>
      </c>
      <c r="B447">
        <v>5</v>
      </c>
      <c r="C447">
        <v>178957490</v>
      </c>
      <c r="D447">
        <v>178957537</v>
      </c>
      <c r="E447">
        <v>48</v>
      </c>
      <c r="F447">
        <v>5</v>
      </c>
      <c r="G447">
        <v>1288</v>
      </c>
      <c r="H447">
        <v>257.60000000000002</v>
      </c>
      <c r="I447">
        <v>0</v>
      </c>
      <c r="J447" t="s">
        <v>30</v>
      </c>
      <c r="K447" t="s">
        <v>53</v>
      </c>
      <c r="L447" t="s">
        <v>2127</v>
      </c>
      <c r="M447">
        <v>1.1000000000000001</v>
      </c>
      <c r="N447">
        <v>20023</v>
      </c>
      <c r="O447" t="s">
        <v>33</v>
      </c>
      <c r="P447" t="s">
        <v>2128</v>
      </c>
      <c r="Q447">
        <v>-92372</v>
      </c>
      <c r="R447" t="s">
        <v>2129</v>
      </c>
      <c r="S447">
        <v>-19808</v>
      </c>
      <c r="T447" t="s">
        <v>33</v>
      </c>
      <c r="U447" t="s">
        <v>37</v>
      </c>
      <c r="V447" t="s">
        <v>2130</v>
      </c>
      <c r="W447" t="s">
        <v>2131</v>
      </c>
      <c r="X447" t="s">
        <v>40</v>
      </c>
      <c r="Y447">
        <v>0</v>
      </c>
      <c r="Z447">
        <v>0.3795</v>
      </c>
      <c r="AA447">
        <v>0.41710000000000003</v>
      </c>
      <c r="AB447">
        <f t="shared" si="24"/>
        <v>-3.7600000000000022E-2</v>
      </c>
      <c r="AC447" t="s">
        <v>2130</v>
      </c>
      <c r="AD447">
        <v>0</v>
      </c>
      <c r="AE447">
        <v>0</v>
      </c>
      <c r="AF447" t="s">
        <v>2130</v>
      </c>
      <c r="AG447" t="s">
        <v>2132</v>
      </c>
      <c r="AJ447">
        <v>57703</v>
      </c>
      <c r="AK447">
        <v>5</v>
      </c>
      <c r="AL447">
        <v>178957490</v>
      </c>
      <c r="AM447">
        <v>178957537</v>
      </c>
      <c r="AN447">
        <v>48</v>
      </c>
      <c r="AO447">
        <v>5</v>
      </c>
      <c r="AP447">
        <v>1170</v>
      </c>
      <c r="AQ447">
        <v>234</v>
      </c>
      <c r="AR447">
        <v>0</v>
      </c>
      <c r="AS447" t="s">
        <v>30</v>
      </c>
      <c r="AT447" t="s">
        <v>31</v>
      </c>
      <c r="AU447" t="s">
        <v>7768</v>
      </c>
      <c r="AV447">
        <v>1</v>
      </c>
      <c r="AW447">
        <v>20023</v>
      </c>
      <c r="AX447" t="s">
        <v>33</v>
      </c>
      <c r="AY447" t="s">
        <v>2128</v>
      </c>
      <c r="AZ447">
        <v>-92372</v>
      </c>
      <c r="BA447" t="s">
        <v>2129</v>
      </c>
      <c r="BB447">
        <v>-19808</v>
      </c>
      <c r="BC447" t="s">
        <v>33</v>
      </c>
      <c r="BD447" t="s">
        <v>37</v>
      </c>
      <c r="BE447" t="s">
        <v>2130</v>
      </c>
      <c r="BF447" t="s">
        <v>2131</v>
      </c>
      <c r="BG447" t="s">
        <v>40</v>
      </c>
      <c r="BH447">
        <v>0</v>
      </c>
      <c r="BI447">
        <v>0.3795</v>
      </c>
      <c r="BJ447">
        <v>0.3795</v>
      </c>
      <c r="BK447">
        <f t="shared" si="25"/>
        <v>0</v>
      </c>
      <c r="BL447" t="s">
        <v>2130</v>
      </c>
      <c r="BM447">
        <v>0</v>
      </c>
      <c r="BN447">
        <v>0</v>
      </c>
      <c r="BO447" t="s">
        <v>2130</v>
      </c>
      <c r="BP447" t="s">
        <v>2132</v>
      </c>
      <c r="BV447">
        <v>-3.7600000000000022E-2</v>
      </c>
      <c r="BW447">
        <v>0</v>
      </c>
      <c r="BX447">
        <f t="shared" si="27"/>
        <v>-1.8800000000000011E-2</v>
      </c>
      <c r="BY447">
        <f t="shared" si="26"/>
        <v>1.8800000000000011E-2</v>
      </c>
    </row>
    <row r="448" spans="1:77">
      <c r="A448">
        <v>62952</v>
      </c>
      <c r="B448">
        <v>5</v>
      </c>
      <c r="C448">
        <v>180100955</v>
      </c>
      <c r="D448">
        <v>180101046</v>
      </c>
      <c r="E448">
        <v>92</v>
      </c>
      <c r="F448">
        <v>13</v>
      </c>
      <c r="G448">
        <v>2973</v>
      </c>
      <c r="H448">
        <v>228.69</v>
      </c>
      <c r="I448">
        <v>0</v>
      </c>
      <c r="J448" t="s">
        <v>30</v>
      </c>
      <c r="K448" t="s">
        <v>31</v>
      </c>
      <c r="L448" t="s">
        <v>2133</v>
      </c>
      <c r="M448">
        <v>1.07</v>
      </c>
      <c r="N448">
        <v>24332</v>
      </c>
      <c r="O448" t="s">
        <v>33</v>
      </c>
      <c r="P448" t="s">
        <v>2134</v>
      </c>
      <c r="Q448">
        <v>-82501</v>
      </c>
      <c r="R448" t="s">
        <v>2135</v>
      </c>
      <c r="S448">
        <v>-23761</v>
      </c>
      <c r="T448" t="s">
        <v>33</v>
      </c>
      <c r="U448" t="s">
        <v>45</v>
      </c>
      <c r="V448" t="s">
        <v>2136</v>
      </c>
      <c r="W448" t="s">
        <v>2137</v>
      </c>
      <c r="X448" t="s">
        <v>40</v>
      </c>
      <c r="Y448">
        <v>0</v>
      </c>
      <c r="Z448">
        <v>0.62560000000000004</v>
      </c>
      <c r="AA448">
        <v>0.58340000000000003</v>
      </c>
      <c r="AB448">
        <f t="shared" si="24"/>
        <v>4.2200000000000015E-2</v>
      </c>
      <c r="AC448" t="s">
        <v>2136</v>
      </c>
      <c r="AD448">
        <v>0</v>
      </c>
      <c r="AE448">
        <v>0</v>
      </c>
      <c r="AF448" t="s">
        <v>2136</v>
      </c>
      <c r="AG448" t="s">
        <v>2138</v>
      </c>
      <c r="AJ448">
        <v>58053</v>
      </c>
      <c r="AK448">
        <v>5</v>
      </c>
      <c r="AL448">
        <v>180100955</v>
      </c>
      <c r="AM448">
        <v>180101046</v>
      </c>
      <c r="AN448">
        <v>92</v>
      </c>
      <c r="AO448">
        <v>13</v>
      </c>
      <c r="AP448">
        <v>3046</v>
      </c>
      <c r="AQ448">
        <v>234.31</v>
      </c>
      <c r="AR448">
        <v>0</v>
      </c>
      <c r="AS448" t="s">
        <v>30</v>
      </c>
      <c r="AT448" t="s">
        <v>31</v>
      </c>
      <c r="AU448" t="s">
        <v>7769</v>
      </c>
      <c r="AV448">
        <v>1.1100000000000001</v>
      </c>
      <c r="AW448">
        <v>24332</v>
      </c>
      <c r="AX448" t="s">
        <v>33</v>
      </c>
      <c r="AY448" t="s">
        <v>2134</v>
      </c>
      <c r="AZ448">
        <v>-82501</v>
      </c>
      <c r="BA448" t="s">
        <v>2135</v>
      </c>
      <c r="BB448">
        <v>-23761</v>
      </c>
      <c r="BC448" t="s">
        <v>33</v>
      </c>
      <c r="BD448" t="s">
        <v>45</v>
      </c>
      <c r="BE448" t="s">
        <v>2136</v>
      </c>
      <c r="BF448" t="s">
        <v>2137</v>
      </c>
      <c r="BG448" t="s">
        <v>40</v>
      </c>
      <c r="BH448">
        <v>0</v>
      </c>
      <c r="BI448">
        <v>0.62560000000000004</v>
      </c>
      <c r="BJ448">
        <v>0.56259999999999999</v>
      </c>
      <c r="BK448">
        <f t="shared" si="25"/>
        <v>6.3000000000000056E-2</v>
      </c>
      <c r="BL448" t="s">
        <v>2136</v>
      </c>
      <c r="BM448">
        <v>0</v>
      </c>
      <c r="BN448">
        <v>0</v>
      </c>
      <c r="BO448" t="s">
        <v>2136</v>
      </c>
      <c r="BP448" t="s">
        <v>2138</v>
      </c>
      <c r="BV448">
        <v>4.2200000000000015E-2</v>
      </c>
      <c r="BW448">
        <v>6.3000000000000056E-2</v>
      </c>
      <c r="BX448">
        <f t="shared" si="27"/>
        <v>5.2600000000000036E-2</v>
      </c>
      <c r="BY448">
        <f t="shared" si="26"/>
        <v>5.2600000000000036E-2</v>
      </c>
    </row>
    <row r="449" spans="1:77">
      <c r="A449">
        <v>63113</v>
      </c>
      <c r="B449">
        <v>6</v>
      </c>
      <c r="C449">
        <v>291986</v>
      </c>
      <c r="D449">
        <v>292041</v>
      </c>
      <c r="E449">
        <v>56</v>
      </c>
      <c r="F449">
        <v>10</v>
      </c>
      <c r="G449">
        <v>2512</v>
      </c>
      <c r="H449">
        <v>251.2</v>
      </c>
      <c r="I449">
        <v>0</v>
      </c>
      <c r="J449" t="s">
        <v>30</v>
      </c>
      <c r="K449" t="s">
        <v>53</v>
      </c>
      <c r="L449" t="s">
        <v>2139</v>
      </c>
      <c r="M449">
        <v>1.1100000000000001</v>
      </c>
      <c r="N449">
        <v>57</v>
      </c>
      <c r="O449" t="s">
        <v>33</v>
      </c>
      <c r="P449" t="s">
        <v>2140</v>
      </c>
      <c r="Q449">
        <v>-99573</v>
      </c>
      <c r="R449" t="s">
        <v>2141</v>
      </c>
      <c r="S449">
        <v>38</v>
      </c>
      <c r="T449" t="s">
        <v>36</v>
      </c>
      <c r="U449" t="s">
        <v>37</v>
      </c>
      <c r="V449" t="s">
        <v>2142</v>
      </c>
      <c r="W449" t="s">
        <v>2143</v>
      </c>
      <c r="X449" t="s">
        <v>40</v>
      </c>
      <c r="Y449">
        <v>0</v>
      </c>
      <c r="Z449">
        <v>0.32679999999999998</v>
      </c>
      <c r="AA449">
        <v>0.36430000000000001</v>
      </c>
      <c r="AB449">
        <f t="shared" si="24"/>
        <v>-3.7500000000000033E-2</v>
      </c>
      <c r="AC449" t="s">
        <v>2142</v>
      </c>
      <c r="AD449">
        <v>0</v>
      </c>
      <c r="AE449">
        <v>0</v>
      </c>
      <c r="AF449" t="s">
        <v>2142</v>
      </c>
      <c r="AG449" t="s">
        <v>2144</v>
      </c>
      <c r="AJ449">
        <v>58206</v>
      </c>
      <c r="AK449">
        <v>6</v>
      </c>
      <c r="AL449">
        <v>291986</v>
      </c>
      <c r="AM449">
        <v>292041</v>
      </c>
      <c r="AN449">
        <v>56</v>
      </c>
      <c r="AO449">
        <v>10</v>
      </c>
      <c r="AP449">
        <v>2119</v>
      </c>
      <c r="AQ449">
        <v>211.9</v>
      </c>
      <c r="AR449">
        <v>0</v>
      </c>
      <c r="AS449" t="s">
        <v>30</v>
      </c>
      <c r="AT449" t="s">
        <v>53</v>
      </c>
      <c r="AU449" t="s">
        <v>7770</v>
      </c>
      <c r="AV449">
        <v>1.1299999999999999</v>
      </c>
      <c r="AW449">
        <v>57</v>
      </c>
      <c r="AX449" t="s">
        <v>33</v>
      </c>
      <c r="AY449" t="s">
        <v>2140</v>
      </c>
      <c r="AZ449">
        <v>-99573</v>
      </c>
      <c r="BA449" t="s">
        <v>2141</v>
      </c>
      <c r="BB449">
        <v>38</v>
      </c>
      <c r="BC449" t="s">
        <v>36</v>
      </c>
      <c r="BD449" t="s">
        <v>37</v>
      </c>
      <c r="BE449" t="s">
        <v>2142</v>
      </c>
      <c r="BF449" t="s">
        <v>2143</v>
      </c>
      <c r="BG449" t="s">
        <v>40</v>
      </c>
      <c r="BH449">
        <v>0</v>
      </c>
      <c r="BI449">
        <v>0.32679999999999998</v>
      </c>
      <c r="BJ449">
        <v>0.37090000000000001</v>
      </c>
      <c r="BK449">
        <f t="shared" si="25"/>
        <v>-4.4100000000000028E-2</v>
      </c>
      <c r="BL449" t="s">
        <v>2142</v>
      </c>
      <c r="BM449">
        <v>0</v>
      </c>
      <c r="BN449">
        <v>0</v>
      </c>
      <c r="BO449" t="s">
        <v>2142</v>
      </c>
      <c r="BP449" t="s">
        <v>2144</v>
      </c>
      <c r="BV449">
        <v>-3.7500000000000033E-2</v>
      </c>
      <c r="BW449">
        <v>-4.4100000000000028E-2</v>
      </c>
      <c r="BX449">
        <f t="shared" si="27"/>
        <v>-4.0800000000000031E-2</v>
      </c>
      <c r="BY449">
        <f t="shared" si="26"/>
        <v>4.0800000000000031E-2</v>
      </c>
    </row>
    <row r="450" spans="1:77">
      <c r="A450">
        <v>63114</v>
      </c>
      <c r="B450">
        <v>6</v>
      </c>
      <c r="C450">
        <v>292138</v>
      </c>
      <c r="D450">
        <v>292235</v>
      </c>
      <c r="E450">
        <v>98</v>
      </c>
      <c r="F450">
        <v>14</v>
      </c>
      <c r="G450">
        <v>2078</v>
      </c>
      <c r="H450">
        <v>148.43</v>
      </c>
      <c r="I450">
        <v>0</v>
      </c>
      <c r="J450" t="s">
        <v>30</v>
      </c>
      <c r="K450" t="s">
        <v>31</v>
      </c>
      <c r="L450" t="s">
        <v>2145</v>
      </c>
      <c r="M450">
        <v>1.0900000000000001</v>
      </c>
      <c r="N450">
        <v>-137</v>
      </c>
      <c r="O450" t="s">
        <v>98</v>
      </c>
      <c r="P450" t="s">
        <v>2140</v>
      </c>
      <c r="Q450">
        <v>-99421</v>
      </c>
      <c r="R450" t="s">
        <v>2141</v>
      </c>
      <c r="S450">
        <v>190</v>
      </c>
      <c r="T450" t="s">
        <v>36</v>
      </c>
      <c r="U450" t="s">
        <v>37</v>
      </c>
      <c r="V450" t="s">
        <v>2142</v>
      </c>
      <c r="W450" t="s">
        <v>2143</v>
      </c>
      <c r="X450" t="s">
        <v>40</v>
      </c>
      <c r="Y450">
        <v>0</v>
      </c>
      <c r="Z450">
        <v>0.39389999999999997</v>
      </c>
      <c r="AA450">
        <v>0.36259999999999998</v>
      </c>
      <c r="AB450">
        <f t="shared" si="24"/>
        <v>3.1299999999999994E-2</v>
      </c>
      <c r="AC450" t="s">
        <v>2142</v>
      </c>
      <c r="AD450">
        <v>0</v>
      </c>
      <c r="AE450">
        <v>0</v>
      </c>
      <c r="AF450" t="s">
        <v>2142</v>
      </c>
      <c r="AG450" t="s">
        <v>2146</v>
      </c>
      <c r="AJ450">
        <v>58207</v>
      </c>
      <c r="AK450">
        <v>6</v>
      </c>
      <c r="AL450">
        <v>292138</v>
      </c>
      <c r="AM450">
        <v>292235</v>
      </c>
      <c r="AN450">
        <v>98</v>
      </c>
      <c r="AO450">
        <v>14</v>
      </c>
      <c r="AP450">
        <v>1429</v>
      </c>
      <c r="AQ450">
        <v>102.07</v>
      </c>
      <c r="AR450">
        <v>0</v>
      </c>
      <c r="AS450" t="s">
        <v>30</v>
      </c>
      <c r="AT450" t="s">
        <v>53</v>
      </c>
      <c r="AU450" t="s">
        <v>7771</v>
      </c>
      <c r="AV450">
        <v>1.05</v>
      </c>
      <c r="AW450">
        <v>-137</v>
      </c>
      <c r="AX450" t="s">
        <v>98</v>
      </c>
      <c r="AY450" t="s">
        <v>2140</v>
      </c>
      <c r="AZ450">
        <v>-99421</v>
      </c>
      <c r="BA450" t="s">
        <v>2141</v>
      </c>
      <c r="BB450">
        <v>190</v>
      </c>
      <c r="BC450" t="s">
        <v>36</v>
      </c>
      <c r="BD450" t="s">
        <v>37</v>
      </c>
      <c r="BE450" t="s">
        <v>2142</v>
      </c>
      <c r="BF450" t="s">
        <v>2143</v>
      </c>
      <c r="BG450" t="s">
        <v>40</v>
      </c>
      <c r="BH450">
        <v>0</v>
      </c>
      <c r="BI450">
        <v>0.39389999999999997</v>
      </c>
      <c r="BJ450">
        <v>0.41370000000000001</v>
      </c>
      <c r="BK450">
        <f t="shared" si="25"/>
        <v>-1.980000000000004E-2</v>
      </c>
      <c r="BL450" t="s">
        <v>2142</v>
      </c>
      <c r="BM450">
        <v>0</v>
      </c>
      <c r="BN450">
        <v>0</v>
      </c>
      <c r="BO450" t="s">
        <v>2142</v>
      </c>
      <c r="BP450" t="s">
        <v>2146</v>
      </c>
      <c r="BV450">
        <v>3.1299999999999994E-2</v>
      </c>
      <c r="BW450">
        <v>-1.980000000000004E-2</v>
      </c>
      <c r="BX450">
        <f t="shared" si="27"/>
        <v>5.7499999999999774E-3</v>
      </c>
      <c r="BY450">
        <f t="shared" si="26"/>
        <v>5.7499999999999774E-3</v>
      </c>
    </row>
    <row r="451" spans="1:77">
      <c r="A451">
        <v>63117</v>
      </c>
      <c r="B451">
        <v>6</v>
      </c>
      <c r="C451">
        <v>292511</v>
      </c>
      <c r="D451">
        <v>292619</v>
      </c>
      <c r="E451">
        <v>109</v>
      </c>
      <c r="F451">
        <v>14</v>
      </c>
      <c r="G451">
        <v>3797</v>
      </c>
      <c r="H451">
        <v>271.20999999999998</v>
      </c>
      <c r="I451">
        <v>0</v>
      </c>
      <c r="J451" t="s">
        <v>30</v>
      </c>
      <c r="K451" t="s">
        <v>53</v>
      </c>
      <c r="L451" t="s">
        <v>2147</v>
      </c>
      <c r="M451">
        <v>1</v>
      </c>
      <c r="N451">
        <v>-521</v>
      </c>
      <c r="O451" t="s">
        <v>186</v>
      </c>
      <c r="P451" t="s">
        <v>2140</v>
      </c>
      <c r="Q451">
        <v>-99048</v>
      </c>
      <c r="R451" t="s">
        <v>2141</v>
      </c>
      <c r="S451">
        <v>563</v>
      </c>
      <c r="T451" t="s">
        <v>36</v>
      </c>
      <c r="U451" t="s">
        <v>37</v>
      </c>
      <c r="V451" t="s">
        <v>2142</v>
      </c>
      <c r="W451" t="s">
        <v>2143</v>
      </c>
      <c r="X451" t="s">
        <v>40</v>
      </c>
      <c r="Y451">
        <v>0</v>
      </c>
      <c r="Z451">
        <v>0.4834</v>
      </c>
      <c r="AA451">
        <v>0.48420000000000002</v>
      </c>
      <c r="AB451">
        <f t="shared" ref="AB451:AB514" si="28">Z451-AA451</f>
        <v>-8.0000000000002292E-4</v>
      </c>
      <c r="AC451" t="s">
        <v>2142</v>
      </c>
      <c r="AD451">
        <v>0</v>
      </c>
      <c r="AE451">
        <v>0</v>
      </c>
      <c r="AF451" t="s">
        <v>2142</v>
      </c>
      <c r="AG451" t="s">
        <v>2148</v>
      </c>
      <c r="AJ451">
        <v>58210</v>
      </c>
      <c r="AK451">
        <v>6</v>
      </c>
      <c r="AL451">
        <v>292511</v>
      </c>
      <c r="AM451">
        <v>292619</v>
      </c>
      <c r="AN451">
        <v>109</v>
      </c>
      <c r="AO451">
        <v>14</v>
      </c>
      <c r="AP451">
        <v>2818</v>
      </c>
      <c r="AQ451">
        <v>201.29</v>
      </c>
      <c r="AR451">
        <v>0</v>
      </c>
      <c r="AS451" t="s">
        <v>30</v>
      </c>
      <c r="AT451" t="s">
        <v>53</v>
      </c>
      <c r="AU451" t="s">
        <v>7772</v>
      </c>
      <c r="AV451">
        <v>1.19</v>
      </c>
      <c r="AW451">
        <v>-521</v>
      </c>
      <c r="AX451" t="s">
        <v>186</v>
      </c>
      <c r="AY451" t="s">
        <v>2140</v>
      </c>
      <c r="AZ451">
        <v>-99048</v>
      </c>
      <c r="BA451" t="s">
        <v>2141</v>
      </c>
      <c r="BB451">
        <v>563</v>
      </c>
      <c r="BC451" t="s">
        <v>36</v>
      </c>
      <c r="BD451" t="s">
        <v>37</v>
      </c>
      <c r="BE451" t="s">
        <v>2142</v>
      </c>
      <c r="BF451" t="s">
        <v>2143</v>
      </c>
      <c r="BG451" t="s">
        <v>40</v>
      </c>
      <c r="BH451">
        <v>0</v>
      </c>
      <c r="BI451">
        <v>0.4834</v>
      </c>
      <c r="BJ451">
        <v>0.57440000000000002</v>
      </c>
      <c r="BK451">
        <f t="shared" ref="BK451:BK514" si="29">BI451-BJ451</f>
        <v>-9.1000000000000025E-2</v>
      </c>
      <c r="BL451" t="s">
        <v>2142</v>
      </c>
      <c r="BM451">
        <v>0</v>
      </c>
      <c r="BN451">
        <v>0</v>
      </c>
      <c r="BO451" t="s">
        <v>2142</v>
      </c>
      <c r="BP451" t="s">
        <v>2148</v>
      </c>
      <c r="BV451">
        <v>-8.0000000000002292E-4</v>
      </c>
      <c r="BW451">
        <v>-9.1000000000000025E-2</v>
      </c>
      <c r="BX451">
        <f t="shared" si="27"/>
        <v>-4.5900000000000024E-2</v>
      </c>
      <c r="BY451">
        <f t="shared" ref="BY451:BY514" si="30">ABS(BX451)</f>
        <v>4.5900000000000024E-2</v>
      </c>
    </row>
    <row r="452" spans="1:77">
      <c r="A452">
        <v>63123</v>
      </c>
      <c r="B452">
        <v>6</v>
      </c>
      <c r="C452">
        <v>361978</v>
      </c>
      <c r="D452">
        <v>362065</v>
      </c>
      <c r="E452">
        <v>88</v>
      </c>
      <c r="F452">
        <v>7</v>
      </c>
      <c r="G452">
        <v>1743</v>
      </c>
      <c r="H452">
        <v>249</v>
      </c>
      <c r="I452">
        <v>0</v>
      </c>
      <c r="J452" t="s">
        <v>30</v>
      </c>
      <c r="K452" t="s">
        <v>53</v>
      </c>
      <c r="L452" t="s">
        <v>2149</v>
      </c>
      <c r="M452">
        <v>1.07</v>
      </c>
      <c r="N452">
        <v>29675</v>
      </c>
      <c r="O452" t="s">
        <v>33</v>
      </c>
      <c r="P452" t="s">
        <v>2150</v>
      </c>
      <c r="Q452">
        <v>-62792</v>
      </c>
      <c r="R452" t="s">
        <v>2151</v>
      </c>
      <c r="S452">
        <v>-29210</v>
      </c>
      <c r="T452" t="s">
        <v>33</v>
      </c>
      <c r="U452" t="s">
        <v>37</v>
      </c>
      <c r="V452" t="s">
        <v>2152</v>
      </c>
      <c r="W452" t="s">
        <v>2153</v>
      </c>
      <c r="X452" t="s">
        <v>40</v>
      </c>
      <c r="Y452">
        <v>0</v>
      </c>
      <c r="Z452">
        <v>0.73650000000000004</v>
      </c>
      <c r="AA452">
        <v>0.79049999999999998</v>
      </c>
      <c r="AB452">
        <f t="shared" si="28"/>
        <v>-5.3999999999999937E-2</v>
      </c>
      <c r="AC452" t="s">
        <v>2152</v>
      </c>
      <c r="AD452">
        <v>0</v>
      </c>
      <c r="AE452">
        <v>0</v>
      </c>
      <c r="AF452" t="s">
        <v>2152</v>
      </c>
      <c r="AG452" t="s">
        <v>2154</v>
      </c>
      <c r="AJ452">
        <v>58215</v>
      </c>
      <c r="AK452">
        <v>6</v>
      </c>
      <c r="AL452">
        <v>361978</v>
      </c>
      <c r="AM452">
        <v>362065</v>
      </c>
      <c r="AN452">
        <v>88</v>
      </c>
      <c r="AO452">
        <v>7</v>
      </c>
      <c r="AP452">
        <v>1594</v>
      </c>
      <c r="AQ452">
        <v>227.71</v>
      </c>
      <c r="AR452">
        <v>0</v>
      </c>
      <c r="AS452" t="s">
        <v>30</v>
      </c>
      <c r="AT452" t="s">
        <v>53</v>
      </c>
      <c r="AU452" t="s">
        <v>7773</v>
      </c>
      <c r="AV452">
        <v>1.0900000000000001</v>
      </c>
      <c r="AW452">
        <v>29675</v>
      </c>
      <c r="AX452" t="s">
        <v>33</v>
      </c>
      <c r="AY452" t="s">
        <v>2150</v>
      </c>
      <c r="AZ452">
        <v>-62792</v>
      </c>
      <c r="BA452" t="s">
        <v>2151</v>
      </c>
      <c r="BB452">
        <v>-29210</v>
      </c>
      <c r="BC452" t="s">
        <v>33</v>
      </c>
      <c r="BD452" t="s">
        <v>37</v>
      </c>
      <c r="BE452" t="s">
        <v>2152</v>
      </c>
      <c r="BF452" t="s">
        <v>2153</v>
      </c>
      <c r="BG452" t="s">
        <v>40</v>
      </c>
      <c r="BH452">
        <v>0</v>
      </c>
      <c r="BI452">
        <v>0.73650000000000004</v>
      </c>
      <c r="BJ452">
        <v>0.80130000000000001</v>
      </c>
      <c r="BK452">
        <f t="shared" si="29"/>
        <v>-6.4799999999999969E-2</v>
      </c>
      <c r="BL452" t="s">
        <v>2152</v>
      </c>
      <c r="BM452">
        <v>0</v>
      </c>
      <c r="BN452">
        <v>0</v>
      </c>
      <c r="BO452" t="s">
        <v>2152</v>
      </c>
      <c r="BP452" t="s">
        <v>2154</v>
      </c>
      <c r="BV452">
        <v>-5.3999999999999937E-2</v>
      </c>
      <c r="BW452">
        <v>-6.4799999999999969E-2</v>
      </c>
      <c r="BX452">
        <f t="shared" ref="BX452:BX515" si="31">((BV452+BW452)/2)</f>
        <v>-5.9399999999999953E-2</v>
      </c>
      <c r="BY452">
        <f t="shared" si="30"/>
        <v>5.9399999999999953E-2</v>
      </c>
    </row>
    <row r="453" spans="1:77">
      <c r="A453">
        <v>63125</v>
      </c>
      <c r="B453">
        <v>6</v>
      </c>
      <c r="C453">
        <v>374510</v>
      </c>
      <c r="D453">
        <v>374612</v>
      </c>
      <c r="E453">
        <v>103</v>
      </c>
      <c r="F453">
        <v>5</v>
      </c>
      <c r="G453">
        <v>1646</v>
      </c>
      <c r="H453">
        <v>329.2</v>
      </c>
      <c r="I453">
        <v>0</v>
      </c>
      <c r="J453" t="s">
        <v>30</v>
      </c>
      <c r="K453" t="s">
        <v>31</v>
      </c>
      <c r="L453" t="s">
        <v>2155</v>
      </c>
      <c r="M453">
        <v>1.06</v>
      </c>
      <c r="N453">
        <v>17128</v>
      </c>
      <c r="O453" t="s">
        <v>33</v>
      </c>
      <c r="P453" t="s">
        <v>2150</v>
      </c>
      <c r="Q453">
        <v>-50260</v>
      </c>
      <c r="R453" t="s">
        <v>2151</v>
      </c>
      <c r="S453">
        <v>-16678</v>
      </c>
      <c r="T453" t="s">
        <v>33</v>
      </c>
      <c r="U453" t="s">
        <v>37</v>
      </c>
      <c r="V453" t="s">
        <v>2152</v>
      </c>
      <c r="W453" t="s">
        <v>2153</v>
      </c>
      <c r="X453" t="s">
        <v>40</v>
      </c>
      <c r="Y453">
        <v>0</v>
      </c>
      <c r="Z453">
        <v>0.81799999999999995</v>
      </c>
      <c r="AA453">
        <v>0.7732</v>
      </c>
      <c r="AB453">
        <f t="shared" si="28"/>
        <v>4.4799999999999951E-2</v>
      </c>
      <c r="AC453" t="s">
        <v>2152</v>
      </c>
      <c r="AD453">
        <v>0</v>
      </c>
      <c r="AE453">
        <v>0</v>
      </c>
      <c r="AF453" t="s">
        <v>2152</v>
      </c>
      <c r="AG453" t="s">
        <v>2156</v>
      </c>
      <c r="AJ453">
        <v>58217</v>
      </c>
      <c r="AK453">
        <v>6</v>
      </c>
      <c r="AL453">
        <v>374510</v>
      </c>
      <c r="AM453">
        <v>374612</v>
      </c>
      <c r="AN453">
        <v>103</v>
      </c>
      <c r="AO453">
        <v>5</v>
      </c>
      <c r="AP453">
        <v>1817</v>
      </c>
      <c r="AQ453">
        <v>363.4</v>
      </c>
      <c r="AR453">
        <v>0</v>
      </c>
      <c r="AS453" t="s">
        <v>30</v>
      </c>
      <c r="AT453" t="s">
        <v>31</v>
      </c>
      <c r="AU453" t="s">
        <v>7774</v>
      </c>
      <c r="AV453">
        <v>1</v>
      </c>
      <c r="AW453">
        <v>17128</v>
      </c>
      <c r="AX453" t="s">
        <v>33</v>
      </c>
      <c r="AY453" t="s">
        <v>2150</v>
      </c>
      <c r="AZ453">
        <v>-50260</v>
      </c>
      <c r="BA453" t="s">
        <v>2151</v>
      </c>
      <c r="BB453">
        <v>-16678</v>
      </c>
      <c r="BC453" t="s">
        <v>33</v>
      </c>
      <c r="BD453" t="s">
        <v>37</v>
      </c>
      <c r="BE453" t="s">
        <v>2152</v>
      </c>
      <c r="BF453" t="s">
        <v>2153</v>
      </c>
      <c r="BG453" t="s">
        <v>40</v>
      </c>
      <c r="BH453">
        <v>0</v>
      </c>
      <c r="BI453">
        <v>0.81799999999999995</v>
      </c>
      <c r="BJ453">
        <v>0.81510000000000005</v>
      </c>
      <c r="BK453">
        <f t="shared" si="29"/>
        <v>2.8999999999999027E-3</v>
      </c>
      <c r="BL453" t="s">
        <v>2152</v>
      </c>
      <c r="BM453">
        <v>0</v>
      </c>
      <c r="BN453">
        <v>0</v>
      </c>
      <c r="BO453" t="s">
        <v>2152</v>
      </c>
      <c r="BP453" t="s">
        <v>2156</v>
      </c>
      <c r="BV453">
        <v>4.4799999999999951E-2</v>
      </c>
      <c r="BW453">
        <v>2.8999999999999027E-3</v>
      </c>
      <c r="BX453">
        <f t="shared" si="31"/>
        <v>2.3849999999999927E-2</v>
      </c>
      <c r="BY453">
        <f t="shared" si="30"/>
        <v>2.3849999999999927E-2</v>
      </c>
    </row>
    <row r="454" spans="1:77">
      <c r="A454">
        <v>63294</v>
      </c>
      <c r="B454">
        <v>6</v>
      </c>
      <c r="C454">
        <v>1457483</v>
      </c>
      <c r="D454">
        <v>1457563</v>
      </c>
      <c r="E454">
        <v>81</v>
      </c>
      <c r="F454">
        <v>11</v>
      </c>
      <c r="G454">
        <v>1826</v>
      </c>
      <c r="H454">
        <v>166</v>
      </c>
      <c r="I454">
        <v>0</v>
      </c>
      <c r="J454" t="s">
        <v>30</v>
      </c>
      <c r="K454" t="s">
        <v>53</v>
      </c>
      <c r="L454" t="s">
        <v>2157</v>
      </c>
      <c r="M454">
        <v>1.07</v>
      </c>
      <c r="N454">
        <v>153117</v>
      </c>
      <c r="O454" t="s">
        <v>33</v>
      </c>
      <c r="P454" t="s">
        <v>2158</v>
      </c>
      <c r="Q454">
        <v>-156759</v>
      </c>
      <c r="R454" t="s">
        <v>2159</v>
      </c>
      <c r="S454">
        <v>-147123</v>
      </c>
      <c r="T454" t="s">
        <v>33</v>
      </c>
      <c r="U454" t="s">
        <v>37</v>
      </c>
      <c r="V454" t="s">
        <v>2160</v>
      </c>
      <c r="W454" t="s">
        <v>2161</v>
      </c>
      <c r="X454" t="s">
        <v>40</v>
      </c>
      <c r="Y454">
        <v>0</v>
      </c>
      <c r="Z454">
        <v>0.70909999999999995</v>
      </c>
      <c r="AA454">
        <v>0.75990000000000002</v>
      </c>
      <c r="AB454">
        <f t="shared" si="28"/>
        <v>-5.0800000000000067E-2</v>
      </c>
      <c r="AC454" t="s">
        <v>2160</v>
      </c>
      <c r="AD454">
        <v>0</v>
      </c>
      <c r="AE454">
        <v>0</v>
      </c>
      <c r="AF454" t="s">
        <v>2160</v>
      </c>
      <c r="AG454" t="s">
        <v>2162</v>
      </c>
      <c r="AJ454">
        <v>58368</v>
      </c>
      <c r="AK454">
        <v>6</v>
      </c>
      <c r="AL454">
        <v>1457483</v>
      </c>
      <c r="AM454">
        <v>1457563</v>
      </c>
      <c r="AN454">
        <v>81</v>
      </c>
      <c r="AO454">
        <v>11</v>
      </c>
      <c r="AP454">
        <v>1704</v>
      </c>
      <c r="AQ454">
        <v>154.91</v>
      </c>
      <c r="AR454">
        <v>0</v>
      </c>
      <c r="AS454" t="s">
        <v>30</v>
      </c>
      <c r="AT454" t="s">
        <v>31</v>
      </c>
      <c r="AU454" t="s">
        <v>7775</v>
      </c>
      <c r="AV454">
        <v>1.05</v>
      </c>
      <c r="AW454">
        <v>153117</v>
      </c>
      <c r="AX454" t="s">
        <v>33</v>
      </c>
      <c r="AY454" t="s">
        <v>2158</v>
      </c>
      <c r="AZ454">
        <v>-156759</v>
      </c>
      <c r="BA454" t="s">
        <v>2159</v>
      </c>
      <c r="BB454">
        <v>-147123</v>
      </c>
      <c r="BC454" t="s">
        <v>33</v>
      </c>
      <c r="BD454" t="s">
        <v>37</v>
      </c>
      <c r="BE454" t="s">
        <v>2160</v>
      </c>
      <c r="BF454" t="s">
        <v>2161</v>
      </c>
      <c r="BG454" t="s">
        <v>40</v>
      </c>
      <c r="BH454">
        <v>0</v>
      </c>
      <c r="BI454">
        <v>0.70909999999999995</v>
      </c>
      <c r="BJ454">
        <v>0.67589999999999995</v>
      </c>
      <c r="BK454">
        <f t="shared" si="29"/>
        <v>3.3200000000000007E-2</v>
      </c>
      <c r="BL454" t="s">
        <v>2160</v>
      </c>
      <c r="BM454">
        <v>0</v>
      </c>
      <c r="BN454">
        <v>0</v>
      </c>
      <c r="BO454" t="s">
        <v>2160</v>
      </c>
      <c r="BP454" t="s">
        <v>2162</v>
      </c>
      <c r="BV454">
        <v>-5.0800000000000067E-2</v>
      </c>
      <c r="BW454">
        <v>3.3200000000000007E-2</v>
      </c>
      <c r="BX454">
        <f t="shared" si="31"/>
        <v>-8.80000000000003E-3</v>
      </c>
      <c r="BY454">
        <f t="shared" si="30"/>
        <v>8.80000000000003E-3</v>
      </c>
    </row>
    <row r="455" spans="1:77">
      <c r="A455">
        <v>63362</v>
      </c>
      <c r="B455">
        <v>6</v>
      </c>
      <c r="C455">
        <v>1620405</v>
      </c>
      <c r="D455">
        <v>1620463</v>
      </c>
      <c r="E455">
        <v>59</v>
      </c>
      <c r="F455">
        <v>12</v>
      </c>
      <c r="G455">
        <v>2200</v>
      </c>
      <c r="H455">
        <v>183.33</v>
      </c>
      <c r="I455">
        <v>0</v>
      </c>
      <c r="J455" t="s">
        <v>30</v>
      </c>
      <c r="K455" t="s">
        <v>31</v>
      </c>
      <c r="L455" t="s">
        <v>2163</v>
      </c>
      <c r="M455">
        <v>1.37</v>
      </c>
      <c r="N455">
        <v>963443</v>
      </c>
      <c r="O455" t="s">
        <v>33</v>
      </c>
      <c r="P455" t="s">
        <v>2164</v>
      </c>
      <c r="Q455">
        <v>-1083197</v>
      </c>
      <c r="R455" t="s">
        <v>2165</v>
      </c>
      <c r="S455">
        <v>-963307</v>
      </c>
      <c r="T455" t="s">
        <v>33</v>
      </c>
      <c r="U455" t="s">
        <v>45</v>
      </c>
      <c r="V455" t="s">
        <v>2166</v>
      </c>
      <c r="W455" t="s">
        <v>2167</v>
      </c>
      <c r="X455" t="s">
        <v>40</v>
      </c>
      <c r="Y455">
        <v>0</v>
      </c>
      <c r="Z455">
        <v>0.25</v>
      </c>
      <c r="AA455">
        <v>0.18260000000000001</v>
      </c>
      <c r="AB455">
        <f t="shared" si="28"/>
        <v>6.7399999999999988E-2</v>
      </c>
      <c r="AC455" t="s">
        <v>2166</v>
      </c>
      <c r="AD455">
        <v>0</v>
      </c>
      <c r="AE455">
        <v>0</v>
      </c>
      <c r="AF455" t="s">
        <v>2166</v>
      </c>
      <c r="AG455" t="s">
        <v>2168</v>
      </c>
      <c r="AJ455">
        <v>58431</v>
      </c>
      <c r="AK455">
        <v>6</v>
      </c>
      <c r="AL455">
        <v>1620405</v>
      </c>
      <c r="AM455">
        <v>1620463</v>
      </c>
      <c r="AN455">
        <v>59</v>
      </c>
      <c r="AO455">
        <v>12</v>
      </c>
      <c r="AP455">
        <v>2360</v>
      </c>
      <c r="AQ455">
        <v>196.67</v>
      </c>
      <c r="AR455">
        <v>0</v>
      </c>
      <c r="AS455" t="s">
        <v>30</v>
      </c>
      <c r="AT455" t="s">
        <v>31</v>
      </c>
      <c r="AU455" t="s">
        <v>7776</v>
      </c>
      <c r="AV455">
        <v>1.03</v>
      </c>
      <c r="AW455">
        <v>963443</v>
      </c>
      <c r="AX455" t="s">
        <v>33</v>
      </c>
      <c r="AY455" t="s">
        <v>2164</v>
      </c>
      <c r="AZ455">
        <v>-1083197</v>
      </c>
      <c r="BA455" t="s">
        <v>2165</v>
      </c>
      <c r="BB455">
        <v>-963307</v>
      </c>
      <c r="BC455" t="s">
        <v>33</v>
      </c>
      <c r="BD455" t="s">
        <v>45</v>
      </c>
      <c r="BE455" t="s">
        <v>2166</v>
      </c>
      <c r="BF455" t="s">
        <v>2167</v>
      </c>
      <c r="BG455" t="s">
        <v>40</v>
      </c>
      <c r="BH455">
        <v>0</v>
      </c>
      <c r="BI455">
        <v>0.25</v>
      </c>
      <c r="BJ455">
        <v>0.24349999999999999</v>
      </c>
      <c r="BK455">
        <f t="shared" si="29"/>
        <v>6.5000000000000058E-3</v>
      </c>
      <c r="BL455" t="s">
        <v>2166</v>
      </c>
      <c r="BM455">
        <v>0</v>
      </c>
      <c r="BN455">
        <v>0</v>
      </c>
      <c r="BO455" t="s">
        <v>2166</v>
      </c>
      <c r="BP455" t="s">
        <v>2168</v>
      </c>
      <c r="BV455">
        <v>6.7399999999999988E-2</v>
      </c>
      <c r="BW455">
        <v>6.5000000000000058E-3</v>
      </c>
      <c r="BX455">
        <f t="shared" si="31"/>
        <v>3.6949999999999997E-2</v>
      </c>
      <c r="BY455">
        <f t="shared" si="30"/>
        <v>3.6949999999999997E-2</v>
      </c>
    </row>
    <row r="456" spans="1:77">
      <c r="A456">
        <v>63747</v>
      </c>
      <c r="B456">
        <v>6</v>
      </c>
      <c r="C456">
        <v>5995339</v>
      </c>
      <c r="D456">
        <v>5995401</v>
      </c>
      <c r="E456">
        <v>63</v>
      </c>
      <c r="F456">
        <v>7</v>
      </c>
      <c r="G456">
        <v>2077</v>
      </c>
      <c r="H456">
        <v>296.70999999999998</v>
      </c>
      <c r="I456">
        <v>0</v>
      </c>
      <c r="J456" t="s">
        <v>30</v>
      </c>
      <c r="K456" t="s">
        <v>53</v>
      </c>
      <c r="L456" t="s">
        <v>2169</v>
      </c>
      <c r="M456">
        <v>1.22</v>
      </c>
      <c r="N456">
        <v>592941</v>
      </c>
      <c r="O456" t="s">
        <v>33</v>
      </c>
      <c r="P456" t="s">
        <v>2170</v>
      </c>
      <c r="Q456">
        <v>-1056464</v>
      </c>
      <c r="R456" t="s">
        <v>2171</v>
      </c>
      <c r="S456">
        <v>-551031</v>
      </c>
      <c r="T456" t="s">
        <v>33</v>
      </c>
      <c r="U456" t="s">
        <v>37</v>
      </c>
      <c r="V456" t="s">
        <v>2172</v>
      </c>
      <c r="W456" t="s">
        <v>2173</v>
      </c>
      <c r="X456" t="s">
        <v>40</v>
      </c>
      <c r="Y456">
        <v>0</v>
      </c>
      <c r="Z456">
        <v>0.14929999999999999</v>
      </c>
      <c r="AA456">
        <v>0.1817</v>
      </c>
      <c r="AB456">
        <f t="shared" si="28"/>
        <v>-3.2400000000000012E-2</v>
      </c>
      <c r="AC456" t="s">
        <v>2172</v>
      </c>
      <c r="AD456">
        <v>0</v>
      </c>
      <c r="AE456">
        <v>0</v>
      </c>
      <c r="AF456" t="s">
        <v>2172</v>
      </c>
      <c r="AG456" t="s">
        <v>2174</v>
      </c>
      <c r="AJ456">
        <v>58790</v>
      </c>
      <c r="AK456">
        <v>6</v>
      </c>
      <c r="AL456">
        <v>5995339</v>
      </c>
      <c r="AM456">
        <v>5995401</v>
      </c>
      <c r="AN456">
        <v>63</v>
      </c>
      <c r="AO456">
        <v>7</v>
      </c>
      <c r="AP456">
        <v>1866</v>
      </c>
      <c r="AQ456">
        <v>266.57</v>
      </c>
      <c r="AR456">
        <v>0</v>
      </c>
      <c r="AS456" t="s">
        <v>30</v>
      </c>
      <c r="AT456" t="s">
        <v>31</v>
      </c>
      <c r="AU456" t="s">
        <v>7777</v>
      </c>
      <c r="AV456">
        <v>1</v>
      </c>
      <c r="AW456">
        <v>592941</v>
      </c>
      <c r="AX456" t="s">
        <v>33</v>
      </c>
      <c r="AY456" t="s">
        <v>2170</v>
      </c>
      <c r="AZ456">
        <v>-1056464</v>
      </c>
      <c r="BA456" t="s">
        <v>2171</v>
      </c>
      <c r="BB456">
        <v>-551031</v>
      </c>
      <c r="BC456" t="s">
        <v>33</v>
      </c>
      <c r="BD456" t="s">
        <v>37</v>
      </c>
      <c r="BE456" t="s">
        <v>2172</v>
      </c>
      <c r="BF456" t="s">
        <v>2173</v>
      </c>
      <c r="BG456" t="s">
        <v>40</v>
      </c>
      <c r="BH456">
        <v>0</v>
      </c>
      <c r="BI456">
        <v>0.14929999999999999</v>
      </c>
      <c r="BJ456">
        <v>0.14860000000000001</v>
      </c>
      <c r="BK456">
        <f t="shared" si="29"/>
        <v>6.9999999999997842E-4</v>
      </c>
      <c r="BL456" t="s">
        <v>2172</v>
      </c>
      <c r="BM456">
        <v>0</v>
      </c>
      <c r="BN456">
        <v>0</v>
      </c>
      <c r="BO456" t="s">
        <v>2172</v>
      </c>
      <c r="BP456" t="s">
        <v>2174</v>
      </c>
      <c r="BV456">
        <v>-3.2400000000000012E-2</v>
      </c>
      <c r="BW456">
        <v>6.9999999999997842E-4</v>
      </c>
      <c r="BX456">
        <f t="shared" si="31"/>
        <v>-1.5850000000000017E-2</v>
      </c>
      <c r="BY456">
        <f t="shared" si="30"/>
        <v>1.5850000000000017E-2</v>
      </c>
    </row>
    <row r="457" spans="1:77">
      <c r="A457">
        <v>64027</v>
      </c>
      <c r="B457">
        <v>6</v>
      </c>
      <c r="C457">
        <v>10382069</v>
      </c>
      <c r="D457">
        <v>10382116</v>
      </c>
      <c r="E457">
        <v>48</v>
      </c>
      <c r="F457">
        <v>7</v>
      </c>
      <c r="G457">
        <v>2144</v>
      </c>
      <c r="H457">
        <v>306.29000000000002</v>
      </c>
      <c r="I457">
        <v>0</v>
      </c>
      <c r="J457" t="s">
        <v>30</v>
      </c>
      <c r="K457" t="s">
        <v>31</v>
      </c>
      <c r="L457" t="s">
        <v>2175</v>
      </c>
      <c r="M457">
        <v>1.53</v>
      </c>
      <c r="N457">
        <v>110341</v>
      </c>
      <c r="O457" t="s">
        <v>33</v>
      </c>
      <c r="P457" t="s">
        <v>2176</v>
      </c>
      <c r="Q457">
        <v>-365867</v>
      </c>
      <c r="R457" t="s">
        <v>2177</v>
      </c>
      <c r="S457">
        <v>-105910</v>
      </c>
      <c r="T457" t="s">
        <v>33</v>
      </c>
      <c r="U457" t="s">
        <v>37</v>
      </c>
      <c r="V457" t="s">
        <v>2178</v>
      </c>
      <c r="W457" t="s">
        <v>2179</v>
      </c>
      <c r="X457" t="s">
        <v>40</v>
      </c>
      <c r="Y457">
        <v>0</v>
      </c>
      <c r="Z457">
        <v>0.20369999999999999</v>
      </c>
      <c r="AA457">
        <v>0.1328</v>
      </c>
      <c r="AB457">
        <f t="shared" si="28"/>
        <v>7.0899999999999991E-2</v>
      </c>
      <c r="AC457" t="s">
        <v>2178</v>
      </c>
      <c r="AD457">
        <v>0</v>
      </c>
      <c r="AE457">
        <v>0</v>
      </c>
      <c r="AF457" t="s">
        <v>2178</v>
      </c>
      <c r="AG457" t="s">
        <v>2180</v>
      </c>
      <c r="AJ457">
        <v>59046</v>
      </c>
      <c r="AK457">
        <v>6</v>
      </c>
      <c r="AL457">
        <v>10382069</v>
      </c>
      <c r="AM457">
        <v>10382116</v>
      </c>
      <c r="AN457">
        <v>48</v>
      </c>
      <c r="AO457">
        <v>7</v>
      </c>
      <c r="AP457">
        <v>2044</v>
      </c>
      <c r="AQ457">
        <v>292</v>
      </c>
      <c r="AR457">
        <v>0</v>
      </c>
      <c r="AS457" t="s">
        <v>30</v>
      </c>
      <c r="AT457" t="s">
        <v>31</v>
      </c>
      <c r="AU457" t="s">
        <v>7778</v>
      </c>
      <c r="AV457">
        <v>1.01</v>
      </c>
      <c r="AW457">
        <v>110341</v>
      </c>
      <c r="AX457" t="s">
        <v>33</v>
      </c>
      <c r="AY457" t="s">
        <v>2176</v>
      </c>
      <c r="AZ457">
        <v>-365867</v>
      </c>
      <c r="BA457" t="s">
        <v>2177</v>
      </c>
      <c r="BB457">
        <v>-105910</v>
      </c>
      <c r="BC457" t="s">
        <v>33</v>
      </c>
      <c r="BD457" t="s">
        <v>37</v>
      </c>
      <c r="BE457" t="s">
        <v>2178</v>
      </c>
      <c r="BF457" t="s">
        <v>2179</v>
      </c>
      <c r="BG457" t="s">
        <v>40</v>
      </c>
      <c r="BH457">
        <v>0</v>
      </c>
      <c r="BI457">
        <v>0.20369999999999999</v>
      </c>
      <c r="BJ457">
        <v>0.2021</v>
      </c>
      <c r="BK457">
        <f t="shared" si="29"/>
        <v>1.5999999999999903E-3</v>
      </c>
      <c r="BL457" t="s">
        <v>2178</v>
      </c>
      <c r="BM457">
        <v>0</v>
      </c>
      <c r="BN457">
        <v>0</v>
      </c>
      <c r="BO457" t="s">
        <v>2178</v>
      </c>
      <c r="BP457" t="s">
        <v>2180</v>
      </c>
      <c r="BV457">
        <v>7.0899999999999991E-2</v>
      </c>
      <c r="BW457">
        <v>1.5999999999999903E-3</v>
      </c>
      <c r="BX457">
        <f t="shared" si="31"/>
        <v>3.6249999999999991E-2</v>
      </c>
      <c r="BY457">
        <f t="shared" si="30"/>
        <v>3.6249999999999991E-2</v>
      </c>
    </row>
    <row r="458" spans="1:77">
      <c r="A458">
        <v>64551</v>
      </c>
      <c r="B458">
        <v>6</v>
      </c>
      <c r="C458">
        <v>17016337</v>
      </c>
      <c r="D458">
        <v>17016422</v>
      </c>
      <c r="E458">
        <v>86</v>
      </c>
      <c r="F458">
        <v>9</v>
      </c>
      <c r="G458">
        <v>1697</v>
      </c>
      <c r="H458">
        <v>188.56</v>
      </c>
      <c r="I458">
        <v>0</v>
      </c>
      <c r="J458" t="s">
        <v>30</v>
      </c>
      <c r="K458" t="s">
        <v>31</v>
      </c>
      <c r="L458" t="s">
        <v>2181</v>
      </c>
      <c r="M458">
        <v>1.32</v>
      </c>
      <c r="N458">
        <v>265156</v>
      </c>
      <c r="O458" t="s">
        <v>33</v>
      </c>
      <c r="P458" t="s">
        <v>2182</v>
      </c>
      <c r="Q458">
        <v>-377756</v>
      </c>
      <c r="R458" t="s">
        <v>2183</v>
      </c>
      <c r="S458">
        <v>-264402</v>
      </c>
      <c r="T458" t="s">
        <v>33</v>
      </c>
      <c r="U458" t="s">
        <v>37</v>
      </c>
      <c r="V458" t="s">
        <v>2184</v>
      </c>
      <c r="W458" t="s">
        <v>2185</v>
      </c>
      <c r="X458" t="s">
        <v>40</v>
      </c>
      <c r="Y458">
        <v>0</v>
      </c>
      <c r="Z458">
        <v>0.32440000000000002</v>
      </c>
      <c r="AA458">
        <v>0.2462</v>
      </c>
      <c r="AB458">
        <f t="shared" si="28"/>
        <v>7.8200000000000019E-2</v>
      </c>
      <c r="AC458" t="s">
        <v>2184</v>
      </c>
      <c r="AD458">
        <v>0</v>
      </c>
      <c r="AE458">
        <v>0</v>
      </c>
      <c r="AF458" t="s">
        <v>2184</v>
      </c>
      <c r="AG458" t="s">
        <v>2186</v>
      </c>
      <c r="AJ458">
        <v>59534</v>
      </c>
      <c r="AK458">
        <v>6</v>
      </c>
      <c r="AL458">
        <v>17016337</v>
      </c>
      <c r="AM458">
        <v>17016422</v>
      </c>
      <c r="AN458">
        <v>86</v>
      </c>
      <c r="AO458">
        <v>9</v>
      </c>
      <c r="AP458">
        <v>1503</v>
      </c>
      <c r="AQ458">
        <v>167</v>
      </c>
      <c r="AR458">
        <v>0</v>
      </c>
      <c r="AS458" t="s">
        <v>30</v>
      </c>
      <c r="AT458" t="s">
        <v>31</v>
      </c>
      <c r="AU458" t="s">
        <v>7779</v>
      </c>
      <c r="AV458">
        <v>1.1399999999999999</v>
      </c>
      <c r="AW458">
        <v>265156</v>
      </c>
      <c r="AX458" t="s">
        <v>33</v>
      </c>
      <c r="AY458" t="s">
        <v>2182</v>
      </c>
      <c r="AZ458">
        <v>-377756</v>
      </c>
      <c r="BA458" t="s">
        <v>2183</v>
      </c>
      <c r="BB458">
        <v>-264402</v>
      </c>
      <c r="BC458" t="s">
        <v>33</v>
      </c>
      <c r="BD458" t="s">
        <v>37</v>
      </c>
      <c r="BE458" t="s">
        <v>2184</v>
      </c>
      <c r="BF458" t="s">
        <v>2185</v>
      </c>
      <c r="BG458" t="s">
        <v>40</v>
      </c>
      <c r="BH458">
        <v>0</v>
      </c>
      <c r="BI458">
        <v>0.32440000000000002</v>
      </c>
      <c r="BJ458">
        <v>0.2833</v>
      </c>
      <c r="BK458">
        <f t="shared" si="29"/>
        <v>4.1100000000000025E-2</v>
      </c>
      <c r="BL458" t="s">
        <v>2184</v>
      </c>
      <c r="BM458">
        <v>0</v>
      </c>
      <c r="BN458">
        <v>0</v>
      </c>
      <c r="BO458" t="s">
        <v>2184</v>
      </c>
      <c r="BP458" t="s">
        <v>2186</v>
      </c>
      <c r="BV458">
        <v>7.8200000000000019E-2</v>
      </c>
      <c r="BW458">
        <v>4.1100000000000025E-2</v>
      </c>
      <c r="BX458">
        <f t="shared" si="31"/>
        <v>5.9650000000000022E-2</v>
      </c>
      <c r="BY458">
        <f t="shared" si="30"/>
        <v>5.9650000000000022E-2</v>
      </c>
    </row>
    <row r="459" spans="1:77">
      <c r="A459">
        <v>64562</v>
      </c>
      <c r="B459">
        <v>6</v>
      </c>
      <c r="C459">
        <v>17200811</v>
      </c>
      <c r="D459">
        <v>17200887</v>
      </c>
      <c r="E459">
        <v>77</v>
      </c>
      <c r="F459">
        <v>9</v>
      </c>
      <c r="G459">
        <v>947</v>
      </c>
      <c r="H459">
        <v>105.22</v>
      </c>
      <c r="I459">
        <v>2.7554800000000003E-4</v>
      </c>
      <c r="J459" t="s">
        <v>30</v>
      </c>
      <c r="K459" t="s">
        <v>31</v>
      </c>
      <c r="L459" t="s">
        <v>2187</v>
      </c>
      <c r="M459">
        <v>1.47</v>
      </c>
      <c r="N459">
        <v>80691</v>
      </c>
      <c r="O459" t="s">
        <v>33</v>
      </c>
      <c r="P459" t="s">
        <v>2182</v>
      </c>
      <c r="Q459">
        <v>-193282</v>
      </c>
      <c r="R459" t="s">
        <v>2183</v>
      </c>
      <c r="S459">
        <v>-79928</v>
      </c>
      <c r="T459" t="s">
        <v>33</v>
      </c>
      <c r="U459" t="s">
        <v>37</v>
      </c>
      <c r="V459" t="s">
        <v>2184</v>
      </c>
      <c r="W459" t="s">
        <v>2185</v>
      </c>
      <c r="X459" t="s">
        <v>40</v>
      </c>
      <c r="Y459">
        <v>2.7554800000000003E-4</v>
      </c>
      <c r="Z459">
        <v>0.28599999999999998</v>
      </c>
      <c r="AA459">
        <v>0.1948</v>
      </c>
      <c r="AB459">
        <f t="shared" si="28"/>
        <v>9.1199999999999976E-2</v>
      </c>
      <c r="AC459" t="s">
        <v>2184</v>
      </c>
      <c r="AD459">
        <v>2.7554800000000003E-4</v>
      </c>
      <c r="AE459">
        <v>1.7762119E-2</v>
      </c>
      <c r="AF459" t="s">
        <v>2184</v>
      </c>
      <c r="AG459" t="s">
        <v>2188</v>
      </c>
      <c r="AJ459">
        <v>59546</v>
      </c>
      <c r="AK459">
        <v>6</v>
      </c>
      <c r="AL459">
        <v>17200811</v>
      </c>
      <c r="AM459">
        <v>17200887</v>
      </c>
      <c r="AN459">
        <v>77</v>
      </c>
      <c r="AO459">
        <v>9</v>
      </c>
      <c r="AP459">
        <v>760</v>
      </c>
      <c r="AQ459">
        <v>84.44</v>
      </c>
      <c r="AR459" s="1">
        <v>1.2900000000000001E-9</v>
      </c>
      <c r="AS459" t="s">
        <v>30</v>
      </c>
      <c r="AT459" t="s">
        <v>31</v>
      </c>
      <c r="AU459" t="s">
        <v>7780</v>
      </c>
      <c r="AV459">
        <v>2.58</v>
      </c>
      <c r="AW459">
        <v>80691</v>
      </c>
      <c r="AX459" t="s">
        <v>33</v>
      </c>
      <c r="AY459" t="s">
        <v>2182</v>
      </c>
      <c r="AZ459">
        <v>-193282</v>
      </c>
      <c r="BA459" t="s">
        <v>2183</v>
      </c>
      <c r="BB459">
        <v>-79928</v>
      </c>
      <c r="BC459" t="s">
        <v>33</v>
      </c>
      <c r="BD459" t="s">
        <v>37</v>
      </c>
      <c r="BE459" t="s">
        <v>2184</v>
      </c>
      <c r="BF459" t="s">
        <v>2185</v>
      </c>
      <c r="BG459" t="s">
        <v>40</v>
      </c>
      <c r="BH459" s="1">
        <v>1.2900000000000001E-9</v>
      </c>
      <c r="BI459">
        <v>0.28599999999999998</v>
      </c>
      <c r="BJ459">
        <v>0.1108</v>
      </c>
      <c r="BK459">
        <f t="shared" si="29"/>
        <v>0.17519999999999997</v>
      </c>
      <c r="BL459" t="s">
        <v>2184</v>
      </c>
      <c r="BM459" s="1">
        <v>1.2900000000000001E-9</v>
      </c>
      <c r="BN459" s="1">
        <v>1.8099999999999999E-7</v>
      </c>
      <c r="BO459" t="s">
        <v>2184</v>
      </c>
      <c r="BP459" t="s">
        <v>2188</v>
      </c>
      <c r="BV459">
        <v>9.1199999999999976E-2</v>
      </c>
      <c r="BW459">
        <v>0.17519999999999997</v>
      </c>
      <c r="BX459">
        <f t="shared" si="31"/>
        <v>0.13319999999999999</v>
      </c>
      <c r="BY459">
        <f t="shared" si="30"/>
        <v>0.13319999999999999</v>
      </c>
    </row>
    <row r="460" spans="1:77">
      <c r="A460">
        <v>65010</v>
      </c>
      <c r="B460">
        <v>6</v>
      </c>
      <c r="C460">
        <v>26075768</v>
      </c>
      <c r="D460">
        <v>26075835</v>
      </c>
      <c r="E460">
        <v>68</v>
      </c>
      <c r="F460">
        <v>6</v>
      </c>
      <c r="G460">
        <v>1288</v>
      </c>
      <c r="H460">
        <v>214.67</v>
      </c>
      <c r="I460">
        <v>0</v>
      </c>
      <c r="J460" t="s">
        <v>30</v>
      </c>
      <c r="K460" t="s">
        <v>31</v>
      </c>
      <c r="L460" t="s">
        <v>2189</v>
      </c>
      <c r="M460">
        <v>1.02</v>
      </c>
      <c r="N460">
        <v>19070</v>
      </c>
      <c r="O460" t="s">
        <v>33</v>
      </c>
      <c r="P460" t="s">
        <v>2190</v>
      </c>
      <c r="Q460">
        <v>-82932</v>
      </c>
      <c r="R460" t="s">
        <v>2191</v>
      </c>
      <c r="S460">
        <v>81710</v>
      </c>
      <c r="T460" t="s">
        <v>33</v>
      </c>
      <c r="U460" t="s">
        <v>45</v>
      </c>
      <c r="V460" t="s">
        <v>2192</v>
      </c>
      <c r="W460" t="s">
        <v>2193</v>
      </c>
      <c r="X460" t="s">
        <v>40</v>
      </c>
      <c r="Y460">
        <v>0</v>
      </c>
      <c r="Z460">
        <v>0.63280000000000003</v>
      </c>
      <c r="AA460">
        <v>0.62270000000000003</v>
      </c>
      <c r="AB460">
        <f t="shared" si="28"/>
        <v>1.0099999999999998E-2</v>
      </c>
      <c r="AC460" t="s">
        <v>2192</v>
      </c>
      <c r="AD460">
        <v>0</v>
      </c>
      <c r="AE460">
        <v>0</v>
      </c>
      <c r="AF460" t="s">
        <v>2192</v>
      </c>
      <c r="AG460" t="s">
        <v>2194</v>
      </c>
      <c r="AJ460">
        <v>59964</v>
      </c>
      <c r="AK460">
        <v>6</v>
      </c>
      <c r="AL460">
        <v>26075768</v>
      </c>
      <c r="AM460">
        <v>26075835</v>
      </c>
      <c r="AN460">
        <v>68</v>
      </c>
      <c r="AO460">
        <v>6</v>
      </c>
      <c r="AP460">
        <v>1165</v>
      </c>
      <c r="AQ460">
        <v>194.17</v>
      </c>
      <c r="AR460">
        <v>0</v>
      </c>
      <c r="AS460" t="s">
        <v>30</v>
      </c>
      <c r="AT460" t="s">
        <v>53</v>
      </c>
      <c r="AU460" t="s">
        <v>7781</v>
      </c>
      <c r="AV460">
        <v>1.01</v>
      </c>
      <c r="AW460">
        <v>19070</v>
      </c>
      <c r="AX460" t="s">
        <v>33</v>
      </c>
      <c r="AY460" t="s">
        <v>2190</v>
      </c>
      <c r="AZ460">
        <v>-82932</v>
      </c>
      <c r="BA460" t="s">
        <v>2191</v>
      </c>
      <c r="BB460">
        <v>81710</v>
      </c>
      <c r="BC460" t="s">
        <v>33</v>
      </c>
      <c r="BD460" t="s">
        <v>45</v>
      </c>
      <c r="BE460" t="s">
        <v>2192</v>
      </c>
      <c r="BF460" t="s">
        <v>2193</v>
      </c>
      <c r="BG460" t="s">
        <v>40</v>
      </c>
      <c r="BH460">
        <v>0</v>
      </c>
      <c r="BI460">
        <v>0.63280000000000003</v>
      </c>
      <c r="BJ460">
        <v>0.63870000000000005</v>
      </c>
      <c r="BK460">
        <f t="shared" si="29"/>
        <v>-5.9000000000000163E-3</v>
      </c>
      <c r="BL460" t="s">
        <v>2192</v>
      </c>
      <c r="BM460">
        <v>0</v>
      </c>
      <c r="BN460">
        <v>0</v>
      </c>
      <c r="BO460" t="s">
        <v>2192</v>
      </c>
      <c r="BP460" t="s">
        <v>2194</v>
      </c>
      <c r="BV460">
        <v>1.0099999999999998E-2</v>
      </c>
      <c r="BW460">
        <v>-5.9000000000000163E-3</v>
      </c>
      <c r="BX460">
        <f t="shared" si="31"/>
        <v>2.0999999999999908E-3</v>
      </c>
      <c r="BY460">
        <f t="shared" si="30"/>
        <v>2.0999999999999908E-3</v>
      </c>
    </row>
    <row r="461" spans="1:77">
      <c r="A461">
        <v>65046</v>
      </c>
      <c r="B461">
        <v>6</v>
      </c>
      <c r="C461">
        <v>26195910</v>
      </c>
      <c r="D461">
        <v>26196022</v>
      </c>
      <c r="E461">
        <v>113</v>
      </c>
      <c r="F461">
        <v>10</v>
      </c>
      <c r="G461">
        <v>1548</v>
      </c>
      <c r="H461">
        <v>154.80000000000001</v>
      </c>
      <c r="I461">
        <v>0</v>
      </c>
      <c r="J461" t="s">
        <v>30</v>
      </c>
      <c r="K461" t="s">
        <v>53</v>
      </c>
      <c r="L461" t="s">
        <v>2195</v>
      </c>
      <c r="M461">
        <v>1.02</v>
      </c>
      <c r="N461">
        <v>3727</v>
      </c>
      <c r="O461" t="s">
        <v>33</v>
      </c>
      <c r="P461" t="s">
        <v>2196</v>
      </c>
      <c r="Q461">
        <v>-44871</v>
      </c>
      <c r="R461" t="s">
        <v>2197</v>
      </c>
      <c r="S461">
        <v>-1160</v>
      </c>
      <c r="T461" t="s">
        <v>232</v>
      </c>
      <c r="U461" t="s">
        <v>37</v>
      </c>
      <c r="V461" t="s">
        <v>2198</v>
      </c>
      <c r="W461" t="s">
        <v>2199</v>
      </c>
      <c r="X461" t="s">
        <v>40</v>
      </c>
      <c r="Y461">
        <v>0</v>
      </c>
      <c r="Z461">
        <v>0.2198</v>
      </c>
      <c r="AA461">
        <v>0.22439999999999999</v>
      </c>
      <c r="AB461">
        <f t="shared" si="28"/>
        <v>-4.599999999999993E-3</v>
      </c>
      <c r="AC461" t="s">
        <v>2198</v>
      </c>
      <c r="AD461">
        <v>0</v>
      </c>
      <c r="AE461">
        <v>0</v>
      </c>
      <c r="AF461" t="s">
        <v>2198</v>
      </c>
      <c r="AG461" t="s">
        <v>2200</v>
      </c>
      <c r="AJ461">
        <v>59998</v>
      </c>
      <c r="AK461">
        <v>6</v>
      </c>
      <c r="AL461">
        <v>26195910</v>
      </c>
      <c r="AM461">
        <v>26196022</v>
      </c>
      <c r="AN461">
        <v>113</v>
      </c>
      <c r="AO461">
        <v>10</v>
      </c>
      <c r="AP461">
        <v>1394</v>
      </c>
      <c r="AQ461">
        <v>139.4</v>
      </c>
      <c r="AR461">
        <v>0</v>
      </c>
      <c r="AS461" t="s">
        <v>30</v>
      </c>
      <c r="AT461" t="s">
        <v>53</v>
      </c>
      <c r="AU461" t="s">
        <v>7782</v>
      </c>
      <c r="AV461">
        <v>1.05</v>
      </c>
      <c r="AW461">
        <v>3727</v>
      </c>
      <c r="AX461" t="s">
        <v>33</v>
      </c>
      <c r="AY461" t="s">
        <v>2196</v>
      </c>
      <c r="AZ461">
        <v>-44871</v>
      </c>
      <c r="BA461" t="s">
        <v>2197</v>
      </c>
      <c r="BB461">
        <v>-1160</v>
      </c>
      <c r="BC461" t="s">
        <v>232</v>
      </c>
      <c r="BD461" t="s">
        <v>37</v>
      </c>
      <c r="BE461" t="s">
        <v>2198</v>
      </c>
      <c r="BF461" t="s">
        <v>2199</v>
      </c>
      <c r="BG461" t="s">
        <v>40</v>
      </c>
      <c r="BH461">
        <v>0</v>
      </c>
      <c r="BI461">
        <v>0.2198</v>
      </c>
      <c r="BJ461">
        <v>0.22969999999999999</v>
      </c>
      <c r="BK461">
        <f t="shared" si="29"/>
        <v>-9.8999999999999921E-3</v>
      </c>
      <c r="BL461" t="s">
        <v>2198</v>
      </c>
      <c r="BM461">
        <v>0</v>
      </c>
      <c r="BN461">
        <v>0</v>
      </c>
      <c r="BO461" t="s">
        <v>2198</v>
      </c>
      <c r="BP461" t="s">
        <v>2200</v>
      </c>
      <c r="BV461">
        <v>-4.599999999999993E-3</v>
      </c>
      <c r="BW461">
        <v>-9.8999999999999921E-3</v>
      </c>
      <c r="BX461">
        <f t="shared" si="31"/>
        <v>-7.2499999999999926E-3</v>
      </c>
      <c r="BY461">
        <f t="shared" si="30"/>
        <v>7.2499999999999926E-3</v>
      </c>
    </row>
    <row r="462" spans="1:77">
      <c r="A462">
        <v>65279</v>
      </c>
      <c r="B462">
        <v>6</v>
      </c>
      <c r="C462">
        <v>27783046</v>
      </c>
      <c r="D462">
        <v>27783132</v>
      </c>
      <c r="E462">
        <v>87</v>
      </c>
      <c r="F462">
        <v>11</v>
      </c>
      <c r="G462">
        <v>2013</v>
      </c>
      <c r="H462">
        <v>183</v>
      </c>
      <c r="I462">
        <v>0</v>
      </c>
      <c r="J462" t="s">
        <v>30</v>
      </c>
      <c r="K462" t="s">
        <v>31</v>
      </c>
      <c r="L462" t="s">
        <v>2201</v>
      </c>
      <c r="M462">
        <v>1.05</v>
      </c>
      <c r="N462">
        <v>-309</v>
      </c>
      <c r="O462" t="s">
        <v>98</v>
      </c>
      <c r="P462" t="s">
        <v>2202</v>
      </c>
      <c r="Q462">
        <v>-8823</v>
      </c>
      <c r="R462" t="s">
        <v>2203</v>
      </c>
      <c r="S462">
        <v>7717</v>
      </c>
      <c r="T462" t="s">
        <v>33</v>
      </c>
      <c r="U462" t="s">
        <v>37</v>
      </c>
      <c r="V462" t="s">
        <v>2204</v>
      </c>
      <c r="W462" t="s">
        <v>2205</v>
      </c>
      <c r="X462" t="s">
        <v>40</v>
      </c>
      <c r="Y462">
        <v>0</v>
      </c>
      <c r="Z462">
        <v>0.38390000000000002</v>
      </c>
      <c r="AA462">
        <v>0.3664</v>
      </c>
      <c r="AB462">
        <f t="shared" si="28"/>
        <v>1.7500000000000016E-2</v>
      </c>
      <c r="AC462" t="s">
        <v>2204</v>
      </c>
      <c r="AD462">
        <v>0</v>
      </c>
      <c r="AE462">
        <v>0</v>
      </c>
      <c r="AF462" t="s">
        <v>2204</v>
      </c>
      <c r="AG462" t="s">
        <v>2206</v>
      </c>
      <c r="AJ462">
        <v>60217</v>
      </c>
      <c r="AK462">
        <v>6</v>
      </c>
      <c r="AL462">
        <v>27783046</v>
      </c>
      <c r="AM462">
        <v>27783132</v>
      </c>
      <c r="AN462">
        <v>87</v>
      </c>
      <c r="AO462">
        <v>11</v>
      </c>
      <c r="AP462">
        <v>1894</v>
      </c>
      <c r="AQ462">
        <v>172.18</v>
      </c>
      <c r="AR462">
        <v>0</v>
      </c>
      <c r="AS462" t="s">
        <v>30</v>
      </c>
      <c r="AT462" t="s">
        <v>31</v>
      </c>
      <c r="AU462" t="s">
        <v>7783</v>
      </c>
      <c r="AV462">
        <v>1.1000000000000001</v>
      </c>
      <c r="AW462">
        <v>-309</v>
      </c>
      <c r="AX462" t="s">
        <v>98</v>
      </c>
      <c r="AY462" t="s">
        <v>2202</v>
      </c>
      <c r="AZ462">
        <v>-8823</v>
      </c>
      <c r="BA462" t="s">
        <v>2203</v>
      </c>
      <c r="BB462">
        <v>7717</v>
      </c>
      <c r="BC462" t="s">
        <v>33</v>
      </c>
      <c r="BD462" t="s">
        <v>37</v>
      </c>
      <c r="BE462" t="s">
        <v>2204</v>
      </c>
      <c r="BF462" t="s">
        <v>2205</v>
      </c>
      <c r="BG462" t="s">
        <v>40</v>
      </c>
      <c r="BH462">
        <v>0</v>
      </c>
      <c r="BI462">
        <v>0.38390000000000002</v>
      </c>
      <c r="BJ462">
        <v>0.34810000000000002</v>
      </c>
      <c r="BK462">
        <f t="shared" si="29"/>
        <v>3.5799999999999998E-2</v>
      </c>
      <c r="BL462" t="s">
        <v>2204</v>
      </c>
      <c r="BM462">
        <v>0</v>
      </c>
      <c r="BN462">
        <v>0</v>
      </c>
      <c r="BO462" t="s">
        <v>2204</v>
      </c>
      <c r="BP462" t="s">
        <v>2206</v>
      </c>
      <c r="BV462">
        <v>1.7500000000000016E-2</v>
      </c>
      <c r="BW462">
        <v>3.5799999999999998E-2</v>
      </c>
      <c r="BX462">
        <f t="shared" si="31"/>
        <v>2.6650000000000007E-2</v>
      </c>
      <c r="BY462">
        <f t="shared" si="30"/>
        <v>2.6650000000000007E-2</v>
      </c>
    </row>
    <row r="463" spans="1:77">
      <c r="A463">
        <v>65357</v>
      </c>
      <c r="B463">
        <v>6</v>
      </c>
      <c r="C463">
        <v>28459112</v>
      </c>
      <c r="D463">
        <v>28459226</v>
      </c>
      <c r="E463">
        <v>115</v>
      </c>
      <c r="F463">
        <v>10</v>
      </c>
      <c r="G463">
        <v>1007</v>
      </c>
      <c r="H463">
        <v>100.7</v>
      </c>
      <c r="I463" s="1">
        <v>7.9400000000000006E-5</v>
      </c>
      <c r="J463" t="s">
        <v>30</v>
      </c>
      <c r="K463" t="s">
        <v>31</v>
      </c>
      <c r="L463" t="s">
        <v>2207</v>
      </c>
      <c r="M463">
        <v>1.1000000000000001</v>
      </c>
      <c r="N463">
        <v>34477</v>
      </c>
      <c r="O463" t="s">
        <v>33</v>
      </c>
      <c r="P463" t="s">
        <v>2208</v>
      </c>
      <c r="Q463">
        <v>-125011</v>
      </c>
      <c r="R463" t="s">
        <v>2209</v>
      </c>
      <c r="S463">
        <v>-10364</v>
      </c>
      <c r="T463" t="s">
        <v>33</v>
      </c>
      <c r="U463" t="s">
        <v>37</v>
      </c>
      <c r="V463" t="s">
        <v>2210</v>
      </c>
      <c r="W463" t="s">
        <v>2211</v>
      </c>
      <c r="X463" t="s">
        <v>40</v>
      </c>
      <c r="Y463" s="1">
        <v>7.9400000000000006E-5</v>
      </c>
      <c r="Z463">
        <v>0.89219999999999999</v>
      </c>
      <c r="AA463">
        <v>0.8095</v>
      </c>
      <c r="AB463">
        <f t="shared" si="28"/>
        <v>8.2699999999999996E-2</v>
      </c>
      <c r="AC463" t="s">
        <v>2210</v>
      </c>
      <c r="AD463" s="1">
        <v>7.9400000000000006E-5</v>
      </c>
      <c r="AE463">
        <v>6.0580729999999998E-3</v>
      </c>
      <c r="AF463" t="s">
        <v>2210</v>
      </c>
      <c r="AG463" t="s">
        <v>2212</v>
      </c>
      <c r="AJ463">
        <v>60286</v>
      </c>
      <c r="AK463">
        <v>6</v>
      </c>
      <c r="AL463">
        <v>28459112</v>
      </c>
      <c r="AM463">
        <v>28459226</v>
      </c>
      <c r="AN463">
        <v>115</v>
      </c>
      <c r="AO463">
        <v>10</v>
      </c>
      <c r="AP463">
        <v>1166</v>
      </c>
      <c r="AQ463">
        <v>116.6</v>
      </c>
      <c r="AR463">
        <v>6.0657199999999999E-4</v>
      </c>
      <c r="AS463" t="s">
        <v>30</v>
      </c>
      <c r="AT463" t="s">
        <v>31</v>
      </c>
      <c r="AU463" t="s">
        <v>7784</v>
      </c>
      <c r="AV463">
        <v>1.07</v>
      </c>
      <c r="AW463">
        <v>34477</v>
      </c>
      <c r="AX463" t="s">
        <v>33</v>
      </c>
      <c r="AY463" t="s">
        <v>2208</v>
      </c>
      <c r="AZ463">
        <v>-125011</v>
      </c>
      <c r="BA463" t="s">
        <v>2209</v>
      </c>
      <c r="BB463">
        <v>-10364</v>
      </c>
      <c r="BC463" t="s">
        <v>33</v>
      </c>
      <c r="BD463" t="s">
        <v>37</v>
      </c>
      <c r="BE463" t="s">
        <v>2210</v>
      </c>
      <c r="BF463" t="s">
        <v>2211</v>
      </c>
      <c r="BG463" t="s">
        <v>40</v>
      </c>
      <c r="BH463">
        <v>6.0657199999999999E-4</v>
      </c>
      <c r="BI463">
        <v>0.89219999999999999</v>
      </c>
      <c r="BJ463">
        <v>0.83</v>
      </c>
      <c r="BK463">
        <f t="shared" si="29"/>
        <v>6.2200000000000033E-2</v>
      </c>
      <c r="BL463" t="s">
        <v>2210</v>
      </c>
      <c r="BM463">
        <v>6.0657199999999999E-4</v>
      </c>
      <c r="BN463">
        <v>4.3205795999999998E-2</v>
      </c>
      <c r="BO463" t="s">
        <v>2210</v>
      </c>
      <c r="BP463" t="s">
        <v>2212</v>
      </c>
      <c r="BV463">
        <v>8.2699999999999996E-2</v>
      </c>
      <c r="BW463">
        <v>6.2200000000000033E-2</v>
      </c>
      <c r="BX463">
        <f t="shared" si="31"/>
        <v>7.2450000000000014E-2</v>
      </c>
      <c r="BY463">
        <f t="shared" si="30"/>
        <v>7.2450000000000014E-2</v>
      </c>
    </row>
    <row r="464" spans="1:77">
      <c r="A464">
        <v>65451</v>
      </c>
      <c r="B464">
        <v>6</v>
      </c>
      <c r="C464">
        <v>28945290</v>
      </c>
      <c r="D464">
        <v>28945365</v>
      </c>
      <c r="E464">
        <v>76</v>
      </c>
      <c r="F464">
        <v>12</v>
      </c>
      <c r="G464">
        <v>2171</v>
      </c>
      <c r="H464">
        <v>180.92</v>
      </c>
      <c r="I464">
        <v>0</v>
      </c>
      <c r="J464" t="s">
        <v>30</v>
      </c>
      <c r="K464" t="s">
        <v>53</v>
      </c>
      <c r="L464" t="s">
        <v>2213</v>
      </c>
      <c r="M464">
        <v>1.01</v>
      </c>
      <c r="N464">
        <v>53525</v>
      </c>
      <c r="O464" t="s">
        <v>33</v>
      </c>
      <c r="P464" t="s">
        <v>2214</v>
      </c>
      <c r="Q464">
        <v>-80552</v>
      </c>
      <c r="R464" t="s">
        <v>2215</v>
      </c>
      <c r="S464">
        <v>-53270</v>
      </c>
      <c r="T464" t="s">
        <v>33</v>
      </c>
      <c r="U464" t="s">
        <v>45</v>
      </c>
      <c r="V464" t="s">
        <v>2216</v>
      </c>
      <c r="W464" t="s">
        <v>2217</v>
      </c>
      <c r="X464" t="s">
        <v>40</v>
      </c>
      <c r="Y464">
        <v>0</v>
      </c>
      <c r="Z464">
        <v>0.22600000000000001</v>
      </c>
      <c r="AA464">
        <v>0.22869999999999999</v>
      </c>
      <c r="AB464">
        <f t="shared" si="28"/>
        <v>-2.6999999999999802E-3</v>
      </c>
      <c r="AC464" t="s">
        <v>2216</v>
      </c>
      <c r="AD464">
        <v>0</v>
      </c>
      <c r="AE464">
        <v>0</v>
      </c>
      <c r="AF464" t="s">
        <v>2216</v>
      </c>
      <c r="AG464" t="s">
        <v>2218</v>
      </c>
      <c r="AJ464">
        <v>60373</v>
      </c>
      <c r="AK464">
        <v>6</v>
      </c>
      <c r="AL464">
        <v>28945290</v>
      </c>
      <c r="AM464">
        <v>28945365</v>
      </c>
      <c r="AN464">
        <v>76</v>
      </c>
      <c r="AO464">
        <v>12</v>
      </c>
      <c r="AP464">
        <v>1763</v>
      </c>
      <c r="AQ464">
        <v>146.91999999999999</v>
      </c>
      <c r="AR464">
        <v>0</v>
      </c>
      <c r="AS464" t="s">
        <v>30</v>
      </c>
      <c r="AT464" t="s">
        <v>53</v>
      </c>
      <c r="AU464" t="s">
        <v>7785</v>
      </c>
      <c r="AV464">
        <v>1.02</v>
      </c>
      <c r="AW464">
        <v>53525</v>
      </c>
      <c r="AX464" t="s">
        <v>33</v>
      </c>
      <c r="AY464" t="s">
        <v>2214</v>
      </c>
      <c r="AZ464">
        <v>-80552</v>
      </c>
      <c r="BA464" t="s">
        <v>2215</v>
      </c>
      <c r="BB464">
        <v>-53270</v>
      </c>
      <c r="BC464" t="s">
        <v>33</v>
      </c>
      <c r="BD464" t="s">
        <v>45</v>
      </c>
      <c r="BE464" t="s">
        <v>2216</v>
      </c>
      <c r="BF464" t="s">
        <v>2217</v>
      </c>
      <c r="BG464" t="s">
        <v>40</v>
      </c>
      <c r="BH464">
        <v>0</v>
      </c>
      <c r="BI464">
        <v>0.22600000000000001</v>
      </c>
      <c r="BJ464">
        <v>0.23139999999999999</v>
      </c>
      <c r="BK464">
        <f t="shared" si="29"/>
        <v>-5.3999999999999881E-3</v>
      </c>
      <c r="BL464" t="s">
        <v>2216</v>
      </c>
      <c r="BM464">
        <v>0</v>
      </c>
      <c r="BN464">
        <v>0</v>
      </c>
      <c r="BO464" t="s">
        <v>2216</v>
      </c>
      <c r="BP464" t="s">
        <v>2218</v>
      </c>
      <c r="BV464">
        <v>-2.6999999999999802E-3</v>
      </c>
      <c r="BW464">
        <v>-5.3999999999999881E-3</v>
      </c>
      <c r="BX464">
        <f t="shared" si="31"/>
        <v>-4.0499999999999842E-3</v>
      </c>
      <c r="BY464">
        <f t="shared" si="30"/>
        <v>4.0499999999999842E-3</v>
      </c>
    </row>
    <row r="465" spans="1:77">
      <c r="A465">
        <v>65522</v>
      </c>
      <c r="B465">
        <v>6</v>
      </c>
      <c r="C465">
        <v>29894496</v>
      </c>
      <c r="D465">
        <v>29894604</v>
      </c>
      <c r="E465">
        <v>109</v>
      </c>
      <c r="F465">
        <v>17</v>
      </c>
      <c r="G465">
        <v>2966</v>
      </c>
      <c r="H465">
        <v>174.47</v>
      </c>
      <c r="I465">
        <v>0</v>
      </c>
      <c r="J465" t="s">
        <v>30</v>
      </c>
      <c r="K465" t="s">
        <v>31</v>
      </c>
      <c r="L465" t="s">
        <v>2219</v>
      </c>
      <c r="M465">
        <v>1.29</v>
      </c>
      <c r="N465">
        <v>14434</v>
      </c>
      <c r="O465" t="s">
        <v>33</v>
      </c>
      <c r="P465" t="s">
        <v>2220</v>
      </c>
      <c r="Q465">
        <v>-79858</v>
      </c>
      <c r="R465" t="s">
        <v>2221</v>
      </c>
      <c r="S465">
        <v>-5468</v>
      </c>
      <c r="T465" t="s">
        <v>33</v>
      </c>
      <c r="U465" t="s">
        <v>37</v>
      </c>
      <c r="V465" t="s">
        <v>2222</v>
      </c>
      <c r="W465" t="s">
        <v>2223</v>
      </c>
      <c r="X465" t="s">
        <v>40</v>
      </c>
      <c r="Y465">
        <v>0</v>
      </c>
      <c r="Z465">
        <v>0.21870000000000001</v>
      </c>
      <c r="AA465">
        <v>0.16980000000000001</v>
      </c>
      <c r="AB465">
        <f t="shared" si="28"/>
        <v>4.8899999999999999E-2</v>
      </c>
      <c r="AC465" t="s">
        <v>2222</v>
      </c>
      <c r="AD465">
        <v>0</v>
      </c>
      <c r="AE465">
        <v>0</v>
      </c>
      <c r="AF465" t="s">
        <v>2222</v>
      </c>
      <c r="AG465" t="s">
        <v>2224</v>
      </c>
      <c r="AJ465">
        <v>60436</v>
      </c>
      <c r="AK465">
        <v>6</v>
      </c>
      <c r="AL465">
        <v>29894496</v>
      </c>
      <c r="AM465">
        <v>29894604</v>
      </c>
      <c r="AN465">
        <v>109</v>
      </c>
      <c r="AO465">
        <v>17</v>
      </c>
      <c r="AP465">
        <v>2032</v>
      </c>
      <c r="AQ465">
        <v>119.53</v>
      </c>
      <c r="AR465">
        <v>0</v>
      </c>
      <c r="AS465" t="s">
        <v>30</v>
      </c>
      <c r="AT465" t="s">
        <v>31</v>
      </c>
      <c r="AU465" t="s">
        <v>7786</v>
      </c>
      <c r="AV465">
        <v>1.1200000000000001</v>
      </c>
      <c r="AW465">
        <v>14434</v>
      </c>
      <c r="AX465" t="s">
        <v>33</v>
      </c>
      <c r="AY465" t="s">
        <v>2220</v>
      </c>
      <c r="AZ465">
        <v>-79858</v>
      </c>
      <c r="BA465" t="s">
        <v>2221</v>
      </c>
      <c r="BB465">
        <v>-5468</v>
      </c>
      <c r="BC465" t="s">
        <v>33</v>
      </c>
      <c r="BD465" t="s">
        <v>37</v>
      </c>
      <c r="BE465" t="s">
        <v>2222</v>
      </c>
      <c r="BF465" t="s">
        <v>2223</v>
      </c>
      <c r="BG465" t="s">
        <v>40</v>
      </c>
      <c r="BH465">
        <v>0</v>
      </c>
      <c r="BI465">
        <v>0.21870000000000001</v>
      </c>
      <c r="BJ465">
        <v>0.1958</v>
      </c>
      <c r="BK465">
        <f t="shared" si="29"/>
        <v>2.2900000000000004E-2</v>
      </c>
      <c r="BL465" t="s">
        <v>2222</v>
      </c>
      <c r="BM465">
        <v>0</v>
      </c>
      <c r="BN465">
        <v>0</v>
      </c>
      <c r="BO465" t="s">
        <v>2222</v>
      </c>
      <c r="BP465" t="s">
        <v>2224</v>
      </c>
      <c r="BV465">
        <v>4.8899999999999999E-2</v>
      </c>
      <c r="BW465">
        <v>2.2900000000000004E-2</v>
      </c>
      <c r="BX465">
        <f t="shared" si="31"/>
        <v>3.5900000000000001E-2</v>
      </c>
      <c r="BY465">
        <f t="shared" si="30"/>
        <v>3.5900000000000001E-2</v>
      </c>
    </row>
    <row r="466" spans="1:77">
      <c r="A466">
        <v>65528</v>
      </c>
      <c r="B466">
        <v>6</v>
      </c>
      <c r="C466">
        <v>29910878</v>
      </c>
      <c r="D466">
        <v>29910925</v>
      </c>
      <c r="E466">
        <v>48</v>
      </c>
      <c r="F466">
        <v>7</v>
      </c>
      <c r="G466">
        <v>1139</v>
      </c>
      <c r="H466">
        <v>162.71</v>
      </c>
      <c r="I466">
        <v>0</v>
      </c>
      <c r="J466" t="s">
        <v>30</v>
      </c>
      <c r="K466" t="s">
        <v>31</v>
      </c>
      <c r="L466" t="s">
        <v>2225</v>
      </c>
      <c r="M466">
        <v>1.22</v>
      </c>
      <c r="N466">
        <v>-1887</v>
      </c>
      <c r="O466" t="s">
        <v>61</v>
      </c>
      <c r="P466" t="s">
        <v>2220</v>
      </c>
      <c r="Q466">
        <v>-63476</v>
      </c>
      <c r="R466" t="s">
        <v>2221</v>
      </c>
      <c r="S466">
        <v>10914</v>
      </c>
      <c r="T466" t="s">
        <v>33</v>
      </c>
      <c r="U466" t="s">
        <v>37</v>
      </c>
      <c r="V466" t="s">
        <v>2222</v>
      </c>
      <c r="W466" t="s">
        <v>2223</v>
      </c>
      <c r="X466" t="s">
        <v>40</v>
      </c>
      <c r="Y466">
        <v>0</v>
      </c>
      <c r="Z466">
        <v>0.44109999999999999</v>
      </c>
      <c r="AA466">
        <v>0.36199999999999999</v>
      </c>
      <c r="AB466">
        <f t="shared" si="28"/>
        <v>7.9100000000000004E-2</v>
      </c>
      <c r="AC466" t="s">
        <v>2222</v>
      </c>
      <c r="AD466">
        <v>0</v>
      </c>
      <c r="AE466">
        <v>0</v>
      </c>
      <c r="AF466" t="s">
        <v>2222</v>
      </c>
      <c r="AG466" t="s">
        <v>2226</v>
      </c>
      <c r="AJ466">
        <v>60441</v>
      </c>
      <c r="AK466">
        <v>6</v>
      </c>
      <c r="AL466">
        <v>29910878</v>
      </c>
      <c r="AM466">
        <v>29910925</v>
      </c>
      <c r="AN466">
        <v>48</v>
      </c>
      <c r="AO466">
        <v>7</v>
      </c>
      <c r="AP466">
        <v>1072</v>
      </c>
      <c r="AQ466">
        <v>153.13999999999999</v>
      </c>
      <c r="AR466">
        <v>0</v>
      </c>
      <c r="AS466" t="s">
        <v>30</v>
      </c>
      <c r="AT466" t="s">
        <v>31</v>
      </c>
      <c r="AU466" t="s">
        <v>7787</v>
      </c>
      <c r="AV466">
        <v>1.08</v>
      </c>
      <c r="AW466">
        <v>-1887</v>
      </c>
      <c r="AX466" t="s">
        <v>61</v>
      </c>
      <c r="AY466" t="s">
        <v>2220</v>
      </c>
      <c r="AZ466">
        <v>-63476</v>
      </c>
      <c r="BA466" t="s">
        <v>2221</v>
      </c>
      <c r="BB466">
        <v>10914</v>
      </c>
      <c r="BC466" t="s">
        <v>33</v>
      </c>
      <c r="BD466" t="s">
        <v>37</v>
      </c>
      <c r="BE466" t="s">
        <v>2222</v>
      </c>
      <c r="BF466" t="s">
        <v>2223</v>
      </c>
      <c r="BG466" t="s">
        <v>40</v>
      </c>
      <c r="BH466">
        <v>0</v>
      </c>
      <c r="BI466">
        <v>0.44109999999999999</v>
      </c>
      <c r="BJ466">
        <v>0.40770000000000001</v>
      </c>
      <c r="BK466">
        <f t="shared" si="29"/>
        <v>3.3399999999999985E-2</v>
      </c>
      <c r="BL466" t="s">
        <v>2222</v>
      </c>
      <c r="BM466">
        <v>0</v>
      </c>
      <c r="BN466">
        <v>0</v>
      </c>
      <c r="BO466" t="s">
        <v>2222</v>
      </c>
      <c r="BP466" t="s">
        <v>2226</v>
      </c>
      <c r="BV466">
        <v>7.9100000000000004E-2</v>
      </c>
      <c r="BW466">
        <v>3.3399999999999985E-2</v>
      </c>
      <c r="BX466">
        <f t="shared" si="31"/>
        <v>5.6249999999999994E-2</v>
      </c>
      <c r="BY466">
        <f t="shared" si="30"/>
        <v>5.6249999999999994E-2</v>
      </c>
    </row>
    <row r="467" spans="1:77">
      <c r="A467">
        <v>65565</v>
      </c>
      <c r="B467">
        <v>6</v>
      </c>
      <c r="C467">
        <v>30139933</v>
      </c>
      <c r="D467">
        <v>30140062</v>
      </c>
      <c r="E467">
        <v>130</v>
      </c>
      <c r="F467">
        <v>13</v>
      </c>
      <c r="G467">
        <v>1390</v>
      </c>
      <c r="H467">
        <v>106.92</v>
      </c>
      <c r="I467">
        <v>0</v>
      </c>
      <c r="J467" t="s">
        <v>30</v>
      </c>
      <c r="K467" t="s">
        <v>31</v>
      </c>
      <c r="L467" t="s">
        <v>2227</v>
      </c>
      <c r="M467">
        <v>1.55</v>
      </c>
      <c r="N467">
        <v>-9078</v>
      </c>
      <c r="O467" t="s">
        <v>98</v>
      </c>
      <c r="P467" t="s">
        <v>2228</v>
      </c>
      <c r="Q467">
        <v>-154713</v>
      </c>
      <c r="R467" t="s">
        <v>2229</v>
      </c>
      <c r="S467">
        <v>44760</v>
      </c>
      <c r="T467" t="s">
        <v>33</v>
      </c>
      <c r="U467" t="s">
        <v>37</v>
      </c>
      <c r="V467" t="s">
        <v>2230</v>
      </c>
      <c r="W467" t="s">
        <v>2231</v>
      </c>
      <c r="X467" t="s">
        <v>40</v>
      </c>
      <c r="Y467">
        <v>0</v>
      </c>
      <c r="Z467">
        <v>0.25559999999999999</v>
      </c>
      <c r="AA467">
        <v>0.16470000000000001</v>
      </c>
      <c r="AB467">
        <f t="shared" si="28"/>
        <v>9.0899999999999981E-2</v>
      </c>
      <c r="AC467" t="s">
        <v>2230</v>
      </c>
      <c r="AD467">
        <v>0</v>
      </c>
      <c r="AE467">
        <v>0</v>
      </c>
      <c r="AF467" t="s">
        <v>2230</v>
      </c>
      <c r="AG467" t="s">
        <v>2232</v>
      </c>
      <c r="AJ467">
        <v>60477</v>
      </c>
      <c r="AK467">
        <v>6</v>
      </c>
      <c r="AL467">
        <v>30139933</v>
      </c>
      <c r="AM467">
        <v>30140062</v>
      </c>
      <c r="AN467">
        <v>130</v>
      </c>
      <c r="AO467">
        <v>13</v>
      </c>
      <c r="AP467">
        <v>1157</v>
      </c>
      <c r="AQ467">
        <v>89</v>
      </c>
      <c r="AR467" s="1">
        <v>5.8099999999999997E-8</v>
      </c>
      <c r="AS467" t="s">
        <v>30</v>
      </c>
      <c r="AT467" t="s">
        <v>31</v>
      </c>
      <c r="AU467" t="s">
        <v>7788</v>
      </c>
      <c r="AV467">
        <v>1.98</v>
      </c>
      <c r="AW467">
        <v>-9078</v>
      </c>
      <c r="AX467" t="s">
        <v>98</v>
      </c>
      <c r="AY467" t="s">
        <v>2228</v>
      </c>
      <c r="AZ467">
        <v>-154713</v>
      </c>
      <c r="BA467" t="s">
        <v>2229</v>
      </c>
      <c r="BB467">
        <v>44760</v>
      </c>
      <c r="BC467" t="s">
        <v>33</v>
      </c>
      <c r="BD467" t="s">
        <v>37</v>
      </c>
      <c r="BE467" t="s">
        <v>2230</v>
      </c>
      <c r="BF467" t="s">
        <v>2231</v>
      </c>
      <c r="BG467" t="s">
        <v>40</v>
      </c>
      <c r="BH467" s="1">
        <v>5.8099999999999997E-8</v>
      </c>
      <c r="BI467">
        <v>0.25559999999999999</v>
      </c>
      <c r="BJ467">
        <v>0.1293</v>
      </c>
      <c r="BK467">
        <f t="shared" si="29"/>
        <v>0.1263</v>
      </c>
      <c r="BL467" t="s">
        <v>2230</v>
      </c>
      <c r="BM467" s="1">
        <v>5.8099999999999997E-8</v>
      </c>
      <c r="BN467" s="1">
        <v>7.8099999999999998E-6</v>
      </c>
      <c r="BO467" t="s">
        <v>2230</v>
      </c>
      <c r="BP467" t="s">
        <v>2232</v>
      </c>
      <c r="BV467">
        <v>9.0899999999999981E-2</v>
      </c>
      <c r="BW467">
        <v>0.1263</v>
      </c>
      <c r="BX467">
        <f t="shared" si="31"/>
        <v>0.10859999999999999</v>
      </c>
      <c r="BY467">
        <f t="shared" si="30"/>
        <v>0.10859999999999999</v>
      </c>
    </row>
    <row r="468" spans="1:77">
      <c r="A468">
        <v>65566</v>
      </c>
      <c r="B468">
        <v>6</v>
      </c>
      <c r="C468">
        <v>30140063</v>
      </c>
      <c r="D468">
        <v>30140169</v>
      </c>
      <c r="E468">
        <v>107</v>
      </c>
      <c r="F468">
        <v>12</v>
      </c>
      <c r="G468">
        <v>1710</v>
      </c>
      <c r="H468">
        <v>142.5</v>
      </c>
      <c r="I468">
        <v>0</v>
      </c>
      <c r="J468" t="s">
        <v>30</v>
      </c>
      <c r="K468" t="s">
        <v>53</v>
      </c>
      <c r="L468" t="s">
        <v>2233</v>
      </c>
      <c r="M468">
        <v>1.1399999999999999</v>
      </c>
      <c r="N468">
        <v>-9185</v>
      </c>
      <c r="O468" t="s">
        <v>98</v>
      </c>
      <c r="P468" t="s">
        <v>2228</v>
      </c>
      <c r="Q468">
        <v>-154583</v>
      </c>
      <c r="R468" t="s">
        <v>2229</v>
      </c>
      <c r="S468">
        <v>44890</v>
      </c>
      <c r="T468" t="s">
        <v>33</v>
      </c>
      <c r="U468" t="s">
        <v>37</v>
      </c>
      <c r="V468" t="s">
        <v>2230</v>
      </c>
      <c r="W468" t="s">
        <v>2231</v>
      </c>
      <c r="X468" t="s">
        <v>40</v>
      </c>
      <c r="Y468">
        <v>0</v>
      </c>
      <c r="Z468">
        <v>0.3599</v>
      </c>
      <c r="AA468">
        <v>0.41070000000000001</v>
      </c>
      <c r="AB468">
        <f t="shared" si="28"/>
        <v>-5.0800000000000012E-2</v>
      </c>
      <c r="AC468" t="s">
        <v>2230</v>
      </c>
      <c r="AD468">
        <v>0</v>
      </c>
      <c r="AE468">
        <v>0</v>
      </c>
      <c r="AF468" t="s">
        <v>2230</v>
      </c>
      <c r="AG468" t="s">
        <v>2234</v>
      </c>
      <c r="AJ468">
        <v>60478</v>
      </c>
      <c r="AK468">
        <v>6</v>
      </c>
      <c r="AL468">
        <v>30140063</v>
      </c>
      <c r="AM468">
        <v>30140169</v>
      </c>
      <c r="AN468">
        <v>107</v>
      </c>
      <c r="AO468">
        <v>12</v>
      </c>
      <c r="AP468">
        <v>1567</v>
      </c>
      <c r="AQ468">
        <v>130.58000000000001</v>
      </c>
      <c r="AR468">
        <v>0</v>
      </c>
      <c r="AS468" t="s">
        <v>30</v>
      </c>
      <c r="AT468" t="s">
        <v>31</v>
      </c>
      <c r="AU468" t="s">
        <v>7789</v>
      </c>
      <c r="AV468">
        <v>1.1599999999999999</v>
      </c>
      <c r="AW468">
        <v>-9185</v>
      </c>
      <c r="AX468" t="s">
        <v>98</v>
      </c>
      <c r="AY468" t="s">
        <v>2228</v>
      </c>
      <c r="AZ468">
        <v>-154583</v>
      </c>
      <c r="BA468" t="s">
        <v>2229</v>
      </c>
      <c r="BB468">
        <v>44890</v>
      </c>
      <c r="BC468" t="s">
        <v>33</v>
      </c>
      <c r="BD468" t="s">
        <v>37</v>
      </c>
      <c r="BE468" t="s">
        <v>2230</v>
      </c>
      <c r="BF468" t="s">
        <v>2231</v>
      </c>
      <c r="BG468" t="s">
        <v>40</v>
      </c>
      <c r="BH468">
        <v>0</v>
      </c>
      <c r="BI468">
        <v>0.3599</v>
      </c>
      <c r="BJ468">
        <v>0.31080000000000002</v>
      </c>
      <c r="BK468">
        <f t="shared" si="29"/>
        <v>4.9099999999999977E-2</v>
      </c>
      <c r="BL468" t="s">
        <v>2230</v>
      </c>
      <c r="BM468">
        <v>0</v>
      </c>
      <c r="BN468">
        <v>0</v>
      </c>
      <c r="BO468" t="s">
        <v>2230</v>
      </c>
      <c r="BP468" t="s">
        <v>2234</v>
      </c>
      <c r="BV468">
        <v>-5.0800000000000012E-2</v>
      </c>
      <c r="BW468">
        <v>4.9099999999999977E-2</v>
      </c>
      <c r="BX468">
        <f t="shared" si="31"/>
        <v>-8.5000000000001741E-4</v>
      </c>
      <c r="BY468">
        <f t="shared" si="30"/>
        <v>8.5000000000001741E-4</v>
      </c>
    </row>
    <row r="469" spans="1:77">
      <c r="A469">
        <v>65600</v>
      </c>
      <c r="B469">
        <v>6</v>
      </c>
      <c r="C469">
        <v>30434072</v>
      </c>
      <c r="D469">
        <v>30434141</v>
      </c>
      <c r="E469">
        <v>70</v>
      </c>
      <c r="F469">
        <v>7</v>
      </c>
      <c r="G469">
        <v>1503</v>
      </c>
      <c r="H469">
        <v>214.71</v>
      </c>
      <c r="I469">
        <v>0</v>
      </c>
      <c r="J469" t="s">
        <v>30</v>
      </c>
      <c r="K469" t="s">
        <v>31</v>
      </c>
      <c r="L469" t="s">
        <v>2235</v>
      </c>
      <c r="M469">
        <v>1.1200000000000001</v>
      </c>
      <c r="N469">
        <v>23104</v>
      </c>
      <c r="O469" t="s">
        <v>33</v>
      </c>
      <c r="P469" t="s">
        <v>2236</v>
      </c>
      <c r="Q469">
        <v>-90065</v>
      </c>
      <c r="R469" t="s">
        <v>2237</v>
      </c>
      <c r="S469">
        <v>-8330</v>
      </c>
      <c r="T469" t="s">
        <v>33</v>
      </c>
      <c r="U469" t="s">
        <v>37</v>
      </c>
      <c r="V469" t="s">
        <v>2238</v>
      </c>
      <c r="W469" t="s">
        <v>2239</v>
      </c>
      <c r="X469" t="s">
        <v>40</v>
      </c>
      <c r="Y469">
        <v>0</v>
      </c>
      <c r="Z469">
        <v>0.63280000000000003</v>
      </c>
      <c r="AA469">
        <v>0.56389999999999996</v>
      </c>
      <c r="AB469">
        <f t="shared" si="28"/>
        <v>6.8900000000000072E-2</v>
      </c>
      <c r="AC469" t="s">
        <v>2238</v>
      </c>
      <c r="AD469">
        <v>0</v>
      </c>
      <c r="AE469">
        <v>0</v>
      </c>
      <c r="AF469" t="s">
        <v>2238</v>
      </c>
      <c r="AG469" t="s">
        <v>2240</v>
      </c>
      <c r="AJ469">
        <v>60511</v>
      </c>
      <c r="AK469">
        <v>6</v>
      </c>
      <c r="AL469">
        <v>30434072</v>
      </c>
      <c r="AM469">
        <v>30434141</v>
      </c>
      <c r="AN469">
        <v>70</v>
      </c>
      <c r="AO469">
        <v>7</v>
      </c>
      <c r="AP469">
        <v>1816</v>
      </c>
      <c r="AQ469">
        <v>259.43</v>
      </c>
      <c r="AR469">
        <v>0</v>
      </c>
      <c r="AS469" t="s">
        <v>30</v>
      </c>
      <c r="AT469" t="s">
        <v>31</v>
      </c>
      <c r="AU469" t="s">
        <v>7790</v>
      </c>
      <c r="AV469">
        <v>1.23</v>
      </c>
      <c r="AW469">
        <v>23104</v>
      </c>
      <c r="AX469" t="s">
        <v>33</v>
      </c>
      <c r="AY469" t="s">
        <v>2236</v>
      </c>
      <c r="AZ469">
        <v>-90065</v>
      </c>
      <c r="BA469" t="s">
        <v>2237</v>
      </c>
      <c r="BB469">
        <v>-8330</v>
      </c>
      <c r="BC469" t="s">
        <v>33</v>
      </c>
      <c r="BD469" t="s">
        <v>37</v>
      </c>
      <c r="BE469" t="s">
        <v>2238</v>
      </c>
      <c r="BF469" t="s">
        <v>2239</v>
      </c>
      <c r="BG469" t="s">
        <v>40</v>
      </c>
      <c r="BH469">
        <v>0</v>
      </c>
      <c r="BI469">
        <v>0.63280000000000003</v>
      </c>
      <c r="BJ469">
        <v>0.51539999999999997</v>
      </c>
      <c r="BK469">
        <f t="shared" si="29"/>
        <v>0.11740000000000006</v>
      </c>
      <c r="BL469" t="s">
        <v>2238</v>
      </c>
      <c r="BM469">
        <v>0</v>
      </c>
      <c r="BN469">
        <v>0</v>
      </c>
      <c r="BO469" t="s">
        <v>2238</v>
      </c>
      <c r="BP469" t="s">
        <v>2240</v>
      </c>
      <c r="BV469">
        <v>6.8900000000000072E-2</v>
      </c>
      <c r="BW469">
        <v>0.11740000000000006</v>
      </c>
      <c r="BX469">
        <f t="shared" si="31"/>
        <v>9.3150000000000066E-2</v>
      </c>
      <c r="BY469">
        <f t="shared" si="30"/>
        <v>9.3150000000000066E-2</v>
      </c>
    </row>
    <row r="470" spans="1:77">
      <c r="A470">
        <v>65893</v>
      </c>
      <c r="B470">
        <v>6</v>
      </c>
      <c r="C470">
        <v>31846697</v>
      </c>
      <c r="D470">
        <v>31846768</v>
      </c>
      <c r="E470">
        <v>72</v>
      </c>
      <c r="F470">
        <v>7</v>
      </c>
      <c r="G470">
        <v>1369</v>
      </c>
      <c r="H470">
        <v>195.57</v>
      </c>
      <c r="I470">
        <v>0</v>
      </c>
      <c r="J470" t="s">
        <v>30</v>
      </c>
      <c r="K470" t="s">
        <v>31</v>
      </c>
      <c r="L470" t="s">
        <v>2241</v>
      </c>
      <c r="M470">
        <v>1.02</v>
      </c>
      <c r="N470">
        <v>-125</v>
      </c>
      <c r="O470" t="s">
        <v>153</v>
      </c>
      <c r="P470" t="s">
        <v>2242</v>
      </c>
      <c r="Q470">
        <v>-44348</v>
      </c>
      <c r="R470" t="s">
        <v>2243</v>
      </c>
      <c r="S470">
        <v>18756</v>
      </c>
      <c r="T470" t="s">
        <v>33</v>
      </c>
      <c r="U470" t="s">
        <v>45</v>
      </c>
      <c r="V470" t="s">
        <v>2244</v>
      </c>
      <c r="W470" t="s">
        <v>2245</v>
      </c>
      <c r="X470" t="s">
        <v>40</v>
      </c>
      <c r="Y470">
        <v>0</v>
      </c>
      <c r="Z470">
        <v>0.69369999999999998</v>
      </c>
      <c r="AA470">
        <v>0.68049999999999999</v>
      </c>
      <c r="AB470">
        <f t="shared" si="28"/>
        <v>1.319999999999999E-2</v>
      </c>
      <c r="AC470" t="s">
        <v>2244</v>
      </c>
      <c r="AD470">
        <v>0</v>
      </c>
      <c r="AE470">
        <v>0</v>
      </c>
      <c r="AF470" t="s">
        <v>2244</v>
      </c>
      <c r="AG470" t="s">
        <v>2246</v>
      </c>
      <c r="AJ470">
        <v>60786</v>
      </c>
      <c r="AK470">
        <v>6</v>
      </c>
      <c r="AL470">
        <v>31846697</v>
      </c>
      <c r="AM470">
        <v>31846768</v>
      </c>
      <c r="AN470">
        <v>72</v>
      </c>
      <c r="AO470">
        <v>7</v>
      </c>
      <c r="AP470">
        <v>1428</v>
      </c>
      <c r="AQ470">
        <v>204</v>
      </c>
      <c r="AR470">
        <v>0</v>
      </c>
      <c r="AS470" t="s">
        <v>30</v>
      </c>
      <c r="AT470" t="s">
        <v>53</v>
      </c>
      <c r="AU470" t="s">
        <v>7791</v>
      </c>
      <c r="AV470">
        <v>1</v>
      </c>
      <c r="AW470">
        <v>-125</v>
      </c>
      <c r="AX470" t="s">
        <v>153</v>
      </c>
      <c r="AY470" t="s">
        <v>2242</v>
      </c>
      <c r="AZ470">
        <v>-44348</v>
      </c>
      <c r="BA470" t="s">
        <v>2243</v>
      </c>
      <c r="BB470">
        <v>18756</v>
      </c>
      <c r="BC470" t="s">
        <v>33</v>
      </c>
      <c r="BD470" t="s">
        <v>45</v>
      </c>
      <c r="BE470" t="s">
        <v>2244</v>
      </c>
      <c r="BF470" t="s">
        <v>2245</v>
      </c>
      <c r="BG470" t="s">
        <v>40</v>
      </c>
      <c r="BH470">
        <v>0</v>
      </c>
      <c r="BI470">
        <v>0.69369999999999998</v>
      </c>
      <c r="BJ470">
        <v>0.69440000000000002</v>
      </c>
      <c r="BK470">
        <f t="shared" si="29"/>
        <v>-7.0000000000003393E-4</v>
      </c>
      <c r="BL470" t="s">
        <v>2244</v>
      </c>
      <c r="BM470">
        <v>0</v>
      </c>
      <c r="BN470">
        <v>0</v>
      </c>
      <c r="BO470" t="s">
        <v>2244</v>
      </c>
      <c r="BP470" t="s">
        <v>2246</v>
      </c>
      <c r="BV470">
        <v>1.319999999999999E-2</v>
      </c>
      <c r="BW470">
        <v>-7.0000000000003393E-4</v>
      </c>
      <c r="BX470">
        <f t="shared" si="31"/>
        <v>6.2499999999999778E-3</v>
      </c>
      <c r="BY470">
        <f t="shared" si="30"/>
        <v>6.2499999999999778E-3</v>
      </c>
    </row>
    <row r="471" spans="1:77">
      <c r="A471">
        <v>66103</v>
      </c>
      <c r="B471">
        <v>6</v>
      </c>
      <c r="C471">
        <v>33245438</v>
      </c>
      <c r="D471">
        <v>33245496</v>
      </c>
      <c r="E471">
        <v>59</v>
      </c>
      <c r="F471">
        <v>8</v>
      </c>
      <c r="G471">
        <v>2793</v>
      </c>
      <c r="H471">
        <v>349.12</v>
      </c>
      <c r="I471">
        <v>0</v>
      </c>
      <c r="J471" t="s">
        <v>30</v>
      </c>
      <c r="K471" t="s">
        <v>53</v>
      </c>
      <c r="L471" t="s">
        <v>2247</v>
      </c>
      <c r="M471">
        <v>1.1499999999999999</v>
      </c>
      <c r="N471">
        <v>-578</v>
      </c>
      <c r="O471" t="s">
        <v>98</v>
      </c>
      <c r="P471" t="s">
        <v>2248</v>
      </c>
      <c r="Q471">
        <v>-21319</v>
      </c>
      <c r="R471" t="s">
        <v>2249</v>
      </c>
      <c r="S471">
        <v>761</v>
      </c>
      <c r="T471" t="s">
        <v>36</v>
      </c>
      <c r="U471" t="s">
        <v>37</v>
      </c>
      <c r="V471" t="s">
        <v>2250</v>
      </c>
      <c r="W471" t="s">
        <v>2251</v>
      </c>
      <c r="X471" t="s">
        <v>40</v>
      </c>
      <c r="Y471">
        <v>0</v>
      </c>
      <c r="Z471">
        <v>0.10009999999999999</v>
      </c>
      <c r="AA471">
        <v>0.1148</v>
      </c>
      <c r="AB471">
        <f t="shared" si="28"/>
        <v>-1.4700000000000005E-2</v>
      </c>
      <c r="AC471" t="s">
        <v>2250</v>
      </c>
      <c r="AD471">
        <v>0</v>
      </c>
      <c r="AE471">
        <v>0</v>
      </c>
      <c r="AF471" t="s">
        <v>2250</v>
      </c>
      <c r="AG471" t="s">
        <v>2252</v>
      </c>
      <c r="AJ471">
        <v>60975</v>
      </c>
      <c r="AK471">
        <v>6</v>
      </c>
      <c r="AL471">
        <v>33245438</v>
      </c>
      <c r="AM471">
        <v>33245496</v>
      </c>
      <c r="AN471">
        <v>59</v>
      </c>
      <c r="AO471">
        <v>8</v>
      </c>
      <c r="AP471">
        <v>2932</v>
      </c>
      <c r="AQ471">
        <v>366.5</v>
      </c>
      <c r="AR471">
        <v>0</v>
      </c>
      <c r="AS471" t="s">
        <v>30</v>
      </c>
      <c r="AT471" t="s">
        <v>53</v>
      </c>
      <c r="AU471" t="s">
        <v>7792</v>
      </c>
      <c r="AV471">
        <v>1.27</v>
      </c>
      <c r="AW471">
        <v>-578</v>
      </c>
      <c r="AX471" t="s">
        <v>98</v>
      </c>
      <c r="AY471" t="s">
        <v>2248</v>
      </c>
      <c r="AZ471">
        <v>-21319</v>
      </c>
      <c r="BA471" t="s">
        <v>2249</v>
      </c>
      <c r="BB471">
        <v>761</v>
      </c>
      <c r="BC471" t="s">
        <v>36</v>
      </c>
      <c r="BD471" t="s">
        <v>37</v>
      </c>
      <c r="BE471" t="s">
        <v>2250</v>
      </c>
      <c r="BF471" t="s">
        <v>2251</v>
      </c>
      <c r="BG471" t="s">
        <v>40</v>
      </c>
      <c r="BH471">
        <v>0</v>
      </c>
      <c r="BI471">
        <v>0.10009999999999999</v>
      </c>
      <c r="BJ471">
        <v>0.12670000000000001</v>
      </c>
      <c r="BK471">
        <f t="shared" si="29"/>
        <v>-2.6600000000000013E-2</v>
      </c>
      <c r="BL471" t="s">
        <v>2250</v>
      </c>
      <c r="BM471">
        <v>0</v>
      </c>
      <c r="BN471">
        <v>0</v>
      </c>
      <c r="BO471" t="s">
        <v>2250</v>
      </c>
      <c r="BP471" t="s">
        <v>2252</v>
      </c>
      <c r="BV471">
        <v>-1.4700000000000005E-2</v>
      </c>
      <c r="BW471">
        <v>-2.6600000000000013E-2</v>
      </c>
      <c r="BX471">
        <f t="shared" si="31"/>
        <v>-2.0650000000000009E-2</v>
      </c>
      <c r="BY471">
        <f t="shared" si="30"/>
        <v>2.0650000000000009E-2</v>
      </c>
    </row>
    <row r="472" spans="1:77">
      <c r="A472">
        <v>66120</v>
      </c>
      <c r="B472">
        <v>6</v>
      </c>
      <c r="C472">
        <v>33282914</v>
      </c>
      <c r="D472">
        <v>33282996</v>
      </c>
      <c r="E472">
        <v>83</v>
      </c>
      <c r="F472">
        <v>8</v>
      </c>
      <c r="G472">
        <v>1353</v>
      </c>
      <c r="H472">
        <v>169.12</v>
      </c>
      <c r="I472">
        <v>0</v>
      </c>
      <c r="J472" t="s">
        <v>30</v>
      </c>
      <c r="K472" t="s">
        <v>53</v>
      </c>
      <c r="L472" t="s">
        <v>2253</v>
      </c>
      <c r="M472">
        <v>1.03</v>
      </c>
      <c r="N472">
        <v>-2804</v>
      </c>
      <c r="O472" t="s">
        <v>98</v>
      </c>
      <c r="P472" t="s">
        <v>2254</v>
      </c>
      <c r="Q472">
        <v>-15251</v>
      </c>
      <c r="R472" t="s">
        <v>2255</v>
      </c>
      <c r="S472">
        <v>8092</v>
      </c>
      <c r="T472" t="s">
        <v>33</v>
      </c>
      <c r="U472" t="s">
        <v>45</v>
      </c>
      <c r="V472" t="s">
        <v>2256</v>
      </c>
      <c r="W472" t="s">
        <v>2257</v>
      </c>
      <c r="X472" t="s">
        <v>40</v>
      </c>
      <c r="Y472">
        <v>0</v>
      </c>
      <c r="Z472">
        <v>0.33989999999999998</v>
      </c>
      <c r="AA472">
        <v>0.34949999999999998</v>
      </c>
      <c r="AB472">
        <f t="shared" si="28"/>
        <v>-9.5999999999999974E-3</v>
      </c>
      <c r="AC472" t="s">
        <v>2256</v>
      </c>
      <c r="AD472">
        <v>0</v>
      </c>
      <c r="AE472">
        <v>0</v>
      </c>
      <c r="AF472" t="s">
        <v>2256</v>
      </c>
      <c r="AG472" t="s">
        <v>2258</v>
      </c>
      <c r="AJ472">
        <v>60992</v>
      </c>
      <c r="AK472">
        <v>6</v>
      </c>
      <c r="AL472">
        <v>33282914</v>
      </c>
      <c r="AM472">
        <v>33282996</v>
      </c>
      <c r="AN472">
        <v>83</v>
      </c>
      <c r="AO472">
        <v>8</v>
      </c>
      <c r="AP472">
        <v>1165</v>
      </c>
      <c r="AQ472">
        <v>145.62</v>
      </c>
      <c r="AR472">
        <v>0</v>
      </c>
      <c r="AS472" t="s">
        <v>30</v>
      </c>
      <c r="AT472" t="s">
        <v>53</v>
      </c>
      <c r="AU472" t="s">
        <v>7793</v>
      </c>
      <c r="AV472">
        <v>1.03</v>
      </c>
      <c r="AW472">
        <v>-2804</v>
      </c>
      <c r="AX472" t="s">
        <v>98</v>
      </c>
      <c r="AY472" t="s">
        <v>2254</v>
      </c>
      <c r="AZ472">
        <v>-15251</v>
      </c>
      <c r="BA472" t="s">
        <v>2255</v>
      </c>
      <c r="BB472">
        <v>8092</v>
      </c>
      <c r="BC472" t="s">
        <v>33</v>
      </c>
      <c r="BD472" t="s">
        <v>45</v>
      </c>
      <c r="BE472" t="s">
        <v>2256</v>
      </c>
      <c r="BF472" t="s">
        <v>2257</v>
      </c>
      <c r="BG472" t="s">
        <v>40</v>
      </c>
      <c r="BH472">
        <v>0</v>
      </c>
      <c r="BI472">
        <v>0.33989999999999998</v>
      </c>
      <c r="BJ472">
        <v>0.3508</v>
      </c>
      <c r="BK472">
        <f t="shared" si="29"/>
        <v>-1.0900000000000021E-2</v>
      </c>
      <c r="BL472" t="s">
        <v>2256</v>
      </c>
      <c r="BM472">
        <v>0</v>
      </c>
      <c r="BN472">
        <v>0</v>
      </c>
      <c r="BO472" t="s">
        <v>2256</v>
      </c>
      <c r="BP472" t="s">
        <v>2258</v>
      </c>
      <c r="BV472">
        <v>-9.5999999999999974E-3</v>
      </c>
      <c r="BW472">
        <v>-1.0900000000000021E-2</v>
      </c>
      <c r="BX472">
        <f t="shared" si="31"/>
        <v>-1.0250000000000009E-2</v>
      </c>
      <c r="BY472">
        <f t="shared" si="30"/>
        <v>1.0250000000000009E-2</v>
      </c>
    </row>
    <row r="473" spans="1:77">
      <c r="A473">
        <v>66313</v>
      </c>
      <c r="B473">
        <v>6</v>
      </c>
      <c r="C473">
        <v>34119252</v>
      </c>
      <c r="D473">
        <v>34119339</v>
      </c>
      <c r="E473">
        <v>88</v>
      </c>
      <c r="F473">
        <v>6</v>
      </c>
      <c r="G473">
        <v>1665</v>
      </c>
      <c r="H473">
        <v>277.5</v>
      </c>
      <c r="I473">
        <v>0</v>
      </c>
      <c r="J473" t="s">
        <v>30</v>
      </c>
      <c r="K473" t="s">
        <v>31</v>
      </c>
      <c r="L473" t="s">
        <v>2259</v>
      </c>
      <c r="M473">
        <v>1.02</v>
      </c>
      <c r="N473">
        <v>85239</v>
      </c>
      <c r="O473" t="s">
        <v>33</v>
      </c>
      <c r="P473" t="s">
        <v>2260</v>
      </c>
      <c r="Q473">
        <v>-97799</v>
      </c>
      <c r="R473" t="s">
        <v>2261</v>
      </c>
      <c r="S473">
        <v>-83315</v>
      </c>
      <c r="T473" t="s">
        <v>33</v>
      </c>
      <c r="U473" t="s">
        <v>37</v>
      </c>
      <c r="V473" t="s">
        <v>2262</v>
      </c>
      <c r="W473" t="s">
        <v>2263</v>
      </c>
      <c r="X473" t="s">
        <v>40</v>
      </c>
      <c r="Y473">
        <v>0</v>
      </c>
      <c r="Z473">
        <v>0.18210000000000001</v>
      </c>
      <c r="AA473">
        <v>0.17810000000000001</v>
      </c>
      <c r="AB473">
        <f t="shared" si="28"/>
        <v>4.0000000000000036E-3</v>
      </c>
      <c r="AC473" t="s">
        <v>2262</v>
      </c>
      <c r="AD473">
        <v>0</v>
      </c>
      <c r="AE473">
        <v>0</v>
      </c>
      <c r="AF473" t="s">
        <v>2262</v>
      </c>
      <c r="AG473" t="s">
        <v>2264</v>
      </c>
      <c r="AJ473">
        <v>61171</v>
      </c>
      <c r="AK473">
        <v>6</v>
      </c>
      <c r="AL473">
        <v>34119252</v>
      </c>
      <c r="AM473">
        <v>34119339</v>
      </c>
      <c r="AN473">
        <v>88</v>
      </c>
      <c r="AO473">
        <v>6</v>
      </c>
      <c r="AP473">
        <v>1942</v>
      </c>
      <c r="AQ473">
        <v>323.67</v>
      </c>
      <c r="AR473">
        <v>0</v>
      </c>
      <c r="AS473" t="s">
        <v>30</v>
      </c>
      <c r="AT473" t="s">
        <v>31</v>
      </c>
      <c r="AU473" t="s">
        <v>7794</v>
      </c>
      <c r="AV473">
        <v>1</v>
      </c>
      <c r="AW473">
        <v>85239</v>
      </c>
      <c r="AX473" t="s">
        <v>33</v>
      </c>
      <c r="AY473" t="s">
        <v>2260</v>
      </c>
      <c r="AZ473">
        <v>-97799</v>
      </c>
      <c r="BA473" t="s">
        <v>2261</v>
      </c>
      <c r="BB473">
        <v>-83315</v>
      </c>
      <c r="BC473" t="s">
        <v>33</v>
      </c>
      <c r="BD473" t="s">
        <v>37</v>
      </c>
      <c r="BE473" t="s">
        <v>2262</v>
      </c>
      <c r="BF473" t="s">
        <v>2263</v>
      </c>
      <c r="BG473" t="s">
        <v>40</v>
      </c>
      <c r="BH473">
        <v>0</v>
      </c>
      <c r="BI473">
        <v>0.18210000000000001</v>
      </c>
      <c r="BJ473">
        <v>0.18129999999999999</v>
      </c>
      <c r="BK473">
        <f t="shared" si="29"/>
        <v>8.0000000000002292E-4</v>
      </c>
      <c r="BL473" t="s">
        <v>2262</v>
      </c>
      <c r="BM473">
        <v>0</v>
      </c>
      <c r="BN473">
        <v>0</v>
      </c>
      <c r="BO473" t="s">
        <v>2262</v>
      </c>
      <c r="BP473" t="s">
        <v>2264</v>
      </c>
      <c r="BV473">
        <v>4.0000000000000036E-3</v>
      </c>
      <c r="BW473">
        <v>8.0000000000002292E-4</v>
      </c>
      <c r="BX473">
        <f t="shared" si="31"/>
        <v>2.4000000000000132E-3</v>
      </c>
      <c r="BY473">
        <f t="shared" si="30"/>
        <v>2.4000000000000132E-3</v>
      </c>
    </row>
    <row r="474" spans="1:77">
      <c r="A474">
        <v>66669</v>
      </c>
      <c r="B474">
        <v>6</v>
      </c>
      <c r="C474">
        <v>36628591</v>
      </c>
      <c r="D474">
        <v>36628712</v>
      </c>
      <c r="E474">
        <v>122</v>
      </c>
      <c r="F474">
        <v>17</v>
      </c>
      <c r="G474">
        <v>1421</v>
      </c>
      <c r="H474">
        <v>83.59</v>
      </c>
      <c r="I474">
        <v>0</v>
      </c>
      <c r="J474" t="s">
        <v>30</v>
      </c>
      <c r="K474" t="s">
        <v>31</v>
      </c>
      <c r="L474" t="s">
        <v>2265</v>
      </c>
      <c r="M474">
        <v>1.1299999999999999</v>
      </c>
      <c r="N474">
        <v>15594</v>
      </c>
      <c r="O474" t="s">
        <v>33</v>
      </c>
      <c r="P474" t="s">
        <v>2266</v>
      </c>
      <c r="Q474">
        <v>-179030</v>
      </c>
      <c r="R474" t="s">
        <v>2267</v>
      </c>
      <c r="S474">
        <v>5</v>
      </c>
      <c r="T474" t="s">
        <v>36</v>
      </c>
      <c r="U474" t="s">
        <v>37</v>
      </c>
      <c r="V474" t="s">
        <v>2268</v>
      </c>
      <c r="W474" t="s">
        <v>2269</v>
      </c>
      <c r="X474" t="s">
        <v>40</v>
      </c>
      <c r="Y474">
        <v>0</v>
      </c>
      <c r="Z474">
        <v>0.26040000000000002</v>
      </c>
      <c r="AA474">
        <v>0.22969999999999999</v>
      </c>
      <c r="AB474">
        <f t="shared" si="28"/>
        <v>3.0700000000000033E-2</v>
      </c>
      <c r="AC474" t="s">
        <v>2268</v>
      </c>
      <c r="AD474">
        <v>0</v>
      </c>
      <c r="AE474">
        <v>0</v>
      </c>
      <c r="AF474" t="s">
        <v>2268</v>
      </c>
      <c r="AG474" t="s">
        <v>2270</v>
      </c>
      <c r="AJ474">
        <v>61503</v>
      </c>
      <c r="AK474">
        <v>6</v>
      </c>
      <c r="AL474">
        <v>36628591</v>
      </c>
      <c r="AM474">
        <v>36628712</v>
      </c>
      <c r="AN474">
        <v>122</v>
      </c>
      <c r="AO474">
        <v>17</v>
      </c>
      <c r="AP474">
        <v>1597</v>
      </c>
      <c r="AQ474">
        <v>93.94</v>
      </c>
      <c r="AR474">
        <v>0</v>
      </c>
      <c r="AS474" t="s">
        <v>30</v>
      </c>
      <c r="AT474" t="s">
        <v>53</v>
      </c>
      <c r="AU474" t="s">
        <v>7795</v>
      </c>
      <c r="AV474">
        <v>1.02</v>
      </c>
      <c r="AW474">
        <v>15594</v>
      </c>
      <c r="AX474" t="s">
        <v>33</v>
      </c>
      <c r="AY474" t="s">
        <v>2266</v>
      </c>
      <c r="AZ474">
        <v>-179030</v>
      </c>
      <c r="BA474" t="s">
        <v>2267</v>
      </c>
      <c r="BB474">
        <v>5</v>
      </c>
      <c r="BC474" t="s">
        <v>36</v>
      </c>
      <c r="BD474" t="s">
        <v>37</v>
      </c>
      <c r="BE474" t="s">
        <v>2268</v>
      </c>
      <c r="BF474" t="s">
        <v>2269</v>
      </c>
      <c r="BG474" t="s">
        <v>40</v>
      </c>
      <c r="BH474">
        <v>0</v>
      </c>
      <c r="BI474">
        <v>0.26040000000000002</v>
      </c>
      <c r="BJ474">
        <v>0.26469999999999999</v>
      </c>
      <c r="BK474">
        <f t="shared" si="29"/>
        <v>-4.2999999999999705E-3</v>
      </c>
      <c r="BL474" t="s">
        <v>2268</v>
      </c>
      <c r="BM474">
        <v>0</v>
      </c>
      <c r="BN474">
        <v>0</v>
      </c>
      <c r="BO474" t="s">
        <v>2268</v>
      </c>
      <c r="BP474" t="s">
        <v>2270</v>
      </c>
      <c r="BV474">
        <v>3.0700000000000033E-2</v>
      </c>
      <c r="BW474">
        <v>-4.2999999999999705E-3</v>
      </c>
      <c r="BX474">
        <f t="shared" si="31"/>
        <v>1.3200000000000031E-2</v>
      </c>
      <c r="BY474">
        <f t="shared" si="30"/>
        <v>1.3200000000000031E-2</v>
      </c>
    </row>
    <row r="475" spans="1:77">
      <c r="A475">
        <v>66787</v>
      </c>
      <c r="B475">
        <v>6</v>
      </c>
      <c r="C475">
        <v>37616758</v>
      </c>
      <c r="D475">
        <v>37616866</v>
      </c>
      <c r="E475">
        <v>109</v>
      </c>
      <c r="F475">
        <v>15</v>
      </c>
      <c r="G475">
        <v>2757</v>
      </c>
      <c r="H475">
        <v>183.8</v>
      </c>
      <c r="I475">
        <v>0</v>
      </c>
      <c r="J475" t="s">
        <v>30</v>
      </c>
      <c r="K475" t="s">
        <v>31</v>
      </c>
      <c r="L475" t="s">
        <v>2271</v>
      </c>
      <c r="M475">
        <v>1.06</v>
      </c>
      <c r="N475">
        <v>-50323</v>
      </c>
      <c r="O475" t="s">
        <v>98</v>
      </c>
      <c r="P475" t="s">
        <v>2272</v>
      </c>
      <c r="Q475">
        <v>-112761</v>
      </c>
      <c r="R475" t="s">
        <v>2273</v>
      </c>
      <c r="S475">
        <v>50237</v>
      </c>
      <c r="T475" t="s">
        <v>33</v>
      </c>
      <c r="U475" t="s">
        <v>45</v>
      </c>
      <c r="V475" t="s">
        <v>2274</v>
      </c>
      <c r="W475" t="s">
        <v>2275</v>
      </c>
      <c r="X475" t="s">
        <v>40</v>
      </c>
      <c r="Y475">
        <v>0</v>
      </c>
      <c r="Z475">
        <v>0.43659999999999999</v>
      </c>
      <c r="AA475">
        <v>0.41060000000000002</v>
      </c>
      <c r="AB475">
        <f t="shared" si="28"/>
        <v>2.5999999999999968E-2</v>
      </c>
      <c r="AC475" t="s">
        <v>2274</v>
      </c>
      <c r="AD475">
        <v>0</v>
      </c>
      <c r="AE475">
        <v>0</v>
      </c>
      <c r="AF475" t="s">
        <v>2274</v>
      </c>
      <c r="AG475" t="s">
        <v>2276</v>
      </c>
      <c r="AJ475">
        <v>61608</v>
      </c>
      <c r="AK475">
        <v>6</v>
      </c>
      <c r="AL475">
        <v>37616758</v>
      </c>
      <c r="AM475">
        <v>37616866</v>
      </c>
      <c r="AN475">
        <v>109</v>
      </c>
      <c r="AO475">
        <v>15</v>
      </c>
      <c r="AP475">
        <v>3245</v>
      </c>
      <c r="AQ475">
        <v>216.33</v>
      </c>
      <c r="AR475">
        <v>0</v>
      </c>
      <c r="AS475" t="s">
        <v>30</v>
      </c>
      <c r="AT475" t="s">
        <v>31</v>
      </c>
      <c r="AU475" t="s">
        <v>7796</v>
      </c>
      <c r="AV475">
        <v>1.06</v>
      </c>
      <c r="AW475">
        <v>-50323</v>
      </c>
      <c r="AX475" t="s">
        <v>98</v>
      </c>
      <c r="AY475" t="s">
        <v>2272</v>
      </c>
      <c r="AZ475">
        <v>-112761</v>
      </c>
      <c r="BA475" t="s">
        <v>2273</v>
      </c>
      <c r="BB475">
        <v>50237</v>
      </c>
      <c r="BC475" t="s">
        <v>33</v>
      </c>
      <c r="BD475" t="s">
        <v>45</v>
      </c>
      <c r="BE475" t="s">
        <v>2274</v>
      </c>
      <c r="BF475" t="s">
        <v>2275</v>
      </c>
      <c r="BG475" t="s">
        <v>40</v>
      </c>
      <c r="BH475">
        <v>0</v>
      </c>
      <c r="BI475">
        <v>0.43659999999999999</v>
      </c>
      <c r="BJ475">
        <v>0.41220000000000001</v>
      </c>
      <c r="BK475">
        <f t="shared" si="29"/>
        <v>2.4399999999999977E-2</v>
      </c>
      <c r="BL475" t="s">
        <v>2274</v>
      </c>
      <c r="BM475">
        <v>0</v>
      </c>
      <c r="BN475">
        <v>0</v>
      </c>
      <c r="BO475" t="s">
        <v>2274</v>
      </c>
      <c r="BP475" t="s">
        <v>2276</v>
      </c>
      <c r="BV475">
        <v>2.5999999999999968E-2</v>
      </c>
      <c r="BW475">
        <v>2.4399999999999977E-2</v>
      </c>
      <c r="BX475">
        <f t="shared" si="31"/>
        <v>2.5199999999999972E-2</v>
      </c>
      <c r="BY475">
        <f t="shared" si="30"/>
        <v>2.5199999999999972E-2</v>
      </c>
    </row>
    <row r="476" spans="1:77">
      <c r="A476">
        <v>67002</v>
      </c>
      <c r="B476">
        <v>6</v>
      </c>
      <c r="C476">
        <v>41438546</v>
      </c>
      <c r="D476">
        <v>41438654</v>
      </c>
      <c r="E476">
        <v>109</v>
      </c>
      <c r="F476">
        <v>10</v>
      </c>
      <c r="G476">
        <v>1897</v>
      </c>
      <c r="H476">
        <v>189.7</v>
      </c>
      <c r="I476">
        <v>0</v>
      </c>
      <c r="J476" t="s">
        <v>30</v>
      </c>
      <c r="K476" t="s">
        <v>31</v>
      </c>
      <c r="L476" t="s">
        <v>2277</v>
      </c>
      <c r="M476">
        <v>1.05</v>
      </c>
      <c r="N476">
        <v>75511</v>
      </c>
      <c r="O476" t="s">
        <v>33</v>
      </c>
      <c r="P476" t="s">
        <v>2278</v>
      </c>
      <c r="Q476">
        <v>-167844</v>
      </c>
      <c r="R476" t="s">
        <v>2279</v>
      </c>
      <c r="S476">
        <v>-75106</v>
      </c>
      <c r="T476" t="s">
        <v>33</v>
      </c>
      <c r="U476" t="s">
        <v>37</v>
      </c>
      <c r="V476" t="s">
        <v>2280</v>
      </c>
      <c r="W476" t="s">
        <v>2281</v>
      </c>
      <c r="X476" t="s">
        <v>40</v>
      </c>
      <c r="Y476">
        <v>0</v>
      </c>
      <c r="Z476">
        <v>0.47810000000000002</v>
      </c>
      <c r="AA476">
        <v>0.45429999999999998</v>
      </c>
      <c r="AB476">
        <f t="shared" si="28"/>
        <v>2.3800000000000043E-2</v>
      </c>
      <c r="AC476" t="s">
        <v>2280</v>
      </c>
      <c r="AD476">
        <v>0</v>
      </c>
      <c r="AE476">
        <v>0</v>
      </c>
      <c r="AF476" t="s">
        <v>2280</v>
      </c>
      <c r="AG476" t="s">
        <v>2282</v>
      </c>
      <c r="AJ476">
        <v>61816</v>
      </c>
      <c r="AK476">
        <v>6</v>
      </c>
      <c r="AL476">
        <v>41438546</v>
      </c>
      <c r="AM476">
        <v>41438654</v>
      </c>
      <c r="AN476">
        <v>109</v>
      </c>
      <c r="AO476">
        <v>10</v>
      </c>
      <c r="AP476">
        <v>2152</v>
      </c>
      <c r="AQ476">
        <v>215.2</v>
      </c>
      <c r="AR476">
        <v>0</v>
      </c>
      <c r="AS476" t="s">
        <v>30</v>
      </c>
      <c r="AT476" t="s">
        <v>31</v>
      </c>
      <c r="AU476" t="s">
        <v>7797</v>
      </c>
      <c r="AV476">
        <v>1.07</v>
      </c>
      <c r="AW476">
        <v>75511</v>
      </c>
      <c r="AX476" t="s">
        <v>33</v>
      </c>
      <c r="AY476" t="s">
        <v>2278</v>
      </c>
      <c r="AZ476">
        <v>-167844</v>
      </c>
      <c r="BA476" t="s">
        <v>2279</v>
      </c>
      <c r="BB476">
        <v>-75106</v>
      </c>
      <c r="BC476" t="s">
        <v>33</v>
      </c>
      <c r="BD476" t="s">
        <v>37</v>
      </c>
      <c r="BE476" t="s">
        <v>2280</v>
      </c>
      <c r="BF476" t="s">
        <v>2281</v>
      </c>
      <c r="BG476" t="s">
        <v>40</v>
      </c>
      <c r="BH476">
        <v>0</v>
      </c>
      <c r="BI476">
        <v>0.47810000000000002</v>
      </c>
      <c r="BJ476">
        <v>0.44590000000000002</v>
      </c>
      <c r="BK476">
        <f t="shared" si="29"/>
        <v>3.2200000000000006E-2</v>
      </c>
      <c r="BL476" t="s">
        <v>2280</v>
      </c>
      <c r="BM476">
        <v>0</v>
      </c>
      <c r="BN476">
        <v>0</v>
      </c>
      <c r="BO476" t="s">
        <v>2280</v>
      </c>
      <c r="BP476" t="s">
        <v>2282</v>
      </c>
      <c r="BV476">
        <v>2.3800000000000043E-2</v>
      </c>
      <c r="BW476">
        <v>3.2200000000000006E-2</v>
      </c>
      <c r="BX476">
        <f t="shared" si="31"/>
        <v>2.8000000000000025E-2</v>
      </c>
      <c r="BY476">
        <f t="shared" si="30"/>
        <v>2.8000000000000025E-2</v>
      </c>
    </row>
    <row r="477" spans="1:77">
      <c r="A477">
        <v>67049</v>
      </c>
      <c r="B477">
        <v>6</v>
      </c>
      <c r="C477">
        <v>41645384</v>
      </c>
      <c r="D477">
        <v>41645479</v>
      </c>
      <c r="E477">
        <v>96</v>
      </c>
      <c r="F477">
        <v>12</v>
      </c>
      <c r="G477">
        <v>1931</v>
      </c>
      <c r="H477">
        <v>160.91999999999999</v>
      </c>
      <c r="I477">
        <v>0</v>
      </c>
      <c r="J477" t="s">
        <v>30</v>
      </c>
      <c r="K477" t="s">
        <v>31</v>
      </c>
      <c r="L477" t="s">
        <v>2283</v>
      </c>
      <c r="M477">
        <v>1.18</v>
      </c>
      <c r="N477">
        <v>109922</v>
      </c>
      <c r="O477" t="s">
        <v>33</v>
      </c>
      <c r="P477" t="s">
        <v>2284</v>
      </c>
      <c r="Q477">
        <v>-128736</v>
      </c>
      <c r="R477" t="s">
        <v>2285</v>
      </c>
      <c r="S477">
        <v>-108496</v>
      </c>
      <c r="T477" t="s">
        <v>33</v>
      </c>
      <c r="U477" t="s">
        <v>37</v>
      </c>
      <c r="V477" t="s">
        <v>2286</v>
      </c>
      <c r="W477" t="s">
        <v>2287</v>
      </c>
      <c r="X477" t="s">
        <v>40</v>
      </c>
      <c r="Y477">
        <v>0</v>
      </c>
      <c r="Z477">
        <v>0.44359999999999999</v>
      </c>
      <c r="AA477">
        <v>0.37569999999999998</v>
      </c>
      <c r="AB477">
        <f t="shared" si="28"/>
        <v>6.7900000000000016E-2</v>
      </c>
      <c r="AC477" t="s">
        <v>2286</v>
      </c>
      <c r="AD477">
        <v>0</v>
      </c>
      <c r="AE477">
        <v>0</v>
      </c>
      <c r="AF477" t="s">
        <v>2286</v>
      </c>
      <c r="AG477" t="s">
        <v>2288</v>
      </c>
      <c r="AJ477">
        <v>61860</v>
      </c>
      <c r="AK477">
        <v>6</v>
      </c>
      <c r="AL477">
        <v>41645384</v>
      </c>
      <c r="AM477">
        <v>41645479</v>
      </c>
      <c r="AN477">
        <v>96</v>
      </c>
      <c r="AO477">
        <v>12</v>
      </c>
      <c r="AP477">
        <v>1702</v>
      </c>
      <c r="AQ477">
        <v>141.83000000000001</v>
      </c>
      <c r="AR477">
        <v>0</v>
      </c>
      <c r="AS477" t="s">
        <v>30</v>
      </c>
      <c r="AT477" t="s">
        <v>31</v>
      </c>
      <c r="AU477" t="s">
        <v>7798</v>
      </c>
      <c r="AV477">
        <v>1.1499999999999999</v>
      </c>
      <c r="AW477">
        <v>109922</v>
      </c>
      <c r="AX477" t="s">
        <v>33</v>
      </c>
      <c r="AY477" t="s">
        <v>2284</v>
      </c>
      <c r="AZ477">
        <v>-128736</v>
      </c>
      <c r="BA477" t="s">
        <v>2285</v>
      </c>
      <c r="BB477">
        <v>-108496</v>
      </c>
      <c r="BC477" t="s">
        <v>33</v>
      </c>
      <c r="BD477" t="s">
        <v>37</v>
      </c>
      <c r="BE477" t="s">
        <v>2286</v>
      </c>
      <c r="BF477" t="s">
        <v>2287</v>
      </c>
      <c r="BG477" t="s">
        <v>40</v>
      </c>
      <c r="BH477">
        <v>0</v>
      </c>
      <c r="BI477">
        <v>0.44359999999999999</v>
      </c>
      <c r="BJ477">
        <v>0.38579999999999998</v>
      </c>
      <c r="BK477">
        <f t="shared" si="29"/>
        <v>5.7800000000000018E-2</v>
      </c>
      <c r="BL477" t="s">
        <v>2286</v>
      </c>
      <c r="BM477">
        <v>0</v>
      </c>
      <c r="BN477">
        <v>0</v>
      </c>
      <c r="BO477" t="s">
        <v>2286</v>
      </c>
      <c r="BP477" t="s">
        <v>2288</v>
      </c>
      <c r="BV477">
        <v>6.7900000000000016E-2</v>
      </c>
      <c r="BW477">
        <v>5.7800000000000018E-2</v>
      </c>
      <c r="BX477">
        <f t="shared" si="31"/>
        <v>6.2850000000000017E-2</v>
      </c>
      <c r="BY477">
        <f t="shared" si="30"/>
        <v>6.2850000000000017E-2</v>
      </c>
    </row>
    <row r="478" spans="1:77">
      <c r="A478">
        <v>67544</v>
      </c>
      <c r="B478">
        <v>6</v>
      </c>
      <c r="C478">
        <v>44243851</v>
      </c>
      <c r="D478">
        <v>44243939</v>
      </c>
      <c r="E478">
        <v>89</v>
      </c>
      <c r="F478">
        <v>14</v>
      </c>
      <c r="G478">
        <v>1318</v>
      </c>
      <c r="H478">
        <v>94.14</v>
      </c>
      <c r="I478">
        <v>0</v>
      </c>
      <c r="J478" t="s">
        <v>30</v>
      </c>
      <c r="K478" t="s">
        <v>31</v>
      </c>
      <c r="L478" t="s">
        <v>2289</v>
      </c>
      <c r="M478">
        <v>1.08</v>
      </c>
      <c r="N478">
        <v>10352</v>
      </c>
      <c r="O478" t="s">
        <v>33</v>
      </c>
      <c r="P478" t="s">
        <v>2290</v>
      </c>
      <c r="Q478">
        <v>-18534</v>
      </c>
      <c r="R478" t="s">
        <v>2291</v>
      </c>
      <c r="S478">
        <v>-5070</v>
      </c>
      <c r="T478" t="s">
        <v>33</v>
      </c>
      <c r="U478" t="s">
        <v>45</v>
      </c>
      <c r="V478" t="s">
        <v>2292</v>
      </c>
      <c r="W478" t="s">
        <v>2293</v>
      </c>
      <c r="X478" t="s">
        <v>40</v>
      </c>
      <c r="Y478">
        <v>0</v>
      </c>
      <c r="Z478">
        <v>0.43319999999999997</v>
      </c>
      <c r="AA478">
        <v>0.39929999999999999</v>
      </c>
      <c r="AB478">
        <f t="shared" si="28"/>
        <v>3.3899999999999986E-2</v>
      </c>
      <c r="AC478" t="s">
        <v>2292</v>
      </c>
      <c r="AD478">
        <v>0</v>
      </c>
      <c r="AE478">
        <v>0</v>
      </c>
      <c r="AF478" t="s">
        <v>2292</v>
      </c>
      <c r="AG478" t="s">
        <v>2294</v>
      </c>
      <c r="AJ478">
        <v>62326</v>
      </c>
      <c r="AK478">
        <v>6</v>
      </c>
      <c r="AL478">
        <v>44243851</v>
      </c>
      <c r="AM478">
        <v>44243939</v>
      </c>
      <c r="AN478">
        <v>89</v>
      </c>
      <c r="AO478">
        <v>14</v>
      </c>
      <c r="AP478">
        <v>812</v>
      </c>
      <c r="AQ478">
        <v>58</v>
      </c>
      <c r="AR478">
        <v>3.5828900000000002E-4</v>
      </c>
      <c r="AS478" t="s">
        <v>30</v>
      </c>
      <c r="AT478" t="s">
        <v>53</v>
      </c>
      <c r="AU478" t="s">
        <v>7799</v>
      </c>
      <c r="AV478">
        <v>1.26</v>
      </c>
      <c r="AW478">
        <v>10352</v>
      </c>
      <c r="AX478" t="s">
        <v>33</v>
      </c>
      <c r="AY478" t="s">
        <v>2290</v>
      </c>
      <c r="AZ478">
        <v>-18534</v>
      </c>
      <c r="BA478" t="s">
        <v>2291</v>
      </c>
      <c r="BB478">
        <v>-5070</v>
      </c>
      <c r="BC478" t="s">
        <v>33</v>
      </c>
      <c r="BD478" t="s">
        <v>45</v>
      </c>
      <c r="BE478" t="s">
        <v>2292</v>
      </c>
      <c r="BF478" t="s">
        <v>2293</v>
      </c>
      <c r="BG478" t="s">
        <v>40</v>
      </c>
      <c r="BH478">
        <v>3.5828900000000002E-4</v>
      </c>
      <c r="BI478">
        <v>0.43319999999999997</v>
      </c>
      <c r="BJ478">
        <v>0.54600000000000004</v>
      </c>
      <c r="BK478">
        <f t="shared" si="29"/>
        <v>-0.11280000000000007</v>
      </c>
      <c r="BL478" t="s">
        <v>2292</v>
      </c>
      <c r="BM478">
        <v>3.5828900000000002E-4</v>
      </c>
      <c r="BN478">
        <v>2.8500784000000001E-2</v>
      </c>
      <c r="BO478" t="s">
        <v>2292</v>
      </c>
      <c r="BP478" t="s">
        <v>2294</v>
      </c>
      <c r="BV478">
        <v>3.3899999999999986E-2</v>
      </c>
      <c r="BW478">
        <v>-0.11280000000000007</v>
      </c>
      <c r="BX478">
        <f t="shared" si="31"/>
        <v>-3.9450000000000041E-2</v>
      </c>
      <c r="BY478">
        <f t="shared" si="30"/>
        <v>3.9450000000000041E-2</v>
      </c>
    </row>
    <row r="479" spans="1:77">
      <c r="A479">
        <v>67986</v>
      </c>
      <c r="B479">
        <v>6</v>
      </c>
      <c r="C479">
        <v>58148457</v>
      </c>
      <c r="D479">
        <v>58148553</v>
      </c>
      <c r="E479">
        <v>97</v>
      </c>
      <c r="F479">
        <v>6</v>
      </c>
      <c r="G479">
        <v>1917</v>
      </c>
      <c r="H479">
        <v>319.5</v>
      </c>
      <c r="I479">
        <v>0</v>
      </c>
      <c r="J479" t="s">
        <v>30</v>
      </c>
      <c r="K479" t="s">
        <v>31</v>
      </c>
      <c r="L479" t="s">
        <v>2295</v>
      </c>
      <c r="M479">
        <v>1.04</v>
      </c>
      <c r="N479">
        <v>1061380</v>
      </c>
      <c r="O479" t="s">
        <v>33</v>
      </c>
      <c r="P479" t="s">
        <v>2296</v>
      </c>
      <c r="Q479">
        <v>-1193651</v>
      </c>
      <c r="R479" t="s">
        <v>2297</v>
      </c>
      <c r="S479">
        <v>-1061241</v>
      </c>
      <c r="T479" t="s">
        <v>33</v>
      </c>
      <c r="U479" t="s">
        <v>45</v>
      </c>
      <c r="V479" t="s">
        <v>2298</v>
      </c>
      <c r="W479" t="s">
        <v>2299</v>
      </c>
      <c r="X479" t="s">
        <v>40</v>
      </c>
      <c r="Y479">
        <v>0</v>
      </c>
      <c r="Z479">
        <v>0.2306</v>
      </c>
      <c r="AA479">
        <v>0.2215</v>
      </c>
      <c r="AB479">
        <f t="shared" si="28"/>
        <v>9.099999999999997E-3</v>
      </c>
      <c r="AC479" t="s">
        <v>2298</v>
      </c>
      <c r="AD479">
        <v>0</v>
      </c>
      <c r="AE479">
        <v>0</v>
      </c>
      <c r="AF479" t="s">
        <v>2298</v>
      </c>
      <c r="AG479" t="s">
        <v>2300</v>
      </c>
      <c r="AJ479">
        <v>62731</v>
      </c>
      <c r="AK479">
        <v>6</v>
      </c>
      <c r="AL479">
        <v>58148457</v>
      </c>
      <c r="AM479">
        <v>58148553</v>
      </c>
      <c r="AN479">
        <v>97</v>
      </c>
      <c r="AO479">
        <v>6</v>
      </c>
      <c r="AP479">
        <v>1977</v>
      </c>
      <c r="AQ479">
        <v>329.5</v>
      </c>
      <c r="AR479">
        <v>0</v>
      </c>
      <c r="AS479" t="s">
        <v>30</v>
      </c>
      <c r="AT479" t="s">
        <v>53</v>
      </c>
      <c r="AU479" t="s">
        <v>7800</v>
      </c>
      <c r="AV479">
        <v>1.21</v>
      </c>
      <c r="AW479">
        <v>1061380</v>
      </c>
      <c r="AX479" t="s">
        <v>33</v>
      </c>
      <c r="AY479" t="s">
        <v>2296</v>
      </c>
      <c r="AZ479">
        <v>-1193651</v>
      </c>
      <c r="BA479" t="s">
        <v>2297</v>
      </c>
      <c r="BB479">
        <v>-1061241</v>
      </c>
      <c r="BC479" t="s">
        <v>33</v>
      </c>
      <c r="BD479" t="s">
        <v>45</v>
      </c>
      <c r="BE479" t="s">
        <v>2298</v>
      </c>
      <c r="BF479" t="s">
        <v>2299</v>
      </c>
      <c r="BG479" t="s">
        <v>40</v>
      </c>
      <c r="BH479">
        <v>0</v>
      </c>
      <c r="BI479">
        <v>0.2306</v>
      </c>
      <c r="BJ479">
        <v>0.27939999999999998</v>
      </c>
      <c r="BK479">
        <f t="shared" si="29"/>
        <v>-4.8799999999999982E-2</v>
      </c>
      <c r="BL479" t="s">
        <v>2298</v>
      </c>
      <c r="BM479">
        <v>0</v>
      </c>
      <c r="BN479">
        <v>0</v>
      </c>
      <c r="BO479" t="s">
        <v>2298</v>
      </c>
      <c r="BP479" t="s">
        <v>2300</v>
      </c>
      <c r="BV479">
        <v>9.099999999999997E-3</v>
      </c>
      <c r="BW479">
        <v>-4.8799999999999982E-2</v>
      </c>
      <c r="BX479">
        <f t="shared" si="31"/>
        <v>-1.9849999999999993E-2</v>
      </c>
      <c r="BY479">
        <f t="shared" si="30"/>
        <v>1.9849999999999993E-2</v>
      </c>
    </row>
    <row r="480" spans="1:77">
      <c r="A480">
        <v>69024</v>
      </c>
      <c r="B480">
        <v>6</v>
      </c>
      <c r="C480">
        <v>99295978</v>
      </c>
      <c r="D480">
        <v>99296075</v>
      </c>
      <c r="E480">
        <v>98</v>
      </c>
      <c r="F480">
        <v>11</v>
      </c>
      <c r="G480">
        <v>2698</v>
      </c>
      <c r="H480">
        <v>245.27</v>
      </c>
      <c r="I480">
        <v>0</v>
      </c>
      <c r="J480" t="s">
        <v>30</v>
      </c>
      <c r="K480" t="s">
        <v>31</v>
      </c>
      <c r="L480" t="s">
        <v>2301</v>
      </c>
      <c r="M480">
        <v>1.0900000000000001</v>
      </c>
      <c r="N480">
        <v>758532</v>
      </c>
      <c r="O480" t="s">
        <v>33</v>
      </c>
      <c r="P480" t="s">
        <v>2302</v>
      </c>
      <c r="Q480">
        <v>-1145878</v>
      </c>
      <c r="R480" t="s">
        <v>2303</v>
      </c>
      <c r="S480">
        <v>-755040</v>
      </c>
      <c r="T480" t="s">
        <v>33</v>
      </c>
      <c r="U480" t="s">
        <v>37</v>
      </c>
      <c r="V480" t="s">
        <v>2304</v>
      </c>
      <c r="W480" t="s">
        <v>2305</v>
      </c>
      <c r="X480" t="s">
        <v>40</v>
      </c>
      <c r="Y480">
        <v>0</v>
      </c>
      <c r="Z480">
        <v>0.46460000000000001</v>
      </c>
      <c r="AA480">
        <v>0.42799999999999999</v>
      </c>
      <c r="AB480">
        <f t="shared" si="28"/>
        <v>3.6600000000000021E-2</v>
      </c>
      <c r="AC480" t="s">
        <v>2304</v>
      </c>
      <c r="AD480">
        <v>0</v>
      </c>
      <c r="AE480">
        <v>0</v>
      </c>
      <c r="AF480" t="s">
        <v>2304</v>
      </c>
      <c r="AG480" t="s">
        <v>2306</v>
      </c>
      <c r="AJ480">
        <v>63700</v>
      </c>
      <c r="AK480">
        <v>6</v>
      </c>
      <c r="AL480">
        <v>99295978</v>
      </c>
      <c r="AM480">
        <v>99296075</v>
      </c>
      <c r="AN480">
        <v>98</v>
      </c>
      <c r="AO480">
        <v>11</v>
      </c>
      <c r="AP480">
        <v>2324</v>
      </c>
      <c r="AQ480">
        <v>211.27</v>
      </c>
      <c r="AR480">
        <v>0</v>
      </c>
      <c r="AS480" t="s">
        <v>30</v>
      </c>
      <c r="AT480" t="s">
        <v>31</v>
      </c>
      <c r="AU480" t="s">
        <v>7801</v>
      </c>
      <c r="AV480">
        <v>1.1100000000000001</v>
      </c>
      <c r="AW480">
        <v>758532</v>
      </c>
      <c r="AX480" t="s">
        <v>33</v>
      </c>
      <c r="AY480" t="s">
        <v>2302</v>
      </c>
      <c r="AZ480">
        <v>-1145878</v>
      </c>
      <c r="BA480" t="s">
        <v>2303</v>
      </c>
      <c r="BB480">
        <v>-755040</v>
      </c>
      <c r="BC480" t="s">
        <v>33</v>
      </c>
      <c r="BD480" t="s">
        <v>37</v>
      </c>
      <c r="BE480" t="s">
        <v>2304</v>
      </c>
      <c r="BF480" t="s">
        <v>2305</v>
      </c>
      <c r="BG480" t="s">
        <v>40</v>
      </c>
      <c r="BH480">
        <v>0</v>
      </c>
      <c r="BI480">
        <v>0.46460000000000001</v>
      </c>
      <c r="BJ480">
        <v>0.41810000000000003</v>
      </c>
      <c r="BK480">
        <f t="shared" si="29"/>
        <v>4.6499999999999986E-2</v>
      </c>
      <c r="BL480" t="s">
        <v>2304</v>
      </c>
      <c r="BM480">
        <v>0</v>
      </c>
      <c r="BN480">
        <v>0</v>
      </c>
      <c r="BO480" t="s">
        <v>2304</v>
      </c>
      <c r="BP480" t="s">
        <v>2306</v>
      </c>
      <c r="BV480">
        <v>3.6600000000000021E-2</v>
      </c>
      <c r="BW480">
        <v>4.6499999999999986E-2</v>
      </c>
      <c r="BX480">
        <f t="shared" si="31"/>
        <v>4.1550000000000004E-2</v>
      </c>
      <c r="BY480">
        <f t="shared" si="30"/>
        <v>4.1550000000000004E-2</v>
      </c>
    </row>
    <row r="481" spans="1:77">
      <c r="A481">
        <v>69119</v>
      </c>
      <c r="B481">
        <v>6</v>
      </c>
      <c r="C481">
        <v>100897214</v>
      </c>
      <c r="D481">
        <v>100897261</v>
      </c>
      <c r="E481">
        <v>48</v>
      </c>
      <c r="F481">
        <v>5</v>
      </c>
      <c r="G481">
        <v>372</v>
      </c>
      <c r="H481">
        <v>74.400000000000006</v>
      </c>
      <c r="I481" s="1">
        <v>1.49E-7</v>
      </c>
      <c r="J481" t="s">
        <v>30</v>
      </c>
      <c r="K481" t="s">
        <v>31</v>
      </c>
      <c r="L481" t="s">
        <v>2307</v>
      </c>
      <c r="M481">
        <v>1.8</v>
      </c>
      <c r="N481">
        <v>-15590</v>
      </c>
      <c r="O481" t="s">
        <v>153</v>
      </c>
      <c r="P481" t="s">
        <v>2308</v>
      </c>
      <c r="Q481">
        <v>-252641</v>
      </c>
      <c r="R481" t="s">
        <v>2309</v>
      </c>
      <c r="S481">
        <v>16077</v>
      </c>
      <c r="T481" t="s">
        <v>33</v>
      </c>
      <c r="U481" t="s">
        <v>45</v>
      </c>
      <c r="V481" t="s">
        <v>2310</v>
      </c>
      <c r="W481" t="s">
        <v>2311</v>
      </c>
      <c r="X481" t="s">
        <v>40</v>
      </c>
      <c r="Y481" s="1">
        <v>1.49E-7</v>
      </c>
      <c r="Z481">
        <v>0.62339999999999995</v>
      </c>
      <c r="AA481">
        <v>0.34589999999999999</v>
      </c>
      <c r="AB481">
        <f t="shared" si="28"/>
        <v>0.27749999999999997</v>
      </c>
      <c r="AC481" t="s">
        <v>2310</v>
      </c>
      <c r="AD481" s="1">
        <v>1.49E-7</v>
      </c>
      <c r="AE481" s="1">
        <v>1.5500000000000001E-5</v>
      </c>
      <c r="AF481" t="s">
        <v>2310</v>
      </c>
      <c r="AG481" t="s">
        <v>2312</v>
      </c>
      <c r="AJ481">
        <v>63788</v>
      </c>
      <c r="AK481">
        <v>6</v>
      </c>
      <c r="AL481">
        <v>100897214</v>
      </c>
      <c r="AM481">
        <v>100897261</v>
      </c>
      <c r="AN481">
        <v>48</v>
      </c>
      <c r="AO481">
        <v>5</v>
      </c>
      <c r="AP481">
        <v>371</v>
      </c>
      <c r="AQ481">
        <v>74.2</v>
      </c>
      <c r="AR481" s="1">
        <v>5.7599999999999997E-5</v>
      </c>
      <c r="AS481" t="s">
        <v>30</v>
      </c>
      <c r="AT481" t="s">
        <v>31</v>
      </c>
      <c r="AU481" t="s">
        <v>7802</v>
      </c>
      <c r="AV481">
        <v>1.5</v>
      </c>
      <c r="AW481">
        <v>-15590</v>
      </c>
      <c r="AX481" t="s">
        <v>153</v>
      </c>
      <c r="AY481" t="s">
        <v>2308</v>
      </c>
      <c r="AZ481">
        <v>-252641</v>
      </c>
      <c r="BA481" t="s">
        <v>2309</v>
      </c>
      <c r="BB481">
        <v>16077</v>
      </c>
      <c r="BC481" t="s">
        <v>33</v>
      </c>
      <c r="BD481" t="s">
        <v>45</v>
      </c>
      <c r="BE481" t="s">
        <v>2310</v>
      </c>
      <c r="BF481" t="s">
        <v>2311</v>
      </c>
      <c r="BG481" t="s">
        <v>40</v>
      </c>
      <c r="BH481" s="1">
        <v>5.7599999999999997E-5</v>
      </c>
      <c r="BI481">
        <v>0.62339999999999995</v>
      </c>
      <c r="BJ481">
        <v>0.41670000000000001</v>
      </c>
      <c r="BK481">
        <f t="shared" si="29"/>
        <v>0.20669999999999994</v>
      </c>
      <c r="BL481" t="s">
        <v>2310</v>
      </c>
      <c r="BM481" s="1">
        <v>5.7599999999999997E-5</v>
      </c>
      <c r="BN481">
        <v>5.9845369999999998E-3</v>
      </c>
      <c r="BO481" t="s">
        <v>2310</v>
      </c>
      <c r="BP481" t="s">
        <v>2312</v>
      </c>
      <c r="BV481">
        <v>0.27749999999999997</v>
      </c>
      <c r="BW481">
        <v>0.20669999999999994</v>
      </c>
      <c r="BX481">
        <f t="shared" si="31"/>
        <v>0.24209999999999995</v>
      </c>
      <c r="BY481">
        <f t="shared" si="30"/>
        <v>0.24209999999999995</v>
      </c>
    </row>
    <row r="482" spans="1:77">
      <c r="A482">
        <v>69120</v>
      </c>
      <c r="B482">
        <v>6</v>
      </c>
      <c r="C482">
        <v>100897262</v>
      </c>
      <c r="D482">
        <v>100897365</v>
      </c>
      <c r="E482">
        <v>104</v>
      </c>
      <c r="F482">
        <v>9</v>
      </c>
      <c r="G482">
        <v>793</v>
      </c>
      <c r="H482">
        <v>88.11</v>
      </c>
      <c r="I482">
        <v>1.32798E-4</v>
      </c>
      <c r="J482" t="s">
        <v>30</v>
      </c>
      <c r="K482" t="s">
        <v>31</v>
      </c>
      <c r="L482" t="s">
        <v>2313</v>
      </c>
      <c r="M482">
        <v>1.2</v>
      </c>
      <c r="N482">
        <v>-15542</v>
      </c>
      <c r="O482" t="s">
        <v>186</v>
      </c>
      <c r="P482" t="s">
        <v>2308</v>
      </c>
      <c r="Q482">
        <v>-252745</v>
      </c>
      <c r="R482" t="s">
        <v>2309</v>
      </c>
      <c r="S482">
        <v>15973</v>
      </c>
      <c r="T482" t="s">
        <v>33</v>
      </c>
      <c r="U482" t="s">
        <v>45</v>
      </c>
      <c r="V482" t="s">
        <v>2310</v>
      </c>
      <c r="W482" t="s">
        <v>2311</v>
      </c>
      <c r="X482" t="s">
        <v>40</v>
      </c>
      <c r="Y482">
        <v>1.32798E-4</v>
      </c>
      <c r="Z482">
        <v>0.72160000000000002</v>
      </c>
      <c r="AA482">
        <v>0.60319999999999996</v>
      </c>
      <c r="AB482">
        <f t="shared" si="28"/>
        <v>0.11840000000000006</v>
      </c>
      <c r="AC482" t="s">
        <v>2310</v>
      </c>
      <c r="AD482">
        <v>1.32798E-4</v>
      </c>
      <c r="AE482">
        <v>9.4924469999999993E-3</v>
      </c>
      <c r="AF482" t="s">
        <v>2310</v>
      </c>
      <c r="AG482" t="s">
        <v>2314</v>
      </c>
      <c r="AJ482">
        <v>63789</v>
      </c>
      <c r="AK482">
        <v>6</v>
      </c>
      <c r="AL482">
        <v>100897262</v>
      </c>
      <c r="AM482">
        <v>100897365</v>
      </c>
      <c r="AN482">
        <v>104</v>
      </c>
      <c r="AO482">
        <v>9</v>
      </c>
      <c r="AP482">
        <v>580</v>
      </c>
      <c r="AQ482">
        <v>64.44</v>
      </c>
      <c r="AR482" s="1">
        <v>2.8799999999999999E-5</v>
      </c>
      <c r="AS482" t="s">
        <v>30</v>
      </c>
      <c r="AT482" t="s">
        <v>31</v>
      </c>
      <c r="AU482" t="s">
        <v>7803</v>
      </c>
      <c r="AV482">
        <v>1.29</v>
      </c>
      <c r="AW482">
        <v>-15542</v>
      </c>
      <c r="AX482" t="s">
        <v>186</v>
      </c>
      <c r="AY482" t="s">
        <v>2308</v>
      </c>
      <c r="AZ482">
        <v>-252745</v>
      </c>
      <c r="BA482" t="s">
        <v>2309</v>
      </c>
      <c r="BB482">
        <v>15973</v>
      </c>
      <c r="BC482" t="s">
        <v>33</v>
      </c>
      <c r="BD482" t="s">
        <v>45</v>
      </c>
      <c r="BE482" t="s">
        <v>2310</v>
      </c>
      <c r="BF482" t="s">
        <v>2311</v>
      </c>
      <c r="BG482" t="s">
        <v>40</v>
      </c>
      <c r="BH482" s="1">
        <v>2.8799999999999999E-5</v>
      </c>
      <c r="BI482">
        <v>0.72160000000000002</v>
      </c>
      <c r="BJ482">
        <v>0.56140000000000001</v>
      </c>
      <c r="BK482">
        <f t="shared" si="29"/>
        <v>0.16020000000000001</v>
      </c>
      <c r="BL482" t="s">
        <v>2310</v>
      </c>
      <c r="BM482" s="1">
        <v>2.8799999999999999E-5</v>
      </c>
      <c r="BN482">
        <v>3.1714170000000002E-3</v>
      </c>
      <c r="BO482" t="s">
        <v>2310</v>
      </c>
      <c r="BP482" t="s">
        <v>2314</v>
      </c>
      <c r="BV482">
        <v>0.11840000000000006</v>
      </c>
      <c r="BW482">
        <v>0.16020000000000001</v>
      </c>
      <c r="BX482">
        <f t="shared" si="31"/>
        <v>0.13930000000000003</v>
      </c>
      <c r="BY482">
        <f t="shared" si="30"/>
        <v>0.13930000000000003</v>
      </c>
    </row>
    <row r="483" spans="1:77">
      <c r="A483">
        <v>69122</v>
      </c>
      <c r="B483">
        <v>6</v>
      </c>
      <c r="C483">
        <v>100897563</v>
      </c>
      <c r="D483">
        <v>100897619</v>
      </c>
      <c r="E483">
        <v>57</v>
      </c>
      <c r="F483">
        <v>7</v>
      </c>
      <c r="G483">
        <v>1165</v>
      </c>
      <c r="H483">
        <v>166.43</v>
      </c>
      <c r="I483">
        <v>0</v>
      </c>
      <c r="J483" t="s">
        <v>30</v>
      </c>
      <c r="K483" t="s">
        <v>31</v>
      </c>
      <c r="L483" t="s">
        <v>2315</v>
      </c>
      <c r="M483">
        <v>1.02</v>
      </c>
      <c r="N483">
        <v>-15241</v>
      </c>
      <c r="O483" t="s">
        <v>186</v>
      </c>
      <c r="P483" t="s">
        <v>2308</v>
      </c>
      <c r="Q483">
        <v>-252999</v>
      </c>
      <c r="R483" t="s">
        <v>2309</v>
      </c>
      <c r="S483">
        <v>15719</v>
      </c>
      <c r="T483" t="s">
        <v>33</v>
      </c>
      <c r="U483" t="s">
        <v>45</v>
      </c>
      <c r="V483" t="s">
        <v>2310</v>
      </c>
      <c r="W483" t="s">
        <v>2311</v>
      </c>
      <c r="X483" t="s">
        <v>40</v>
      </c>
      <c r="Y483">
        <v>0</v>
      </c>
      <c r="Z483">
        <v>0.54259999999999997</v>
      </c>
      <c r="AA483">
        <v>0.53449999999999998</v>
      </c>
      <c r="AB483">
        <f t="shared" si="28"/>
        <v>8.0999999999999961E-3</v>
      </c>
      <c r="AC483" t="s">
        <v>2310</v>
      </c>
      <c r="AD483">
        <v>0</v>
      </c>
      <c r="AE483">
        <v>0</v>
      </c>
      <c r="AF483" t="s">
        <v>2310</v>
      </c>
      <c r="AG483" t="s">
        <v>2316</v>
      </c>
      <c r="AJ483">
        <v>63790</v>
      </c>
      <c r="AK483">
        <v>6</v>
      </c>
      <c r="AL483">
        <v>100897563</v>
      </c>
      <c r="AM483">
        <v>100897619</v>
      </c>
      <c r="AN483">
        <v>57</v>
      </c>
      <c r="AO483">
        <v>7</v>
      </c>
      <c r="AP483">
        <v>1142</v>
      </c>
      <c r="AQ483">
        <v>163.13999999999999</v>
      </c>
      <c r="AR483">
        <v>0</v>
      </c>
      <c r="AS483" t="s">
        <v>30</v>
      </c>
      <c r="AT483" t="s">
        <v>53</v>
      </c>
      <c r="AU483" t="s">
        <v>7804</v>
      </c>
      <c r="AV483">
        <v>1.17</v>
      </c>
      <c r="AW483">
        <v>-15241</v>
      </c>
      <c r="AX483" t="s">
        <v>186</v>
      </c>
      <c r="AY483" t="s">
        <v>2308</v>
      </c>
      <c r="AZ483">
        <v>-252999</v>
      </c>
      <c r="BA483" t="s">
        <v>2309</v>
      </c>
      <c r="BB483">
        <v>15719</v>
      </c>
      <c r="BC483" t="s">
        <v>33</v>
      </c>
      <c r="BD483" t="s">
        <v>45</v>
      </c>
      <c r="BE483" t="s">
        <v>2310</v>
      </c>
      <c r="BF483" t="s">
        <v>2311</v>
      </c>
      <c r="BG483" t="s">
        <v>40</v>
      </c>
      <c r="BH483">
        <v>0</v>
      </c>
      <c r="BI483">
        <v>0.54259999999999997</v>
      </c>
      <c r="BJ483">
        <v>0.63219999999999998</v>
      </c>
      <c r="BK483">
        <f t="shared" si="29"/>
        <v>-8.9600000000000013E-2</v>
      </c>
      <c r="BL483" t="s">
        <v>2310</v>
      </c>
      <c r="BM483">
        <v>0</v>
      </c>
      <c r="BN483">
        <v>0</v>
      </c>
      <c r="BO483" t="s">
        <v>2310</v>
      </c>
      <c r="BP483" t="s">
        <v>2316</v>
      </c>
      <c r="BV483">
        <v>8.0999999999999961E-3</v>
      </c>
      <c r="BW483">
        <v>-8.9600000000000013E-2</v>
      </c>
      <c r="BX483">
        <f t="shared" si="31"/>
        <v>-4.0750000000000008E-2</v>
      </c>
      <c r="BY483">
        <f t="shared" si="30"/>
        <v>4.0750000000000008E-2</v>
      </c>
    </row>
    <row r="484" spans="1:77">
      <c r="A484">
        <v>69124</v>
      </c>
      <c r="B484">
        <v>6</v>
      </c>
      <c r="C484">
        <v>100901758</v>
      </c>
      <c r="D484">
        <v>100901810</v>
      </c>
      <c r="E484">
        <v>53</v>
      </c>
      <c r="F484">
        <v>5</v>
      </c>
      <c r="G484">
        <v>894</v>
      </c>
      <c r="H484">
        <v>178.8</v>
      </c>
      <c r="I484" s="1">
        <v>7.9199999999999995E-8</v>
      </c>
      <c r="J484" t="s">
        <v>30</v>
      </c>
      <c r="K484" t="s">
        <v>31</v>
      </c>
      <c r="L484" t="s">
        <v>2317</v>
      </c>
      <c r="M484">
        <v>2</v>
      </c>
      <c r="N484">
        <v>-11046</v>
      </c>
      <c r="O484" t="s">
        <v>61</v>
      </c>
      <c r="P484" t="s">
        <v>2308</v>
      </c>
      <c r="Q484">
        <v>-257190</v>
      </c>
      <c r="R484" t="s">
        <v>2309</v>
      </c>
      <c r="S484">
        <v>11528</v>
      </c>
      <c r="T484" t="s">
        <v>33</v>
      </c>
      <c r="U484" t="s">
        <v>45</v>
      </c>
      <c r="V484" t="s">
        <v>2310</v>
      </c>
      <c r="W484" t="s">
        <v>2311</v>
      </c>
      <c r="X484" t="s">
        <v>40</v>
      </c>
      <c r="Y484" s="1">
        <v>7.9199999999999995E-8</v>
      </c>
      <c r="Z484">
        <v>0.2833</v>
      </c>
      <c r="AA484">
        <v>0.1414</v>
      </c>
      <c r="AB484">
        <f t="shared" si="28"/>
        <v>0.1419</v>
      </c>
      <c r="AC484" t="s">
        <v>2310</v>
      </c>
      <c r="AD484" s="1">
        <v>7.9199999999999995E-8</v>
      </c>
      <c r="AE484" s="1">
        <v>8.3000000000000002E-6</v>
      </c>
      <c r="AF484" t="s">
        <v>2310</v>
      </c>
      <c r="AG484" t="s">
        <v>2318</v>
      </c>
      <c r="AJ484">
        <v>63792</v>
      </c>
      <c r="AK484">
        <v>6</v>
      </c>
      <c r="AL484">
        <v>100901758</v>
      </c>
      <c r="AM484">
        <v>100901810</v>
      </c>
      <c r="AN484">
        <v>53</v>
      </c>
      <c r="AO484">
        <v>5</v>
      </c>
      <c r="AP484">
        <v>675</v>
      </c>
      <c r="AQ484">
        <v>135</v>
      </c>
      <c r="AR484">
        <v>2.78724E-4</v>
      </c>
      <c r="AS484" t="s">
        <v>30</v>
      </c>
      <c r="AT484" t="s">
        <v>31</v>
      </c>
      <c r="AU484" t="s">
        <v>7805</v>
      </c>
      <c r="AV484">
        <v>1.65</v>
      </c>
      <c r="AW484">
        <v>-11046</v>
      </c>
      <c r="AX484" t="s">
        <v>61</v>
      </c>
      <c r="AY484" t="s">
        <v>2308</v>
      </c>
      <c r="AZ484">
        <v>-257190</v>
      </c>
      <c r="BA484" t="s">
        <v>2309</v>
      </c>
      <c r="BB484">
        <v>11528</v>
      </c>
      <c r="BC484" t="s">
        <v>33</v>
      </c>
      <c r="BD484" t="s">
        <v>45</v>
      </c>
      <c r="BE484" t="s">
        <v>2310</v>
      </c>
      <c r="BF484" t="s">
        <v>2311</v>
      </c>
      <c r="BG484" t="s">
        <v>40</v>
      </c>
      <c r="BH484">
        <v>2.78724E-4</v>
      </c>
      <c r="BI484">
        <v>0.2833</v>
      </c>
      <c r="BJ484">
        <v>0.17180000000000001</v>
      </c>
      <c r="BK484">
        <f t="shared" si="29"/>
        <v>0.11149999999999999</v>
      </c>
      <c r="BL484" t="s">
        <v>2310</v>
      </c>
      <c r="BM484">
        <v>2.78724E-4</v>
      </c>
      <c r="BN484">
        <v>2.3339866000000001E-2</v>
      </c>
      <c r="BO484" t="s">
        <v>2310</v>
      </c>
      <c r="BP484" t="s">
        <v>2318</v>
      </c>
      <c r="BV484">
        <v>0.1419</v>
      </c>
      <c r="BW484">
        <v>0.11149999999999999</v>
      </c>
      <c r="BX484">
        <f t="shared" si="31"/>
        <v>0.12669999999999998</v>
      </c>
      <c r="BY484">
        <f t="shared" si="30"/>
        <v>0.12669999999999998</v>
      </c>
    </row>
    <row r="485" spans="1:77">
      <c r="A485">
        <v>69155</v>
      </c>
      <c r="B485">
        <v>6</v>
      </c>
      <c r="C485">
        <v>101847582</v>
      </c>
      <c r="D485">
        <v>101847631</v>
      </c>
      <c r="E485">
        <v>50</v>
      </c>
      <c r="F485">
        <v>10</v>
      </c>
      <c r="G485">
        <v>2616</v>
      </c>
      <c r="H485">
        <v>261.60000000000002</v>
      </c>
      <c r="I485">
        <v>0</v>
      </c>
      <c r="J485" t="s">
        <v>30</v>
      </c>
      <c r="K485" t="s">
        <v>53</v>
      </c>
      <c r="L485" t="s">
        <v>2319</v>
      </c>
      <c r="M485">
        <v>1.26</v>
      </c>
      <c r="N485">
        <v>-966</v>
      </c>
      <c r="O485" t="s">
        <v>61</v>
      </c>
      <c r="P485" t="s">
        <v>2320</v>
      </c>
      <c r="Q485">
        <v>-3459905</v>
      </c>
      <c r="R485" t="s">
        <v>2321</v>
      </c>
      <c r="S485">
        <v>6157</v>
      </c>
      <c r="T485" t="s">
        <v>33</v>
      </c>
      <c r="U485" t="s">
        <v>37</v>
      </c>
      <c r="V485" t="s">
        <v>2322</v>
      </c>
      <c r="W485" t="s">
        <v>2323</v>
      </c>
      <c r="X485" t="s">
        <v>40</v>
      </c>
      <c r="Y485">
        <v>0</v>
      </c>
      <c r="Z485">
        <v>0.4093</v>
      </c>
      <c r="AA485">
        <v>0.51480000000000004</v>
      </c>
      <c r="AB485">
        <f t="shared" si="28"/>
        <v>-0.10550000000000004</v>
      </c>
      <c r="AC485" t="s">
        <v>2322</v>
      </c>
      <c r="AD485">
        <v>0</v>
      </c>
      <c r="AE485">
        <v>0</v>
      </c>
      <c r="AF485" t="s">
        <v>2322</v>
      </c>
      <c r="AG485" t="s">
        <v>2324</v>
      </c>
      <c r="AJ485">
        <v>63822</v>
      </c>
      <c r="AK485">
        <v>6</v>
      </c>
      <c r="AL485">
        <v>101847582</v>
      </c>
      <c r="AM485">
        <v>101847631</v>
      </c>
      <c r="AN485">
        <v>50</v>
      </c>
      <c r="AO485">
        <v>10</v>
      </c>
      <c r="AP485">
        <v>1576</v>
      </c>
      <c r="AQ485">
        <v>157.6</v>
      </c>
      <c r="AR485">
        <v>0</v>
      </c>
      <c r="AS485" t="s">
        <v>30</v>
      </c>
      <c r="AT485" t="s">
        <v>53</v>
      </c>
      <c r="AU485" t="s">
        <v>7806</v>
      </c>
      <c r="AV485">
        <v>1.1200000000000001</v>
      </c>
      <c r="AW485">
        <v>-966</v>
      </c>
      <c r="AX485" t="s">
        <v>61</v>
      </c>
      <c r="AY485" t="s">
        <v>2320</v>
      </c>
      <c r="AZ485">
        <v>-3459905</v>
      </c>
      <c r="BA485" t="s">
        <v>2321</v>
      </c>
      <c r="BB485">
        <v>6157</v>
      </c>
      <c r="BC485" t="s">
        <v>33</v>
      </c>
      <c r="BD485" t="s">
        <v>37</v>
      </c>
      <c r="BE485" t="s">
        <v>2322</v>
      </c>
      <c r="BF485" t="s">
        <v>2323</v>
      </c>
      <c r="BG485" t="s">
        <v>40</v>
      </c>
      <c r="BH485">
        <v>0</v>
      </c>
      <c r="BI485">
        <v>0.4093</v>
      </c>
      <c r="BJ485">
        <v>0.4572</v>
      </c>
      <c r="BK485">
        <f t="shared" si="29"/>
        <v>-4.7899999999999998E-2</v>
      </c>
      <c r="BL485" t="s">
        <v>2322</v>
      </c>
      <c r="BM485">
        <v>0</v>
      </c>
      <c r="BN485">
        <v>0</v>
      </c>
      <c r="BO485" t="s">
        <v>2322</v>
      </c>
      <c r="BP485" t="s">
        <v>2324</v>
      </c>
      <c r="BV485">
        <v>-0.10550000000000004</v>
      </c>
      <c r="BW485">
        <v>-4.7899999999999998E-2</v>
      </c>
      <c r="BX485">
        <f t="shared" si="31"/>
        <v>-7.6700000000000018E-2</v>
      </c>
      <c r="BY485">
        <f t="shared" si="30"/>
        <v>7.6700000000000018E-2</v>
      </c>
    </row>
    <row r="486" spans="1:77">
      <c r="A486">
        <v>69569</v>
      </c>
      <c r="B486">
        <v>6</v>
      </c>
      <c r="C486">
        <v>110300509</v>
      </c>
      <c r="D486">
        <v>110300616</v>
      </c>
      <c r="E486">
        <v>108</v>
      </c>
      <c r="F486">
        <v>13</v>
      </c>
      <c r="G486">
        <v>1747</v>
      </c>
      <c r="H486">
        <v>134.38</v>
      </c>
      <c r="I486">
        <v>0</v>
      </c>
      <c r="J486" t="s">
        <v>30</v>
      </c>
      <c r="K486" t="s">
        <v>53</v>
      </c>
      <c r="L486" t="s">
        <v>2325</v>
      </c>
      <c r="M486">
        <v>1.1599999999999999</v>
      </c>
      <c r="N486">
        <v>-1106</v>
      </c>
      <c r="O486" t="s">
        <v>98</v>
      </c>
      <c r="P486" t="s">
        <v>2326</v>
      </c>
      <c r="Q486">
        <v>-378711</v>
      </c>
      <c r="R486" t="s">
        <v>2327</v>
      </c>
      <c r="S486">
        <v>1144</v>
      </c>
      <c r="T486" t="s">
        <v>36</v>
      </c>
      <c r="U486" t="s">
        <v>37</v>
      </c>
      <c r="V486" t="s">
        <v>2328</v>
      </c>
      <c r="W486" t="s">
        <v>2329</v>
      </c>
      <c r="X486" t="s">
        <v>40</v>
      </c>
      <c r="Y486">
        <v>0</v>
      </c>
      <c r="Z486">
        <v>0.31</v>
      </c>
      <c r="AA486">
        <v>0.35899999999999999</v>
      </c>
      <c r="AB486">
        <f t="shared" si="28"/>
        <v>-4.8999999999999988E-2</v>
      </c>
      <c r="AC486" t="s">
        <v>2328</v>
      </c>
      <c r="AD486">
        <v>0</v>
      </c>
      <c r="AE486">
        <v>0</v>
      </c>
      <c r="AF486" t="s">
        <v>2328</v>
      </c>
      <c r="AG486" t="s">
        <v>2330</v>
      </c>
      <c r="AJ486">
        <v>64197</v>
      </c>
      <c r="AK486">
        <v>6</v>
      </c>
      <c r="AL486">
        <v>110300509</v>
      </c>
      <c r="AM486">
        <v>110300616</v>
      </c>
      <c r="AN486">
        <v>108</v>
      </c>
      <c r="AO486">
        <v>13</v>
      </c>
      <c r="AP486">
        <v>1574</v>
      </c>
      <c r="AQ486">
        <v>121.08</v>
      </c>
      <c r="AR486">
        <v>0</v>
      </c>
      <c r="AS486" t="s">
        <v>30</v>
      </c>
      <c r="AT486" t="s">
        <v>53</v>
      </c>
      <c r="AU486" t="s">
        <v>7807</v>
      </c>
      <c r="AV486">
        <v>1.06</v>
      </c>
      <c r="AW486">
        <v>-1106</v>
      </c>
      <c r="AX486" t="s">
        <v>98</v>
      </c>
      <c r="AY486" t="s">
        <v>2326</v>
      </c>
      <c r="AZ486">
        <v>-378711</v>
      </c>
      <c r="BA486" t="s">
        <v>2327</v>
      </c>
      <c r="BB486">
        <v>1144</v>
      </c>
      <c r="BC486" t="s">
        <v>36</v>
      </c>
      <c r="BD486" t="s">
        <v>37</v>
      </c>
      <c r="BE486" t="s">
        <v>2328</v>
      </c>
      <c r="BF486" t="s">
        <v>2329</v>
      </c>
      <c r="BG486" t="s">
        <v>40</v>
      </c>
      <c r="BH486">
        <v>0</v>
      </c>
      <c r="BI486">
        <v>0.31</v>
      </c>
      <c r="BJ486">
        <v>0.3291</v>
      </c>
      <c r="BK486">
        <f t="shared" si="29"/>
        <v>-1.9100000000000006E-2</v>
      </c>
      <c r="BL486" t="s">
        <v>2328</v>
      </c>
      <c r="BM486">
        <v>0</v>
      </c>
      <c r="BN486">
        <v>0</v>
      </c>
      <c r="BO486" t="s">
        <v>2328</v>
      </c>
      <c r="BP486" t="s">
        <v>2330</v>
      </c>
      <c r="BV486">
        <v>-4.8999999999999988E-2</v>
      </c>
      <c r="BW486">
        <v>-1.9100000000000006E-2</v>
      </c>
      <c r="BX486">
        <f t="shared" si="31"/>
        <v>-3.4049999999999997E-2</v>
      </c>
      <c r="BY486">
        <f t="shared" si="30"/>
        <v>3.4049999999999997E-2</v>
      </c>
    </row>
    <row r="487" spans="1:77">
      <c r="A487">
        <v>69680</v>
      </c>
      <c r="B487">
        <v>6</v>
      </c>
      <c r="C487">
        <v>111994483</v>
      </c>
      <c r="D487">
        <v>111994548</v>
      </c>
      <c r="E487">
        <v>66</v>
      </c>
      <c r="F487">
        <v>5</v>
      </c>
      <c r="G487">
        <v>839</v>
      </c>
      <c r="H487">
        <v>167.8</v>
      </c>
      <c r="I487" s="1">
        <v>1.72E-6</v>
      </c>
      <c r="J487" t="s">
        <v>30</v>
      </c>
      <c r="K487" t="s">
        <v>31</v>
      </c>
      <c r="L487" t="s">
        <v>2331</v>
      </c>
      <c r="M487">
        <v>1.53</v>
      </c>
      <c r="N487">
        <v>-200171</v>
      </c>
      <c r="O487" t="s">
        <v>61</v>
      </c>
      <c r="P487" t="s">
        <v>2332</v>
      </c>
      <c r="Q487">
        <v>-189406</v>
      </c>
      <c r="R487" t="s">
        <v>2333</v>
      </c>
      <c r="S487">
        <v>200307</v>
      </c>
      <c r="T487" t="s">
        <v>33</v>
      </c>
      <c r="U487" t="s">
        <v>45</v>
      </c>
      <c r="V487" t="s">
        <v>2334</v>
      </c>
      <c r="W487" t="s">
        <v>2335</v>
      </c>
      <c r="X487" t="s">
        <v>40</v>
      </c>
      <c r="Y487" s="1">
        <v>1.72E-6</v>
      </c>
      <c r="Z487">
        <v>0.442</v>
      </c>
      <c r="AA487">
        <v>0.2893</v>
      </c>
      <c r="AB487">
        <f t="shared" si="28"/>
        <v>0.1527</v>
      </c>
      <c r="AC487" t="s">
        <v>2334</v>
      </c>
      <c r="AD487" s="1">
        <v>1.72E-6</v>
      </c>
      <c r="AE487">
        <v>1.6642999999999999E-4</v>
      </c>
      <c r="AF487" t="s">
        <v>2334</v>
      </c>
      <c r="AG487" t="s">
        <v>2336</v>
      </c>
      <c r="AJ487">
        <v>64296</v>
      </c>
      <c r="AK487">
        <v>6</v>
      </c>
      <c r="AL487">
        <v>111994483</v>
      </c>
      <c r="AM487">
        <v>111994548</v>
      </c>
      <c r="AN487">
        <v>66</v>
      </c>
      <c r="AO487">
        <v>5</v>
      </c>
      <c r="AP487">
        <v>621</v>
      </c>
      <c r="AQ487">
        <v>124.2</v>
      </c>
      <c r="AR487" s="1">
        <v>2.2399999999999999E-8</v>
      </c>
      <c r="AS487" t="s">
        <v>30</v>
      </c>
      <c r="AT487" t="s">
        <v>31</v>
      </c>
      <c r="AU487" t="s">
        <v>7808</v>
      </c>
      <c r="AV487">
        <v>1.91</v>
      </c>
      <c r="AW487">
        <v>-200171</v>
      </c>
      <c r="AX487" t="s">
        <v>61</v>
      </c>
      <c r="AY487" t="s">
        <v>2332</v>
      </c>
      <c r="AZ487">
        <v>-189406</v>
      </c>
      <c r="BA487" t="s">
        <v>2333</v>
      </c>
      <c r="BB487">
        <v>200307</v>
      </c>
      <c r="BC487" t="s">
        <v>33</v>
      </c>
      <c r="BD487" t="s">
        <v>45</v>
      </c>
      <c r="BE487" t="s">
        <v>2334</v>
      </c>
      <c r="BF487" t="s">
        <v>2335</v>
      </c>
      <c r="BG487" t="s">
        <v>40</v>
      </c>
      <c r="BH487" s="1">
        <v>2.2399999999999999E-8</v>
      </c>
      <c r="BI487">
        <v>0.442</v>
      </c>
      <c r="BJ487">
        <v>0.23169999999999999</v>
      </c>
      <c r="BK487">
        <f t="shared" si="29"/>
        <v>0.21030000000000001</v>
      </c>
      <c r="BL487" t="s">
        <v>2334</v>
      </c>
      <c r="BM487" s="1">
        <v>2.2399999999999999E-8</v>
      </c>
      <c r="BN487" s="1">
        <v>3.0400000000000001E-6</v>
      </c>
      <c r="BO487" t="s">
        <v>2334</v>
      </c>
      <c r="BP487" t="s">
        <v>2336</v>
      </c>
      <c r="BV487">
        <v>0.1527</v>
      </c>
      <c r="BW487">
        <v>0.21030000000000001</v>
      </c>
      <c r="BX487">
        <f t="shared" si="31"/>
        <v>0.18149999999999999</v>
      </c>
      <c r="BY487">
        <f t="shared" si="30"/>
        <v>0.18149999999999999</v>
      </c>
    </row>
    <row r="488" spans="1:77">
      <c r="A488">
        <v>69963</v>
      </c>
      <c r="B488">
        <v>6</v>
      </c>
      <c r="C488">
        <v>121069769</v>
      </c>
      <c r="D488">
        <v>121069838</v>
      </c>
      <c r="E488">
        <v>70</v>
      </c>
      <c r="F488">
        <v>7</v>
      </c>
      <c r="G488">
        <v>1092</v>
      </c>
      <c r="H488">
        <v>156</v>
      </c>
      <c r="I488">
        <v>4.9220199999999996E-4</v>
      </c>
      <c r="J488" t="s">
        <v>30</v>
      </c>
      <c r="K488" t="s">
        <v>31</v>
      </c>
      <c r="L488" t="s">
        <v>2337</v>
      </c>
      <c r="M488">
        <v>1.38</v>
      </c>
      <c r="N488">
        <v>686954</v>
      </c>
      <c r="O488" t="s">
        <v>33</v>
      </c>
      <c r="P488" t="s">
        <v>2338</v>
      </c>
      <c r="Q488">
        <v>-1651392</v>
      </c>
      <c r="R488" t="s">
        <v>2339</v>
      </c>
      <c r="S488">
        <v>-585723</v>
      </c>
      <c r="T488" t="s">
        <v>33</v>
      </c>
      <c r="U488" t="s">
        <v>37</v>
      </c>
      <c r="V488" t="s">
        <v>2340</v>
      </c>
      <c r="W488" t="s">
        <v>2341</v>
      </c>
      <c r="X488" t="s">
        <v>40</v>
      </c>
      <c r="Y488">
        <v>4.9220199999999996E-4</v>
      </c>
      <c r="Z488">
        <v>0.29970000000000002</v>
      </c>
      <c r="AA488">
        <v>0.2165</v>
      </c>
      <c r="AB488">
        <f t="shared" si="28"/>
        <v>8.3200000000000024E-2</v>
      </c>
      <c r="AC488" t="s">
        <v>2340</v>
      </c>
      <c r="AD488">
        <v>4.9220199999999996E-4</v>
      </c>
      <c r="AE488">
        <v>2.8776632E-2</v>
      </c>
      <c r="AF488" t="s">
        <v>2340</v>
      </c>
      <c r="AG488" t="s">
        <v>2342</v>
      </c>
      <c r="AJ488">
        <v>64552</v>
      </c>
      <c r="AK488">
        <v>6</v>
      </c>
      <c r="AL488">
        <v>121069769</v>
      </c>
      <c r="AM488">
        <v>121069838</v>
      </c>
      <c r="AN488">
        <v>70</v>
      </c>
      <c r="AO488">
        <v>7</v>
      </c>
      <c r="AP488">
        <v>1340</v>
      </c>
      <c r="AQ488">
        <v>191.43</v>
      </c>
      <c r="AR488">
        <v>0</v>
      </c>
      <c r="AS488" t="s">
        <v>30</v>
      </c>
      <c r="AT488" t="s">
        <v>31</v>
      </c>
      <c r="AU488" t="s">
        <v>7809</v>
      </c>
      <c r="AV488">
        <v>1.1100000000000001</v>
      </c>
      <c r="AW488">
        <v>686954</v>
      </c>
      <c r="AX488" t="s">
        <v>33</v>
      </c>
      <c r="AY488" t="s">
        <v>2338</v>
      </c>
      <c r="AZ488">
        <v>-1651392</v>
      </c>
      <c r="BA488" t="s">
        <v>2339</v>
      </c>
      <c r="BB488">
        <v>-585723</v>
      </c>
      <c r="BC488" t="s">
        <v>33</v>
      </c>
      <c r="BD488" t="s">
        <v>37</v>
      </c>
      <c r="BE488" t="s">
        <v>2340</v>
      </c>
      <c r="BF488" t="s">
        <v>2341</v>
      </c>
      <c r="BG488" t="s">
        <v>40</v>
      </c>
      <c r="BH488">
        <v>0</v>
      </c>
      <c r="BI488">
        <v>0.29970000000000002</v>
      </c>
      <c r="BJ488">
        <v>0.27010000000000001</v>
      </c>
      <c r="BK488">
        <f t="shared" si="29"/>
        <v>2.9600000000000015E-2</v>
      </c>
      <c r="BL488" t="s">
        <v>2340</v>
      </c>
      <c r="BM488">
        <v>0</v>
      </c>
      <c r="BN488">
        <v>0</v>
      </c>
      <c r="BO488" t="s">
        <v>2340</v>
      </c>
      <c r="BP488" t="s">
        <v>2342</v>
      </c>
      <c r="BV488">
        <v>8.3200000000000024E-2</v>
      </c>
      <c r="BW488">
        <v>2.9600000000000015E-2</v>
      </c>
      <c r="BX488">
        <f t="shared" si="31"/>
        <v>5.640000000000002E-2</v>
      </c>
      <c r="BY488">
        <f t="shared" si="30"/>
        <v>5.640000000000002E-2</v>
      </c>
    </row>
    <row r="489" spans="1:77">
      <c r="A489">
        <v>70502</v>
      </c>
      <c r="B489">
        <v>6</v>
      </c>
      <c r="C489">
        <v>137244663</v>
      </c>
      <c r="D489">
        <v>137244747</v>
      </c>
      <c r="E489">
        <v>85</v>
      </c>
      <c r="F489">
        <v>8</v>
      </c>
      <c r="G489">
        <v>987</v>
      </c>
      <c r="H489">
        <v>123.38</v>
      </c>
      <c r="I489" s="1">
        <v>7.5699999999999997E-5</v>
      </c>
      <c r="J489" t="s">
        <v>30</v>
      </c>
      <c r="K489" t="s">
        <v>31</v>
      </c>
      <c r="L489" t="s">
        <v>2343</v>
      </c>
      <c r="M489">
        <v>1.08</v>
      </c>
      <c r="N489">
        <v>-1344</v>
      </c>
      <c r="O489" t="s">
        <v>61</v>
      </c>
      <c r="P489" t="s">
        <v>2344</v>
      </c>
      <c r="Q489">
        <v>-120599</v>
      </c>
      <c r="R489" t="s">
        <v>2345</v>
      </c>
      <c r="S489">
        <v>2348</v>
      </c>
      <c r="T489" t="s">
        <v>36</v>
      </c>
      <c r="U489" t="s">
        <v>37</v>
      </c>
      <c r="V489" t="s">
        <v>2346</v>
      </c>
      <c r="W489" t="s">
        <v>2347</v>
      </c>
      <c r="X489" t="s">
        <v>40</v>
      </c>
      <c r="Y489" s="1">
        <v>7.5699999999999997E-5</v>
      </c>
      <c r="Z489">
        <v>0.93510000000000004</v>
      </c>
      <c r="AA489">
        <v>0.8639</v>
      </c>
      <c r="AB489">
        <f t="shared" si="28"/>
        <v>7.1200000000000041E-2</v>
      </c>
      <c r="AC489" t="s">
        <v>2346</v>
      </c>
      <c r="AD489" s="1">
        <v>7.5699999999999997E-5</v>
      </c>
      <c r="AE489">
        <v>5.8157679999999998E-3</v>
      </c>
      <c r="AF489" t="s">
        <v>2346</v>
      </c>
      <c r="AG489" t="s">
        <v>2348</v>
      </c>
      <c r="AJ489">
        <v>65039</v>
      </c>
      <c r="AK489">
        <v>6</v>
      </c>
      <c r="AL489">
        <v>137244663</v>
      </c>
      <c r="AM489">
        <v>137244747</v>
      </c>
      <c r="AN489">
        <v>85</v>
      </c>
      <c r="AO489">
        <v>8</v>
      </c>
      <c r="AP489">
        <v>964</v>
      </c>
      <c r="AQ489">
        <v>120.5</v>
      </c>
      <c r="AR489" s="1">
        <v>1.2300000000000001E-15</v>
      </c>
      <c r="AS489" t="s">
        <v>30</v>
      </c>
      <c r="AT489" t="s">
        <v>31</v>
      </c>
      <c r="AU489" t="s">
        <v>7810</v>
      </c>
      <c r="AV489">
        <v>1.24</v>
      </c>
      <c r="AW489">
        <v>-1344</v>
      </c>
      <c r="AX489" t="s">
        <v>61</v>
      </c>
      <c r="AY489" t="s">
        <v>2344</v>
      </c>
      <c r="AZ489">
        <v>-120599</v>
      </c>
      <c r="BA489" t="s">
        <v>2345</v>
      </c>
      <c r="BB489">
        <v>2348</v>
      </c>
      <c r="BC489" t="s">
        <v>36</v>
      </c>
      <c r="BD489" t="s">
        <v>37</v>
      </c>
      <c r="BE489" t="s">
        <v>2346</v>
      </c>
      <c r="BF489" t="s">
        <v>2347</v>
      </c>
      <c r="BG489" t="s">
        <v>40</v>
      </c>
      <c r="BH489" s="1">
        <v>1.2300000000000001E-15</v>
      </c>
      <c r="BI489">
        <v>0.93510000000000004</v>
      </c>
      <c r="BJ489">
        <v>0.75449999999999995</v>
      </c>
      <c r="BK489">
        <f t="shared" si="29"/>
        <v>0.18060000000000009</v>
      </c>
      <c r="BL489" t="s">
        <v>2346</v>
      </c>
      <c r="BM489" s="1">
        <v>1.2300000000000001E-15</v>
      </c>
      <c r="BN489" s="1">
        <v>1.78E-13</v>
      </c>
      <c r="BO489" t="s">
        <v>2346</v>
      </c>
      <c r="BP489" t="s">
        <v>2348</v>
      </c>
      <c r="BV489">
        <v>7.1200000000000041E-2</v>
      </c>
      <c r="BW489">
        <v>0.18060000000000009</v>
      </c>
      <c r="BX489">
        <f t="shared" si="31"/>
        <v>0.12590000000000007</v>
      </c>
      <c r="BY489">
        <f t="shared" si="30"/>
        <v>0.12590000000000007</v>
      </c>
    </row>
    <row r="490" spans="1:77">
      <c r="A490">
        <v>70527</v>
      </c>
      <c r="B490">
        <v>6</v>
      </c>
      <c r="C490">
        <v>137809966</v>
      </c>
      <c r="D490">
        <v>137810054</v>
      </c>
      <c r="E490">
        <v>89</v>
      </c>
      <c r="F490">
        <v>12</v>
      </c>
      <c r="G490">
        <v>1442</v>
      </c>
      <c r="H490">
        <v>120.17</v>
      </c>
      <c r="I490">
        <v>0</v>
      </c>
      <c r="J490" t="s">
        <v>30</v>
      </c>
      <c r="K490" t="s">
        <v>31</v>
      </c>
      <c r="L490" t="s">
        <v>2349</v>
      </c>
      <c r="M490">
        <v>1.0900000000000001</v>
      </c>
      <c r="N490">
        <v>269381</v>
      </c>
      <c r="O490" t="s">
        <v>33</v>
      </c>
      <c r="P490" t="s">
        <v>2350</v>
      </c>
      <c r="Q490">
        <v>-443951</v>
      </c>
      <c r="R490" t="s">
        <v>2351</v>
      </c>
      <c r="S490">
        <v>-269375</v>
      </c>
      <c r="T490" t="s">
        <v>33</v>
      </c>
      <c r="U490" t="s">
        <v>45</v>
      </c>
      <c r="V490" t="s">
        <v>2352</v>
      </c>
      <c r="W490" t="s">
        <v>2353</v>
      </c>
      <c r="X490" t="s">
        <v>40</v>
      </c>
      <c r="Y490">
        <v>0</v>
      </c>
      <c r="Z490">
        <v>0.32919999999999999</v>
      </c>
      <c r="AA490">
        <v>0.3014</v>
      </c>
      <c r="AB490">
        <f t="shared" si="28"/>
        <v>2.7799999999999991E-2</v>
      </c>
      <c r="AC490" t="s">
        <v>2352</v>
      </c>
      <c r="AD490">
        <v>0</v>
      </c>
      <c r="AE490">
        <v>0</v>
      </c>
      <c r="AF490" t="s">
        <v>2352</v>
      </c>
      <c r="AG490" t="s">
        <v>2354</v>
      </c>
      <c r="AJ490">
        <v>65060</v>
      </c>
      <c r="AK490">
        <v>6</v>
      </c>
      <c r="AL490">
        <v>137809966</v>
      </c>
      <c r="AM490">
        <v>137810054</v>
      </c>
      <c r="AN490">
        <v>89</v>
      </c>
      <c r="AO490">
        <v>12</v>
      </c>
      <c r="AP490">
        <v>1550</v>
      </c>
      <c r="AQ490">
        <v>129.16999999999999</v>
      </c>
      <c r="AR490">
        <v>0</v>
      </c>
      <c r="AS490" t="s">
        <v>30</v>
      </c>
      <c r="AT490" t="s">
        <v>53</v>
      </c>
      <c r="AU490" t="s">
        <v>7811</v>
      </c>
      <c r="AV490">
        <v>1.1100000000000001</v>
      </c>
      <c r="AW490">
        <v>269381</v>
      </c>
      <c r="AX490" t="s">
        <v>33</v>
      </c>
      <c r="AY490" t="s">
        <v>2350</v>
      </c>
      <c r="AZ490">
        <v>-443951</v>
      </c>
      <c r="BA490" t="s">
        <v>2351</v>
      </c>
      <c r="BB490">
        <v>-269375</v>
      </c>
      <c r="BC490" t="s">
        <v>33</v>
      </c>
      <c r="BD490" t="s">
        <v>45</v>
      </c>
      <c r="BE490" t="s">
        <v>2352</v>
      </c>
      <c r="BF490" t="s">
        <v>2353</v>
      </c>
      <c r="BG490" t="s">
        <v>40</v>
      </c>
      <c r="BH490">
        <v>0</v>
      </c>
      <c r="BI490">
        <v>0.32919999999999999</v>
      </c>
      <c r="BJ490">
        <v>0.36549999999999999</v>
      </c>
      <c r="BK490">
        <f t="shared" si="29"/>
        <v>-3.6299999999999999E-2</v>
      </c>
      <c r="BL490" t="s">
        <v>2352</v>
      </c>
      <c r="BM490">
        <v>0</v>
      </c>
      <c r="BN490">
        <v>0</v>
      </c>
      <c r="BO490" t="s">
        <v>2352</v>
      </c>
      <c r="BP490" t="s">
        <v>2354</v>
      </c>
      <c r="BV490">
        <v>2.7799999999999991E-2</v>
      </c>
      <c r="BW490">
        <v>-3.6299999999999999E-2</v>
      </c>
      <c r="BX490">
        <f t="shared" si="31"/>
        <v>-4.2500000000000038E-3</v>
      </c>
      <c r="BY490">
        <f t="shared" si="30"/>
        <v>4.2500000000000038E-3</v>
      </c>
    </row>
    <row r="491" spans="1:77">
      <c r="A491">
        <v>70624</v>
      </c>
      <c r="B491">
        <v>6</v>
      </c>
      <c r="C491">
        <v>139117233</v>
      </c>
      <c r="D491">
        <v>139117304</v>
      </c>
      <c r="E491">
        <v>72</v>
      </c>
      <c r="F491">
        <v>9</v>
      </c>
      <c r="G491">
        <v>1673</v>
      </c>
      <c r="H491">
        <v>185.89</v>
      </c>
      <c r="I491">
        <v>0</v>
      </c>
      <c r="J491" t="s">
        <v>30</v>
      </c>
      <c r="K491" t="s">
        <v>31</v>
      </c>
      <c r="L491" t="s">
        <v>2355</v>
      </c>
      <c r="M491">
        <v>1.1599999999999999</v>
      </c>
      <c r="N491">
        <v>-240</v>
      </c>
      <c r="O491" t="s">
        <v>61</v>
      </c>
      <c r="P491" t="s">
        <v>2356</v>
      </c>
      <c r="Q491">
        <v>-191726</v>
      </c>
      <c r="R491" t="s">
        <v>2357</v>
      </c>
      <c r="S491">
        <v>287</v>
      </c>
      <c r="T491" t="s">
        <v>36</v>
      </c>
      <c r="U491" t="s">
        <v>37</v>
      </c>
      <c r="V491" t="s">
        <v>2358</v>
      </c>
      <c r="W491" t="s">
        <v>2359</v>
      </c>
      <c r="X491" t="s">
        <v>40</v>
      </c>
      <c r="Y491">
        <v>0</v>
      </c>
      <c r="Z491">
        <v>0.21640000000000001</v>
      </c>
      <c r="AA491">
        <v>0.186</v>
      </c>
      <c r="AB491">
        <f t="shared" si="28"/>
        <v>3.040000000000001E-2</v>
      </c>
      <c r="AC491" t="s">
        <v>2358</v>
      </c>
      <c r="AD491">
        <v>0</v>
      </c>
      <c r="AE491">
        <v>0</v>
      </c>
      <c r="AF491" t="s">
        <v>2358</v>
      </c>
      <c r="AG491" t="s">
        <v>2360</v>
      </c>
      <c r="AJ491">
        <v>65152</v>
      </c>
      <c r="AK491">
        <v>6</v>
      </c>
      <c r="AL491">
        <v>139117233</v>
      </c>
      <c r="AM491">
        <v>139117304</v>
      </c>
      <c r="AN491">
        <v>72</v>
      </c>
      <c r="AO491">
        <v>9</v>
      </c>
      <c r="AP491">
        <v>1465</v>
      </c>
      <c r="AQ491">
        <v>162.78</v>
      </c>
      <c r="AR491">
        <v>0</v>
      </c>
      <c r="AS491" t="s">
        <v>30</v>
      </c>
      <c r="AT491" t="s">
        <v>53</v>
      </c>
      <c r="AU491" t="s">
        <v>7812</v>
      </c>
      <c r="AV491">
        <v>1.1599999999999999</v>
      </c>
      <c r="AW491">
        <v>-240</v>
      </c>
      <c r="AX491" t="s">
        <v>61</v>
      </c>
      <c r="AY491" t="s">
        <v>2356</v>
      </c>
      <c r="AZ491">
        <v>-191726</v>
      </c>
      <c r="BA491" t="s">
        <v>2357</v>
      </c>
      <c r="BB491">
        <v>287</v>
      </c>
      <c r="BC491" t="s">
        <v>36</v>
      </c>
      <c r="BD491" t="s">
        <v>37</v>
      </c>
      <c r="BE491" t="s">
        <v>2358</v>
      </c>
      <c r="BF491" t="s">
        <v>2359</v>
      </c>
      <c r="BG491" t="s">
        <v>40</v>
      </c>
      <c r="BH491">
        <v>0</v>
      </c>
      <c r="BI491">
        <v>0.21640000000000001</v>
      </c>
      <c r="BJ491">
        <v>0.25040000000000001</v>
      </c>
      <c r="BK491">
        <f t="shared" si="29"/>
        <v>-3.4000000000000002E-2</v>
      </c>
      <c r="BL491" t="s">
        <v>2358</v>
      </c>
      <c r="BM491">
        <v>0</v>
      </c>
      <c r="BN491">
        <v>0</v>
      </c>
      <c r="BO491" t="s">
        <v>2358</v>
      </c>
      <c r="BP491" t="s">
        <v>2360</v>
      </c>
      <c r="BV491">
        <v>3.040000000000001E-2</v>
      </c>
      <c r="BW491">
        <v>-3.4000000000000002E-2</v>
      </c>
      <c r="BX491">
        <f t="shared" si="31"/>
        <v>-1.799999999999996E-3</v>
      </c>
      <c r="BY491">
        <f t="shared" si="30"/>
        <v>1.799999999999996E-3</v>
      </c>
    </row>
    <row r="492" spans="1:77">
      <c r="A492">
        <v>70817</v>
      </c>
      <c r="B492">
        <v>6</v>
      </c>
      <c r="C492">
        <v>144329088</v>
      </c>
      <c r="D492">
        <v>144329245</v>
      </c>
      <c r="E492">
        <v>158</v>
      </c>
      <c r="F492">
        <v>26</v>
      </c>
      <c r="G492">
        <v>583</v>
      </c>
      <c r="H492">
        <v>22.42</v>
      </c>
      <c r="I492" s="1">
        <v>5.4800000000000002E-28</v>
      </c>
      <c r="J492" t="s">
        <v>30</v>
      </c>
      <c r="K492" t="s">
        <v>31</v>
      </c>
      <c r="L492" t="s">
        <v>2361</v>
      </c>
      <c r="M492">
        <v>4.9800000000000004</v>
      </c>
      <c r="N492">
        <v>-56646</v>
      </c>
      <c r="O492" t="s">
        <v>61</v>
      </c>
      <c r="P492" t="s">
        <v>2362</v>
      </c>
      <c r="Q492">
        <v>-164898</v>
      </c>
      <c r="R492" t="s">
        <v>2363</v>
      </c>
      <c r="S492">
        <v>56674</v>
      </c>
      <c r="T492" t="s">
        <v>33</v>
      </c>
      <c r="U492" t="s">
        <v>45</v>
      </c>
      <c r="V492" t="s">
        <v>2364</v>
      </c>
      <c r="W492" t="s">
        <v>2365</v>
      </c>
      <c r="X492" t="s">
        <v>40</v>
      </c>
      <c r="Y492" s="1">
        <v>5.4800000000000002E-28</v>
      </c>
      <c r="Z492">
        <v>0.50690000000000002</v>
      </c>
      <c r="AA492">
        <v>0.1017</v>
      </c>
      <c r="AB492">
        <f t="shared" si="28"/>
        <v>0.4052</v>
      </c>
      <c r="AC492" t="s">
        <v>2364</v>
      </c>
      <c r="AD492" s="1">
        <v>5.4800000000000002E-28</v>
      </c>
      <c r="AE492" s="1">
        <v>6.2199999999999996E-26</v>
      </c>
      <c r="AF492" t="s">
        <v>2364</v>
      </c>
      <c r="AG492" t="s">
        <v>2366</v>
      </c>
      <c r="AJ492">
        <v>65332</v>
      </c>
      <c r="AK492">
        <v>6</v>
      </c>
      <c r="AL492">
        <v>144329088</v>
      </c>
      <c r="AM492">
        <v>144329245</v>
      </c>
      <c r="AN492">
        <v>158</v>
      </c>
      <c r="AO492">
        <v>26</v>
      </c>
      <c r="AP492">
        <v>478</v>
      </c>
      <c r="AQ492">
        <v>18.38</v>
      </c>
      <c r="AR492" s="1">
        <v>5.3100000000000003E-11</v>
      </c>
      <c r="AS492" t="s">
        <v>30</v>
      </c>
      <c r="AT492" t="s">
        <v>31</v>
      </c>
      <c r="AU492" t="s">
        <v>7813</v>
      </c>
      <c r="AV492">
        <v>2.35</v>
      </c>
      <c r="AW492">
        <v>-56646</v>
      </c>
      <c r="AX492" t="s">
        <v>61</v>
      </c>
      <c r="AY492" t="s">
        <v>2362</v>
      </c>
      <c r="AZ492">
        <v>-164898</v>
      </c>
      <c r="BA492" t="s">
        <v>2363</v>
      </c>
      <c r="BB492">
        <v>56674</v>
      </c>
      <c r="BC492" t="s">
        <v>33</v>
      </c>
      <c r="BD492" t="s">
        <v>45</v>
      </c>
      <c r="BE492" t="s">
        <v>2364</v>
      </c>
      <c r="BF492" t="s">
        <v>2365</v>
      </c>
      <c r="BG492" t="s">
        <v>40</v>
      </c>
      <c r="BH492" s="1">
        <v>5.3100000000000003E-11</v>
      </c>
      <c r="BI492">
        <v>0.50690000000000002</v>
      </c>
      <c r="BJ492">
        <v>0.21579999999999999</v>
      </c>
      <c r="BK492">
        <f t="shared" si="29"/>
        <v>0.29110000000000003</v>
      </c>
      <c r="BL492" t="s">
        <v>2364</v>
      </c>
      <c r="BM492" s="1">
        <v>5.3100000000000003E-11</v>
      </c>
      <c r="BN492" s="1">
        <v>7.5200000000000005E-9</v>
      </c>
      <c r="BO492" t="s">
        <v>2364</v>
      </c>
      <c r="BP492" t="s">
        <v>2366</v>
      </c>
      <c r="BV492">
        <v>0.4052</v>
      </c>
      <c r="BW492">
        <v>0.29110000000000003</v>
      </c>
      <c r="BX492">
        <f t="shared" si="31"/>
        <v>0.34815000000000002</v>
      </c>
      <c r="BY492">
        <f t="shared" si="30"/>
        <v>0.34815000000000002</v>
      </c>
    </row>
    <row r="493" spans="1:77">
      <c r="A493">
        <v>70818</v>
      </c>
      <c r="B493">
        <v>6</v>
      </c>
      <c r="C493">
        <v>144329246</v>
      </c>
      <c r="D493">
        <v>144329300</v>
      </c>
      <c r="E493">
        <v>55</v>
      </c>
      <c r="F493">
        <v>10</v>
      </c>
      <c r="G493">
        <v>3023</v>
      </c>
      <c r="H493">
        <v>302.3</v>
      </c>
      <c r="I493">
        <v>0</v>
      </c>
      <c r="J493" t="s">
        <v>30</v>
      </c>
      <c r="K493" t="s">
        <v>31</v>
      </c>
      <c r="L493" t="s">
        <v>2367</v>
      </c>
      <c r="M493">
        <v>1.1499999999999999</v>
      </c>
      <c r="N493">
        <v>-56488</v>
      </c>
      <c r="O493" t="s">
        <v>61</v>
      </c>
      <c r="P493" t="s">
        <v>2362</v>
      </c>
      <c r="Q493">
        <v>-164953</v>
      </c>
      <c r="R493" t="s">
        <v>2363</v>
      </c>
      <c r="S493">
        <v>56619</v>
      </c>
      <c r="T493" t="s">
        <v>33</v>
      </c>
      <c r="U493" t="s">
        <v>45</v>
      </c>
      <c r="V493" t="s">
        <v>2364</v>
      </c>
      <c r="W493" t="s">
        <v>2365</v>
      </c>
      <c r="X493" t="s">
        <v>40</v>
      </c>
      <c r="Y493">
        <v>0</v>
      </c>
      <c r="Z493">
        <v>0.4854</v>
      </c>
      <c r="AA493">
        <v>0.42099999999999999</v>
      </c>
      <c r="AB493">
        <f t="shared" si="28"/>
        <v>6.4400000000000013E-2</v>
      </c>
      <c r="AC493" t="s">
        <v>2364</v>
      </c>
      <c r="AD493">
        <v>0</v>
      </c>
      <c r="AE493">
        <v>0</v>
      </c>
      <c r="AF493" t="s">
        <v>2364</v>
      </c>
      <c r="AG493" t="s">
        <v>2368</v>
      </c>
      <c r="AJ493">
        <v>65333</v>
      </c>
      <c r="AK493">
        <v>6</v>
      </c>
      <c r="AL493">
        <v>144329246</v>
      </c>
      <c r="AM493">
        <v>144329300</v>
      </c>
      <c r="AN493">
        <v>55</v>
      </c>
      <c r="AO493">
        <v>10</v>
      </c>
      <c r="AP493">
        <v>2972</v>
      </c>
      <c r="AQ493">
        <v>297.2</v>
      </c>
      <c r="AR493">
        <v>0</v>
      </c>
      <c r="AS493" t="s">
        <v>30</v>
      </c>
      <c r="AT493" t="s">
        <v>31</v>
      </c>
      <c r="AU493" t="s">
        <v>7814</v>
      </c>
      <c r="AV493">
        <v>1.05</v>
      </c>
      <c r="AW493">
        <v>-56488</v>
      </c>
      <c r="AX493" t="s">
        <v>61</v>
      </c>
      <c r="AY493" t="s">
        <v>2362</v>
      </c>
      <c r="AZ493">
        <v>-164953</v>
      </c>
      <c r="BA493" t="s">
        <v>2363</v>
      </c>
      <c r="BB493">
        <v>56619</v>
      </c>
      <c r="BC493" t="s">
        <v>33</v>
      </c>
      <c r="BD493" t="s">
        <v>45</v>
      </c>
      <c r="BE493" t="s">
        <v>2364</v>
      </c>
      <c r="BF493" t="s">
        <v>2365</v>
      </c>
      <c r="BG493" t="s">
        <v>40</v>
      </c>
      <c r="BH493">
        <v>0</v>
      </c>
      <c r="BI493">
        <v>0.4854</v>
      </c>
      <c r="BJ493">
        <v>0.46210000000000001</v>
      </c>
      <c r="BK493">
        <f t="shared" si="29"/>
        <v>2.3299999999999987E-2</v>
      </c>
      <c r="BL493" t="s">
        <v>2364</v>
      </c>
      <c r="BM493">
        <v>0</v>
      </c>
      <c r="BN493">
        <v>0</v>
      </c>
      <c r="BO493" t="s">
        <v>2364</v>
      </c>
      <c r="BP493" t="s">
        <v>2368</v>
      </c>
      <c r="BV493">
        <v>6.4400000000000013E-2</v>
      </c>
      <c r="BW493">
        <v>2.3299999999999987E-2</v>
      </c>
      <c r="BX493">
        <f t="shared" si="31"/>
        <v>4.385E-2</v>
      </c>
      <c r="BY493">
        <f t="shared" si="30"/>
        <v>4.385E-2</v>
      </c>
    </row>
    <row r="494" spans="1:77">
      <c r="A494">
        <v>70819</v>
      </c>
      <c r="B494">
        <v>6</v>
      </c>
      <c r="C494">
        <v>144329301</v>
      </c>
      <c r="D494">
        <v>144329385</v>
      </c>
      <c r="E494">
        <v>85</v>
      </c>
      <c r="F494">
        <v>14</v>
      </c>
      <c r="G494">
        <v>1319</v>
      </c>
      <c r="H494">
        <v>94.21</v>
      </c>
      <c r="I494">
        <v>0</v>
      </c>
      <c r="J494" t="s">
        <v>30</v>
      </c>
      <c r="K494" t="s">
        <v>31</v>
      </c>
      <c r="L494" t="s">
        <v>2369</v>
      </c>
      <c r="M494">
        <v>1.21</v>
      </c>
      <c r="N494">
        <v>-56433</v>
      </c>
      <c r="O494" t="s">
        <v>61</v>
      </c>
      <c r="P494" t="s">
        <v>2362</v>
      </c>
      <c r="Q494">
        <v>-165038</v>
      </c>
      <c r="R494" t="s">
        <v>2363</v>
      </c>
      <c r="S494">
        <v>56534</v>
      </c>
      <c r="T494" t="s">
        <v>33</v>
      </c>
      <c r="U494" t="s">
        <v>45</v>
      </c>
      <c r="V494" t="s">
        <v>2364</v>
      </c>
      <c r="W494" t="s">
        <v>2365</v>
      </c>
      <c r="X494" t="s">
        <v>40</v>
      </c>
      <c r="Y494">
        <v>0</v>
      </c>
      <c r="Z494">
        <v>0.59430000000000005</v>
      </c>
      <c r="AA494">
        <v>0.49230000000000002</v>
      </c>
      <c r="AB494">
        <f t="shared" si="28"/>
        <v>0.10200000000000004</v>
      </c>
      <c r="AC494" t="s">
        <v>2364</v>
      </c>
      <c r="AD494">
        <v>0</v>
      </c>
      <c r="AE494">
        <v>0</v>
      </c>
      <c r="AF494" t="s">
        <v>2364</v>
      </c>
      <c r="AG494" t="s">
        <v>2370</v>
      </c>
      <c r="AJ494">
        <v>65334</v>
      </c>
      <c r="AK494">
        <v>6</v>
      </c>
      <c r="AL494">
        <v>144329301</v>
      </c>
      <c r="AM494">
        <v>144329385</v>
      </c>
      <c r="AN494">
        <v>85</v>
      </c>
      <c r="AO494">
        <v>14</v>
      </c>
      <c r="AP494">
        <v>1158</v>
      </c>
      <c r="AQ494">
        <v>82.71</v>
      </c>
      <c r="AR494">
        <v>0</v>
      </c>
      <c r="AS494" t="s">
        <v>30</v>
      </c>
      <c r="AT494" t="s">
        <v>31</v>
      </c>
      <c r="AU494" t="s">
        <v>7815</v>
      </c>
      <c r="AV494">
        <v>1.1100000000000001</v>
      </c>
      <c r="AW494">
        <v>-56433</v>
      </c>
      <c r="AX494" t="s">
        <v>61</v>
      </c>
      <c r="AY494" t="s">
        <v>2362</v>
      </c>
      <c r="AZ494">
        <v>-165038</v>
      </c>
      <c r="BA494" t="s">
        <v>2363</v>
      </c>
      <c r="BB494">
        <v>56534</v>
      </c>
      <c r="BC494" t="s">
        <v>33</v>
      </c>
      <c r="BD494" t="s">
        <v>45</v>
      </c>
      <c r="BE494" t="s">
        <v>2364</v>
      </c>
      <c r="BF494" t="s">
        <v>2365</v>
      </c>
      <c r="BG494" t="s">
        <v>40</v>
      </c>
      <c r="BH494">
        <v>0</v>
      </c>
      <c r="BI494">
        <v>0.59430000000000005</v>
      </c>
      <c r="BJ494">
        <v>0.53520000000000001</v>
      </c>
      <c r="BK494">
        <f t="shared" si="29"/>
        <v>5.9100000000000041E-2</v>
      </c>
      <c r="BL494" t="s">
        <v>2364</v>
      </c>
      <c r="BM494">
        <v>0</v>
      </c>
      <c r="BN494">
        <v>0</v>
      </c>
      <c r="BO494" t="s">
        <v>2364</v>
      </c>
      <c r="BP494" t="s">
        <v>2370</v>
      </c>
      <c r="BV494">
        <v>0.10200000000000004</v>
      </c>
      <c r="BW494">
        <v>5.9100000000000041E-2</v>
      </c>
      <c r="BX494">
        <f t="shared" si="31"/>
        <v>8.0550000000000038E-2</v>
      </c>
      <c r="BY494">
        <f t="shared" si="30"/>
        <v>8.0550000000000038E-2</v>
      </c>
    </row>
    <row r="495" spans="1:77">
      <c r="A495">
        <v>70821</v>
      </c>
      <c r="B495">
        <v>6</v>
      </c>
      <c r="C495">
        <v>144329548</v>
      </c>
      <c r="D495">
        <v>144329619</v>
      </c>
      <c r="E495">
        <v>72</v>
      </c>
      <c r="F495">
        <v>12</v>
      </c>
      <c r="G495">
        <v>1123</v>
      </c>
      <c r="H495">
        <v>93.58</v>
      </c>
      <c r="I495">
        <v>0</v>
      </c>
      <c r="J495" t="s">
        <v>30</v>
      </c>
      <c r="K495" t="s">
        <v>31</v>
      </c>
      <c r="L495" t="s">
        <v>2371</v>
      </c>
      <c r="M495">
        <v>1.1499999999999999</v>
      </c>
      <c r="N495">
        <v>-56186</v>
      </c>
      <c r="O495" t="s">
        <v>61</v>
      </c>
      <c r="P495" t="s">
        <v>2362</v>
      </c>
      <c r="Q495">
        <v>-165272</v>
      </c>
      <c r="R495" t="s">
        <v>2363</v>
      </c>
      <c r="S495">
        <v>56300</v>
      </c>
      <c r="T495" t="s">
        <v>33</v>
      </c>
      <c r="U495" t="s">
        <v>45</v>
      </c>
      <c r="V495" t="s">
        <v>2364</v>
      </c>
      <c r="W495" t="s">
        <v>2365</v>
      </c>
      <c r="X495" t="s">
        <v>40</v>
      </c>
      <c r="Y495">
        <v>0</v>
      </c>
      <c r="Z495">
        <v>0.60729999999999995</v>
      </c>
      <c r="AA495">
        <v>0.52849999999999997</v>
      </c>
      <c r="AB495">
        <f t="shared" si="28"/>
        <v>7.8799999999999981E-2</v>
      </c>
      <c r="AC495" t="s">
        <v>2364</v>
      </c>
      <c r="AD495">
        <v>0</v>
      </c>
      <c r="AE495">
        <v>0</v>
      </c>
      <c r="AF495" t="s">
        <v>2364</v>
      </c>
      <c r="AG495" t="s">
        <v>2372</v>
      </c>
      <c r="AJ495">
        <v>65336</v>
      </c>
      <c r="AK495">
        <v>6</v>
      </c>
      <c r="AL495">
        <v>144329548</v>
      </c>
      <c r="AM495">
        <v>144329619</v>
      </c>
      <c r="AN495">
        <v>72</v>
      </c>
      <c r="AO495">
        <v>12</v>
      </c>
      <c r="AP495">
        <v>778</v>
      </c>
      <c r="AQ495">
        <v>64.83</v>
      </c>
      <c r="AR495" s="1">
        <v>9.6199999999999995E-9</v>
      </c>
      <c r="AS495" t="s">
        <v>30</v>
      </c>
      <c r="AT495" t="s">
        <v>31</v>
      </c>
      <c r="AU495" t="s">
        <v>7816</v>
      </c>
      <c r="AV495">
        <v>1.5</v>
      </c>
      <c r="AW495">
        <v>-56186</v>
      </c>
      <c r="AX495" t="s">
        <v>61</v>
      </c>
      <c r="AY495" t="s">
        <v>2362</v>
      </c>
      <c r="AZ495">
        <v>-165272</v>
      </c>
      <c r="BA495" t="s">
        <v>2363</v>
      </c>
      <c r="BB495">
        <v>56300</v>
      </c>
      <c r="BC495" t="s">
        <v>33</v>
      </c>
      <c r="BD495" t="s">
        <v>45</v>
      </c>
      <c r="BE495" t="s">
        <v>2364</v>
      </c>
      <c r="BF495" t="s">
        <v>2365</v>
      </c>
      <c r="BG495" t="s">
        <v>40</v>
      </c>
      <c r="BH495" s="1">
        <v>9.6199999999999995E-9</v>
      </c>
      <c r="BI495">
        <v>0.60729999999999995</v>
      </c>
      <c r="BJ495">
        <v>0.40589999999999998</v>
      </c>
      <c r="BK495">
        <f t="shared" si="29"/>
        <v>0.20139999999999997</v>
      </c>
      <c r="BL495" t="s">
        <v>2364</v>
      </c>
      <c r="BM495" s="1">
        <v>9.6199999999999995E-9</v>
      </c>
      <c r="BN495" s="1">
        <v>1.3200000000000001E-6</v>
      </c>
      <c r="BO495" t="s">
        <v>2364</v>
      </c>
      <c r="BP495" t="s">
        <v>2372</v>
      </c>
      <c r="BV495">
        <v>7.8799999999999981E-2</v>
      </c>
      <c r="BW495">
        <v>0.20139999999999997</v>
      </c>
      <c r="BX495">
        <f t="shared" si="31"/>
        <v>0.14009999999999997</v>
      </c>
      <c r="BY495">
        <f t="shared" si="30"/>
        <v>0.14009999999999997</v>
      </c>
    </row>
    <row r="496" spans="1:77">
      <c r="A496">
        <v>70823</v>
      </c>
      <c r="B496">
        <v>6</v>
      </c>
      <c r="C496">
        <v>144329692</v>
      </c>
      <c r="D496">
        <v>144329748</v>
      </c>
      <c r="E496">
        <v>57</v>
      </c>
      <c r="F496">
        <v>6</v>
      </c>
      <c r="G496">
        <v>416</v>
      </c>
      <c r="H496">
        <v>69.33</v>
      </c>
      <c r="I496" s="1">
        <v>6.19E-5</v>
      </c>
      <c r="J496" t="s">
        <v>30</v>
      </c>
      <c r="K496" t="s">
        <v>31</v>
      </c>
      <c r="L496" t="s">
        <v>2373</v>
      </c>
      <c r="M496">
        <v>1.56</v>
      </c>
      <c r="N496">
        <v>-56042</v>
      </c>
      <c r="O496" t="s">
        <v>61</v>
      </c>
      <c r="P496" t="s">
        <v>2362</v>
      </c>
      <c r="Q496">
        <v>-165401</v>
      </c>
      <c r="R496" t="s">
        <v>2363</v>
      </c>
      <c r="S496">
        <v>56171</v>
      </c>
      <c r="T496" t="s">
        <v>33</v>
      </c>
      <c r="U496" t="s">
        <v>45</v>
      </c>
      <c r="V496" t="s">
        <v>2364</v>
      </c>
      <c r="W496" t="s">
        <v>2365</v>
      </c>
      <c r="X496" t="s">
        <v>40</v>
      </c>
      <c r="Y496" s="1">
        <v>6.19E-5</v>
      </c>
      <c r="Z496">
        <v>0.51690000000000003</v>
      </c>
      <c r="AA496">
        <v>0.33189999999999997</v>
      </c>
      <c r="AB496">
        <f t="shared" si="28"/>
        <v>0.18500000000000005</v>
      </c>
      <c r="AC496" t="s">
        <v>2364</v>
      </c>
      <c r="AD496" s="1">
        <v>6.19E-5</v>
      </c>
      <c r="AE496">
        <v>4.8633369999999997E-3</v>
      </c>
      <c r="AF496" t="s">
        <v>2364</v>
      </c>
      <c r="AG496" t="s">
        <v>2374</v>
      </c>
      <c r="AJ496">
        <v>65338</v>
      </c>
      <c r="AK496">
        <v>6</v>
      </c>
      <c r="AL496">
        <v>144329692</v>
      </c>
      <c r="AM496">
        <v>144329748</v>
      </c>
      <c r="AN496">
        <v>57</v>
      </c>
      <c r="AO496">
        <v>6</v>
      </c>
      <c r="AP496">
        <v>322</v>
      </c>
      <c r="AQ496">
        <v>53.67</v>
      </c>
      <c r="AR496" s="1">
        <v>2.09E-5</v>
      </c>
      <c r="AS496" t="s">
        <v>30</v>
      </c>
      <c r="AT496" t="s">
        <v>31</v>
      </c>
      <c r="AU496" t="s">
        <v>7817</v>
      </c>
      <c r="AV496">
        <v>1.77</v>
      </c>
      <c r="AW496">
        <v>-56042</v>
      </c>
      <c r="AX496" t="s">
        <v>61</v>
      </c>
      <c r="AY496" t="s">
        <v>2362</v>
      </c>
      <c r="AZ496">
        <v>-165401</v>
      </c>
      <c r="BA496" t="s">
        <v>2363</v>
      </c>
      <c r="BB496">
        <v>56171</v>
      </c>
      <c r="BC496" t="s">
        <v>33</v>
      </c>
      <c r="BD496" t="s">
        <v>45</v>
      </c>
      <c r="BE496" t="s">
        <v>2364</v>
      </c>
      <c r="BF496" t="s">
        <v>2365</v>
      </c>
      <c r="BG496" t="s">
        <v>40</v>
      </c>
      <c r="BH496" s="1">
        <v>2.09E-5</v>
      </c>
      <c r="BI496">
        <v>0.51690000000000003</v>
      </c>
      <c r="BJ496">
        <v>0.29170000000000001</v>
      </c>
      <c r="BK496">
        <f t="shared" si="29"/>
        <v>0.22520000000000001</v>
      </c>
      <c r="BL496" t="s">
        <v>2364</v>
      </c>
      <c r="BM496" s="1">
        <v>2.09E-5</v>
      </c>
      <c r="BN496">
        <v>2.3496390000000002E-3</v>
      </c>
      <c r="BO496" t="s">
        <v>2364</v>
      </c>
      <c r="BP496" t="s">
        <v>2374</v>
      </c>
      <c r="BV496">
        <v>0.18500000000000005</v>
      </c>
      <c r="BW496">
        <v>0.22520000000000001</v>
      </c>
      <c r="BX496">
        <f t="shared" si="31"/>
        <v>0.20510000000000003</v>
      </c>
      <c r="BY496">
        <f t="shared" si="30"/>
        <v>0.20510000000000003</v>
      </c>
    </row>
    <row r="497" spans="1:77">
      <c r="A497">
        <v>70904</v>
      </c>
      <c r="B497">
        <v>6</v>
      </c>
      <c r="C497">
        <v>146350400</v>
      </c>
      <c r="D497">
        <v>146350550</v>
      </c>
      <c r="E497">
        <v>151</v>
      </c>
      <c r="F497">
        <v>11</v>
      </c>
      <c r="G497">
        <v>372</v>
      </c>
      <c r="H497">
        <v>33.82</v>
      </c>
      <c r="I497" s="1">
        <v>9.0699999999999996E-5</v>
      </c>
      <c r="J497" t="s">
        <v>30</v>
      </c>
      <c r="K497" t="s">
        <v>53</v>
      </c>
      <c r="L497" t="s">
        <v>2375</v>
      </c>
      <c r="M497">
        <v>1.94</v>
      </c>
      <c r="N497">
        <v>64842</v>
      </c>
      <c r="O497" t="s">
        <v>33</v>
      </c>
      <c r="P497" t="s">
        <v>2376</v>
      </c>
      <c r="Q497">
        <v>-214690</v>
      </c>
      <c r="R497" t="s">
        <v>2377</v>
      </c>
      <c r="S497">
        <v>-64647</v>
      </c>
      <c r="T497" t="s">
        <v>33</v>
      </c>
      <c r="U497" t="s">
        <v>45</v>
      </c>
      <c r="V497" t="s">
        <v>2378</v>
      </c>
      <c r="W497" t="s">
        <v>2379</v>
      </c>
      <c r="X497" t="s">
        <v>40</v>
      </c>
      <c r="Y497" s="1">
        <v>9.0699999999999996E-5</v>
      </c>
      <c r="Z497">
        <v>0.1905</v>
      </c>
      <c r="AA497">
        <v>0.36890000000000001</v>
      </c>
      <c r="AB497">
        <f t="shared" si="28"/>
        <v>-0.1784</v>
      </c>
      <c r="AC497" t="s">
        <v>2378</v>
      </c>
      <c r="AD497" s="1">
        <v>9.0699999999999996E-5</v>
      </c>
      <c r="AE497">
        <v>6.8124789999999998E-3</v>
      </c>
      <c r="AF497" t="s">
        <v>2378</v>
      </c>
      <c r="AG497" t="s">
        <v>2380</v>
      </c>
      <c r="AJ497">
        <v>65410</v>
      </c>
      <c r="AK497">
        <v>6</v>
      </c>
      <c r="AL497">
        <v>146350400</v>
      </c>
      <c r="AM497">
        <v>146350550</v>
      </c>
      <c r="AN497">
        <v>151</v>
      </c>
      <c r="AO497">
        <v>11</v>
      </c>
      <c r="AP497">
        <v>241</v>
      </c>
      <c r="AQ497">
        <v>21.91</v>
      </c>
      <c r="AR497">
        <v>1.8553100000000001E-4</v>
      </c>
      <c r="AS497" t="s">
        <v>30</v>
      </c>
      <c r="AT497" t="s">
        <v>53</v>
      </c>
      <c r="AU497" t="s">
        <v>7818</v>
      </c>
      <c r="AV497">
        <v>2.12</v>
      </c>
      <c r="AW497">
        <v>64842</v>
      </c>
      <c r="AX497" t="s">
        <v>33</v>
      </c>
      <c r="AY497" t="s">
        <v>2376</v>
      </c>
      <c r="AZ497">
        <v>-214690</v>
      </c>
      <c r="BA497" t="s">
        <v>2377</v>
      </c>
      <c r="BB497">
        <v>-64647</v>
      </c>
      <c r="BC497" t="s">
        <v>33</v>
      </c>
      <c r="BD497" t="s">
        <v>45</v>
      </c>
      <c r="BE497" t="s">
        <v>2378</v>
      </c>
      <c r="BF497" t="s">
        <v>2379</v>
      </c>
      <c r="BG497" t="s">
        <v>40</v>
      </c>
      <c r="BH497">
        <v>1.8553100000000001E-4</v>
      </c>
      <c r="BI497">
        <v>0.1905</v>
      </c>
      <c r="BJ497">
        <v>0.40429999999999999</v>
      </c>
      <c r="BK497">
        <f t="shared" si="29"/>
        <v>-0.21379999999999999</v>
      </c>
      <c r="BL497" t="s">
        <v>2378</v>
      </c>
      <c r="BM497">
        <v>1.8553100000000001E-4</v>
      </c>
      <c r="BN497">
        <v>1.6664324000000001E-2</v>
      </c>
      <c r="BO497" t="s">
        <v>2378</v>
      </c>
      <c r="BP497" t="s">
        <v>2380</v>
      </c>
      <c r="BV497">
        <v>-0.1784</v>
      </c>
      <c r="BW497">
        <v>-0.21379999999999999</v>
      </c>
      <c r="BX497">
        <f t="shared" si="31"/>
        <v>-0.1961</v>
      </c>
      <c r="BY497">
        <f t="shared" si="30"/>
        <v>0.1961</v>
      </c>
    </row>
    <row r="498" spans="1:77">
      <c r="A498">
        <v>70905</v>
      </c>
      <c r="B498">
        <v>6</v>
      </c>
      <c r="C498">
        <v>146350588</v>
      </c>
      <c r="D498">
        <v>146350721</v>
      </c>
      <c r="E498">
        <v>134</v>
      </c>
      <c r="F498">
        <v>9</v>
      </c>
      <c r="G498">
        <v>824</v>
      </c>
      <c r="H498">
        <v>91.56</v>
      </c>
      <c r="I498">
        <v>3.3787299999999998E-4</v>
      </c>
      <c r="J498" t="s">
        <v>30</v>
      </c>
      <c r="K498" t="s">
        <v>53</v>
      </c>
      <c r="L498" t="s">
        <v>2381</v>
      </c>
      <c r="M498">
        <v>1.4</v>
      </c>
      <c r="N498">
        <v>65030</v>
      </c>
      <c r="O498" t="s">
        <v>33</v>
      </c>
      <c r="P498" t="s">
        <v>2376</v>
      </c>
      <c r="Q498">
        <v>-214861</v>
      </c>
      <c r="R498" t="s">
        <v>2377</v>
      </c>
      <c r="S498">
        <v>-64818</v>
      </c>
      <c r="T498" t="s">
        <v>33</v>
      </c>
      <c r="U498" t="s">
        <v>45</v>
      </c>
      <c r="V498" t="s">
        <v>2378</v>
      </c>
      <c r="W498" t="s">
        <v>2379</v>
      </c>
      <c r="X498" t="s">
        <v>40</v>
      </c>
      <c r="Y498">
        <v>3.3787299999999998E-4</v>
      </c>
      <c r="Z498">
        <v>0.2626</v>
      </c>
      <c r="AA498">
        <v>0.36780000000000002</v>
      </c>
      <c r="AB498">
        <f t="shared" si="28"/>
        <v>-0.10520000000000002</v>
      </c>
      <c r="AC498" t="s">
        <v>2378</v>
      </c>
      <c r="AD498">
        <v>3.3787299999999998E-4</v>
      </c>
      <c r="AE498">
        <v>2.1117062999999998E-2</v>
      </c>
      <c r="AF498" t="s">
        <v>2378</v>
      </c>
      <c r="AG498" t="s">
        <v>2382</v>
      </c>
      <c r="AJ498">
        <v>65411</v>
      </c>
      <c r="AK498">
        <v>6</v>
      </c>
      <c r="AL498">
        <v>146350588</v>
      </c>
      <c r="AM498">
        <v>146350721</v>
      </c>
      <c r="AN498">
        <v>134</v>
      </c>
      <c r="AO498">
        <v>9</v>
      </c>
      <c r="AP498">
        <v>932</v>
      </c>
      <c r="AQ498">
        <v>103.56</v>
      </c>
      <c r="AR498" s="1">
        <v>2.3099999999999999E-7</v>
      </c>
      <c r="AS498" t="s">
        <v>30</v>
      </c>
      <c r="AT498" t="s">
        <v>53</v>
      </c>
      <c r="AU498" t="s">
        <v>7819</v>
      </c>
      <c r="AV498">
        <v>1.59</v>
      </c>
      <c r="AW498">
        <v>65030</v>
      </c>
      <c r="AX498" t="s">
        <v>33</v>
      </c>
      <c r="AY498" t="s">
        <v>2376</v>
      </c>
      <c r="AZ498">
        <v>-214861</v>
      </c>
      <c r="BA498" t="s">
        <v>2377</v>
      </c>
      <c r="BB498">
        <v>-64818</v>
      </c>
      <c r="BC498" t="s">
        <v>33</v>
      </c>
      <c r="BD498" t="s">
        <v>45</v>
      </c>
      <c r="BE498" t="s">
        <v>2378</v>
      </c>
      <c r="BF498" t="s">
        <v>2379</v>
      </c>
      <c r="BG498" t="s">
        <v>40</v>
      </c>
      <c r="BH498" s="1">
        <v>2.3099999999999999E-7</v>
      </c>
      <c r="BI498">
        <v>0.2626</v>
      </c>
      <c r="BJ498">
        <v>0.41670000000000001</v>
      </c>
      <c r="BK498">
        <f t="shared" si="29"/>
        <v>-0.15410000000000001</v>
      </c>
      <c r="BL498" t="s">
        <v>2378</v>
      </c>
      <c r="BM498" s="1">
        <v>2.3099999999999999E-7</v>
      </c>
      <c r="BN498" s="1">
        <v>3.0599999999999998E-5</v>
      </c>
      <c r="BO498" t="s">
        <v>2378</v>
      </c>
      <c r="BP498" t="s">
        <v>2382</v>
      </c>
      <c r="BV498">
        <v>-0.10520000000000002</v>
      </c>
      <c r="BW498">
        <v>-0.15410000000000001</v>
      </c>
      <c r="BX498">
        <f t="shared" si="31"/>
        <v>-0.12965000000000002</v>
      </c>
      <c r="BY498">
        <f t="shared" si="30"/>
        <v>0.12965000000000002</v>
      </c>
    </row>
    <row r="499" spans="1:77">
      <c r="A499">
        <v>71018</v>
      </c>
      <c r="B499">
        <v>6</v>
      </c>
      <c r="C499">
        <v>149771897</v>
      </c>
      <c r="D499">
        <v>149771963</v>
      </c>
      <c r="E499">
        <v>67</v>
      </c>
      <c r="F499">
        <v>12</v>
      </c>
      <c r="G499">
        <v>1998</v>
      </c>
      <c r="H499">
        <v>166.5</v>
      </c>
      <c r="I499">
        <v>0</v>
      </c>
      <c r="J499" t="s">
        <v>30</v>
      </c>
      <c r="K499" t="s">
        <v>31</v>
      </c>
      <c r="L499" t="s">
        <v>2383</v>
      </c>
      <c r="M499">
        <v>1.2</v>
      </c>
      <c r="N499">
        <v>-34299</v>
      </c>
      <c r="O499" t="s">
        <v>61</v>
      </c>
      <c r="P499" t="s">
        <v>2384</v>
      </c>
      <c r="Q499">
        <v>-133136</v>
      </c>
      <c r="R499" t="s">
        <v>2385</v>
      </c>
      <c r="S499">
        <v>41803</v>
      </c>
      <c r="T499" t="s">
        <v>33</v>
      </c>
      <c r="U499" t="s">
        <v>45</v>
      </c>
      <c r="V499" t="s">
        <v>2386</v>
      </c>
      <c r="W499" t="s">
        <v>2387</v>
      </c>
      <c r="X499" t="s">
        <v>40</v>
      </c>
      <c r="Y499">
        <v>0</v>
      </c>
      <c r="Z499">
        <v>0.25509999999999999</v>
      </c>
      <c r="AA499">
        <v>0.21199999999999999</v>
      </c>
      <c r="AB499">
        <f t="shared" si="28"/>
        <v>4.3099999999999999E-2</v>
      </c>
      <c r="AC499" t="s">
        <v>2386</v>
      </c>
      <c r="AD499">
        <v>0</v>
      </c>
      <c r="AE499">
        <v>0</v>
      </c>
      <c r="AF499" t="s">
        <v>2386</v>
      </c>
      <c r="AG499" t="s">
        <v>2388</v>
      </c>
      <c r="AJ499">
        <v>65515</v>
      </c>
      <c r="AK499">
        <v>6</v>
      </c>
      <c r="AL499">
        <v>149771897</v>
      </c>
      <c r="AM499">
        <v>149771963</v>
      </c>
      <c r="AN499">
        <v>67</v>
      </c>
      <c r="AO499">
        <v>12</v>
      </c>
      <c r="AP499">
        <v>1764</v>
      </c>
      <c r="AQ499">
        <v>147</v>
      </c>
      <c r="AR499">
        <v>0</v>
      </c>
      <c r="AS499" t="s">
        <v>30</v>
      </c>
      <c r="AT499" t="s">
        <v>31</v>
      </c>
      <c r="AU499" t="s">
        <v>7820</v>
      </c>
      <c r="AV499">
        <v>1.06</v>
      </c>
      <c r="AW499">
        <v>-34299</v>
      </c>
      <c r="AX499" t="s">
        <v>61</v>
      </c>
      <c r="AY499" t="s">
        <v>2384</v>
      </c>
      <c r="AZ499">
        <v>-133136</v>
      </c>
      <c r="BA499" t="s">
        <v>2385</v>
      </c>
      <c r="BB499">
        <v>41803</v>
      </c>
      <c r="BC499" t="s">
        <v>33</v>
      </c>
      <c r="BD499" t="s">
        <v>45</v>
      </c>
      <c r="BE499" t="s">
        <v>2386</v>
      </c>
      <c r="BF499" t="s">
        <v>2387</v>
      </c>
      <c r="BG499" t="s">
        <v>40</v>
      </c>
      <c r="BH499">
        <v>0</v>
      </c>
      <c r="BI499">
        <v>0.25509999999999999</v>
      </c>
      <c r="BJ499">
        <v>0.24049999999999999</v>
      </c>
      <c r="BK499">
        <f t="shared" si="29"/>
        <v>1.4600000000000002E-2</v>
      </c>
      <c r="BL499" t="s">
        <v>2386</v>
      </c>
      <c r="BM499">
        <v>0</v>
      </c>
      <c r="BN499">
        <v>0</v>
      </c>
      <c r="BO499" t="s">
        <v>2386</v>
      </c>
      <c r="BP499" t="s">
        <v>2388</v>
      </c>
      <c r="BV499">
        <v>4.3099999999999999E-2</v>
      </c>
      <c r="BW499">
        <v>1.4600000000000002E-2</v>
      </c>
      <c r="BX499">
        <f t="shared" si="31"/>
        <v>2.8850000000000001E-2</v>
      </c>
      <c r="BY499">
        <f t="shared" si="30"/>
        <v>2.8850000000000001E-2</v>
      </c>
    </row>
    <row r="500" spans="1:77">
      <c r="A500">
        <v>71067</v>
      </c>
      <c r="B500">
        <v>6</v>
      </c>
      <c r="C500">
        <v>150039699</v>
      </c>
      <c r="D500">
        <v>150039808</v>
      </c>
      <c r="E500">
        <v>110</v>
      </c>
      <c r="F500">
        <v>7</v>
      </c>
      <c r="G500">
        <v>1411</v>
      </c>
      <c r="H500">
        <v>201.57</v>
      </c>
      <c r="I500">
        <v>0</v>
      </c>
      <c r="J500" t="s">
        <v>30</v>
      </c>
      <c r="K500" t="s">
        <v>53</v>
      </c>
      <c r="L500" t="s">
        <v>2389</v>
      </c>
      <c r="M500">
        <v>1.02</v>
      </c>
      <c r="N500">
        <v>308</v>
      </c>
      <c r="O500" t="s">
        <v>33</v>
      </c>
      <c r="P500" t="s">
        <v>2390</v>
      </c>
      <c r="Q500">
        <v>-69824</v>
      </c>
      <c r="R500" t="s">
        <v>2391</v>
      </c>
      <c r="S500">
        <v>-367</v>
      </c>
      <c r="T500" t="s">
        <v>232</v>
      </c>
      <c r="U500" t="s">
        <v>45</v>
      </c>
      <c r="V500" t="s">
        <v>2392</v>
      </c>
      <c r="W500" t="s">
        <v>2393</v>
      </c>
      <c r="X500" t="s">
        <v>40</v>
      </c>
      <c r="Y500">
        <v>0</v>
      </c>
      <c r="Z500">
        <v>0.6048</v>
      </c>
      <c r="AA500">
        <v>0.61509999999999998</v>
      </c>
      <c r="AB500">
        <f t="shared" si="28"/>
        <v>-1.0299999999999976E-2</v>
      </c>
      <c r="AC500" t="s">
        <v>2392</v>
      </c>
      <c r="AD500">
        <v>0</v>
      </c>
      <c r="AE500">
        <v>0</v>
      </c>
      <c r="AF500" t="s">
        <v>2392</v>
      </c>
      <c r="AG500" t="s">
        <v>2394</v>
      </c>
      <c r="AJ500">
        <v>65561</v>
      </c>
      <c r="AK500">
        <v>6</v>
      </c>
      <c r="AL500">
        <v>150039699</v>
      </c>
      <c r="AM500">
        <v>150039808</v>
      </c>
      <c r="AN500">
        <v>110</v>
      </c>
      <c r="AO500">
        <v>7</v>
      </c>
      <c r="AP500">
        <v>1195</v>
      </c>
      <c r="AQ500">
        <v>170.71</v>
      </c>
      <c r="AR500">
        <v>0</v>
      </c>
      <c r="AS500" t="s">
        <v>30</v>
      </c>
      <c r="AT500" t="s">
        <v>31</v>
      </c>
      <c r="AU500" t="s">
        <v>7821</v>
      </c>
      <c r="AV500">
        <v>1.01</v>
      </c>
      <c r="AW500">
        <v>308</v>
      </c>
      <c r="AX500" t="s">
        <v>33</v>
      </c>
      <c r="AY500" t="s">
        <v>2390</v>
      </c>
      <c r="AZ500">
        <v>-69824</v>
      </c>
      <c r="BA500" t="s">
        <v>2391</v>
      </c>
      <c r="BB500">
        <v>-367</v>
      </c>
      <c r="BC500" t="s">
        <v>232</v>
      </c>
      <c r="BD500" t="s">
        <v>45</v>
      </c>
      <c r="BE500" t="s">
        <v>2392</v>
      </c>
      <c r="BF500" t="s">
        <v>2393</v>
      </c>
      <c r="BG500" t="s">
        <v>40</v>
      </c>
      <c r="BH500">
        <v>0</v>
      </c>
      <c r="BI500">
        <v>0.6048</v>
      </c>
      <c r="BJ500">
        <v>0.59770000000000001</v>
      </c>
      <c r="BK500">
        <f t="shared" si="29"/>
        <v>7.0999999999999952E-3</v>
      </c>
      <c r="BL500" t="s">
        <v>2392</v>
      </c>
      <c r="BM500">
        <v>0</v>
      </c>
      <c r="BN500">
        <v>0</v>
      </c>
      <c r="BO500" t="s">
        <v>2392</v>
      </c>
      <c r="BP500" t="s">
        <v>2394</v>
      </c>
      <c r="BV500">
        <v>-1.0299999999999976E-2</v>
      </c>
      <c r="BW500">
        <v>7.0999999999999952E-3</v>
      </c>
      <c r="BX500">
        <f t="shared" si="31"/>
        <v>-1.5999999999999903E-3</v>
      </c>
      <c r="BY500">
        <f t="shared" si="30"/>
        <v>1.5999999999999903E-3</v>
      </c>
    </row>
    <row r="501" spans="1:77">
      <c r="A501">
        <v>71243</v>
      </c>
      <c r="B501">
        <v>6</v>
      </c>
      <c r="C501">
        <v>151646861</v>
      </c>
      <c r="D501">
        <v>151646939</v>
      </c>
      <c r="E501">
        <v>79</v>
      </c>
      <c r="F501">
        <v>8</v>
      </c>
      <c r="G501">
        <v>1663</v>
      </c>
      <c r="H501">
        <v>207.88</v>
      </c>
      <c r="I501">
        <v>0</v>
      </c>
      <c r="J501" t="s">
        <v>30</v>
      </c>
      <c r="K501" t="s">
        <v>31</v>
      </c>
      <c r="L501" t="s">
        <v>2395</v>
      </c>
      <c r="M501">
        <v>1.31</v>
      </c>
      <c r="N501">
        <v>-85804</v>
      </c>
      <c r="O501" t="s">
        <v>61</v>
      </c>
      <c r="P501" t="s">
        <v>2396</v>
      </c>
      <c r="Q501">
        <v>-64524</v>
      </c>
      <c r="R501" t="s">
        <v>2397</v>
      </c>
      <c r="S501">
        <v>460114</v>
      </c>
      <c r="T501" t="s">
        <v>33</v>
      </c>
      <c r="U501" t="s">
        <v>37</v>
      </c>
      <c r="V501" t="s">
        <v>2398</v>
      </c>
      <c r="W501" t="s">
        <v>2399</v>
      </c>
      <c r="X501" t="s">
        <v>40</v>
      </c>
      <c r="Y501">
        <v>0</v>
      </c>
      <c r="Z501">
        <v>0.34520000000000001</v>
      </c>
      <c r="AA501">
        <v>0.26279999999999998</v>
      </c>
      <c r="AB501">
        <f t="shared" si="28"/>
        <v>8.2400000000000029E-2</v>
      </c>
      <c r="AC501" t="s">
        <v>2398</v>
      </c>
      <c r="AD501">
        <v>0</v>
      </c>
      <c r="AE501">
        <v>0</v>
      </c>
      <c r="AF501" t="s">
        <v>2398</v>
      </c>
      <c r="AG501" t="s">
        <v>2400</v>
      </c>
      <c r="AJ501">
        <v>65726</v>
      </c>
      <c r="AK501">
        <v>6</v>
      </c>
      <c r="AL501">
        <v>151646861</v>
      </c>
      <c r="AM501">
        <v>151646939</v>
      </c>
      <c r="AN501">
        <v>79</v>
      </c>
      <c r="AO501">
        <v>8</v>
      </c>
      <c r="AP501">
        <v>1233</v>
      </c>
      <c r="AQ501">
        <v>154.12</v>
      </c>
      <c r="AR501">
        <v>0</v>
      </c>
      <c r="AS501" t="s">
        <v>30</v>
      </c>
      <c r="AT501" t="s">
        <v>31</v>
      </c>
      <c r="AU501" t="s">
        <v>7822</v>
      </c>
      <c r="AV501">
        <v>1.19</v>
      </c>
      <c r="AW501">
        <v>-85804</v>
      </c>
      <c r="AX501" t="s">
        <v>61</v>
      </c>
      <c r="AY501" t="s">
        <v>2396</v>
      </c>
      <c r="AZ501">
        <v>-64524</v>
      </c>
      <c r="BA501" t="s">
        <v>2397</v>
      </c>
      <c r="BB501">
        <v>460114</v>
      </c>
      <c r="BC501" t="s">
        <v>33</v>
      </c>
      <c r="BD501" t="s">
        <v>37</v>
      </c>
      <c r="BE501" t="s">
        <v>2398</v>
      </c>
      <c r="BF501" t="s">
        <v>2399</v>
      </c>
      <c r="BG501" t="s">
        <v>40</v>
      </c>
      <c r="BH501">
        <v>0</v>
      </c>
      <c r="BI501">
        <v>0.34520000000000001</v>
      </c>
      <c r="BJ501">
        <v>0.28920000000000001</v>
      </c>
      <c r="BK501">
        <f t="shared" si="29"/>
        <v>5.5999999999999994E-2</v>
      </c>
      <c r="BL501" t="s">
        <v>2398</v>
      </c>
      <c r="BM501">
        <v>0</v>
      </c>
      <c r="BN501">
        <v>0</v>
      </c>
      <c r="BO501" t="s">
        <v>2398</v>
      </c>
      <c r="BP501" t="s">
        <v>2400</v>
      </c>
      <c r="BV501">
        <v>8.2400000000000029E-2</v>
      </c>
      <c r="BW501">
        <v>5.5999999999999994E-2</v>
      </c>
      <c r="BX501">
        <f t="shared" si="31"/>
        <v>6.9200000000000012E-2</v>
      </c>
      <c r="BY501">
        <f t="shared" si="30"/>
        <v>6.9200000000000012E-2</v>
      </c>
    </row>
    <row r="502" spans="1:77">
      <c r="A502">
        <v>71530</v>
      </c>
      <c r="B502">
        <v>6</v>
      </c>
      <c r="C502">
        <v>157542472</v>
      </c>
      <c r="D502">
        <v>157542558</v>
      </c>
      <c r="E502">
        <v>87</v>
      </c>
      <c r="F502">
        <v>12</v>
      </c>
      <c r="G502">
        <v>1297</v>
      </c>
      <c r="H502">
        <v>108.08</v>
      </c>
      <c r="I502">
        <v>0</v>
      </c>
      <c r="J502" t="s">
        <v>30</v>
      </c>
      <c r="K502" t="s">
        <v>31</v>
      </c>
      <c r="L502" t="s">
        <v>2401</v>
      </c>
      <c r="M502">
        <v>1.35</v>
      </c>
      <c r="N502">
        <v>259608</v>
      </c>
      <c r="O502" t="s">
        <v>33</v>
      </c>
      <c r="P502" t="s">
        <v>2402</v>
      </c>
      <c r="Q502">
        <v>-701354</v>
      </c>
      <c r="R502" t="s">
        <v>2403</v>
      </c>
      <c r="S502">
        <v>-258590</v>
      </c>
      <c r="T502" t="s">
        <v>33</v>
      </c>
      <c r="U502" t="s">
        <v>37</v>
      </c>
      <c r="V502" t="s">
        <v>2404</v>
      </c>
      <c r="W502" t="s">
        <v>2405</v>
      </c>
      <c r="X502" t="s">
        <v>40</v>
      </c>
      <c r="Y502">
        <v>0</v>
      </c>
      <c r="Z502">
        <v>0.83509999999999995</v>
      </c>
      <c r="AA502">
        <v>0.61960000000000004</v>
      </c>
      <c r="AB502">
        <f t="shared" si="28"/>
        <v>0.21549999999999991</v>
      </c>
      <c r="AC502" t="s">
        <v>2404</v>
      </c>
      <c r="AD502">
        <v>0</v>
      </c>
      <c r="AE502">
        <v>0</v>
      </c>
      <c r="AF502" t="s">
        <v>2404</v>
      </c>
      <c r="AG502" t="s">
        <v>2406</v>
      </c>
      <c r="AJ502">
        <v>65976</v>
      </c>
      <c r="AK502">
        <v>6</v>
      </c>
      <c r="AL502">
        <v>157542472</v>
      </c>
      <c r="AM502">
        <v>157542558</v>
      </c>
      <c r="AN502">
        <v>87</v>
      </c>
      <c r="AO502">
        <v>12</v>
      </c>
      <c r="AP502">
        <v>721</v>
      </c>
      <c r="AQ502">
        <v>60.08</v>
      </c>
      <c r="AR502">
        <v>4.6312700000000003E-4</v>
      </c>
      <c r="AS502" t="s">
        <v>30</v>
      </c>
      <c r="AT502" t="s">
        <v>31</v>
      </c>
      <c r="AU502" t="s">
        <v>7823</v>
      </c>
      <c r="AV502">
        <v>1.1399999999999999</v>
      </c>
      <c r="AW502">
        <v>259608</v>
      </c>
      <c r="AX502" t="s">
        <v>33</v>
      </c>
      <c r="AY502" t="s">
        <v>2402</v>
      </c>
      <c r="AZ502">
        <v>-701354</v>
      </c>
      <c r="BA502" t="s">
        <v>2403</v>
      </c>
      <c r="BB502">
        <v>-258590</v>
      </c>
      <c r="BC502" t="s">
        <v>33</v>
      </c>
      <c r="BD502" t="s">
        <v>37</v>
      </c>
      <c r="BE502" t="s">
        <v>2404</v>
      </c>
      <c r="BF502" t="s">
        <v>2405</v>
      </c>
      <c r="BG502" t="s">
        <v>40</v>
      </c>
      <c r="BH502">
        <v>4.6312700000000003E-4</v>
      </c>
      <c r="BI502">
        <v>0.83509999999999995</v>
      </c>
      <c r="BJ502">
        <v>0.73460000000000003</v>
      </c>
      <c r="BK502">
        <f t="shared" si="29"/>
        <v>0.10049999999999992</v>
      </c>
      <c r="BL502" t="s">
        <v>2404</v>
      </c>
      <c r="BM502">
        <v>4.6312700000000003E-4</v>
      </c>
      <c r="BN502">
        <v>3.4993340999999997E-2</v>
      </c>
      <c r="BO502" t="s">
        <v>2404</v>
      </c>
      <c r="BP502" t="s">
        <v>2406</v>
      </c>
      <c r="BV502">
        <v>0.21549999999999991</v>
      </c>
      <c r="BW502">
        <v>0.10049999999999992</v>
      </c>
      <c r="BX502">
        <f t="shared" si="31"/>
        <v>0.15799999999999992</v>
      </c>
      <c r="BY502">
        <f t="shared" si="30"/>
        <v>0.15799999999999992</v>
      </c>
    </row>
    <row r="503" spans="1:77">
      <c r="A503">
        <v>72910</v>
      </c>
      <c r="B503">
        <v>7</v>
      </c>
      <c r="C503">
        <v>150002</v>
      </c>
      <c r="D503">
        <v>150115</v>
      </c>
      <c r="E503">
        <v>114</v>
      </c>
      <c r="F503">
        <v>8</v>
      </c>
      <c r="G503">
        <v>1222</v>
      </c>
      <c r="H503">
        <v>152.75</v>
      </c>
      <c r="I503">
        <v>0</v>
      </c>
      <c r="J503" t="s">
        <v>30</v>
      </c>
      <c r="K503" t="s">
        <v>31</v>
      </c>
      <c r="L503" t="s">
        <v>2407</v>
      </c>
      <c r="M503">
        <v>1.04</v>
      </c>
      <c r="N503">
        <v>42855</v>
      </c>
      <c r="O503" t="s">
        <v>33</v>
      </c>
      <c r="P503" t="s">
        <v>2408</v>
      </c>
      <c r="Q503">
        <v>-179429</v>
      </c>
      <c r="R503" t="s">
        <v>2409</v>
      </c>
      <c r="S503">
        <v>-41809</v>
      </c>
      <c r="T503" t="s">
        <v>33</v>
      </c>
      <c r="U503" t="s">
        <v>37</v>
      </c>
      <c r="V503" t="s">
        <v>2410</v>
      </c>
      <c r="W503" t="s">
        <v>2411</v>
      </c>
      <c r="X503" t="s">
        <v>40</v>
      </c>
      <c r="Y503">
        <v>0</v>
      </c>
      <c r="Z503">
        <v>0.69720000000000004</v>
      </c>
      <c r="AA503">
        <v>0.67330000000000001</v>
      </c>
      <c r="AB503">
        <f t="shared" si="28"/>
        <v>2.3900000000000032E-2</v>
      </c>
      <c r="AC503" t="s">
        <v>2410</v>
      </c>
      <c r="AD503">
        <v>0</v>
      </c>
      <c r="AE503">
        <v>0</v>
      </c>
      <c r="AF503" t="s">
        <v>2410</v>
      </c>
      <c r="AG503" t="s">
        <v>2412</v>
      </c>
      <c r="AJ503">
        <v>67251</v>
      </c>
      <c r="AK503">
        <v>7</v>
      </c>
      <c r="AL503">
        <v>150002</v>
      </c>
      <c r="AM503">
        <v>150115</v>
      </c>
      <c r="AN503">
        <v>114</v>
      </c>
      <c r="AO503">
        <v>8</v>
      </c>
      <c r="AP503">
        <v>1306</v>
      </c>
      <c r="AQ503">
        <v>163.25</v>
      </c>
      <c r="AR503">
        <v>0</v>
      </c>
      <c r="AS503" t="s">
        <v>30</v>
      </c>
      <c r="AT503" t="s">
        <v>53</v>
      </c>
      <c r="AU503" t="s">
        <v>7824</v>
      </c>
      <c r="AV503">
        <v>1.01</v>
      </c>
      <c r="AW503">
        <v>42855</v>
      </c>
      <c r="AX503" t="s">
        <v>33</v>
      </c>
      <c r="AY503" t="s">
        <v>2408</v>
      </c>
      <c r="AZ503">
        <v>-179429</v>
      </c>
      <c r="BA503" t="s">
        <v>2409</v>
      </c>
      <c r="BB503">
        <v>-41809</v>
      </c>
      <c r="BC503" t="s">
        <v>33</v>
      </c>
      <c r="BD503" t="s">
        <v>37</v>
      </c>
      <c r="BE503" t="s">
        <v>2410</v>
      </c>
      <c r="BF503" t="s">
        <v>2411</v>
      </c>
      <c r="BG503" t="s">
        <v>40</v>
      </c>
      <c r="BH503">
        <v>0</v>
      </c>
      <c r="BI503">
        <v>0.69720000000000004</v>
      </c>
      <c r="BJ503">
        <v>0.70309999999999995</v>
      </c>
      <c r="BK503">
        <f t="shared" si="29"/>
        <v>-5.8999999999999053E-3</v>
      </c>
      <c r="BL503" t="s">
        <v>2410</v>
      </c>
      <c r="BM503">
        <v>0</v>
      </c>
      <c r="BN503">
        <v>0</v>
      </c>
      <c r="BO503" t="s">
        <v>2410</v>
      </c>
      <c r="BP503" t="s">
        <v>2412</v>
      </c>
      <c r="BV503">
        <v>2.3900000000000032E-2</v>
      </c>
      <c r="BW503">
        <v>-5.8999999999999053E-3</v>
      </c>
      <c r="BX503">
        <f t="shared" si="31"/>
        <v>9.0000000000000635E-3</v>
      </c>
      <c r="BY503">
        <f t="shared" si="30"/>
        <v>9.0000000000000635E-3</v>
      </c>
    </row>
    <row r="504" spans="1:77">
      <c r="A504">
        <v>73036</v>
      </c>
      <c r="B504">
        <v>7</v>
      </c>
      <c r="C504">
        <v>373446</v>
      </c>
      <c r="D504">
        <v>373570</v>
      </c>
      <c r="E504">
        <v>125</v>
      </c>
      <c r="F504">
        <v>8</v>
      </c>
      <c r="G504">
        <v>1274</v>
      </c>
      <c r="H504">
        <v>159.25</v>
      </c>
      <c r="I504">
        <v>0</v>
      </c>
      <c r="J504" t="s">
        <v>30</v>
      </c>
      <c r="K504" t="s">
        <v>31</v>
      </c>
      <c r="L504" t="s">
        <v>2413</v>
      </c>
      <c r="M504">
        <v>1.1499999999999999</v>
      </c>
      <c r="N504">
        <v>143890</v>
      </c>
      <c r="O504" t="s">
        <v>33</v>
      </c>
      <c r="P504" t="s">
        <v>2414</v>
      </c>
      <c r="Q504">
        <v>-179889</v>
      </c>
      <c r="R504" t="s">
        <v>2415</v>
      </c>
      <c r="S504">
        <v>-76738</v>
      </c>
      <c r="T504" t="s">
        <v>33</v>
      </c>
      <c r="U504" t="s">
        <v>45</v>
      </c>
      <c r="V504" t="s">
        <v>2416</v>
      </c>
      <c r="W504" t="s">
        <v>2417</v>
      </c>
      <c r="X504" t="s">
        <v>40</v>
      </c>
      <c r="Y504">
        <v>0</v>
      </c>
      <c r="Z504">
        <v>0.54290000000000005</v>
      </c>
      <c r="AA504">
        <v>0.47039999999999998</v>
      </c>
      <c r="AB504">
        <f t="shared" si="28"/>
        <v>7.2500000000000064E-2</v>
      </c>
      <c r="AC504" t="s">
        <v>2416</v>
      </c>
      <c r="AD504">
        <v>0</v>
      </c>
      <c r="AE504">
        <v>0</v>
      </c>
      <c r="AF504" t="s">
        <v>2416</v>
      </c>
      <c r="AG504" t="s">
        <v>2418</v>
      </c>
      <c r="AJ504">
        <v>67368</v>
      </c>
      <c r="AK504">
        <v>7</v>
      </c>
      <c r="AL504">
        <v>373446</v>
      </c>
      <c r="AM504">
        <v>373570</v>
      </c>
      <c r="AN504">
        <v>125</v>
      </c>
      <c r="AO504">
        <v>8</v>
      </c>
      <c r="AP504">
        <v>1523</v>
      </c>
      <c r="AQ504">
        <v>190.38</v>
      </c>
      <c r="AR504">
        <v>0</v>
      </c>
      <c r="AS504" t="s">
        <v>30</v>
      </c>
      <c r="AT504" t="s">
        <v>31</v>
      </c>
      <c r="AU504" t="s">
        <v>7825</v>
      </c>
      <c r="AV504">
        <v>1.08</v>
      </c>
      <c r="AW504">
        <v>143890</v>
      </c>
      <c r="AX504" t="s">
        <v>33</v>
      </c>
      <c r="AY504" t="s">
        <v>2414</v>
      </c>
      <c r="AZ504">
        <v>-179889</v>
      </c>
      <c r="BA504" t="s">
        <v>2415</v>
      </c>
      <c r="BB504">
        <v>-76738</v>
      </c>
      <c r="BC504" t="s">
        <v>33</v>
      </c>
      <c r="BD504" t="s">
        <v>45</v>
      </c>
      <c r="BE504" t="s">
        <v>2416</v>
      </c>
      <c r="BF504" t="s">
        <v>2417</v>
      </c>
      <c r="BG504" t="s">
        <v>40</v>
      </c>
      <c r="BH504">
        <v>0</v>
      </c>
      <c r="BI504">
        <v>0.54290000000000005</v>
      </c>
      <c r="BJ504">
        <v>0.50149999999999995</v>
      </c>
      <c r="BK504">
        <f t="shared" si="29"/>
        <v>4.1400000000000103E-2</v>
      </c>
      <c r="BL504" t="s">
        <v>2416</v>
      </c>
      <c r="BM504">
        <v>0</v>
      </c>
      <c r="BN504">
        <v>0</v>
      </c>
      <c r="BO504" t="s">
        <v>2416</v>
      </c>
      <c r="BP504" t="s">
        <v>2418</v>
      </c>
      <c r="BV504">
        <v>7.2500000000000064E-2</v>
      </c>
      <c r="BW504">
        <v>4.1400000000000103E-2</v>
      </c>
      <c r="BX504">
        <f t="shared" si="31"/>
        <v>5.6950000000000084E-2</v>
      </c>
      <c r="BY504">
        <f t="shared" si="30"/>
        <v>5.6950000000000084E-2</v>
      </c>
    </row>
    <row r="505" spans="1:77">
      <c r="A505">
        <v>73037</v>
      </c>
      <c r="B505">
        <v>7</v>
      </c>
      <c r="C505">
        <v>373571</v>
      </c>
      <c r="D505">
        <v>373647</v>
      </c>
      <c r="E505">
        <v>77</v>
      </c>
      <c r="F505">
        <v>5</v>
      </c>
      <c r="G505">
        <v>1289</v>
      </c>
      <c r="H505">
        <v>257.8</v>
      </c>
      <c r="I505">
        <v>0</v>
      </c>
      <c r="J505" t="s">
        <v>30</v>
      </c>
      <c r="K505" t="s">
        <v>31</v>
      </c>
      <c r="L505" t="s">
        <v>2419</v>
      </c>
      <c r="M505">
        <v>1.2</v>
      </c>
      <c r="N505">
        <v>144015</v>
      </c>
      <c r="O505" t="s">
        <v>33</v>
      </c>
      <c r="P505" t="s">
        <v>2414</v>
      </c>
      <c r="Q505">
        <v>-179966</v>
      </c>
      <c r="R505" t="s">
        <v>2415</v>
      </c>
      <c r="S505">
        <v>-76815</v>
      </c>
      <c r="T505" t="s">
        <v>33</v>
      </c>
      <c r="U505" t="s">
        <v>45</v>
      </c>
      <c r="V505" t="s">
        <v>2416</v>
      </c>
      <c r="W505" t="s">
        <v>2417</v>
      </c>
      <c r="X505" t="s">
        <v>40</v>
      </c>
      <c r="Y505">
        <v>0</v>
      </c>
      <c r="Z505">
        <v>0.63119999999999998</v>
      </c>
      <c r="AA505">
        <v>0.52739999999999998</v>
      </c>
      <c r="AB505">
        <f t="shared" si="28"/>
        <v>0.1038</v>
      </c>
      <c r="AC505" t="s">
        <v>2416</v>
      </c>
      <c r="AD505">
        <v>0</v>
      </c>
      <c r="AE505">
        <v>0</v>
      </c>
      <c r="AF505" t="s">
        <v>2416</v>
      </c>
      <c r="AG505" t="s">
        <v>2420</v>
      </c>
      <c r="AJ505">
        <v>67369</v>
      </c>
      <c r="AK505">
        <v>7</v>
      </c>
      <c r="AL505">
        <v>373571</v>
      </c>
      <c r="AM505">
        <v>373647</v>
      </c>
      <c r="AN505">
        <v>77</v>
      </c>
      <c r="AO505">
        <v>5</v>
      </c>
      <c r="AP505">
        <v>1146</v>
      </c>
      <c r="AQ505">
        <v>229.2</v>
      </c>
      <c r="AR505">
        <v>0</v>
      </c>
      <c r="AS505" t="s">
        <v>30</v>
      </c>
      <c r="AT505" t="s">
        <v>31</v>
      </c>
      <c r="AU505" t="s">
        <v>7826</v>
      </c>
      <c r="AV505">
        <v>1.23</v>
      </c>
      <c r="AW505">
        <v>144015</v>
      </c>
      <c r="AX505" t="s">
        <v>33</v>
      </c>
      <c r="AY505" t="s">
        <v>2414</v>
      </c>
      <c r="AZ505">
        <v>-179966</v>
      </c>
      <c r="BA505" t="s">
        <v>2415</v>
      </c>
      <c r="BB505">
        <v>-76815</v>
      </c>
      <c r="BC505" t="s">
        <v>33</v>
      </c>
      <c r="BD505" t="s">
        <v>45</v>
      </c>
      <c r="BE505" t="s">
        <v>2416</v>
      </c>
      <c r="BF505" t="s">
        <v>2417</v>
      </c>
      <c r="BG505" t="s">
        <v>40</v>
      </c>
      <c r="BH505">
        <v>0</v>
      </c>
      <c r="BI505">
        <v>0.63119999999999998</v>
      </c>
      <c r="BJ505">
        <v>0.51180000000000003</v>
      </c>
      <c r="BK505">
        <f t="shared" si="29"/>
        <v>0.11939999999999995</v>
      </c>
      <c r="BL505" t="s">
        <v>2416</v>
      </c>
      <c r="BM505">
        <v>0</v>
      </c>
      <c r="BN505">
        <v>0</v>
      </c>
      <c r="BO505" t="s">
        <v>2416</v>
      </c>
      <c r="BP505" t="s">
        <v>2420</v>
      </c>
      <c r="BV505">
        <v>0.1038</v>
      </c>
      <c r="BW505">
        <v>0.11939999999999995</v>
      </c>
      <c r="BX505">
        <f t="shared" si="31"/>
        <v>0.11159999999999998</v>
      </c>
      <c r="BY505">
        <f t="shared" si="30"/>
        <v>0.11159999999999998</v>
      </c>
    </row>
    <row r="506" spans="1:77">
      <c r="A506">
        <v>73088</v>
      </c>
      <c r="B506">
        <v>7</v>
      </c>
      <c r="C506">
        <v>419548</v>
      </c>
      <c r="D506">
        <v>419599</v>
      </c>
      <c r="E506">
        <v>52</v>
      </c>
      <c r="F506">
        <v>5</v>
      </c>
      <c r="G506">
        <v>1220</v>
      </c>
      <c r="H506">
        <v>244</v>
      </c>
      <c r="I506">
        <v>0</v>
      </c>
      <c r="J506" t="s">
        <v>30</v>
      </c>
      <c r="K506" t="s">
        <v>31</v>
      </c>
      <c r="L506" t="s">
        <v>2421</v>
      </c>
      <c r="M506">
        <v>1.26</v>
      </c>
      <c r="N506">
        <v>189992</v>
      </c>
      <c r="O506" t="s">
        <v>33</v>
      </c>
      <c r="P506" t="s">
        <v>2414</v>
      </c>
      <c r="Q506">
        <v>-225918</v>
      </c>
      <c r="R506" t="s">
        <v>2415</v>
      </c>
      <c r="S506">
        <v>-122767</v>
      </c>
      <c r="T506" t="s">
        <v>33</v>
      </c>
      <c r="U506" t="s">
        <v>45</v>
      </c>
      <c r="V506" t="s">
        <v>2416</v>
      </c>
      <c r="W506" t="s">
        <v>2417</v>
      </c>
      <c r="X506" t="s">
        <v>40</v>
      </c>
      <c r="Y506">
        <v>0</v>
      </c>
      <c r="Z506">
        <v>0.38829999999999998</v>
      </c>
      <c r="AA506">
        <v>0.30809999999999998</v>
      </c>
      <c r="AB506">
        <f t="shared" si="28"/>
        <v>8.0199999999999994E-2</v>
      </c>
      <c r="AC506" t="s">
        <v>2416</v>
      </c>
      <c r="AD506">
        <v>0</v>
      </c>
      <c r="AE506">
        <v>0</v>
      </c>
      <c r="AF506" t="s">
        <v>2416</v>
      </c>
      <c r="AG506" t="s">
        <v>2422</v>
      </c>
      <c r="AJ506">
        <v>67414</v>
      </c>
      <c r="AK506">
        <v>7</v>
      </c>
      <c r="AL506">
        <v>419548</v>
      </c>
      <c r="AM506">
        <v>419599</v>
      </c>
      <c r="AN506">
        <v>52</v>
      </c>
      <c r="AO506">
        <v>5</v>
      </c>
      <c r="AP506">
        <v>1520</v>
      </c>
      <c r="AQ506">
        <v>304</v>
      </c>
      <c r="AR506">
        <v>0</v>
      </c>
      <c r="AS506" t="s">
        <v>30</v>
      </c>
      <c r="AT506" t="s">
        <v>31</v>
      </c>
      <c r="AU506" t="s">
        <v>7827</v>
      </c>
      <c r="AV506">
        <v>1.02</v>
      </c>
      <c r="AW506">
        <v>189992</v>
      </c>
      <c r="AX506" t="s">
        <v>33</v>
      </c>
      <c r="AY506" t="s">
        <v>2414</v>
      </c>
      <c r="AZ506">
        <v>-225918</v>
      </c>
      <c r="BA506" t="s">
        <v>2415</v>
      </c>
      <c r="BB506">
        <v>-122767</v>
      </c>
      <c r="BC506" t="s">
        <v>33</v>
      </c>
      <c r="BD506" t="s">
        <v>45</v>
      </c>
      <c r="BE506" t="s">
        <v>2416</v>
      </c>
      <c r="BF506" t="s">
        <v>2417</v>
      </c>
      <c r="BG506" t="s">
        <v>40</v>
      </c>
      <c r="BH506">
        <v>0</v>
      </c>
      <c r="BI506">
        <v>0.38829999999999998</v>
      </c>
      <c r="BJ506">
        <v>0.37919999999999998</v>
      </c>
      <c r="BK506">
        <f t="shared" si="29"/>
        <v>9.099999999999997E-3</v>
      </c>
      <c r="BL506" t="s">
        <v>2416</v>
      </c>
      <c r="BM506">
        <v>0</v>
      </c>
      <c r="BN506">
        <v>0</v>
      </c>
      <c r="BO506" t="s">
        <v>2416</v>
      </c>
      <c r="BP506" t="s">
        <v>2422</v>
      </c>
      <c r="BV506">
        <v>8.0199999999999994E-2</v>
      </c>
      <c r="BW506">
        <v>9.099999999999997E-3</v>
      </c>
      <c r="BX506">
        <f t="shared" si="31"/>
        <v>4.4649999999999995E-2</v>
      </c>
      <c r="BY506">
        <f t="shared" si="30"/>
        <v>4.4649999999999995E-2</v>
      </c>
    </row>
    <row r="507" spans="1:77">
      <c r="A507">
        <v>73135</v>
      </c>
      <c r="B507">
        <v>7</v>
      </c>
      <c r="C507">
        <v>481203</v>
      </c>
      <c r="D507">
        <v>481279</v>
      </c>
      <c r="E507">
        <v>77</v>
      </c>
      <c r="F507">
        <v>5</v>
      </c>
      <c r="G507">
        <v>1449</v>
      </c>
      <c r="H507">
        <v>289.8</v>
      </c>
      <c r="I507">
        <v>0</v>
      </c>
      <c r="J507" t="s">
        <v>30</v>
      </c>
      <c r="K507" t="s">
        <v>53</v>
      </c>
      <c r="L507" t="s">
        <v>2423</v>
      </c>
      <c r="M507">
        <v>1</v>
      </c>
      <c r="N507">
        <v>251647</v>
      </c>
      <c r="O507" t="s">
        <v>33</v>
      </c>
      <c r="P507" t="s">
        <v>2414</v>
      </c>
      <c r="Q507">
        <v>-287598</v>
      </c>
      <c r="R507" t="s">
        <v>2415</v>
      </c>
      <c r="S507">
        <v>-184447</v>
      </c>
      <c r="T507" t="s">
        <v>33</v>
      </c>
      <c r="U507" t="s">
        <v>45</v>
      </c>
      <c r="V507" t="s">
        <v>2416</v>
      </c>
      <c r="W507" t="s">
        <v>2417</v>
      </c>
      <c r="X507" t="s">
        <v>40</v>
      </c>
      <c r="Y507">
        <v>0</v>
      </c>
      <c r="Z507">
        <v>0.73119999999999996</v>
      </c>
      <c r="AA507">
        <v>0.7319</v>
      </c>
      <c r="AB507">
        <f t="shared" si="28"/>
        <v>-7.0000000000003393E-4</v>
      </c>
      <c r="AC507" t="s">
        <v>2416</v>
      </c>
      <c r="AD507">
        <v>0</v>
      </c>
      <c r="AE507">
        <v>0</v>
      </c>
      <c r="AF507" t="s">
        <v>2416</v>
      </c>
      <c r="AG507" t="s">
        <v>2424</v>
      </c>
      <c r="AJ507">
        <v>67457</v>
      </c>
      <c r="AK507">
        <v>7</v>
      </c>
      <c r="AL507">
        <v>481203</v>
      </c>
      <c r="AM507">
        <v>481279</v>
      </c>
      <c r="AN507">
        <v>77</v>
      </c>
      <c r="AO507">
        <v>5</v>
      </c>
      <c r="AP507">
        <v>1317</v>
      </c>
      <c r="AQ507">
        <v>263.39999999999998</v>
      </c>
      <c r="AR507">
        <v>0</v>
      </c>
      <c r="AS507" t="s">
        <v>30</v>
      </c>
      <c r="AT507" t="s">
        <v>31</v>
      </c>
      <c r="AU507" t="s">
        <v>7828</v>
      </c>
      <c r="AV507">
        <v>1.01</v>
      </c>
      <c r="AW507">
        <v>251647</v>
      </c>
      <c r="AX507" t="s">
        <v>33</v>
      </c>
      <c r="AY507" t="s">
        <v>2414</v>
      </c>
      <c r="AZ507">
        <v>-287598</v>
      </c>
      <c r="BA507" t="s">
        <v>2415</v>
      </c>
      <c r="BB507">
        <v>-184447</v>
      </c>
      <c r="BC507" t="s">
        <v>33</v>
      </c>
      <c r="BD507" t="s">
        <v>45</v>
      </c>
      <c r="BE507" t="s">
        <v>2416</v>
      </c>
      <c r="BF507" t="s">
        <v>2417</v>
      </c>
      <c r="BG507" t="s">
        <v>40</v>
      </c>
      <c r="BH507">
        <v>0</v>
      </c>
      <c r="BI507">
        <v>0.73119999999999996</v>
      </c>
      <c r="BJ507">
        <v>0.72289999999999999</v>
      </c>
      <c r="BK507">
        <f t="shared" si="29"/>
        <v>8.2999999999999741E-3</v>
      </c>
      <c r="BL507" t="s">
        <v>2416</v>
      </c>
      <c r="BM507">
        <v>0</v>
      </c>
      <c r="BN507">
        <v>0</v>
      </c>
      <c r="BO507" t="s">
        <v>2416</v>
      </c>
      <c r="BP507" t="s">
        <v>2424</v>
      </c>
      <c r="BV507">
        <v>-7.0000000000003393E-4</v>
      </c>
      <c r="BW507">
        <v>8.2999999999999741E-3</v>
      </c>
      <c r="BX507">
        <f t="shared" si="31"/>
        <v>3.7999999999999701E-3</v>
      </c>
      <c r="BY507">
        <f t="shared" si="30"/>
        <v>3.7999999999999701E-3</v>
      </c>
    </row>
    <row r="508" spans="1:77">
      <c r="A508">
        <v>73279</v>
      </c>
      <c r="B508">
        <v>7</v>
      </c>
      <c r="C508">
        <v>612567</v>
      </c>
      <c r="D508">
        <v>612659</v>
      </c>
      <c r="E508">
        <v>93</v>
      </c>
      <c r="F508">
        <v>10</v>
      </c>
      <c r="G508">
        <v>1611</v>
      </c>
      <c r="H508">
        <v>161.1</v>
      </c>
      <c r="I508">
        <v>0</v>
      </c>
      <c r="J508" t="s">
        <v>30</v>
      </c>
      <c r="K508" t="s">
        <v>31</v>
      </c>
      <c r="L508" t="s">
        <v>2425</v>
      </c>
      <c r="M508">
        <v>1.28</v>
      </c>
      <c r="N508">
        <v>-154719</v>
      </c>
      <c r="O508" t="s">
        <v>61</v>
      </c>
      <c r="P508" t="s">
        <v>2426</v>
      </c>
      <c r="Q508">
        <v>-50128</v>
      </c>
      <c r="R508" t="s">
        <v>2427</v>
      </c>
      <c r="S508">
        <v>179678</v>
      </c>
      <c r="T508" t="s">
        <v>33</v>
      </c>
      <c r="U508" t="s">
        <v>45</v>
      </c>
      <c r="V508" t="s">
        <v>2428</v>
      </c>
      <c r="W508" t="s">
        <v>2429</v>
      </c>
      <c r="X508" t="s">
        <v>40</v>
      </c>
      <c r="Y508">
        <v>0</v>
      </c>
      <c r="Z508">
        <v>0.53610000000000002</v>
      </c>
      <c r="AA508">
        <v>0.41930000000000001</v>
      </c>
      <c r="AB508">
        <f t="shared" si="28"/>
        <v>0.11680000000000001</v>
      </c>
      <c r="AC508" t="s">
        <v>2428</v>
      </c>
      <c r="AD508">
        <v>0</v>
      </c>
      <c r="AE508">
        <v>0</v>
      </c>
      <c r="AF508" t="s">
        <v>2428</v>
      </c>
      <c r="AG508" t="s">
        <v>2430</v>
      </c>
      <c r="AJ508">
        <v>67595</v>
      </c>
      <c r="AK508">
        <v>7</v>
      </c>
      <c r="AL508">
        <v>612567</v>
      </c>
      <c r="AM508">
        <v>612659</v>
      </c>
      <c r="AN508">
        <v>93</v>
      </c>
      <c r="AO508">
        <v>10</v>
      </c>
      <c r="AP508">
        <v>1606</v>
      </c>
      <c r="AQ508">
        <v>160.6</v>
      </c>
      <c r="AR508">
        <v>0</v>
      </c>
      <c r="AS508" t="s">
        <v>30</v>
      </c>
      <c r="AT508" t="s">
        <v>31</v>
      </c>
      <c r="AU508" t="s">
        <v>7829</v>
      </c>
      <c r="AV508">
        <v>1.27</v>
      </c>
      <c r="AW508">
        <v>-154719</v>
      </c>
      <c r="AX508" t="s">
        <v>61</v>
      </c>
      <c r="AY508" t="s">
        <v>2426</v>
      </c>
      <c r="AZ508">
        <v>-50128</v>
      </c>
      <c r="BA508" t="s">
        <v>2427</v>
      </c>
      <c r="BB508">
        <v>179678</v>
      </c>
      <c r="BC508" t="s">
        <v>33</v>
      </c>
      <c r="BD508" t="s">
        <v>45</v>
      </c>
      <c r="BE508" t="s">
        <v>2428</v>
      </c>
      <c r="BF508" t="s">
        <v>2429</v>
      </c>
      <c r="BG508" t="s">
        <v>40</v>
      </c>
      <c r="BH508">
        <v>0</v>
      </c>
      <c r="BI508">
        <v>0.53610000000000002</v>
      </c>
      <c r="BJ508">
        <v>0.42220000000000002</v>
      </c>
      <c r="BK508">
        <f t="shared" si="29"/>
        <v>0.1139</v>
      </c>
      <c r="BL508" t="s">
        <v>2428</v>
      </c>
      <c r="BM508">
        <v>0</v>
      </c>
      <c r="BN508">
        <v>0</v>
      </c>
      <c r="BO508" t="s">
        <v>2428</v>
      </c>
      <c r="BP508" t="s">
        <v>2430</v>
      </c>
      <c r="BV508">
        <v>0.11680000000000001</v>
      </c>
      <c r="BW508">
        <v>0.1139</v>
      </c>
      <c r="BX508">
        <f t="shared" si="31"/>
        <v>0.11535000000000001</v>
      </c>
      <c r="BY508">
        <f t="shared" si="30"/>
        <v>0.11535000000000001</v>
      </c>
    </row>
    <row r="509" spans="1:77">
      <c r="A509">
        <v>73481</v>
      </c>
      <c r="B509">
        <v>7</v>
      </c>
      <c r="C509">
        <v>947520</v>
      </c>
      <c r="D509">
        <v>947618</v>
      </c>
      <c r="E509">
        <v>99</v>
      </c>
      <c r="F509">
        <v>13</v>
      </c>
      <c r="G509">
        <v>1837</v>
      </c>
      <c r="H509">
        <v>141.31</v>
      </c>
      <c r="I509">
        <v>0</v>
      </c>
      <c r="J509" t="s">
        <v>30</v>
      </c>
      <c r="K509" t="s">
        <v>31</v>
      </c>
      <c r="L509" t="s">
        <v>2431</v>
      </c>
      <c r="M509">
        <v>1.02</v>
      </c>
      <c r="N509">
        <v>-67714</v>
      </c>
      <c r="O509" t="s">
        <v>61</v>
      </c>
      <c r="P509" t="s">
        <v>2432</v>
      </c>
      <c r="Q509">
        <v>-21584</v>
      </c>
      <c r="R509" t="s">
        <v>2433</v>
      </c>
      <c r="S509">
        <v>67938</v>
      </c>
      <c r="T509" t="s">
        <v>33</v>
      </c>
      <c r="U509" t="s">
        <v>45</v>
      </c>
      <c r="V509" t="s">
        <v>2434</v>
      </c>
      <c r="W509" t="s">
        <v>2435</v>
      </c>
      <c r="X509" t="s">
        <v>40</v>
      </c>
      <c r="Y509">
        <v>0</v>
      </c>
      <c r="Z509">
        <v>0.83799999999999997</v>
      </c>
      <c r="AA509">
        <v>0.82509999999999994</v>
      </c>
      <c r="AB509">
        <f t="shared" si="28"/>
        <v>1.2900000000000023E-2</v>
      </c>
      <c r="AC509" t="s">
        <v>2434</v>
      </c>
      <c r="AD509">
        <v>0</v>
      </c>
      <c r="AE509">
        <v>0</v>
      </c>
      <c r="AF509" t="s">
        <v>2434</v>
      </c>
      <c r="AG509" t="s">
        <v>2436</v>
      </c>
      <c r="AJ509">
        <v>67780</v>
      </c>
      <c r="AK509">
        <v>7</v>
      </c>
      <c r="AL509">
        <v>947520</v>
      </c>
      <c r="AM509">
        <v>947618</v>
      </c>
      <c r="AN509">
        <v>99</v>
      </c>
      <c r="AO509">
        <v>13</v>
      </c>
      <c r="AP509">
        <v>1768</v>
      </c>
      <c r="AQ509">
        <v>136</v>
      </c>
      <c r="AR509">
        <v>0</v>
      </c>
      <c r="AS509" t="s">
        <v>30</v>
      </c>
      <c r="AT509" t="s">
        <v>53</v>
      </c>
      <c r="AU509" t="s">
        <v>7830</v>
      </c>
      <c r="AV509">
        <v>1</v>
      </c>
      <c r="AW509">
        <v>-67714</v>
      </c>
      <c r="AX509" t="s">
        <v>61</v>
      </c>
      <c r="AY509" t="s">
        <v>2432</v>
      </c>
      <c r="AZ509">
        <v>-21584</v>
      </c>
      <c r="BA509" t="s">
        <v>2433</v>
      </c>
      <c r="BB509">
        <v>67938</v>
      </c>
      <c r="BC509" t="s">
        <v>33</v>
      </c>
      <c r="BD509" t="s">
        <v>45</v>
      </c>
      <c r="BE509" t="s">
        <v>2434</v>
      </c>
      <c r="BF509" t="s">
        <v>2435</v>
      </c>
      <c r="BG509" t="s">
        <v>40</v>
      </c>
      <c r="BH509">
        <v>0</v>
      </c>
      <c r="BI509">
        <v>0.83799999999999997</v>
      </c>
      <c r="BJ509">
        <v>0.84119999999999995</v>
      </c>
      <c r="BK509">
        <f t="shared" si="29"/>
        <v>-3.1999999999999806E-3</v>
      </c>
      <c r="BL509" t="s">
        <v>2434</v>
      </c>
      <c r="BM509">
        <v>0</v>
      </c>
      <c r="BN509">
        <v>0</v>
      </c>
      <c r="BO509" t="s">
        <v>2434</v>
      </c>
      <c r="BP509" t="s">
        <v>2436</v>
      </c>
      <c r="BV509">
        <v>1.2900000000000023E-2</v>
      </c>
      <c r="BW509">
        <v>-3.1999999999999806E-3</v>
      </c>
      <c r="BX509">
        <f t="shared" si="31"/>
        <v>4.850000000000021E-3</v>
      </c>
      <c r="BY509">
        <f t="shared" si="30"/>
        <v>4.850000000000021E-3</v>
      </c>
    </row>
    <row r="510" spans="1:77">
      <c r="A510">
        <v>73486</v>
      </c>
      <c r="B510">
        <v>7</v>
      </c>
      <c r="C510">
        <v>949064</v>
      </c>
      <c r="D510">
        <v>949153</v>
      </c>
      <c r="E510">
        <v>90</v>
      </c>
      <c r="F510">
        <v>11</v>
      </c>
      <c r="G510">
        <v>1551</v>
      </c>
      <c r="H510">
        <v>141</v>
      </c>
      <c r="I510">
        <v>0</v>
      </c>
      <c r="J510" t="s">
        <v>30</v>
      </c>
      <c r="K510" t="s">
        <v>31</v>
      </c>
      <c r="L510" t="s">
        <v>2437</v>
      </c>
      <c r="M510">
        <v>1.0900000000000001</v>
      </c>
      <c r="N510">
        <v>-66170</v>
      </c>
      <c r="O510" t="s">
        <v>61</v>
      </c>
      <c r="P510" t="s">
        <v>2432</v>
      </c>
      <c r="Q510">
        <v>-23119</v>
      </c>
      <c r="R510" t="s">
        <v>2433</v>
      </c>
      <c r="S510">
        <v>66403</v>
      </c>
      <c r="T510" t="s">
        <v>33</v>
      </c>
      <c r="U510" t="s">
        <v>45</v>
      </c>
      <c r="V510" t="s">
        <v>2434</v>
      </c>
      <c r="W510" t="s">
        <v>2435</v>
      </c>
      <c r="X510" t="s">
        <v>40</v>
      </c>
      <c r="Y510">
        <v>0</v>
      </c>
      <c r="Z510">
        <v>0.43559999999999999</v>
      </c>
      <c r="AA510">
        <v>0.39839999999999998</v>
      </c>
      <c r="AB510">
        <f t="shared" si="28"/>
        <v>3.7200000000000011E-2</v>
      </c>
      <c r="AC510" t="s">
        <v>2434</v>
      </c>
      <c r="AD510">
        <v>0</v>
      </c>
      <c r="AE510">
        <v>0</v>
      </c>
      <c r="AF510" t="s">
        <v>2434</v>
      </c>
      <c r="AG510" t="s">
        <v>2438</v>
      </c>
      <c r="AJ510">
        <v>67785</v>
      </c>
      <c r="AK510">
        <v>7</v>
      </c>
      <c r="AL510">
        <v>949064</v>
      </c>
      <c r="AM510">
        <v>949153</v>
      </c>
      <c r="AN510">
        <v>90</v>
      </c>
      <c r="AO510">
        <v>11</v>
      </c>
      <c r="AP510">
        <v>1645</v>
      </c>
      <c r="AQ510">
        <v>149.55000000000001</v>
      </c>
      <c r="AR510">
        <v>0</v>
      </c>
      <c r="AS510" t="s">
        <v>30</v>
      </c>
      <c r="AT510" t="s">
        <v>53</v>
      </c>
      <c r="AU510" t="s">
        <v>7831</v>
      </c>
      <c r="AV510">
        <v>1.04</v>
      </c>
      <c r="AW510">
        <v>-66170</v>
      </c>
      <c r="AX510" t="s">
        <v>61</v>
      </c>
      <c r="AY510" t="s">
        <v>2432</v>
      </c>
      <c r="AZ510">
        <v>-23119</v>
      </c>
      <c r="BA510" t="s">
        <v>2433</v>
      </c>
      <c r="BB510">
        <v>66403</v>
      </c>
      <c r="BC510" t="s">
        <v>33</v>
      </c>
      <c r="BD510" t="s">
        <v>45</v>
      </c>
      <c r="BE510" t="s">
        <v>2434</v>
      </c>
      <c r="BF510" t="s">
        <v>2435</v>
      </c>
      <c r="BG510" t="s">
        <v>40</v>
      </c>
      <c r="BH510">
        <v>0</v>
      </c>
      <c r="BI510">
        <v>0.43559999999999999</v>
      </c>
      <c r="BJ510">
        <v>0.45279999999999998</v>
      </c>
      <c r="BK510">
        <f t="shared" si="29"/>
        <v>-1.7199999999999993E-2</v>
      </c>
      <c r="BL510" t="s">
        <v>2434</v>
      </c>
      <c r="BM510">
        <v>0</v>
      </c>
      <c r="BN510">
        <v>0</v>
      </c>
      <c r="BO510" t="s">
        <v>2434</v>
      </c>
      <c r="BP510" t="s">
        <v>2438</v>
      </c>
      <c r="BV510">
        <v>3.7200000000000011E-2</v>
      </c>
      <c r="BW510">
        <v>-1.7199999999999993E-2</v>
      </c>
      <c r="BX510">
        <f t="shared" si="31"/>
        <v>1.0000000000000009E-2</v>
      </c>
      <c r="BY510">
        <f t="shared" si="30"/>
        <v>1.0000000000000009E-2</v>
      </c>
    </row>
    <row r="511" spans="1:77">
      <c r="A511">
        <v>73538</v>
      </c>
      <c r="B511">
        <v>7</v>
      </c>
      <c r="C511">
        <v>993421</v>
      </c>
      <c r="D511">
        <v>993465</v>
      </c>
      <c r="E511">
        <v>45</v>
      </c>
      <c r="F511">
        <v>8</v>
      </c>
      <c r="G511">
        <v>1811</v>
      </c>
      <c r="H511">
        <v>226.38</v>
      </c>
      <c r="I511">
        <v>0</v>
      </c>
      <c r="J511" t="s">
        <v>30</v>
      </c>
      <c r="K511" t="s">
        <v>31</v>
      </c>
      <c r="L511" t="s">
        <v>2439</v>
      </c>
      <c r="M511">
        <v>1.2</v>
      </c>
      <c r="N511">
        <v>29371</v>
      </c>
      <c r="O511" t="s">
        <v>33</v>
      </c>
      <c r="P511" t="s">
        <v>2440</v>
      </c>
      <c r="Q511">
        <v>-74325</v>
      </c>
      <c r="R511" t="s">
        <v>2433</v>
      </c>
      <c r="S511">
        <v>-21161</v>
      </c>
      <c r="T511" t="s">
        <v>33</v>
      </c>
      <c r="U511" t="s">
        <v>37</v>
      </c>
      <c r="V511" t="s">
        <v>2441</v>
      </c>
      <c r="W511" t="s">
        <v>2442</v>
      </c>
      <c r="X511" t="s">
        <v>40</v>
      </c>
      <c r="Y511">
        <v>0</v>
      </c>
      <c r="Z511">
        <v>0.15490000000000001</v>
      </c>
      <c r="AA511">
        <v>0.12959999999999999</v>
      </c>
      <c r="AB511">
        <f t="shared" si="28"/>
        <v>2.5300000000000017E-2</v>
      </c>
      <c r="AC511" t="s">
        <v>2441</v>
      </c>
      <c r="AD511">
        <v>0</v>
      </c>
      <c r="AE511">
        <v>0</v>
      </c>
      <c r="AF511" t="s">
        <v>2441</v>
      </c>
      <c r="AG511" t="s">
        <v>2443</v>
      </c>
      <c r="AJ511">
        <v>67834</v>
      </c>
      <c r="AK511">
        <v>7</v>
      </c>
      <c r="AL511">
        <v>993421</v>
      </c>
      <c r="AM511">
        <v>993465</v>
      </c>
      <c r="AN511">
        <v>45</v>
      </c>
      <c r="AO511">
        <v>8</v>
      </c>
      <c r="AP511">
        <v>1617</v>
      </c>
      <c r="AQ511">
        <v>202.12</v>
      </c>
      <c r="AR511">
        <v>0</v>
      </c>
      <c r="AS511" t="s">
        <v>30</v>
      </c>
      <c r="AT511" t="s">
        <v>53</v>
      </c>
      <c r="AU511" t="s">
        <v>7832</v>
      </c>
      <c r="AV511">
        <v>1.47</v>
      </c>
      <c r="AW511">
        <v>29371</v>
      </c>
      <c r="AX511" t="s">
        <v>33</v>
      </c>
      <c r="AY511" t="s">
        <v>2440</v>
      </c>
      <c r="AZ511">
        <v>-74325</v>
      </c>
      <c r="BA511" t="s">
        <v>2433</v>
      </c>
      <c r="BB511">
        <v>-21161</v>
      </c>
      <c r="BC511" t="s">
        <v>33</v>
      </c>
      <c r="BD511" t="s">
        <v>37</v>
      </c>
      <c r="BE511" t="s">
        <v>2441</v>
      </c>
      <c r="BF511" t="s">
        <v>2442</v>
      </c>
      <c r="BG511" t="s">
        <v>40</v>
      </c>
      <c r="BH511">
        <v>0</v>
      </c>
      <c r="BI511">
        <v>0.15490000000000001</v>
      </c>
      <c r="BJ511">
        <v>0.22750000000000001</v>
      </c>
      <c r="BK511">
        <f t="shared" si="29"/>
        <v>-7.2599999999999998E-2</v>
      </c>
      <c r="BL511" t="s">
        <v>2441</v>
      </c>
      <c r="BM511">
        <v>0</v>
      </c>
      <c r="BN511">
        <v>0</v>
      </c>
      <c r="BO511" t="s">
        <v>2441</v>
      </c>
      <c r="BP511" t="s">
        <v>2443</v>
      </c>
      <c r="BV511">
        <v>2.5300000000000017E-2</v>
      </c>
      <c r="BW511">
        <v>-7.2599999999999998E-2</v>
      </c>
      <c r="BX511">
        <f t="shared" si="31"/>
        <v>-2.364999999999999E-2</v>
      </c>
      <c r="BY511">
        <f t="shared" si="30"/>
        <v>2.364999999999999E-2</v>
      </c>
    </row>
    <row r="512" spans="1:77">
      <c r="A512">
        <v>73640</v>
      </c>
      <c r="B512">
        <v>7</v>
      </c>
      <c r="C512">
        <v>1126775</v>
      </c>
      <c r="D512">
        <v>1126953</v>
      </c>
      <c r="E512">
        <v>179</v>
      </c>
      <c r="F512">
        <v>13</v>
      </c>
      <c r="G512">
        <v>278</v>
      </c>
      <c r="H512">
        <v>21.38</v>
      </c>
      <c r="I512" s="1">
        <v>1.3400000000000001E-6</v>
      </c>
      <c r="J512" t="s">
        <v>30</v>
      </c>
      <c r="K512" t="s">
        <v>31</v>
      </c>
      <c r="L512" t="s">
        <v>2444</v>
      </c>
      <c r="M512">
        <v>3.37</v>
      </c>
      <c r="N512">
        <v>-5108</v>
      </c>
      <c r="O512" t="s">
        <v>61</v>
      </c>
      <c r="P512" t="s">
        <v>2445</v>
      </c>
      <c r="Q512">
        <v>-50848</v>
      </c>
      <c r="R512" t="s">
        <v>2446</v>
      </c>
      <c r="S512">
        <v>13550</v>
      </c>
      <c r="T512" t="s">
        <v>33</v>
      </c>
      <c r="U512" t="s">
        <v>37</v>
      </c>
      <c r="V512" t="s">
        <v>2447</v>
      </c>
      <c r="W512" t="s">
        <v>2448</v>
      </c>
      <c r="X512" t="s">
        <v>40</v>
      </c>
      <c r="Y512" s="1">
        <v>1.3400000000000001E-6</v>
      </c>
      <c r="Z512">
        <v>0.33960000000000001</v>
      </c>
      <c r="AA512">
        <v>0.1008</v>
      </c>
      <c r="AB512">
        <f t="shared" si="28"/>
        <v>0.23880000000000001</v>
      </c>
      <c r="AC512" t="s">
        <v>2447</v>
      </c>
      <c r="AD512" s="1">
        <v>1.3400000000000001E-6</v>
      </c>
      <c r="AE512">
        <v>1.3155400000000001E-4</v>
      </c>
      <c r="AF512" t="s">
        <v>2447</v>
      </c>
      <c r="AG512" t="s">
        <v>2449</v>
      </c>
      <c r="AJ512">
        <v>67925</v>
      </c>
      <c r="AK512">
        <v>7</v>
      </c>
      <c r="AL512">
        <v>1126775</v>
      </c>
      <c r="AM512">
        <v>1126953</v>
      </c>
      <c r="AN512">
        <v>179</v>
      </c>
      <c r="AO512">
        <v>13</v>
      </c>
      <c r="AP512">
        <v>307</v>
      </c>
      <c r="AQ512">
        <v>23.62</v>
      </c>
      <c r="AR512">
        <v>1.6799299999999999E-4</v>
      </c>
      <c r="AS512" t="s">
        <v>30</v>
      </c>
      <c r="AT512" t="s">
        <v>31</v>
      </c>
      <c r="AU512" t="s">
        <v>7833</v>
      </c>
      <c r="AV512">
        <v>2.09</v>
      </c>
      <c r="AW512">
        <v>-5108</v>
      </c>
      <c r="AX512" t="s">
        <v>61</v>
      </c>
      <c r="AY512" t="s">
        <v>2445</v>
      </c>
      <c r="AZ512">
        <v>-50848</v>
      </c>
      <c r="BA512" t="s">
        <v>2446</v>
      </c>
      <c r="BB512">
        <v>13550</v>
      </c>
      <c r="BC512" t="s">
        <v>33</v>
      </c>
      <c r="BD512" t="s">
        <v>37</v>
      </c>
      <c r="BE512" t="s">
        <v>2447</v>
      </c>
      <c r="BF512" t="s">
        <v>2448</v>
      </c>
      <c r="BG512" t="s">
        <v>40</v>
      </c>
      <c r="BH512">
        <v>1.6799299999999999E-4</v>
      </c>
      <c r="BI512">
        <v>0.33960000000000001</v>
      </c>
      <c r="BJ512">
        <v>0.16220000000000001</v>
      </c>
      <c r="BK512">
        <f t="shared" si="29"/>
        <v>0.1774</v>
      </c>
      <c r="BL512" t="s">
        <v>2447</v>
      </c>
      <c r="BM512">
        <v>1.6799299999999999E-4</v>
      </c>
      <c r="BN512">
        <v>1.5366240999999999E-2</v>
      </c>
      <c r="BO512" t="s">
        <v>2447</v>
      </c>
      <c r="BP512" t="s">
        <v>2449</v>
      </c>
      <c r="BV512">
        <v>0.23880000000000001</v>
      </c>
      <c r="BW512">
        <v>0.1774</v>
      </c>
      <c r="BX512">
        <f t="shared" si="31"/>
        <v>0.20810000000000001</v>
      </c>
      <c r="BY512">
        <f t="shared" si="30"/>
        <v>0.20810000000000001</v>
      </c>
    </row>
    <row r="513" spans="1:77">
      <c r="A513">
        <v>73720</v>
      </c>
      <c r="B513">
        <v>7</v>
      </c>
      <c r="C513">
        <v>1263581</v>
      </c>
      <c r="D513">
        <v>1263675</v>
      </c>
      <c r="E513">
        <v>95</v>
      </c>
      <c r="F513">
        <v>11</v>
      </c>
      <c r="G513">
        <v>1231</v>
      </c>
      <c r="H513">
        <v>111.91</v>
      </c>
      <c r="I513">
        <v>0</v>
      </c>
      <c r="J513" t="s">
        <v>30</v>
      </c>
      <c r="K513" t="s">
        <v>53</v>
      </c>
      <c r="L513" t="s">
        <v>2450</v>
      </c>
      <c r="M513">
        <v>1.28</v>
      </c>
      <c r="N513">
        <v>8869</v>
      </c>
      <c r="O513" t="s">
        <v>33</v>
      </c>
      <c r="P513" t="s">
        <v>2451</v>
      </c>
      <c r="Q513">
        <v>-17795</v>
      </c>
      <c r="R513" t="s">
        <v>2452</v>
      </c>
      <c r="S513">
        <v>-5584</v>
      </c>
      <c r="T513" t="s">
        <v>33</v>
      </c>
      <c r="U513" t="s">
        <v>37</v>
      </c>
      <c r="V513" t="s">
        <v>2453</v>
      </c>
      <c r="W513" t="s">
        <v>2454</v>
      </c>
      <c r="X513" t="s">
        <v>40</v>
      </c>
      <c r="Y513">
        <v>0</v>
      </c>
      <c r="Z513">
        <v>0.30259999999999998</v>
      </c>
      <c r="AA513">
        <v>0.3861</v>
      </c>
      <c r="AB513">
        <f t="shared" si="28"/>
        <v>-8.3500000000000019E-2</v>
      </c>
      <c r="AC513" t="s">
        <v>2453</v>
      </c>
      <c r="AD513">
        <v>0</v>
      </c>
      <c r="AE513">
        <v>0</v>
      </c>
      <c r="AF513" t="s">
        <v>2453</v>
      </c>
      <c r="AG513" t="s">
        <v>2455</v>
      </c>
      <c r="AJ513">
        <v>67994</v>
      </c>
      <c r="AK513">
        <v>7</v>
      </c>
      <c r="AL513">
        <v>1263581</v>
      </c>
      <c r="AM513">
        <v>1263675</v>
      </c>
      <c r="AN513">
        <v>95</v>
      </c>
      <c r="AO513">
        <v>11</v>
      </c>
      <c r="AP513">
        <v>1316</v>
      </c>
      <c r="AQ513">
        <v>119.64</v>
      </c>
      <c r="AR513">
        <v>0</v>
      </c>
      <c r="AS513" t="s">
        <v>30</v>
      </c>
      <c r="AT513" t="s">
        <v>31</v>
      </c>
      <c r="AU513" t="s">
        <v>7834</v>
      </c>
      <c r="AV513">
        <v>1.1499999999999999</v>
      </c>
      <c r="AW513">
        <v>8869</v>
      </c>
      <c r="AX513" t="s">
        <v>33</v>
      </c>
      <c r="AY513" t="s">
        <v>2451</v>
      </c>
      <c r="AZ513">
        <v>-17795</v>
      </c>
      <c r="BA513" t="s">
        <v>2452</v>
      </c>
      <c r="BB513">
        <v>-5584</v>
      </c>
      <c r="BC513" t="s">
        <v>33</v>
      </c>
      <c r="BD513" t="s">
        <v>37</v>
      </c>
      <c r="BE513" t="s">
        <v>2453</v>
      </c>
      <c r="BF513" t="s">
        <v>2454</v>
      </c>
      <c r="BG513" t="s">
        <v>40</v>
      </c>
      <c r="BH513">
        <v>0</v>
      </c>
      <c r="BI513">
        <v>0.30259999999999998</v>
      </c>
      <c r="BJ513">
        <v>0.26369999999999999</v>
      </c>
      <c r="BK513">
        <f t="shared" si="29"/>
        <v>3.889999999999999E-2</v>
      </c>
      <c r="BL513" t="s">
        <v>2453</v>
      </c>
      <c r="BM513">
        <v>0</v>
      </c>
      <c r="BN513">
        <v>0</v>
      </c>
      <c r="BO513" t="s">
        <v>2453</v>
      </c>
      <c r="BP513" t="s">
        <v>2455</v>
      </c>
      <c r="BV513">
        <v>-8.3500000000000019E-2</v>
      </c>
      <c r="BW513">
        <v>3.889999999999999E-2</v>
      </c>
      <c r="BX513">
        <f t="shared" si="31"/>
        <v>-2.2300000000000014E-2</v>
      </c>
      <c r="BY513">
        <f t="shared" si="30"/>
        <v>2.2300000000000014E-2</v>
      </c>
    </row>
    <row r="514" spans="1:77">
      <c r="A514">
        <v>73781</v>
      </c>
      <c r="B514">
        <v>7</v>
      </c>
      <c r="C514">
        <v>1286686</v>
      </c>
      <c r="D514">
        <v>1286746</v>
      </c>
      <c r="E514">
        <v>61</v>
      </c>
      <c r="F514">
        <v>7</v>
      </c>
      <c r="G514">
        <v>2060</v>
      </c>
      <c r="H514">
        <v>294.29000000000002</v>
      </c>
      <c r="I514">
        <v>0</v>
      </c>
      <c r="J514" t="s">
        <v>30</v>
      </c>
      <c r="K514" t="s">
        <v>31</v>
      </c>
      <c r="L514" t="s">
        <v>2456</v>
      </c>
      <c r="M514">
        <v>1.1299999999999999</v>
      </c>
      <c r="N514">
        <v>86292</v>
      </c>
      <c r="O514" t="s">
        <v>33</v>
      </c>
      <c r="P514" t="s">
        <v>2457</v>
      </c>
      <c r="Q514">
        <v>-108885</v>
      </c>
      <c r="R514" t="s">
        <v>2458</v>
      </c>
      <c r="S514">
        <v>-22355</v>
      </c>
      <c r="T514" t="s">
        <v>33</v>
      </c>
      <c r="U514" t="s">
        <v>45</v>
      </c>
      <c r="V514" t="s">
        <v>2459</v>
      </c>
      <c r="W514" t="s">
        <v>2460</v>
      </c>
      <c r="X514" t="s">
        <v>40</v>
      </c>
      <c r="Y514">
        <v>0</v>
      </c>
      <c r="Z514">
        <v>0.14149999999999999</v>
      </c>
      <c r="AA514">
        <v>0.12559999999999999</v>
      </c>
      <c r="AB514">
        <f t="shared" si="28"/>
        <v>1.5899999999999997E-2</v>
      </c>
      <c r="AC514" t="s">
        <v>2459</v>
      </c>
      <c r="AD514">
        <v>0</v>
      </c>
      <c r="AE514">
        <v>0</v>
      </c>
      <c r="AF514" t="s">
        <v>2459</v>
      </c>
      <c r="AG514" t="s">
        <v>2461</v>
      </c>
      <c r="AJ514">
        <v>68048</v>
      </c>
      <c r="AK514">
        <v>7</v>
      </c>
      <c r="AL514">
        <v>1286686</v>
      </c>
      <c r="AM514">
        <v>1286746</v>
      </c>
      <c r="AN514">
        <v>61</v>
      </c>
      <c r="AO514">
        <v>7</v>
      </c>
      <c r="AP514">
        <v>2146</v>
      </c>
      <c r="AQ514">
        <v>306.57</v>
      </c>
      <c r="AR514">
        <v>0</v>
      </c>
      <c r="AS514" t="s">
        <v>30</v>
      </c>
      <c r="AT514" t="s">
        <v>31</v>
      </c>
      <c r="AU514" t="s">
        <v>7835</v>
      </c>
      <c r="AV514">
        <v>1.06</v>
      </c>
      <c r="AW514">
        <v>86292</v>
      </c>
      <c r="AX514" t="s">
        <v>33</v>
      </c>
      <c r="AY514" t="s">
        <v>2457</v>
      </c>
      <c r="AZ514">
        <v>-108885</v>
      </c>
      <c r="BA514" t="s">
        <v>2458</v>
      </c>
      <c r="BB514">
        <v>-22355</v>
      </c>
      <c r="BC514" t="s">
        <v>33</v>
      </c>
      <c r="BD514" t="s">
        <v>45</v>
      </c>
      <c r="BE514" t="s">
        <v>2459</v>
      </c>
      <c r="BF514" t="s">
        <v>2460</v>
      </c>
      <c r="BG514" t="s">
        <v>40</v>
      </c>
      <c r="BH514">
        <v>0</v>
      </c>
      <c r="BI514">
        <v>0.14149999999999999</v>
      </c>
      <c r="BJ514">
        <v>0.1338</v>
      </c>
      <c r="BK514">
        <f t="shared" si="29"/>
        <v>7.6999999999999846E-3</v>
      </c>
      <c r="BL514" t="s">
        <v>2459</v>
      </c>
      <c r="BM514">
        <v>0</v>
      </c>
      <c r="BN514">
        <v>0</v>
      </c>
      <c r="BO514" t="s">
        <v>2459</v>
      </c>
      <c r="BP514" t="s">
        <v>2461</v>
      </c>
      <c r="BV514">
        <v>1.5899999999999997E-2</v>
      </c>
      <c r="BW514">
        <v>7.6999999999999846E-3</v>
      </c>
      <c r="BX514">
        <f t="shared" si="31"/>
        <v>1.1799999999999991E-2</v>
      </c>
      <c r="BY514">
        <f t="shared" si="30"/>
        <v>1.1799999999999991E-2</v>
      </c>
    </row>
    <row r="515" spans="1:77">
      <c r="A515">
        <v>73893</v>
      </c>
      <c r="B515">
        <v>7</v>
      </c>
      <c r="C515">
        <v>1435165</v>
      </c>
      <c r="D515">
        <v>1435219</v>
      </c>
      <c r="E515">
        <v>55</v>
      </c>
      <c r="F515">
        <v>5</v>
      </c>
      <c r="G515">
        <v>1444</v>
      </c>
      <c r="H515">
        <v>288.8</v>
      </c>
      <c r="I515">
        <v>0</v>
      </c>
      <c r="J515" t="s">
        <v>30</v>
      </c>
      <c r="K515" t="s">
        <v>53</v>
      </c>
      <c r="L515" t="s">
        <v>2462</v>
      </c>
      <c r="M515">
        <v>1.0900000000000001</v>
      </c>
      <c r="N515">
        <v>135132</v>
      </c>
      <c r="O515" t="s">
        <v>33</v>
      </c>
      <c r="P515" t="s">
        <v>2463</v>
      </c>
      <c r="Q515">
        <v>-174305</v>
      </c>
      <c r="R515" t="s">
        <v>2464</v>
      </c>
      <c r="S515">
        <v>-135008</v>
      </c>
      <c r="T515" t="s">
        <v>33</v>
      </c>
      <c r="U515" t="s">
        <v>37</v>
      </c>
      <c r="V515" t="s">
        <v>2465</v>
      </c>
      <c r="W515" t="s">
        <v>2466</v>
      </c>
      <c r="X515" t="s">
        <v>40</v>
      </c>
      <c r="Y515">
        <v>0</v>
      </c>
      <c r="Z515">
        <v>0.41070000000000001</v>
      </c>
      <c r="AA515">
        <v>0.4456</v>
      </c>
      <c r="AB515">
        <f t="shared" ref="AB515:AB578" si="32">Z515-AA515</f>
        <v>-3.4899999999999987E-2</v>
      </c>
      <c r="AC515" t="s">
        <v>2465</v>
      </c>
      <c r="AD515">
        <v>0</v>
      </c>
      <c r="AE515">
        <v>0</v>
      </c>
      <c r="AF515" t="s">
        <v>2465</v>
      </c>
      <c r="AG515" t="s">
        <v>2467</v>
      </c>
      <c r="AJ515">
        <v>68148</v>
      </c>
      <c r="AK515">
        <v>7</v>
      </c>
      <c r="AL515">
        <v>1435165</v>
      </c>
      <c r="AM515">
        <v>1435219</v>
      </c>
      <c r="AN515">
        <v>55</v>
      </c>
      <c r="AO515">
        <v>5</v>
      </c>
      <c r="AP515">
        <v>1666</v>
      </c>
      <c r="AQ515">
        <v>333.2</v>
      </c>
      <c r="AR515">
        <v>0</v>
      </c>
      <c r="AS515" t="s">
        <v>30</v>
      </c>
      <c r="AT515" t="s">
        <v>53</v>
      </c>
      <c r="AU515" t="s">
        <v>7836</v>
      </c>
      <c r="AV515">
        <v>1.0900000000000001</v>
      </c>
      <c r="AW515">
        <v>135132</v>
      </c>
      <c r="AX515" t="s">
        <v>33</v>
      </c>
      <c r="AY515" t="s">
        <v>2463</v>
      </c>
      <c r="AZ515">
        <v>-174305</v>
      </c>
      <c r="BA515" t="s">
        <v>2464</v>
      </c>
      <c r="BB515">
        <v>-135008</v>
      </c>
      <c r="BC515" t="s">
        <v>33</v>
      </c>
      <c r="BD515" t="s">
        <v>37</v>
      </c>
      <c r="BE515" t="s">
        <v>2465</v>
      </c>
      <c r="BF515" t="s">
        <v>2466</v>
      </c>
      <c r="BG515" t="s">
        <v>40</v>
      </c>
      <c r="BH515">
        <v>0</v>
      </c>
      <c r="BI515">
        <v>0.41070000000000001</v>
      </c>
      <c r="BJ515">
        <v>0.44850000000000001</v>
      </c>
      <c r="BK515">
        <f t="shared" ref="BK515:BK578" si="33">BI515-BJ515</f>
        <v>-3.78E-2</v>
      </c>
      <c r="BL515" t="s">
        <v>2465</v>
      </c>
      <c r="BM515">
        <v>0</v>
      </c>
      <c r="BN515">
        <v>0</v>
      </c>
      <c r="BO515" t="s">
        <v>2465</v>
      </c>
      <c r="BP515" t="s">
        <v>2467</v>
      </c>
      <c r="BV515">
        <v>-3.4899999999999987E-2</v>
      </c>
      <c r="BW515">
        <v>-3.78E-2</v>
      </c>
      <c r="BX515">
        <f t="shared" si="31"/>
        <v>-3.6349999999999993E-2</v>
      </c>
      <c r="BY515">
        <f t="shared" ref="BY515:BY578" si="34">ABS(BX515)</f>
        <v>3.6349999999999993E-2</v>
      </c>
    </row>
    <row r="516" spans="1:77">
      <c r="A516">
        <v>73894</v>
      </c>
      <c r="B516">
        <v>7</v>
      </c>
      <c r="C516">
        <v>1443131</v>
      </c>
      <c r="D516">
        <v>1443178</v>
      </c>
      <c r="E516">
        <v>48</v>
      </c>
      <c r="F516">
        <v>5</v>
      </c>
      <c r="G516">
        <v>1037</v>
      </c>
      <c r="H516">
        <v>207.4</v>
      </c>
      <c r="I516">
        <v>0</v>
      </c>
      <c r="J516" t="s">
        <v>30</v>
      </c>
      <c r="K516" t="s">
        <v>31</v>
      </c>
      <c r="L516" t="s">
        <v>2468</v>
      </c>
      <c r="M516">
        <v>1.1200000000000001</v>
      </c>
      <c r="N516">
        <v>127173</v>
      </c>
      <c r="O516" t="s">
        <v>33</v>
      </c>
      <c r="P516" t="s">
        <v>2463</v>
      </c>
      <c r="Q516">
        <v>-166339</v>
      </c>
      <c r="R516" t="s">
        <v>2464</v>
      </c>
      <c r="S516">
        <v>-127042</v>
      </c>
      <c r="T516" t="s">
        <v>33</v>
      </c>
      <c r="U516" t="s">
        <v>37</v>
      </c>
      <c r="V516" t="s">
        <v>2465</v>
      </c>
      <c r="W516" t="s">
        <v>2466</v>
      </c>
      <c r="X516" t="s">
        <v>40</v>
      </c>
      <c r="Y516">
        <v>0</v>
      </c>
      <c r="Z516">
        <v>0.51300000000000001</v>
      </c>
      <c r="AA516">
        <v>0.45650000000000002</v>
      </c>
      <c r="AB516">
        <f t="shared" si="32"/>
        <v>5.6499999999999995E-2</v>
      </c>
      <c r="AC516" t="s">
        <v>2465</v>
      </c>
      <c r="AD516">
        <v>0</v>
      </c>
      <c r="AE516">
        <v>0</v>
      </c>
      <c r="AF516" t="s">
        <v>2465</v>
      </c>
      <c r="AG516" t="s">
        <v>2469</v>
      </c>
      <c r="AJ516">
        <v>68149</v>
      </c>
      <c r="AK516">
        <v>7</v>
      </c>
      <c r="AL516">
        <v>1443131</v>
      </c>
      <c r="AM516">
        <v>1443178</v>
      </c>
      <c r="AN516">
        <v>48</v>
      </c>
      <c r="AO516">
        <v>5</v>
      </c>
      <c r="AP516">
        <v>1042</v>
      </c>
      <c r="AQ516">
        <v>208.4</v>
      </c>
      <c r="AR516">
        <v>0</v>
      </c>
      <c r="AS516" t="s">
        <v>30</v>
      </c>
      <c r="AT516" t="s">
        <v>31</v>
      </c>
      <c r="AU516" t="s">
        <v>7837</v>
      </c>
      <c r="AV516">
        <v>1.08</v>
      </c>
      <c r="AW516">
        <v>127173</v>
      </c>
      <c r="AX516" t="s">
        <v>33</v>
      </c>
      <c r="AY516" t="s">
        <v>2463</v>
      </c>
      <c r="AZ516">
        <v>-166339</v>
      </c>
      <c r="BA516" t="s">
        <v>2464</v>
      </c>
      <c r="BB516">
        <v>-127042</v>
      </c>
      <c r="BC516" t="s">
        <v>33</v>
      </c>
      <c r="BD516" t="s">
        <v>37</v>
      </c>
      <c r="BE516" t="s">
        <v>2465</v>
      </c>
      <c r="BF516" t="s">
        <v>2466</v>
      </c>
      <c r="BG516" t="s">
        <v>40</v>
      </c>
      <c r="BH516">
        <v>0</v>
      </c>
      <c r="BI516">
        <v>0.51300000000000001</v>
      </c>
      <c r="BJ516">
        <v>0.47310000000000002</v>
      </c>
      <c r="BK516">
        <f t="shared" si="33"/>
        <v>3.9899999999999991E-2</v>
      </c>
      <c r="BL516" t="s">
        <v>2465</v>
      </c>
      <c r="BM516">
        <v>0</v>
      </c>
      <c r="BN516">
        <v>0</v>
      </c>
      <c r="BO516" t="s">
        <v>2465</v>
      </c>
      <c r="BP516" t="s">
        <v>2469</v>
      </c>
      <c r="BV516">
        <v>5.6499999999999995E-2</v>
      </c>
      <c r="BW516">
        <v>3.9899999999999991E-2</v>
      </c>
      <c r="BX516">
        <f t="shared" ref="BX516:BX579" si="35">((BV516+BW516)/2)</f>
        <v>4.8199999999999993E-2</v>
      </c>
      <c r="BY516">
        <f t="shared" si="34"/>
        <v>4.8199999999999993E-2</v>
      </c>
    </row>
    <row r="517" spans="1:77">
      <c r="A517">
        <v>74902</v>
      </c>
      <c r="B517">
        <v>7</v>
      </c>
      <c r="C517">
        <v>4690465</v>
      </c>
      <c r="D517">
        <v>4690532</v>
      </c>
      <c r="E517">
        <v>68</v>
      </c>
      <c r="F517">
        <v>6</v>
      </c>
      <c r="G517">
        <v>1114</v>
      </c>
      <c r="H517">
        <v>185.67</v>
      </c>
      <c r="I517" s="1">
        <v>4.8E-9</v>
      </c>
      <c r="J517" t="s">
        <v>30</v>
      </c>
      <c r="K517" t="s">
        <v>31</v>
      </c>
      <c r="L517" t="s">
        <v>2470</v>
      </c>
      <c r="M517">
        <v>1.23</v>
      </c>
      <c r="N517">
        <v>-7143</v>
      </c>
      <c r="O517" t="s">
        <v>61</v>
      </c>
      <c r="P517" t="s">
        <v>2471</v>
      </c>
      <c r="Q517">
        <v>-141483</v>
      </c>
      <c r="R517" t="s">
        <v>2472</v>
      </c>
      <c r="S517">
        <v>9215</v>
      </c>
      <c r="T517" t="s">
        <v>33</v>
      </c>
      <c r="U517" t="s">
        <v>37</v>
      </c>
      <c r="V517" t="s">
        <v>2473</v>
      </c>
      <c r="W517" t="s">
        <v>2474</v>
      </c>
      <c r="X517" t="s">
        <v>40</v>
      </c>
      <c r="Y517" s="1">
        <v>4.8E-9</v>
      </c>
      <c r="Z517">
        <v>0.82069999999999999</v>
      </c>
      <c r="AA517">
        <v>0.66749999999999998</v>
      </c>
      <c r="AB517">
        <f t="shared" si="32"/>
        <v>0.1532</v>
      </c>
      <c r="AC517" t="s">
        <v>2473</v>
      </c>
      <c r="AD517" s="1">
        <v>4.8E-9</v>
      </c>
      <c r="AE517" s="1">
        <v>5.2099999999999997E-7</v>
      </c>
      <c r="AF517" t="s">
        <v>2473</v>
      </c>
      <c r="AG517" t="s">
        <v>2475</v>
      </c>
      <c r="AJ517">
        <v>69075</v>
      </c>
      <c r="AK517">
        <v>7</v>
      </c>
      <c r="AL517">
        <v>4690465</v>
      </c>
      <c r="AM517">
        <v>4690532</v>
      </c>
      <c r="AN517">
        <v>68</v>
      </c>
      <c r="AO517">
        <v>6</v>
      </c>
      <c r="AP517">
        <v>1267</v>
      </c>
      <c r="AQ517">
        <v>211.17</v>
      </c>
      <c r="AR517" s="1">
        <v>5.9500000000000003E-9</v>
      </c>
      <c r="AS517" t="s">
        <v>30</v>
      </c>
      <c r="AT517" t="s">
        <v>31</v>
      </c>
      <c r="AU517" t="s">
        <v>7838</v>
      </c>
      <c r="AV517">
        <v>1.2</v>
      </c>
      <c r="AW517">
        <v>-7143</v>
      </c>
      <c r="AX517" t="s">
        <v>61</v>
      </c>
      <c r="AY517" t="s">
        <v>2471</v>
      </c>
      <c r="AZ517">
        <v>-141483</v>
      </c>
      <c r="BA517" t="s">
        <v>2472</v>
      </c>
      <c r="BB517">
        <v>9215</v>
      </c>
      <c r="BC517" t="s">
        <v>33</v>
      </c>
      <c r="BD517" t="s">
        <v>37</v>
      </c>
      <c r="BE517" t="s">
        <v>2473</v>
      </c>
      <c r="BF517" t="s">
        <v>2474</v>
      </c>
      <c r="BG517" t="s">
        <v>40</v>
      </c>
      <c r="BH517" s="1">
        <v>5.9500000000000003E-9</v>
      </c>
      <c r="BI517">
        <v>0.82069999999999999</v>
      </c>
      <c r="BJ517">
        <v>0.6835</v>
      </c>
      <c r="BK517">
        <f t="shared" si="33"/>
        <v>0.13719999999999999</v>
      </c>
      <c r="BL517" t="s">
        <v>2473</v>
      </c>
      <c r="BM517" s="1">
        <v>5.9500000000000003E-9</v>
      </c>
      <c r="BN517" s="1">
        <v>8.2399999999999997E-7</v>
      </c>
      <c r="BO517" t="s">
        <v>2473</v>
      </c>
      <c r="BP517" t="s">
        <v>2475</v>
      </c>
      <c r="BV517">
        <v>0.1532</v>
      </c>
      <c r="BW517">
        <v>0.13719999999999999</v>
      </c>
      <c r="BX517">
        <f t="shared" si="35"/>
        <v>0.1452</v>
      </c>
      <c r="BY517">
        <f t="shared" si="34"/>
        <v>0.1452</v>
      </c>
    </row>
    <row r="518" spans="1:77">
      <c r="A518">
        <v>76136</v>
      </c>
      <c r="B518">
        <v>7</v>
      </c>
      <c r="C518">
        <v>23245888</v>
      </c>
      <c r="D518">
        <v>23245947</v>
      </c>
      <c r="E518">
        <v>60</v>
      </c>
      <c r="F518">
        <v>9</v>
      </c>
      <c r="G518">
        <v>1327</v>
      </c>
      <c r="H518">
        <v>147.44</v>
      </c>
      <c r="I518">
        <v>0</v>
      </c>
      <c r="J518" t="s">
        <v>30</v>
      </c>
      <c r="K518" t="s">
        <v>53</v>
      </c>
      <c r="L518" t="s">
        <v>2476</v>
      </c>
      <c r="M518">
        <v>1.1299999999999999</v>
      </c>
      <c r="N518">
        <v>29640</v>
      </c>
      <c r="O518" t="s">
        <v>33</v>
      </c>
      <c r="P518" t="s">
        <v>2477</v>
      </c>
      <c r="Q518">
        <v>-263009</v>
      </c>
      <c r="R518" t="s">
        <v>2478</v>
      </c>
      <c r="S518">
        <v>332</v>
      </c>
      <c r="T518" t="s">
        <v>36</v>
      </c>
      <c r="U518" t="s">
        <v>37</v>
      </c>
      <c r="V518" t="s">
        <v>2479</v>
      </c>
      <c r="W518" t="s">
        <v>2480</v>
      </c>
      <c r="X518" t="s">
        <v>40</v>
      </c>
      <c r="Y518">
        <v>0</v>
      </c>
      <c r="Z518">
        <v>0.54790000000000005</v>
      </c>
      <c r="AA518">
        <v>0.61809999999999998</v>
      </c>
      <c r="AB518">
        <f t="shared" si="32"/>
        <v>-7.0199999999999929E-2</v>
      </c>
      <c r="AC518" t="s">
        <v>2479</v>
      </c>
      <c r="AD518">
        <v>0</v>
      </c>
      <c r="AE518">
        <v>0</v>
      </c>
      <c r="AF518" t="s">
        <v>2479</v>
      </c>
      <c r="AG518" t="s">
        <v>2481</v>
      </c>
      <c r="AJ518">
        <v>70208</v>
      </c>
      <c r="AK518">
        <v>7</v>
      </c>
      <c r="AL518">
        <v>23245888</v>
      </c>
      <c r="AM518">
        <v>23245947</v>
      </c>
      <c r="AN518">
        <v>60</v>
      </c>
      <c r="AO518">
        <v>9</v>
      </c>
      <c r="AP518">
        <v>1406</v>
      </c>
      <c r="AQ518">
        <v>156.22</v>
      </c>
      <c r="AR518">
        <v>0</v>
      </c>
      <c r="AS518" t="s">
        <v>30</v>
      </c>
      <c r="AT518" t="s">
        <v>53</v>
      </c>
      <c r="AU518" t="s">
        <v>7839</v>
      </c>
      <c r="AV518">
        <v>1.21</v>
      </c>
      <c r="AW518">
        <v>29640</v>
      </c>
      <c r="AX518" t="s">
        <v>33</v>
      </c>
      <c r="AY518" t="s">
        <v>2477</v>
      </c>
      <c r="AZ518">
        <v>-263009</v>
      </c>
      <c r="BA518" t="s">
        <v>2478</v>
      </c>
      <c r="BB518">
        <v>332</v>
      </c>
      <c r="BC518" t="s">
        <v>36</v>
      </c>
      <c r="BD518" t="s">
        <v>37</v>
      </c>
      <c r="BE518" t="s">
        <v>2479</v>
      </c>
      <c r="BF518" t="s">
        <v>2480</v>
      </c>
      <c r="BG518" t="s">
        <v>40</v>
      </c>
      <c r="BH518">
        <v>0</v>
      </c>
      <c r="BI518">
        <v>0.54790000000000005</v>
      </c>
      <c r="BJ518">
        <v>0.66569999999999996</v>
      </c>
      <c r="BK518">
        <f t="shared" si="33"/>
        <v>-0.1177999999999999</v>
      </c>
      <c r="BL518" t="s">
        <v>2479</v>
      </c>
      <c r="BM518">
        <v>0</v>
      </c>
      <c r="BN518">
        <v>0</v>
      </c>
      <c r="BO518" t="s">
        <v>2479</v>
      </c>
      <c r="BP518" t="s">
        <v>2481</v>
      </c>
      <c r="BV518">
        <v>-7.0199999999999929E-2</v>
      </c>
      <c r="BW518">
        <v>-0.1177999999999999</v>
      </c>
      <c r="BX518">
        <f t="shared" si="35"/>
        <v>-9.3999999999999917E-2</v>
      </c>
      <c r="BY518">
        <f t="shared" si="34"/>
        <v>9.3999999999999917E-2</v>
      </c>
    </row>
    <row r="519" spans="1:77">
      <c r="A519">
        <v>76137</v>
      </c>
      <c r="B519">
        <v>7</v>
      </c>
      <c r="C519">
        <v>23245948</v>
      </c>
      <c r="D519">
        <v>23246013</v>
      </c>
      <c r="E519">
        <v>66</v>
      </c>
      <c r="F519">
        <v>12</v>
      </c>
      <c r="G519">
        <v>2279</v>
      </c>
      <c r="H519">
        <v>189.92</v>
      </c>
      <c r="I519">
        <v>0</v>
      </c>
      <c r="J519" t="s">
        <v>30</v>
      </c>
      <c r="K519" t="s">
        <v>31</v>
      </c>
      <c r="L519" t="s">
        <v>2482</v>
      </c>
      <c r="M519">
        <v>1.05</v>
      </c>
      <c r="N519">
        <v>29574</v>
      </c>
      <c r="O519" t="s">
        <v>33</v>
      </c>
      <c r="P519" t="s">
        <v>2477</v>
      </c>
      <c r="Q519">
        <v>-262949</v>
      </c>
      <c r="R519" t="s">
        <v>2478</v>
      </c>
      <c r="S519">
        <v>392</v>
      </c>
      <c r="T519" t="s">
        <v>36</v>
      </c>
      <c r="U519" t="s">
        <v>37</v>
      </c>
      <c r="V519" t="s">
        <v>2479</v>
      </c>
      <c r="W519" t="s">
        <v>2480</v>
      </c>
      <c r="X519" t="s">
        <v>40</v>
      </c>
      <c r="Y519">
        <v>0</v>
      </c>
      <c r="Z519">
        <v>0.7117</v>
      </c>
      <c r="AA519">
        <v>0.67549999999999999</v>
      </c>
      <c r="AB519">
        <f t="shared" si="32"/>
        <v>3.620000000000001E-2</v>
      </c>
      <c r="AC519" t="s">
        <v>2479</v>
      </c>
      <c r="AD519">
        <v>0</v>
      </c>
      <c r="AE519">
        <v>0</v>
      </c>
      <c r="AF519" t="s">
        <v>2479</v>
      </c>
      <c r="AG519" t="s">
        <v>2483</v>
      </c>
      <c r="AJ519">
        <v>70209</v>
      </c>
      <c r="AK519">
        <v>7</v>
      </c>
      <c r="AL519">
        <v>23245948</v>
      </c>
      <c r="AM519">
        <v>23246013</v>
      </c>
      <c r="AN519">
        <v>66</v>
      </c>
      <c r="AO519">
        <v>12</v>
      </c>
      <c r="AP519">
        <v>2256</v>
      </c>
      <c r="AQ519">
        <v>188</v>
      </c>
      <c r="AR519">
        <v>0</v>
      </c>
      <c r="AS519" t="s">
        <v>30</v>
      </c>
      <c r="AT519" t="s">
        <v>53</v>
      </c>
      <c r="AU519" t="s">
        <v>7840</v>
      </c>
      <c r="AV519">
        <v>1.08</v>
      </c>
      <c r="AW519">
        <v>29574</v>
      </c>
      <c r="AX519" t="s">
        <v>33</v>
      </c>
      <c r="AY519" t="s">
        <v>2477</v>
      </c>
      <c r="AZ519">
        <v>-262949</v>
      </c>
      <c r="BA519" t="s">
        <v>2478</v>
      </c>
      <c r="BB519">
        <v>392</v>
      </c>
      <c r="BC519" t="s">
        <v>36</v>
      </c>
      <c r="BD519" t="s">
        <v>37</v>
      </c>
      <c r="BE519" t="s">
        <v>2479</v>
      </c>
      <c r="BF519" t="s">
        <v>2480</v>
      </c>
      <c r="BG519" t="s">
        <v>40</v>
      </c>
      <c r="BH519">
        <v>0</v>
      </c>
      <c r="BI519">
        <v>0.7117</v>
      </c>
      <c r="BJ519">
        <v>0.77129999999999999</v>
      </c>
      <c r="BK519">
        <f t="shared" si="33"/>
        <v>-5.9599999999999986E-2</v>
      </c>
      <c r="BL519" t="s">
        <v>2479</v>
      </c>
      <c r="BM519">
        <v>0</v>
      </c>
      <c r="BN519">
        <v>0</v>
      </c>
      <c r="BO519" t="s">
        <v>2479</v>
      </c>
      <c r="BP519" t="s">
        <v>2483</v>
      </c>
      <c r="BV519">
        <v>3.620000000000001E-2</v>
      </c>
      <c r="BW519">
        <v>-5.9599999999999986E-2</v>
      </c>
      <c r="BX519">
        <f t="shared" si="35"/>
        <v>-1.1699999999999988E-2</v>
      </c>
      <c r="BY519">
        <f t="shared" si="34"/>
        <v>1.1699999999999988E-2</v>
      </c>
    </row>
    <row r="520" spans="1:77">
      <c r="A520">
        <v>76473</v>
      </c>
      <c r="B520">
        <v>7</v>
      </c>
      <c r="C520">
        <v>27187071</v>
      </c>
      <c r="D520">
        <v>27187162</v>
      </c>
      <c r="E520">
        <v>92</v>
      </c>
      <c r="F520">
        <v>9</v>
      </c>
      <c r="G520">
        <v>1462</v>
      </c>
      <c r="H520">
        <v>162.44</v>
      </c>
      <c r="I520">
        <v>0</v>
      </c>
      <c r="J520" t="s">
        <v>30</v>
      </c>
      <c r="K520" t="s">
        <v>53</v>
      </c>
      <c r="L520" t="s">
        <v>2484</v>
      </c>
      <c r="M520">
        <v>1.06</v>
      </c>
      <c r="N520">
        <v>-5145</v>
      </c>
      <c r="O520" t="s">
        <v>98</v>
      </c>
      <c r="P520" t="s">
        <v>2485</v>
      </c>
      <c r="Q520">
        <v>-2591</v>
      </c>
      <c r="R520" t="s">
        <v>2486</v>
      </c>
      <c r="S520">
        <v>9406</v>
      </c>
      <c r="T520" t="s">
        <v>33</v>
      </c>
      <c r="U520" t="s">
        <v>45</v>
      </c>
      <c r="V520" t="s">
        <v>2487</v>
      </c>
      <c r="W520" t="s">
        <v>2488</v>
      </c>
      <c r="X520" t="s">
        <v>40</v>
      </c>
      <c r="Y520">
        <v>0</v>
      </c>
      <c r="Z520">
        <v>0.45079999999999998</v>
      </c>
      <c r="AA520">
        <v>0.47670000000000001</v>
      </c>
      <c r="AB520">
        <f t="shared" si="32"/>
        <v>-2.5900000000000034E-2</v>
      </c>
      <c r="AC520" t="s">
        <v>2487</v>
      </c>
      <c r="AD520">
        <v>0</v>
      </c>
      <c r="AE520">
        <v>0</v>
      </c>
      <c r="AF520" t="s">
        <v>2487</v>
      </c>
      <c r="AG520" t="s">
        <v>2489</v>
      </c>
      <c r="AJ520">
        <v>70505</v>
      </c>
      <c r="AK520">
        <v>7</v>
      </c>
      <c r="AL520">
        <v>27187071</v>
      </c>
      <c r="AM520">
        <v>27187162</v>
      </c>
      <c r="AN520">
        <v>92</v>
      </c>
      <c r="AO520">
        <v>9</v>
      </c>
      <c r="AP520">
        <v>1381</v>
      </c>
      <c r="AQ520">
        <v>153.44</v>
      </c>
      <c r="AR520">
        <v>0</v>
      </c>
      <c r="AS520" t="s">
        <v>30</v>
      </c>
      <c r="AT520" t="s">
        <v>31</v>
      </c>
      <c r="AU520" t="s">
        <v>7841</v>
      </c>
      <c r="AV520">
        <v>1.19</v>
      </c>
      <c r="AW520">
        <v>-5145</v>
      </c>
      <c r="AX520" t="s">
        <v>98</v>
      </c>
      <c r="AY520" t="s">
        <v>2485</v>
      </c>
      <c r="AZ520">
        <v>-2591</v>
      </c>
      <c r="BA520" t="s">
        <v>2486</v>
      </c>
      <c r="BB520">
        <v>9406</v>
      </c>
      <c r="BC520" t="s">
        <v>33</v>
      </c>
      <c r="BD520" t="s">
        <v>45</v>
      </c>
      <c r="BE520" t="s">
        <v>2487</v>
      </c>
      <c r="BF520" t="s">
        <v>2488</v>
      </c>
      <c r="BG520" t="s">
        <v>40</v>
      </c>
      <c r="BH520">
        <v>0</v>
      </c>
      <c r="BI520">
        <v>0.45079999999999998</v>
      </c>
      <c r="BJ520">
        <v>0.3775</v>
      </c>
      <c r="BK520">
        <f t="shared" si="33"/>
        <v>7.3299999999999976E-2</v>
      </c>
      <c r="BL520" t="s">
        <v>2487</v>
      </c>
      <c r="BM520">
        <v>0</v>
      </c>
      <c r="BN520">
        <v>0</v>
      </c>
      <c r="BO520" t="s">
        <v>2487</v>
      </c>
      <c r="BP520" t="s">
        <v>2489</v>
      </c>
      <c r="BV520">
        <v>-2.5900000000000034E-2</v>
      </c>
      <c r="BW520">
        <v>7.3299999999999976E-2</v>
      </c>
      <c r="BX520">
        <f t="shared" si="35"/>
        <v>2.3699999999999971E-2</v>
      </c>
      <c r="BY520">
        <f t="shared" si="34"/>
        <v>2.3699999999999971E-2</v>
      </c>
    </row>
    <row r="521" spans="1:77">
      <c r="A521">
        <v>76477</v>
      </c>
      <c r="B521">
        <v>7</v>
      </c>
      <c r="C521">
        <v>27188562</v>
      </c>
      <c r="D521">
        <v>27188636</v>
      </c>
      <c r="E521">
        <v>75</v>
      </c>
      <c r="F521">
        <v>6</v>
      </c>
      <c r="G521">
        <v>1658</v>
      </c>
      <c r="H521">
        <v>276.33</v>
      </c>
      <c r="I521">
        <v>0</v>
      </c>
      <c r="J521" t="s">
        <v>30</v>
      </c>
      <c r="K521" t="s">
        <v>31</v>
      </c>
      <c r="L521" t="s">
        <v>2490</v>
      </c>
      <c r="M521">
        <v>1.05</v>
      </c>
      <c r="N521">
        <v>-3654</v>
      </c>
      <c r="O521" t="s">
        <v>61</v>
      </c>
      <c r="P521" t="s">
        <v>2485</v>
      </c>
      <c r="Q521">
        <v>-4065</v>
      </c>
      <c r="R521" t="s">
        <v>2486</v>
      </c>
      <c r="S521">
        <v>7932</v>
      </c>
      <c r="T521" t="s">
        <v>33</v>
      </c>
      <c r="U521" t="s">
        <v>45</v>
      </c>
      <c r="V521" t="s">
        <v>2487</v>
      </c>
      <c r="W521" t="s">
        <v>2488</v>
      </c>
      <c r="X521" t="s">
        <v>40</v>
      </c>
      <c r="Y521">
        <v>0</v>
      </c>
      <c r="Z521">
        <v>0.32129999999999997</v>
      </c>
      <c r="AA521">
        <v>0.307</v>
      </c>
      <c r="AB521">
        <f t="shared" si="32"/>
        <v>1.4299999999999979E-2</v>
      </c>
      <c r="AC521" t="s">
        <v>2487</v>
      </c>
      <c r="AD521">
        <v>0</v>
      </c>
      <c r="AE521">
        <v>0</v>
      </c>
      <c r="AF521" t="s">
        <v>2487</v>
      </c>
      <c r="AG521" t="s">
        <v>2491</v>
      </c>
      <c r="AJ521">
        <v>70509</v>
      </c>
      <c r="AK521">
        <v>7</v>
      </c>
      <c r="AL521">
        <v>27188562</v>
      </c>
      <c r="AM521">
        <v>27188636</v>
      </c>
      <c r="AN521">
        <v>75</v>
      </c>
      <c r="AO521">
        <v>6</v>
      </c>
      <c r="AP521">
        <v>1444</v>
      </c>
      <c r="AQ521">
        <v>240.67</v>
      </c>
      <c r="AR521">
        <v>0</v>
      </c>
      <c r="AS521" t="s">
        <v>30</v>
      </c>
      <c r="AT521" t="s">
        <v>31</v>
      </c>
      <c r="AU521" t="s">
        <v>7842</v>
      </c>
      <c r="AV521">
        <v>1.06</v>
      </c>
      <c r="AW521">
        <v>-3654</v>
      </c>
      <c r="AX521" t="s">
        <v>61</v>
      </c>
      <c r="AY521" t="s">
        <v>2485</v>
      </c>
      <c r="AZ521">
        <v>-4065</v>
      </c>
      <c r="BA521" t="s">
        <v>2486</v>
      </c>
      <c r="BB521">
        <v>7932</v>
      </c>
      <c r="BC521" t="s">
        <v>33</v>
      </c>
      <c r="BD521" t="s">
        <v>45</v>
      </c>
      <c r="BE521" t="s">
        <v>2487</v>
      </c>
      <c r="BF521" t="s">
        <v>2488</v>
      </c>
      <c r="BG521" t="s">
        <v>40</v>
      </c>
      <c r="BH521">
        <v>0</v>
      </c>
      <c r="BI521">
        <v>0.32129999999999997</v>
      </c>
      <c r="BJ521">
        <v>0.30330000000000001</v>
      </c>
      <c r="BK521">
        <f t="shared" si="33"/>
        <v>1.799999999999996E-2</v>
      </c>
      <c r="BL521" t="s">
        <v>2487</v>
      </c>
      <c r="BM521">
        <v>0</v>
      </c>
      <c r="BN521">
        <v>0</v>
      </c>
      <c r="BO521" t="s">
        <v>2487</v>
      </c>
      <c r="BP521" t="s">
        <v>2491</v>
      </c>
      <c r="BV521">
        <v>1.4299999999999979E-2</v>
      </c>
      <c r="BW521">
        <v>1.799999999999996E-2</v>
      </c>
      <c r="BX521">
        <f t="shared" si="35"/>
        <v>1.614999999999997E-2</v>
      </c>
      <c r="BY521">
        <f t="shared" si="34"/>
        <v>1.614999999999997E-2</v>
      </c>
    </row>
    <row r="522" spans="1:77">
      <c r="A522">
        <v>77121</v>
      </c>
      <c r="B522">
        <v>7</v>
      </c>
      <c r="C522">
        <v>37531709</v>
      </c>
      <c r="D522">
        <v>37531770</v>
      </c>
      <c r="E522">
        <v>62</v>
      </c>
      <c r="F522">
        <v>9</v>
      </c>
      <c r="G522">
        <v>1726</v>
      </c>
      <c r="H522">
        <v>191.78</v>
      </c>
      <c r="I522">
        <v>0</v>
      </c>
      <c r="J522" t="s">
        <v>30</v>
      </c>
      <c r="K522" t="s">
        <v>53</v>
      </c>
      <c r="L522" t="s">
        <v>2492</v>
      </c>
      <c r="M522">
        <v>1.1000000000000001</v>
      </c>
      <c r="N522">
        <v>191630</v>
      </c>
      <c r="O522" t="s">
        <v>33</v>
      </c>
      <c r="P522" t="s">
        <v>2493</v>
      </c>
      <c r="Q522">
        <v>-424711</v>
      </c>
      <c r="R522" t="s">
        <v>2494</v>
      </c>
      <c r="S522">
        <v>44436</v>
      </c>
      <c r="T522" t="s">
        <v>33</v>
      </c>
      <c r="U522" t="s">
        <v>37</v>
      </c>
      <c r="V522" t="s">
        <v>2495</v>
      </c>
      <c r="W522" t="s">
        <v>2496</v>
      </c>
      <c r="X522" t="s">
        <v>40</v>
      </c>
      <c r="Y522">
        <v>0</v>
      </c>
      <c r="Z522">
        <v>0.43099999999999999</v>
      </c>
      <c r="AA522">
        <v>0.47310000000000002</v>
      </c>
      <c r="AB522">
        <f t="shared" si="32"/>
        <v>-4.2100000000000026E-2</v>
      </c>
      <c r="AC522" t="s">
        <v>2495</v>
      </c>
      <c r="AD522">
        <v>0</v>
      </c>
      <c r="AE522">
        <v>0</v>
      </c>
      <c r="AF522" t="s">
        <v>2495</v>
      </c>
      <c r="AG522" t="s">
        <v>2497</v>
      </c>
      <c r="AJ522">
        <v>71102</v>
      </c>
      <c r="AK522">
        <v>7</v>
      </c>
      <c r="AL522">
        <v>37531709</v>
      </c>
      <c r="AM522">
        <v>37531770</v>
      </c>
      <c r="AN522">
        <v>62</v>
      </c>
      <c r="AO522">
        <v>9</v>
      </c>
      <c r="AP522">
        <v>1494</v>
      </c>
      <c r="AQ522">
        <v>166</v>
      </c>
      <c r="AR522">
        <v>0</v>
      </c>
      <c r="AS522" t="s">
        <v>30</v>
      </c>
      <c r="AT522" t="s">
        <v>31</v>
      </c>
      <c r="AU522" t="s">
        <v>7843</v>
      </c>
      <c r="AV522">
        <v>1.02</v>
      </c>
      <c r="AW522">
        <v>191630</v>
      </c>
      <c r="AX522" t="s">
        <v>33</v>
      </c>
      <c r="AY522" t="s">
        <v>2493</v>
      </c>
      <c r="AZ522">
        <v>-424711</v>
      </c>
      <c r="BA522" t="s">
        <v>2494</v>
      </c>
      <c r="BB522">
        <v>44436</v>
      </c>
      <c r="BC522" t="s">
        <v>33</v>
      </c>
      <c r="BD522" t="s">
        <v>37</v>
      </c>
      <c r="BE522" t="s">
        <v>2495</v>
      </c>
      <c r="BF522" t="s">
        <v>2496</v>
      </c>
      <c r="BG522" t="s">
        <v>40</v>
      </c>
      <c r="BH522">
        <v>0</v>
      </c>
      <c r="BI522">
        <v>0.43099999999999999</v>
      </c>
      <c r="BJ522">
        <v>0.42149999999999999</v>
      </c>
      <c r="BK522">
        <f t="shared" si="33"/>
        <v>9.5000000000000084E-3</v>
      </c>
      <c r="BL522" t="s">
        <v>2495</v>
      </c>
      <c r="BM522">
        <v>0</v>
      </c>
      <c r="BN522">
        <v>0</v>
      </c>
      <c r="BO522" t="s">
        <v>2495</v>
      </c>
      <c r="BP522" t="s">
        <v>2497</v>
      </c>
      <c r="BV522">
        <v>-4.2100000000000026E-2</v>
      </c>
      <c r="BW522">
        <v>9.5000000000000084E-3</v>
      </c>
      <c r="BX522">
        <f t="shared" si="35"/>
        <v>-1.6300000000000009E-2</v>
      </c>
      <c r="BY522">
        <f t="shared" si="34"/>
        <v>1.6300000000000009E-2</v>
      </c>
    </row>
    <row r="523" spans="1:77">
      <c r="A523">
        <v>77455</v>
      </c>
      <c r="B523">
        <v>7</v>
      </c>
      <c r="C523">
        <v>44621113</v>
      </c>
      <c r="D523">
        <v>44621159</v>
      </c>
      <c r="E523">
        <v>47</v>
      </c>
      <c r="F523">
        <v>7</v>
      </c>
      <c r="G523">
        <v>1492</v>
      </c>
      <c r="H523">
        <v>213.14</v>
      </c>
      <c r="I523">
        <v>0</v>
      </c>
      <c r="J523" t="s">
        <v>30</v>
      </c>
      <c r="K523" t="s">
        <v>53</v>
      </c>
      <c r="L523" t="s">
        <v>2498</v>
      </c>
      <c r="M523">
        <v>1.01</v>
      </c>
      <c r="N523">
        <v>-772</v>
      </c>
      <c r="O523" t="s">
        <v>98</v>
      </c>
      <c r="P523" t="s">
        <v>2499</v>
      </c>
      <c r="Q523">
        <v>-90831</v>
      </c>
      <c r="R523" t="s">
        <v>2500</v>
      </c>
      <c r="S523">
        <v>1219</v>
      </c>
      <c r="T523" t="s">
        <v>232</v>
      </c>
      <c r="U523" t="s">
        <v>45</v>
      </c>
      <c r="V523" t="s">
        <v>2501</v>
      </c>
      <c r="W523" t="s">
        <v>2502</v>
      </c>
      <c r="X523" t="s">
        <v>40</v>
      </c>
      <c r="Y523">
        <v>0</v>
      </c>
      <c r="Z523">
        <v>0.48499999999999999</v>
      </c>
      <c r="AA523">
        <v>0.49220000000000003</v>
      </c>
      <c r="AB523">
        <f t="shared" si="32"/>
        <v>-7.2000000000000397E-3</v>
      </c>
      <c r="AC523" t="s">
        <v>2501</v>
      </c>
      <c r="AD523">
        <v>0</v>
      </c>
      <c r="AE523">
        <v>0</v>
      </c>
      <c r="AF523" t="s">
        <v>2501</v>
      </c>
      <c r="AG523" t="s">
        <v>2503</v>
      </c>
      <c r="AJ523">
        <v>71416</v>
      </c>
      <c r="AK523">
        <v>7</v>
      </c>
      <c r="AL523">
        <v>44621113</v>
      </c>
      <c r="AM523">
        <v>44621159</v>
      </c>
      <c r="AN523">
        <v>47</v>
      </c>
      <c r="AO523">
        <v>7</v>
      </c>
      <c r="AP523">
        <v>1038</v>
      </c>
      <c r="AQ523">
        <v>148.29</v>
      </c>
      <c r="AR523">
        <v>0</v>
      </c>
      <c r="AS523" t="s">
        <v>30</v>
      </c>
      <c r="AT523" t="s">
        <v>53</v>
      </c>
      <c r="AU523" t="s">
        <v>7844</v>
      </c>
      <c r="AV523">
        <v>1</v>
      </c>
      <c r="AW523">
        <v>-772</v>
      </c>
      <c r="AX523" t="s">
        <v>98</v>
      </c>
      <c r="AY523" t="s">
        <v>2499</v>
      </c>
      <c r="AZ523">
        <v>-90831</v>
      </c>
      <c r="BA523" t="s">
        <v>2500</v>
      </c>
      <c r="BB523">
        <v>1219</v>
      </c>
      <c r="BC523" t="s">
        <v>232</v>
      </c>
      <c r="BD523" t="s">
        <v>45</v>
      </c>
      <c r="BE523" t="s">
        <v>2501</v>
      </c>
      <c r="BF523" t="s">
        <v>2502</v>
      </c>
      <c r="BG523" t="s">
        <v>40</v>
      </c>
      <c r="BH523">
        <v>0</v>
      </c>
      <c r="BI523">
        <v>0.48499999999999999</v>
      </c>
      <c r="BJ523">
        <v>0.48630000000000001</v>
      </c>
      <c r="BK523">
        <f t="shared" si="33"/>
        <v>-1.3000000000000234E-3</v>
      </c>
      <c r="BL523" t="s">
        <v>2501</v>
      </c>
      <c r="BM523">
        <v>0</v>
      </c>
      <c r="BN523">
        <v>0</v>
      </c>
      <c r="BO523" t="s">
        <v>2501</v>
      </c>
      <c r="BP523" t="s">
        <v>2503</v>
      </c>
      <c r="BV523">
        <v>-7.2000000000000397E-3</v>
      </c>
      <c r="BW523">
        <v>-1.3000000000000234E-3</v>
      </c>
      <c r="BX523">
        <f t="shared" si="35"/>
        <v>-4.2500000000000315E-3</v>
      </c>
      <c r="BY523">
        <f t="shared" si="34"/>
        <v>4.2500000000000315E-3</v>
      </c>
    </row>
    <row r="524" spans="1:77">
      <c r="A524">
        <v>77823</v>
      </c>
      <c r="B524">
        <v>7</v>
      </c>
      <c r="C524">
        <v>50850017</v>
      </c>
      <c r="D524">
        <v>50850058</v>
      </c>
      <c r="E524">
        <v>42</v>
      </c>
      <c r="F524">
        <v>7</v>
      </c>
      <c r="G524">
        <v>1228</v>
      </c>
      <c r="H524">
        <v>175.43</v>
      </c>
      <c r="I524">
        <v>0</v>
      </c>
      <c r="J524" t="s">
        <v>30</v>
      </c>
      <c r="K524" t="s">
        <v>53</v>
      </c>
      <c r="L524" t="s">
        <v>2504</v>
      </c>
      <c r="M524">
        <v>1.29</v>
      </c>
      <c r="N524">
        <v>-11141</v>
      </c>
      <c r="O524" t="s">
        <v>61</v>
      </c>
      <c r="P524" t="s">
        <v>2505</v>
      </c>
      <c r="Q524">
        <v>-332002</v>
      </c>
      <c r="R524" t="s">
        <v>2506</v>
      </c>
      <c r="S524">
        <v>11598</v>
      </c>
      <c r="T524" t="s">
        <v>33</v>
      </c>
      <c r="U524" t="s">
        <v>45</v>
      </c>
      <c r="V524" t="s">
        <v>2507</v>
      </c>
      <c r="W524" t="s">
        <v>2508</v>
      </c>
      <c r="X524" t="s">
        <v>40</v>
      </c>
      <c r="Y524">
        <v>0</v>
      </c>
      <c r="Z524">
        <v>0.2737</v>
      </c>
      <c r="AA524">
        <v>0.35399999999999998</v>
      </c>
      <c r="AB524">
        <f t="shared" si="32"/>
        <v>-8.0299999999999983E-2</v>
      </c>
      <c r="AC524" t="s">
        <v>2507</v>
      </c>
      <c r="AD524">
        <v>0</v>
      </c>
      <c r="AE524">
        <v>0</v>
      </c>
      <c r="AF524" t="s">
        <v>2507</v>
      </c>
      <c r="AG524" t="s">
        <v>2509</v>
      </c>
      <c r="AJ524">
        <v>71750</v>
      </c>
      <c r="AK524">
        <v>7</v>
      </c>
      <c r="AL524">
        <v>50850017</v>
      </c>
      <c r="AM524">
        <v>50850058</v>
      </c>
      <c r="AN524">
        <v>42</v>
      </c>
      <c r="AO524">
        <v>7</v>
      </c>
      <c r="AP524">
        <v>1140</v>
      </c>
      <c r="AQ524">
        <v>162.86000000000001</v>
      </c>
      <c r="AR524">
        <v>0</v>
      </c>
      <c r="AS524" t="s">
        <v>30</v>
      </c>
      <c r="AT524" t="s">
        <v>53</v>
      </c>
      <c r="AU524" t="s">
        <v>7845</v>
      </c>
      <c r="AV524">
        <v>1.52</v>
      </c>
      <c r="AW524">
        <v>-11141</v>
      </c>
      <c r="AX524" t="s">
        <v>61</v>
      </c>
      <c r="AY524" t="s">
        <v>2505</v>
      </c>
      <c r="AZ524">
        <v>-332002</v>
      </c>
      <c r="BA524" t="s">
        <v>2506</v>
      </c>
      <c r="BB524">
        <v>11598</v>
      </c>
      <c r="BC524" t="s">
        <v>33</v>
      </c>
      <c r="BD524" t="s">
        <v>45</v>
      </c>
      <c r="BE524" t="s">
        <v>2507</v>
      </c>
      <c r="BF524" t="s">
        <v>2508</v>
      </c>
      <c r="BG524" t="s">
        <v>40</v>
      </c>
      <c r="BH524">
        <v>0</v>
      </c>
      <c r="BI524">
        <v>0.2737</v>
      </c>
      <c r="BJ524">
        <v>0.41539999999999999</v>
      </c>
      <c r="BK524">
        <f t="shared" si="33"/>
        <v>-0.14169999999999999</v>
      </c>
      <c r="BL524" t="s">
        <v>2507</v>
      </c>
      <c r="BM524">
        <v>0</v>
      </c>
      <c r="BN524">
        <v>0</v>
      </c>
      <c r="BO524" t="s">
        <v>2507</v>
      </c>
      <c r="BP524" t="s">
        <v>2509</v>
      </c>
      <c r="BV524">
        <v>-8.0299999999999983E-2</v>
      </c>
      <c r="BW524">
        <v>-0.14169999999999999</v>
      </c>
      <c r="BX524">
        <f t="shared" si="35"/>
        <v>-0.11099999999999999</v>
      </c>
      <c r="BY524">
        <f t="shared" si="34"/>
        <v>0.11099999999999999</v>
      </c>
    </row>
    <row r="525" spans="1:77">
      <c r="A525">
        <v>77826</v>
      </c>
      <c r="B525">
        <v>7</v>
      </c>
      <c r="C525">
        <v>50850316</v>
      </c>
      <c r="D525">
        <v>50850394</v>
      </c>
      <c r="E525">
        <v>79</v>
      </c>
      <c r="F525">
        <v>14</v>
      </c>
      <c r="G525">
        <v>1959</v>
      </c>
      <c r="H525">
        <v>139.93</v>
      </c>
      <c r="I525">
        <v>0</v>
      </c>
      <c r="J525" t="s">
        <v>30</v>
      </c>
      <c r="K525" t="s">
        <v>53</v>
      </c>
      <c r="L525" t="s">
        <v>2510</v>
      </c>
      <c r="M525">
        <v>1.01</v>
      </c>
      <c r="N525">
        <v>-10842</v>
      </c>
      <c r="O525" t="s">
        <v>61</v>
      </c>
      <c r="P525" t="s">
        <v>2505</v>
      </c>
      <c r="Q525">
        <v>-332338</v>
      </c>
      <c r="R525" t="s">
        <v>2506</v>
      </c>
      <c r="S525">
        <v>11262</v>
      </c>
      <c r="T525" t="s">
        <v>33</v>
      </c>
      <c r="U525" t="s">
        <v>45</v>
      </c>
      <c r="V525" t="s">
        <v>2507</v>
      </c>
      <c r="W525" t="s">
        <v>2508</v>
      </c>
      <c r="X525" t="s">
        <v>40</v>
      </c>
      <c r="Y525">
        <v>0</v>
      </c>
      <c r="Z525">
        <v>0.48559999999999998</v>
      </c>
      <c r="AA525">
        <v>0.4929</v>
      </c>
      <c r="AB525">
        <f t="shared" si="32"/>
        <v>-7.3000000000000287E-3</v>
      </c>
      <c r="AC525" t="s">
        <v>2507</v>
      </c>
      <c r="AD525">
        <v>0</v>
      </c>
      <c r="AE525">
        <v>0</v>
      </c>
      <c r="AF525" t="s">
        <v>2507</v>
      </c>
      <c r="AG525" t="s">
        <v>2511</v>
      </c>
      <c r="AJ525">
        <v>71753</v>
      </c>
      <c r="AK525">
        <v>7</v>
      </c>
      <c r="AL525">
        <v>50850316</v>
      </c>
      <c r="AM525">
        <v>50850394</v>
      </c>
      <c r="AN525">
        <v>79</v>
      </c>
      <c r="AO525">
        <v>14</v>
      </c>
      <c r="AP525">
        <v>1880</v>
      </c>
      <c r="AQ525">
        <v>134.29</v>
      </c>
      <c r="AR525">
        <v>0</v>
      </c>
      <c r="AS525" t="s">
        <v>30</v>
      </c>
      <c r="AT525" t="s">
        <v>31</v>
      </c>
      <c r="AU525" t="s">
        <v>7846</v>
      </c>
      <c r="AV525">
        <v>1.1599999999999999</v>
      </c>
      <c r="AW525">
        <v>-10842</v>
      </c>
      <c r="AX525" t="s">
        <v>61</v>
      </c>
      <c r="AY525" t="s">
        <v>2505</v>
      </c>
      <c r="AZ525">
        <v>-332338</v>
      </c>
      <c r="BA525" t="s">
        <v>2506</v>
      </c>
      <c r="BB525">
        <v>11262</v>
      </c>
      <c r="BC525" t="s">
        <v>33</v>
      </c>
      <c r="BD525" t="s">
        <v>45</v>
      </c>
      <c r="BE525" t="s">
        <v>2507</v>
      </c>
      <c r="BF525" t="s">
        <v>2508</v>
      </c>
      <c r="BG525" t="s">
        <v>40</v>
      </c>
      <c r="BH525">
        <v>0</v>
      </c>
      <c r="BI525">
        <v>0.48559999999999998</v>
      </c>
      <c r="BJ525">
        <v>0.41749999999999998</v>
      </c>
      <c r="BK525">
        <f t="shared" si="33"/>
        <v>6.8099999999999994E-2</v>
      </c>
      <c r="BL525" t="s">
        <v>2507</v>
      </c>
      <c r="BM525">
        <v>0</v>
      </c>
      <c r="BN525">
        <v>0</v>
      </c>
      <c r="BO525" t="s">
        <v>2507</v>
      </c>
      <c r="BP525" t="s">
        <v>2511</v>
      </c>
      <c r="BV525">
        <v>-7.3000000000000287E-3</v>
      </c>
      <c r="BW525">
        <v>6.8099999999999994E-2</v>
      </c>
      <c r="BX525">
        <f t="shared" si="35"/>
        <v>3.0399999999999983E-2</v>
      </c>
      <c r="BY525">
        <f t="shared" si="34"/>
        <v>3.0399999999999983E-2</v>
      </c>
    </row>
    <row r="526" spans="1:77">
      <c r="A526">
        <v>78118</v>
      </c>
      <c r="B526">
        <v>7</v>
      </c>
      <c r="C526">
        <v>56435280</v>
      </c>
      <c r="D526">
        <v>56435328</v>
      </c>
      <c r="E526">
        <v>49</v>
      </c>
      <c r="F526">
        <v>5</v>
      </c>
      <c r="G526">
        <v>14020</v>
      </c>
      <c r="H526">
        <v>2804</v>
      </c>
      <c r="I526">
        <v>0</v>
      </c>
      <c r="J526" t="s">
        <v>30</v>
      </c>
      <c r="K526" t="s">
        <v>31</v>
      </c>
      <c r="L526" t="s">
        <v>2512</v>
      </c>
      <c r="M526">
        <v>1.02</v>
      </c>
      <c r="N526">
        <v>261012</v>
      </c>
      <c r="O526" t="s">
        <v>33</v>
      </c>
      <c r="P526" t="s">
        <v>2513</v>
      </c>
      <c r="Q526">
        <v>-315508</v>
      </c>
      <c r="R526" t="s">
        <v>2514</v>
      </c>
      <c r="S526">
        <v>-260929</v>
      </c>
      <c r="T526" t="s">
        <v>33</v>
      </c>
      <c r="U526" t="s">
        <v>45</v>
      </c>
      <c r="V526" t="s">
        <v>2515</v>
      </c>
      <c r="W526" t="s">
        <v>2516</v>
      </c>
      <c r="X526" t="s">
        <v>40</v>
      </c>
      <c r="Y526">
        <v>0</v>
      </c>
      <c r="Z526">
        <v>0.80369999999999997</v>
      </c>
      <c r="AA526">
        <v>0.79049999999999998</v>
      </c>
      <c r="AB526">
        <f t="shared" si="32"/>
        <v>1.319999999999999E-2</v>
      </c>
      <c r="AC526" t="s">
        <v>2515</v>
      </c>
      <c r="AD526">
        <v>0</v>
      </c>
      <c r="AE526">
        <v>0</v>
      </c>
      <c r="AF526" t="s">
        <v>2515</v>
      </c>
      <c r="AG526" t="s">
        <v>2517</v>
      </c>
      <c r="AJ526">
        <v>72012</v>
      </c>
      <c r="AK526">
        <v>7</v>
      </c>
      <c r="AL526">
        <v>56435280</v>
      </c>
      <c r="AM526">
        <v>56435328</v>
      </c>
      <c r="AN526">
        <v>49</v>
      </c>
      <c r="AO526">
        <v>5</v>
      </c>
      <c r="AP526">
        <v>10819</v>
      </c>
      <c r="AQ526">
        <v>2163.8000000000002</v>
      </c>
      <c r="AR526">
        <v>0</v>
      </c>
      <c r="AS526" t="s">
        <v>30</v>
      </c>
      <c r="AT526" t="s">
        <v>31</v>
      </c>
      <c r="AU526" t="s">
        <v>7847</v>
      </c>
      <c r="AV526">
        <v>1.02</v>
      </c>
      <c r="AW526">
        <v>261012</v>
      </c>
      <c r="AX526" t="s">
        <v>33</v>
      </c>
      <c r="AY526" t="s">
        <v>2513</v>
      </c>
      <c r="AZ526">
        <v>-315508</v>
      </c>
      <c r="BA526" t="s">
        <v>2514</v>
      </c>
      <c r="BB526">
        <v>-260929</v>
      </c>
      <c r="BC526" t="s">
        <v>33</v>
      </c>
      <c r="BD526" t="s">
        <v>45</v>
      </c>
      <c r="BE526" t="s">
        <v>2515</v>
      </c>
      <c r="BF526" t="s">
        <v>2516</v>
      </c>
      <c r="BG526" t="s">
        <v>40</v>
      </c>
      <c r="BH526">
        <v>0</v>
      </c>
      <c r="BI526">
        <v>0.80369999999999997</v>
      </c>
      <c r="BJ526">
        <v>0.79159999999999997</v>
      </c>
      <c r="BK526">
        <f t="shared" si="33"/>
        <v>1.21E-2</v>
      </c>
      <c r="BL526" t="s">
        <v>2515</v>
      </c>
      <c r="BM526">
        <v>0</v>
      </c>
      <c r="BN526">
        <v>0</v>
      </c>
      <c r="BO526" t="s">
        <v>2515</v>
      </c>
      <c r="BP526" t="s">
        <v>2517</v>
      </c>
      <c r="BV526">
        <v>1.319999999999999E-2</v>
      </c>
      <c r="BW526">
        <v>1.21E-2</v>
      </c>
      <c r="BX526">
        <f t="shared" si="35"/>
        <v>1.2649999999999995E-2</v>
      </c>
      <c r="BY526">
        <f t="shared" si="34"/>
        <v>1.2649999999999995E-2</v>
      </c>
    </row>
    <row r="527" spans="1:77">
      <c r="A527">
        <v>78120</v>
      </c>
      <c r="B527">
        <v>7</v>
      </c>
      <c r="C527">
        <v>56439560</v>
      </c>
      <c r="D527">
        <v>56439710</v>
      </c>
      <c r="E527">
        <v>151</v>
      </c>
      <c r="F527">
        <v>12</v>
      </c>
      <c r="G527">
        <v>7709</v>
      </c>
      <c r="H527">
        <v>642.41999999999996</v>
      </c>
      <c r="I527">
        <v>0</v>
      </c>
      <c r="J527" t="s">
        <v>30</v>
      </c>
      <c r="K527" t="s">
        <v>31</v>
      </c>
      <c r="L527" t="s">
        <v>2518</v>
      </c>
      <c r="M527">
        <v>1.03</v>
      </c>
      <c r="N527">
        <v>265292</v>
      </c>
      <c r="O527" t="s">
        <v>33</v>
      </c>
      <c r="P527" t="s">
        <v>2513</v>
      </c>
      <c r="Q527">
        <v>-319890</v>
      </c>
      <c r="R527" t="s">
        <v>2514</v>
      </c>
      <c r="S527">
        <v>-265311</v>
      </c>
      <c r="T527" t="s">
        <v>33</v>
      </c>
      <c r="U527" t="s">
        <v>45</v>
      </c>
      <c r="V527" t="s">
        <v>2515</v>
      </c>
      <c r="W527" t="s">
        <v>2516</v>
      </c>
      <c r="X527" t="s">
        <v>40</v>
      </c>
      <c r="Y527">
        <v>0</v>
      </c>
      <c r="Z527">
        <v>0.90410000000000001</v>
      </c>
      <c r="AA527">
        <v>0.88190000000000002</v>
      </c>
      <c r="AB527">
        <f t="shared" si="32"/>
        <v>2.2199999999999998E-2</v>
      </c>
      <c r="AC527" t="s">
        <v>2515</v>
      </c>
      <c r="AD527">
        <v>0</v>
      </c>
      <c r="AE527">
        <v>0</v>
      </c>
      <c r="AF527" t="s">
        <v>2515</v>
      </c>
      <c r="AG527" t="s">
        <v>2519</v>
      </c>
      <c r="AJ527">
        <v>72014</v>
      </c>
      <c r="AK527">
        <v>7</v>
      </c>
      <c r="AL527">
        <v>56439560</v>
      </c>
      <c r="AM527">
        <v>56439710</v>
      </c>
      <c r="AN527">
        <v>151</v>
      </c>
      <c r="AO527">
        <v>12</v>
      </c>
      <c r="AP527">
        <v>5105</v>
      </c>
      <c r="AQ527">
        <v>425.42</v>
      </c>
      <c r="AR527">
        <v>0</v>
      </c>
      <c r="AS527" t="s">
        <v>30</v>
      </c>
      <c r="AT527" t="s">
        <v>31</v>
      </c>
      <c r="AU527" t="s">
        <v>7848</v>
      </c>
      <c r="AV527">
        <v>1</v>
      </c>
      <c r="AW527">
        <v>265292</v>
      </c>
      <c r="AX527" t="s">
        <v>33</v>
      </c>
      <c r="AY527" t="s">
        <v>2513</v>
      </c>
      <c r="AZ527">
        <v>-319890</v>
      </c>
      <c r="BA527" t="s">
        <v>2514</v>
      </c>
      <c r="BB527">
        <v>-265311</v>
      </c>
      <c r="BC527" t="s">
        <v>33</v>
      </c>
      <c r="BD527" t="s">
        <v>45</v>
      </c>
      <c r="BE527" t="s">
        <v>2515</v>
      </c>
      <c r="BF527" t="s">
        <v>2516</v>
      </c>
      <c r="BG527" t="s">
        <v>40</v>
      </c>
      <c r="BH527">
        <v>0</v>
      </c>
      <c r="BI527">
        <v>0.90410000000000001</v>
      </c>
      <c r="BJ527">
        <v>0.90139999999999998</v>
      </c>
      <c r="BK527">
        <f t="shared" si="33"/>
        <v>2.7000000000000357E-3</v>
      </c>
      <c r="BL527" t="s">
        <v>2515</v>
      </c>
      <c r="BM527">
        <v>0</v>
      </c>
      <c r="BN527">
        <v>0</v>
      </c>
      <c r="BO527" t="s">
        <v>2515</v>
      </c>
      <c r="BP527" t="s">
        <v>2519</v>
      </c>
      <c r="BV527">
        <v>2.2199999999999998E-2</v>
      </c>
      <c r="BW527">
        <v>2.7000000000000357E-3</v>
      </c>
      <c r="BX527">
        <f t="shared" si="35"/>
        <v>1.2450000000000017E-2</v>
      </c>
      <c r="BY527">
        <f t="shared" si="34"/>
        <v>1.2450000000000017E-2</v>
      </c>
    </row>
    <row r="528" spans="1:77">
      <c r="A528">
        <v>78121</v>
      </c>
      <c r="B528">
        <v>7</v>
      </c>
      <c r="C528">
        <v>56441233</v>
      </c>
      <c r="D528">
        <v>56441313</v>
      </c>
      <c r="E528">
        <v>81</v>
      </c>
      <c r="F528">
        <v>8</v>
      </c>
      <c r="G528">
        <v>38943</v>
      </c>
      <c r="H528">
        <v>4867.88</v>
      </c>
      <c r="I528">
        <v>0</v>
      </c>
      <c r="J528" t="s">
        <v>30</v>
      </c>
      <c r="K528" t="s">
        <v>31</v>
      </c>
      <c r="L528" t="s">
        <v>2520</v>
      </c>
      <c r="M528">
        <v>1.01</v>
      </c>
      <c r="N528">
        <v>266965</v>
      </c>
      <c r="O528" t="s">
        <v>33</v>
      </c>
      <c r="P528" t="s">
        <v>2513</v>
      </c>
      <c r="Q528">
        <v>-321493</v>
      </c>
      <c r="R528" t="s">
        <v>2514</v>
      </c>
      <c r="S528">
        <v>-266914</v>
      </c>
      <c r="T528" t="s">
        <v>33</v>
      </c>
      <c r="U528" t="s">
        <v>45</v>
      </c>
      <c r="V528" t="s">
        <v>2515</v>
      </c>
      <c r="W528" t="s">
        <v>2516</v>
      </c>
      <c r="X528" t="s">
        <v>40</v>
      </c>
      <c r="Y528">
        <v>0</v>
      </c>
      <c r="Z528">
        <v>0.78139999999999998</v>
      </c>
      <c r="AA528">
        <v>0.77429999999999999</v>
      </c>
      <c r="AB528">
        <f t="shared" si="32"/>
        <v>7.0999999999999952E-3</v>
      </c>
      <c r="AC528" t="s">
        <v>2515</v>
      </c>
      <c r="AD528">
        <v>0</v>
      </c>
      <c r="AE528">
        <v>0</v>
      </c>
      <c r="AF528" t="s">
        <v>2515</v>
      </c>
      <c r="AG528" t="s">
        <v>2521</v>
      </c>
      <c r="AJ528">
        <v>72015</v>
      </c>
      <c r="AK528">
        <v>7</v>
      </c>
      <c r="AL528">
        <v>56441233</v>
      </c>
      <c r="AM528">
        <v>56441313</v>
      </c>
      <c r="AN528">
        <v>81</v>
      </c>
      <c r="AO528">
        <v>8</v>
      </c>
      <c r="AP528">
        <v>35096</v>
      </c>
      <c r="AQ528">
        <v>4387</v>
      </c>
      <c r="AR528">
        <v>0</v>
      </c>
      <c r="AS528" t="s">
        <v>30</v>
      </c>
      <c r="AT528" t="s">
        <v>31</v>
      </c>
      <c r="AU528" t="s">
        <v>7849</v>
      </c>
      <c r="AV528">
        <v>1</v>
      </c>
      <c r="AW528">
        <v>266965</v>
      </c>
      <c r="AX528" t="s">
        <v>33</v>
      </c>
      <c r="AY528" t="s">
        <v>2513</v>
      </c>
      <c r="AZ528">
        <v>-321493</v>
      </c>
      <c r="BA528" t="s">
        <v>2514</v>
      </c>
      <c r="BB528">
        <v>-266914</v>
      </c>
      <c r="BC528" t="s">
        <v>33</v>
      </c>
      <c r="BD528" t="s">
        <v>45</v>
      </c>
      <c r="BE528" t="s">
        <v>2515</v>
      </c>
      <c r="BF528" t="s">
        <v>2516</v>
      </c>
      <c r="BG528" t="s">
        <v>40</v>
      </c>
      <c r="BH528">
        <v>0</v>
      </c>
      <c r="BI528">
        <v>0.78139999999999998</v>
      </c>
      <c r="BJ528">
        <v>0.7782</v>
      </c>
      <c r="BK528">
        <f t="shared" si="33"/>
        <v>3.1999999999999806E-3</v>
      </c>
      <c r="BL528" t="s">
        <v>2515</v>
      </c>
      <c r="BM528">
        <v>0</v>
      </c>
      <c r="BN528">
        <v>0</v>
      </c>
      <c r="BO528" t="s">
        <v>2515</v>
      </c>
      <c r="BP528" t="s">
        <v>2521</v>
      </c>
      <c r="BV528">
        <v>7.0999999999999952E-3</v>
      </c>
      <c r="BW528">
        <v>3.1999999999999806E-3</v>
      </c>
      <c r="BX528">
        <f t="shared" si="35"/>
        <v>5.1499999999999879E-3</v>
      </c>
      <c r="BY528">
        <f t="shared" si="34"/>
        <v>5.1499999999999879E-3</v>
      </c>
    </row>
    <row r="529" spans="1:77">
      <c r="A529">
        <v>78177</v>
      </c>
      <c r="B529">
        <v>7</v>
      </c>
      <c r="C529">
        <v>57271058</v>
      </c>
      <c r="D529">
        <v>57271138</v>
      </c>
      <c r="E529">
        <v>81</v>
      </c>
      <c r="F529">
        <v>10</v>
      </c>
      <c r="G529">
        <v>2689</v>
      </c>
      <c r="H529">
        <v>268.89999999999998</v>
      </c>
      <c r="I529">
        <v>0</v>
      </c>
      <c r="J529" t="s">
        <v>30</v>
      </c>
      <c r="K529" t="s">
        <v>53</v>
      </c>
      <c r="L529" t="s">
        <v>2522</v>
      </c>
      <c r="M529">
        <v>1.02</v>
      </c>
      <c r="N529">
        <v>63488</v>
      </c>
      <c r="O529" t="s">
        <v>33</v>
      </c>
      <c r="P529" t="s">
        <v>2523</v>
      </c>
      <c r="Q529">
        <v>-254123</v>
      </c>
      <c r="R529" t="s">
        <v>2524</v>
      </c>
      <c r="S529">
        <v>327</v>
      </c>
      <c r="T529" t="s">
        <v>36</v>
      </c>
      <c r="U529" t="s">
        <v>45</v>
      </c>
      <c r="V529" t="s">
        <v>2525</v>
      </c>
      <c r="W529" t="s">
        <v>2526</v>
      </c>
      <c r="X529" t="s">
        <v>40</v>
      </c>
      <c r="Y529">
        <v>0</v>
      </c>
      <c r="Z529">
        <v>0.88900000000000001</v>
      </c>
      <c r="AA529">
        <v>0.90890000000000004</v>
      </c>
      <c r="AB529">
        <f t="shared" si="32"/>
        <v>-1.9900000000000029E-2</v>
      </c>
      <c r="AC529" t="s">
        <v>2525</v>
      </c>
      <c r="AD529">
        <v>0</v>
      </c>
      <c r="AE529">
        <v>0</v>
      </c>
      <c r="AF529" t="s">
        <v>2525</v>
      </c>
      <c r="AG529" t="s">
        <v>2527</v>
      </c>
      <c r="AJ529">
        <v>72067</v>
      </c>
      <c r="AK529">
        <v>7</v>
      </c>
      <c r="AL529">
        <v>57271058</v>
      </c>
      <c r="AM529">
        <v>57271138</v>
      </c>
      <c r="AN529">
        <v>81</v>
      </c>
      <c r="AO529">
        <v>10</v>
      </c>
      <c r="AP529">
        <v>2669</v>
      </c>
      <c r="AQ529">
        <v>266.89999999999998</v>
      </c>
      <c r="AR529">
        <v>0</v>
      </c>
      <c r="AS529" t="s">
        <v>30</v>
      </c>
      <c r="AT529" t="s">
        <v>53</v>
      </c>
      <c r="AU529" t="s">
        <v>7850</v>
      </c>
      <c r="AV529">
        <v>1.06</v>
      </c>
      <c r="AW529">
        <v>63488</v>
      </c>
      <c r="AX529" t="s">
        <v>33</v>
      </c>
      <c r="AY529" t="s">
        <v>2523</v>
      </c>
      <c r="AZ529">
        <v>-254123</v>
      </c>
      <c r="BA529" t="s">
        <v>2524</v>
      </c>
      <c r="BB529">
        <v>327</v>
      </c>
      <c r="BC529" t="s">
        <v>36</v>
      </c>
      <c r="BD529" t="s">
        <v>45</v>
      </c>
      <c r="BE529" t="s">
        <v>2525</v>
      </c>
      <c r="BF529" t="s">
        <v>2526</v>
      </c>
      <c r="BG529" t="s">
        <v>40</v>
      </c>
      <c r="BH529">
        <v>0</v>
      </c>
      <c r="BI529">
        <v>0.88900000000000001</v>
      </c>
      <c r="BJ529">
        <v>0.93840000000000001</v>
      </c>
      <c r="BK529">
        <f t="shared" si="33"/>
        <v>-4.9399999999999999E-2</v>
      </c>
      <c r="BL529" t="s">
        <v>2525</v>
      </c>
      <c r="BM529">
        <v>0</v>
      </c>
      <c r="BN529">
        <v>0</v>
      </c>
      <c r="BO529" t="s">
        <v>2525</v>
      </c>
      <c r="BP529" t="s">
        <v>2527</v>
      </c>
      <c r="BV529">
        <v>-1.9900000000000029E-2</v>
      </c>
      <c r="BW529">
        <v>-4.9399999999999999E-2</v>
      </c>
      <c r="BX529">
        <f t="shared" si="35"/>
        <v>-3.4650000000000014E-2</v>
      </c>
      <c r="BY529">
        <f t="shared" si="34"/>
        <v>3.4650000000000014E-2</v>
      </c>
    </row>
    <row r="530" spans="1:77">
      <c r="A530">
        <v>78212</v>
      </c>
      <c r="B530">
        <v>7</v>
      </c>
      <c r="C530">
        <v>57706084</v>
      </c>
      <c r="D530">
        <v>57706132</v>
      </c>
      <c r="E530">
        <v>49</v>
      </c>
      <c r="F530">
        <v>6</v>
      </c>
      <c r="G530">
        <v>1124</v>
      </c>
      <c r="H530">
        <v>187.33</v>
      </c>
      <c r="I530">
        <v>0</v>
      </c>
      <c r="J530" t="s">
        <v>30</v>
      </c>
      <c r="K530" t="s">
        <v>31</v>
      </c>
      <c r="L530" t="s">
        <v>2528</v>
      </c>
      <c r="M530">
        <v>1</v>
      </c>
      <c r="N530">
        <v>498514</v>
      </c>
      <c r="O530" t="s">
        <v>33</v>
      </c>
      <c r="P530" t="s">
        <v>2523</v>
      </c>
      <c r="Q530">
        <v>-689117</v>
      </c>
      <c r="R530" t="s">
        <v>2524</v>
      </c>
      <c r="S530">
        <v>-434667</v>
      </c>
      <c r="T530" t="s">
        <v>33</v>
      </c>
      <c r="U530" t="s">
        <v>45</v>
      </c>
      <c r="V530" t="s">
        <v>2525</v>
      </c>
      <c r="W530" t="s">
        <v>2526</v>
      </c>
      <c r="X530" t="s">
        <v>40</v>
      </c>
      <c r="Y530">
        <v>0</v>
      </c>
      <c r="Z530">
        <v>0.57379999999999998</v>
      </c>
      <c r="AA530">
        <v>0.57169999999999999</v>
      </c>
      <c r="AB530">
        <f t="shared" si="32"/>
        <v>2.0999999999999908E-3</v>
      </c>
      <c r="AC530" t="s">
        <v>2525</v>
      </c>
      <c r="AD530">
        <v>0</v>
      </c>
      <c r="AE530">
        <v>0</v>
      </c>
      <c r="AF530" t="s">
        <v>2525</v>
      </c>
      <c r="AG530" t="s">
        <v>2529</v>
      </c>
      <c r="AJ530">
        <v>72100</v>
      </c>
      <c r="AK530">
        <v>7</v>
      </c>
      <c r="AL530">
        <v>57706084</v>
      </c>
      <c r="AM530">
        <v>57706132</v>
      </c>
      <c r="AN530">
        <v>49</v>
      </c>
      <c r="AO530">
        <v>6</v>
      </c>
      <c r="AP530">
        <v>1243</v>
      </c>
      <c r="AQ530">
        <v>207.17</v>
      </c>
      <c r="AR530">
        <v>0</v>
      </c>
      <c r="AS530" t="s">
        <v>30</v>
      </c>
      <c r="AT530" t="s">
        <v>53</v>
      </c>
      <c r="AU530" t="s">
        <v>7851</v>
      </c>
      <c r="AV530">
        <v>1.05</v>
      </c>
      <c r="AW530">
        <v>498514</v>
      </c>
      <c r="AX530" t="s">
        <v>33</v>
      </c>
      <c r="AY530" t="s">
        <v>2523</v>
      </c>
      <c r="AZ530">
        <v>-689117</v>
      </c>
      <c r="BA530" t="s">
        <v>2524</v>
      </c>
      <c r="BB530">
        <v>-434667</v>
      </c>
      <c r="BC530" t="s">
        <v>33</v>
      </c>
      <c r="BD530" t="s">
        <v>45</v>
      </c>
      <c r="BE530" t="s">
        <v>2525</v>
      </c>
      <c r="BF530" t="s">
        <v>2526</v>
      </c>
      <c r="BG530" t="s">
        <v>40</v>
      </c>
      <c r="BH530">
        <v>0</v>
      </c>
      <c r="BI530">
        <v>0.57379999999999998</v>
      </c>
      <c r="BJ530">
        <v>0.60309999999999997</v>
      </c>
      <c r="BK530">
        <f t="shared" si="33"/>
        <v>-2.9299999999999993E-2</v>
      </c>
      <c r="BL530" t="s">
        <v>2525</v>
      </c>
      <c r="BM530">
        <v>0</v>
      </c>
      <c r="BN530">
        <v>0</v>
      </c>
      <c r="BO530" t="s">
        <v>2525</v>
      </c>
      <c r="BP530" t="s">
        <v>2529</v>
      </c>
      <c r="BV530">
        <v>2.0999999999999908E-3</v>
      </c>
      <c r="BW530">
        <v>-2.9299999999999993E-2</v>
      </c>
      <c r="BX530">
        <f t="shared" si="35"/>
        <v>-1.3600000000000001E-2</v>
      </c>
      <c r="BY530">
        <f t="shared" si="34"/>
        <v>1.3600000000000001E-2</v>
      </c>
    </row>
    <row r="531" spans="1:77">
      <c r="A531">
        <v>78313</v>
      </c>
      <c r="B531">
        <v>7</v>
      </c>
      <c r="C531">
        <v>63642565</v>
      </c>
      <c r="D531">
        <v>63642650</v>
      </c>
      <c r="E531">
        <v>86</v>
      </c>
      <c r="F531">
        <v>14</v>
      </c>
      <c r="G531">
        <v>3703</v>
      </c>
      <c r="H531">
        <v>264.5</v>
      </c>
      <c r="I531">
        <v>0</v>
      </c>
      <c r="J531" t="s">
        <v>30</v>
      </c>
      <c r="K531" t="s">
        <v>53</v>
      </c>
      <c r="L531" t="s">
        <v>2530</v>
      </c>
      <c r="M531">
        <v>1.01</v>
      </c>
      <c r="N531">
        <v>46203</v>
      </c>
      <c r="O531" t="s">
        <v>33</v>
      </c>
      <c r="P531" t="s">
        <v>2531</v>
      </c>
      <c r="Q531">
        <v>-707283</v>
      </c>
      <c r="R531" t="s">
        <v>2532</v>
      </c>
      <c r="S531">
        <v>553</v>
      </c>
      <c r="T531" t="s">
        <v>36</v>
      </c>
      <c r="U531" t="s">
        <v>37</v>
      </c>
      <c r="V531" t="s">
        <v>2533</v>
      </c>
      <c r="W531" t="s">
        <v>2534</v>
      </c>
      <c r="X531" t="s">
        <v>40</v>
      </c>
      <c r="Y531">
        <v>0</v>
      </c>
      <c r="Z531">
        <v>0.9234</v>
      </c>
      <c r="AA531">
        <v>0.93179999999999996</v>
      </c>
      <c r="AB531">
        <f t="shared" si="32"/>
        <v>-8.3999999999999631E-3</v>
      </c>
      <c r="AC531" t="s">
        <v>2533</v>
      </c>
      <c r="AD531">
        <v>0</v>
      </c>
      <c r="AE531">
        <v>0</v>
      </c>
      <c r="AF531" t="s">
        <v>2533</v>
      </c>
      <c r="AG531" t="s">
        <v>2535</v>
      </c>
      <c r="AJ531">
        <v>72193</v>
      </c>
      <c r="AK531">
        <v>7</v>
      </c>
      <c r="AL531">
        <v>63642565</v>
      </c>
      <c r="AM531">
        <v>63642650</v>
      </c>
      <c r="AN531">
        <v>86</v>
      </c>
      <c r="AO531">
        <v>14</v>
      </c>
      <c r="AP531">
        <v>3530</v>
      </c>
      <c r="AQ531">
        <v>252.14</v>
      </c>
      <c r="AR531">
        <v>0</v>
      </c>
      <c r="AS531" t="s">
        <v>30</v>
      </c>
      <c r="AT531" t="s">
        <v>53</v>
      </c>
      <c r="AU531" t="s">
        <v>7852</v>
      </c>
      <c r="AV531">
        <v>1.01</v>
      </c>
      <c r="AW531">
        <v>46203</v>
      </c>
      <c r="AX531" t="s">
        <v>33</v>
      </c>
      <c r="AY531" t="s">
        <v>2531</v>
      </c>
      <c r="AZ531">
        <v>-707283</v>
      </c>
      <c r="BA531" t="s">
        <v>2532</v>
      </c>
      <c r="BB531">
        <v>553</v>
      </c>
      <c r="BC531" t="s">
        <v>36</v>
      </c>
      <c r="BD531" t="s">
        <v>37</v>
      </c>
      <c r="BE531" t="s">
        <v>2533</v>
      </c>
      <c r="BF531" t="s">
        <v>2534</v>
      </c>
      <c r="BG531" t="s">
        <v>40</v>
      </c>
      <c r="BH531">
        <v>0</v>
      </c>
      <c r="BI531">
        <v>0.9234</v>
      </c>
      <c r="BJ531">
        <v>0.93189999999999995</v>
      </c>
      <c r="BK531">
        <f t="shared" si="33"/>
        <v>-8.499999999999952E-3</v>
      </c>
      <c r="BL531" t="s">
        <v>2533</v>
      </c>
      <c r="BM531">
        <v>0</v>
      </c>
      <c r="BN531">
        <v>0</v>
      </c>
      <c r="BO531" t="s">
        <v>2533</v>
      </c>
      <c r="BP531" t="s">
        <v>2535</v>
      </c>
      <c r="BV531">
        <v>-8.3999999999999631E-3</v>
      </c>
      <c r="BW531">
        <v>-8.499999999999952E-3</v>
      </c>
      <c r="BX531">
        <f t="shared" si="35"/>
        <v>-8.4499999999999575E-3</v>
      </c>
      <c r="BY531">
        <f t="shared" si="34"/>
        <v>8.4499999999999575E-3</v>
      </c>
    </row>
    <row r="532" spans="1:77">
      <c r="A532">
        <v>78349</v>
      </c>
      <c r="B532">
        <v>7</v>
      </c>
      <c r="C532">
        <v>64037462</v>
      </c>
      <c r="D532">
        <v>64037519</v>
      </c>
      <c r="E532">
        <v>58</v>
      </c>
      <c r="F532">
        <v>7</v>
      </c>
      <c r="G532">
        <v>1211</v>
      </c>
      <c r="H532">
        <v>173</v>
      </c>
      <c r="I532" s="1">
        <v>2.85E-8</v>
      </c>
      <c r="J532" t="s">
        <v>30</v>
      </c>
      <c r="K532" t="s">
        <v>31</v>
      </c>
      <c r="L532" t="s">
        <v>2536</v>
      </c>
      <c r="M532">
        <v>1.1000000000000001</v>
      </c>
      <c r="N532">
        <v>13979</v>
      </c>
      <c r="O532" t="s">
        <v>33</v>
      </c>
      <c r="P532" t="s">
        <v>2537</v>
      </c>
      <c r="Q532">
        <v>-395080</v>
      </c>
      <c r="R532" t="s">
        <v>2538</v>
      </c>
      <c r="S532">
        <v>-6546</v>
      </c>
      <c r="T532" t="s">
        <v>33</v>
      </c>
      <c r="U532" t="s">
        <v>45</v>
      </c>
      <c r="V532" t="s">
        <v>2539</v>
      </c>
      <c r="W532" t="s">
        <v>2540</v>
      </c>
      <c r="X532" t="s">
        <v>40</v>
      </c>
      <c r="Y532" s="1">
        <v>2.85E-8</v>
      </c>
      <c r="Z532">
        <v>0.95220000000000005</v>
      </c>
      <c r="AA532">
        <v>0.86299999999999999</v>
      </c>
      <c r="AB532">
        <f t="shared" si="32"/>
        <v>8.9200000000000057E-2</v>
      </c>
      <c r="AC532" t="s">
        <v>2539</v>
      </c>
      <c r="AD532" s="1">
        <v>2.85E-8</v>
      </c>
      <c r="AE532" s="1">
        <v>3.0400000000000001E-6</v>
      </c>
      <c r="AF532" t="s">
        <v>2539</v>
      </c>
      <c r="AG532" t="s">
        <v>2541</v>
      </c>
      <c r="AJ532">
        <v>72228</v>
      </c>
      <c r="AK532">
        <v>7</v>
      </c>
      <c r="AL532">
        <v>64037462</v>
      </c>
      <c r="AM532">
        <v>64037519</v>
      </c>
      <c r="AN532">
        <v>58</v>
      </c>
      <c r="AO532">
        <v>7</v>
      </c>
      <c r="AP532">
        <v>962</v>
      </c>
      <c r="AQ532">
        <v>137.43</v>
      </c>
      <c r="AR532" s="1">
        <v>3.9700000000000001E-6</v>
      </c>
      <c r="AS532" t="s">
        <v>30</v>
      </c>
      <c r="AT532" t="s">
        <v>31</v>
      </c>
      <c r="AU532" t="s">
        <v>7853</v>
      </c>
      <c r="AV532">
        <v>1.1000000000000001</v>
      </c>
      <c r="AW532">
        <v>13979</v>
      </c>
      <c r="AX532" t="s">
        <v>33</v>
      </c>
      <c r="AY532" t="s">
        <v>2537</v>
      </c>
      <c r="AZ532">
        <v>-395080</v>
      </c>
      <c r="BA532" t="s">
        <v>2538</v>
      </c>
      <c r="BB532">
        <v>-6546</v>
      </c>
      <c r="BC532" t="s">
        <v>33</v>
      </c>
      <c r="BD532" t="s">
        <v>45</v>
      </c>
      <c r="BE532" t="s">
        <v>2539</v>
      </c>
      <c r="BF532" t="s">
        <v>2540</v>
      </c>
      <c r="BG532" t="s">
        <v>40</v>
      </c>
      <c r="BH532" s="1">
        <v>3.9700000000000001E-6</v>
      </c>
      <c r="BI532">
        <v>0.95220000000000005</v>
      </c>
      <c r="BJ532">
        <v>0.86870000000000003</v>
      </c>
      <c r="BK532">
        <f t="shared" si="33"/>
        <v>8.3500000000000019E-2</v>
      </c>
      <c r="BL532" t="s">
        <v>2539</v>
      </c>
      <c r="BM532" s="1">
        <v>3.9700000000000001E-6</v>
      </c>
      <c r="BN532">
        <v>4.8562900000000001E-4</v>
      </c>
      <c r="BO532" t="s">
        <v>2539</v>
      </c>
      <c r="BP532" t="s">
        <v>2541</v>
      </c>
      <c r="BV532">
        <v>8.9200000000000057E-2</v>
      </c>
      <c r="BW532">
        <v>8.3500000000000019E-2</v>
      </c>
      <c r="BX532">
        <f t="shared" si="35"/>
        <v>8.6350000000000038E-2</v>
      </c>
      <c r="BY532">
        <f t="shared" si="34"/>
        <v>8.6350000000000038E-2</v>
      </c>
    </row>
    <row r="533" spans="1:77">
      <c r="A533">
        <v>78377</v>
      </c>
      <c r="B533">
        <v>7</v>
      </c>
      <c r="C533">
        <v>64333104</v>
      </c>
      <c r="D533">
        <v>64333170</v>
      </c>
      <c r="E533">
        <v>67</v>
      </c>
      <c r="F533">
        <v>7</v>
      </c>
      <c r="G533">
        <v>2028</v>
      </c>
      <c r="H533">
        <v>289.70999999999998</v>
      </c>
      <c r="I533">
        <v>0</v>
      </c>
      <c r="J533" t="s">
        <v>30</v>
      </c>
      <c r="K533" t="s">
        <v>31</v>
      </c>
      <c r="L533" t="s">
        <v>2542</v>
      </c>
      <c r="M533">
        <v>1</v>
      </c>
      <c r="N533">
        <v>-2619</v>
      </c>
      <c r="O533" t="s">
        <v>61</v>
      </c>
      <c r="P533" t="s">
        <v>2543</v>
      </c>
      <c r="Q533">
        <v>-74830</v>
      </c>
      <c r="R533" t="s">
        <v>2544</v>
      </c>
      <c r="S533">
        <v>17081</v>
      </c>
      <c r="T533" t="s">
        <v>33</v>
      </c>
      <c r="U533" t="s">
        <v>37</v>
      </c>
      <c r="V533" t="s">
        <v>2545</v>
      </c>
      <c r="W533" t="s">
        <v>2546</v>
      </c>
      <c r="X533" t="s">
        <v>40</v>
      </c>
      <c r="Y533">
        <v>0</v>
      </c>
      <c r="Z533">
        <v>0.85970000000000002</v>
      </c>
      <c r="AA533">
        <v>0.85660000000000003</v>
      </c>
      <c r="AB533">
        <f t="shared" si="32"/>
        <v>3.0999999999999917E-3</v>
      </c>
      <c r="AC533" t="s">
        <v>2545</v>
      </c>
      <c r="AD533">
        <v>0</v>
      </c>
      <c r="AE533">
        <v>0</v>
      </c>
      <c r="AF533" t="s">
        <v>2545</v>
      </c>
      <c r="AG533" t="s">
        <v>2547</v>
      </c>
      <c r="AJ533">
        <v>72251</v>
      </c>
      <c r="AK533">
        <v>7</v>
      </c>
      <c r="AL533">
        <v>64333104</v>
      </c>
      <c r="AM533">
        <v>64333170</v>
      </c>
      <c r="AN533">
        <v>67</v>
      </c>
      <c r="AO533">
        <v>7</v>
      </c>
      <c r="AP533">
        <v>2136</v>
      </c>
      <c r="AQ533">
        <v>305.14</v>
      </c>
      <c r="AR533">
        <v>0</v>
      </c>
      <c r="AS533" t="s">
        <v>30</v>
      </c>
      <c r="AT533" t="s">
        <v>53</v>
      </c>
      <c r="AU533" t="s">
        <v>7854</v>
      </c>
      <c r="AV533">
        <v>1.02</v>
      </c>
      <c r="AW533">
        <v>-2619</v>
      </c>
      <c r="AX533" t="s">
        <v>61</v>
      </c>
      <c r="AY533" t="s">
        <v>2543</v>
      </c>
      <c r="AZ533">
        <v>-74830</v>
      </c>
      <c r="BA533" t="s">
        <v>2544</v>
      </c>
      <c r="BB533">
        <v>17081</v>
      </c>
      <c r="BC533" t="s">
        <v>33</v>
      </c>
      <c r="BD533" t="s">
        <v>37</v>
      </c>
      <c r="BE533" t="s">
        <v>2545</v>
      </c>
      <c r="BF533" t="s">
        <v>2546</v>
      </c>
      <c r="BG533" t="s">
        <v>40</v>
      </c>
      <c r="BH533">
        <v>0</v>
      </c>
      <c r="BI533">
        <v>0.85970000000000002</v>
      </c>
      <c r="BJ533">
        <v>0.87709999999999999</v>
      </c>
      <c r="BK533">
        <f t="shared" si="33"/>
        <v>-1.7399999999999971E-2</v>
      </c>
      <c r="BL533" t="s">
        <v>2545</v>
      </c>
      <c r="BM533">
        <v>0</v>
      </c>
      <c r="BN533">
        <v>0</v>
      </c>
      <c r="BO533" t="s">
        <v>2545</v>
      </c>
      <c r="BP533" t="s">
        <v>2547</v>
      </c>
      <c r="BV533">
        <v>3.0999999999999917E-3</v>
      </c>
      <c r="BW533">
        <v>-1.7399999999999971E-2</v>
      </c>
      <c r="BX533">
        <f t="shared" si="35"/>
        <v>-7.1499999999999897E-3</v>
      </c>
      <c r="BY533">
        <f t="shared" si="34"/>
        <v>7.1499999999999897E-3</v>
      </c>
    </row>
    <row r="534" spans="1:77">
      <c r="A534">
        <v>78380</v>
      </c>
      <c r="B534">
        <v>7</v>
      </c>
      <c r="C534">
        <v>64349584</v>
      </c>
      <c r="D534">
        <v>64349641</v>
      </c>
      <c r="E534">
        <v>58</v>
      </c>
      <c r="F534">
        <v>6</v>
      </c>
      <c r="G534">
        <v>365</v>
      </c>
      <c r="H534">
        <v>60.83</v>
      </c>
      <c r="I534" s="1">
        <v>4.3999999999999999E-5</v>
      </c>
      <c r="J534" t="s">
        <v>30</v>
      </c>
      <c r="K534" t="s">
        <v>31</v>
      </c>
      <c r="L534" t="s">
        <v>2548</v>
      </c>
      <c r="M534">
        <v>1.45</v>
      </c>
      <c r="N534">
        <v>-19090</v>
      </c>
      <c r="O534" t="s">
        <v>98</v>
      </c>
      <c r="P534" t="s">
        <v>2543</v>
      </c>
      <c r="Q534">
        <v>-58350</v>
      </c>
      <c r="R534" t="s">
        <v>2544</v>
      </c>
      <c r="S534">
        <v>33561</v>
      </c>
      <c r="T534" t="s">
        <v>33</v>
      </c>
      <c r="U534" t="s">
        <v>37</v>
      </c>
      <c r="V534" t="s">
        <v>2545</v>
      </c>
      <c r="W534" t="s">
        <v>2546</v>
      </c>
      <c r="X534" t="s">
        <v>40</v>
      </c>
      <c r="Y534" s="1">
        <v>4.3999999999999999E-5</v>
      </c>
      <c r="Z534">
        <v>0.65680000000000005</v>
      </c>
      <c r="AA534">
        <v>0.4541</v>
      </c>
      <c r="AB534">
        <f t="shared" si="32"/>
        <v>0.20270000000000005</v>
      </c>
      <c r="AC534" t="s">
        <v>2545</v>
      </c>
      <c r="AD534" s="1">
        <v>4.3999999999999999E-5</v>
      </c>
      <c r="AE534">
        <v>3.5746979999999999E-3</v>
      </c>
      <c r="AF534" t="s">
        <v>2545</v>
      </c>
      <c r="AG534" t="s">
        <v>2549</v>
      </c>
      <c r="AJ534">
        <v>72254</v>
      </c>
      <c r="AK534">
        <v>7</v>
      </c>
      <c r="AL534">
        <v>64349584</v>
      </c>
      <c r="AM534">
        <v>64349641</v>
      </c>
      <c r="AN534">
        <v>58</v>
      </c>
      <c r="AO534">
        <v>6</v>
      </c>
      <c r="AP534">
        <v>295</v>
      </c>
      <c r="AQ534">
        <v>49.17</v>
      </c>
      <c r="AR534" s="1">
        <v>8.9199999999999993E-6</v>
      </c>
      <c r="AS534" t="s">
        <v>30</v>
      </c>
      <c r="AT534" t="s">
        <v>31</v>
      </c>
      <c r="AU534" t="s">
        <v>7855</v>
      </c>
      <c r="AV534">
        <v>1.62</v>
      </c>
      <c r="AW534">
        <v>-19090</v>
      </c>
      <c r="AX534" t="s">
        <v>98</v>
      </c>
      <c r="AY534" t="s">
        <v>2543</v>
      </c>
      <c r="AZ534">
        <v>-58350</v>
      </c>
      <c r="BA534" t="s">
        <v>2544</v>
      </c>
      <c r="BB534">
        <v>33561</v>
      </c>
      <c r="BC534" t="s">
        <v>33</v>
      </c>
      <c r="BD534" t="s">
        <v>37</v>
      </c>
      <c r="BE534" t="s">
        <v>2545</v>
      </c>
      <c r="BF534" t="s">
        <v>2546</v>
      </c>
      <c r="BG534" t="s">
        <v>40</v>
      </c>
      <c r="BH534" s="1">
        <v>8.9199999999999993E-6</v>
      </c>
      <c r="BI534">
        <v>0.65680000000000005</v>
      </c>
      <c r="BJ534">
        <v>0.40479999999999999</v>
      </c>
      <c r="BK534">
        <f t="shared" si="33"/>
        <v>0.25200000000000006</v>
      </c>
      <c r="BL534" t="s">
        <v>2545</v>
      </c>
      <c r="BM534" s="1">
        <v>8.9199999999999993E-6</v>
      </c>
      <c r="BN534">
        <v>1.0508410000000001E-3</v>
      </c>
      <c r="BO534" t="s">
        <v>2545</v>
      </c>
      <c r="BP534" t="s">
        <v>2549</v>
      </c>
      <c r="BV534">
        <v>0.20270000000000005</v>
      </c>
      <c r="BW534">
        <v>0.25200000000000006</v>
      </c>
      <c r="BX534">
        <f t="shared" si="35"/>
        <v>0.22735000000000005</v>
      </c>
      <c r="BY534">
        <f t="shared" si="34"/>
        <v>0.22735000000000005</v>
      </c>
    </row>
    <row r="535" spans="1:77">
      <c r="A535">
        <v>78394</v>
      </c>
      <c r="B535">
        <v>7</v>
      </c>
      <c r="C535">
        <v>64408134</v>
      </c>
      <c r="D535">
        <v>64408247</v>
      </c>
      <c r="E535">
        <v>114</v>
      </c>
      <c r="F535">
        <v>10</v>
      </c>
      <c r="G535">
        <v>1067</v>
      </c>
      <c r="H535">
        <v>106.7</v>
      </c>
      <c r="I535">
        <v>0</v>
      </c>
      <c r="J535" t="s">
        <v>30</v>
      </c>
      <c r="K535" t="s">
        <v>31</v>
      </c>
      <c r="L535" t="s">
        <v>2550</v>
      </c>
      <c r="M535">
        <v>1.61</v>
      </c>
      <c r="N535">
        <v>384651</v>
      </c>
      <c r="O535" t="s">
        <v>33</v>
      </c>
      <c r="P535" t="s">
        <v>2537</v>
      </c>
      <c r="Q535">
        <v>-765808</v>
      </c>
      <c r="R535" t="s">
        <v>2538</v>
      </c>
      <c r="S535">
        <v>-377274</v>
      </c>
      <c r="T535" t="s">
        <v>33</v>
      </c>
      <c r="U535" t="s">
        <v>45</v>
      </c>
      <c r="V535" t="s">
        <v>2539</v>
      </c>
      <c r="W535" t="s">
        <v>2540</v>
      </c>
      <c r="X535" t="s">
        <v>40</v>
      </c>
      <c r="Y535">
        <v>0</v>
      </c>
      <c r="Z535">
        <v>0.69269999999999998</v>
      </c>
      <c r="AA535">
        <v>0.43109999999999998</v>
      </c>
      <c r="AB535">
        <f t="shared" si="32"/>
        <v>0.2616</v>
      </c>
      <c r="AC535" t="s">
        <v>2539</v>
      </c>
      <c r="AD535">
        <v>0</v>
      </c>
      <c r="AE535">
        <v>0</v>
      </c>
      <c r="AF535" t="s">
        <v>2539</v>
      </c>
      <c r="AG535" t="s">
        <v>2551</v>
      </c>
      <c r="AJ535">
        <v>72266</v>
      </c>
      <c r="AK535">
        <v>7</v>
      </c>
      <c r="AL535">
        <v>64408134</v>
      </c>
      <c r="AM535">
        <v>64408247</v>
      </c>
      <c r="AN535">
        <v>114</v>
      </c>
      <c r="AO535">
        <v>10</v>
      </c>
      <c r="AP535">
        <v>757</v>
      </c>
      <c r="AQ535">
        <v>75.7</v>
      </c>
      <c r="AR535" s="1">
        <v>1.36E-11</v>
      </c>
      <c r="AS535" t="s">
        <v>30</v>
      </c>
      <c r="AT535" t="s">
        <v>31</v>
      </c>
      <c r="AU535" t="s">
        <v>7856</v>
      </c>
      <c r="AV535">
        <v>1.53</v>
      </c>
      <c r="AW535">
        <v>384651</v>
      </c>
      <c r="AX535" t="s">
        <v>33</v>
      </c>
      <c r="AY535" t="s">
        <v>2537</v>
      </c>
      <c r="AZ535">
        <v>-765808</v>
      </c>
      <c r="BA535" t="s">
        <v>2538</v>
      </c>
      <c r="BB535">
        <v>-377274</v>
      </c>
      <c r="BC535" t="s">
        <v>33</v>
      </c>
      <c r="BD535" t="s">
        <v>45</v>
      </c>
      <c r="BE535" t="s">
        <v>2539</v>
      </c>
      <c r="BF535" t="s">
        <v>2540</v>
      </c>
      <c r="BG535" t="s">
        <v>40</v>
      </c>
      <c r="BH535" s="1">
        <v>1.36E-11</v>
      </c>
      <c r="BI535">
        <v>0.69269999999999998</v>
      </c>
      <c r="BJ535">
        <v>0.45169999999999999</v>
      </c>
      <c r="BK535">
        <f t="shared" si="33"/>
        <v>0.24099999999999999</v>
      </c>
      <c r="BL535" t="s">
        <v>2539</v>
      </c>
      <c r="BM535" s="1">
        <v>1.36E-11</v>
      </c>
      <c r="BN535" s="1">
        <v>1.9300000000000002E-9</v>
      </c>
      <c r="BO535" t="s">
        <v>2539</v>
      </c>
      <c r="BP535" t="s">
        <v>2551</v>
      </c>
      <c r="BV535">
        <v>0.2616</v>
      </c>
      <c r="BW535">
        <v>0.24099999999999999</v>
      </c>
      <c r="BX535">
        <f t="shared" si="35"/>
        <v>0.25129999999999997</v>
      </c>
      <c r="BY535">
        <f t="shared" si="34"/>
        <v>0.25129999999999997</v>
      </c>
    </row>
    <row r="536" spans="1:77">
      <c r="A536">
        <v>78403</v>
      </c>
      <c r="B536">
        <v>7</v>
      </c>
      <c r="C536">
        <v>64498449</v>
      </c>
      <c r="D536">
        <v>64498495</v>
      </c>
      <c r="E536">
        <v>47</v>
      </c>
      <c r="F536">
        <v>9</v>
      </c>
      <c r="G536">
        <v>1229</v>
      </c>
      <c r="H536">
        <v>136.56</v>
      </c>
      <c r="I536">
        <v>0</v>
      </c>
      <c r="J536" t="s">
        <v>30</v>
      </c>
      <c r="K536" t="s">
        <v>31</v>
      </c>
      <c r="L536" t="s">
        <v>2552</v>
      </c>
      <c r="M536">
        <v>1.0900000000000001</v>
      </c>
      <c r="N536">
        <v>31329</v>
      </c>
      <c r="O536" t="s">
        <v>33</v>
      </c>
      <c r="P536" t="s">
        <v>2543</v>
      </c>
      <c r="Q536">
        <v>-90559</v>
      </c>
      <c r="R536" t="s">
        <v>2553</v>
      </c>
      <c r="S536">
        <v>-4304</v>
      </c>
      <c r="T536" t="s">
        <v>33</v>
      </c>
      <c r="U536" t="s">
        <v>45</v>
      </c>
      <c r="V536" t="s">
        <v>2554</v>
      </c>
      <c r="W536" t="s">
        <v>2555</v>
      </c>
      <c r="X536" t="s">
        <v>40</v>
      </c>
      <c r="Y536">
        <v>0</v>
      </c>
      <c r="Z536">
        <v>0.52170000000000005</v>
      </c>
      <c r="AA536">
        <v>0.47689999999999999</v>
      </c>
      <c r="AB536">
        <f t="shared" si="32"/>
        <v>4.4800000000000062E-2</v>
      </c>
      <c r="AC536" t="s">
        <v>2554</v>
      </c>
      <c r="AD536">
        <v>0</v>
      </c>
      <c r="AE536">
        <v>0</v>
      </c>
      <c r="AF536" t="s">
        <v>2554</v>
      </c>
      <c r="AG536" t="s">
        <v>2556</v>
      </c>
      <c r="AJ536">
        <v>72275</v>
      </c>
      <c r="AK536">
        <v>7</v>
      </c>
      <c r="AL536">
        <v>64498449</v>
      </c>
      <c r="AM536">
        <v>64498495</v>
      </c>
      <c r="AN536">
        <v>47</v>
      </c>
      <c r="AO536">
        <v>9</v>
      </c>
      <c r="AP536">
        <v>1126</v>
      </c>
      <c r="AQ536">
        <v>125.11</v>
      </c>
      <c r="AR536">
        <v>0</v>
      </c>
      <c r="AS536" t="s">
        <v>30</v>
      </c>
      <c r="AT536" t="s">
        <v>31</v>
      </c>
      <c r="AU536" t="s">
        <v>7857</v>
      </c>
      <c r="AV536">
        <v>1.1499999999999999</v>
      </c>
      <c r="AW536">
        <v>31329</v>
      </c>
      <c r="AX536" t="s">
        <v>33</v>
      </c>
      <c r="AY536" t="s">
        <v>2543</v>
      </c>
      <c r="AZ536">
        <v>-90559</v>
      </c>
      <c r="BA536" t="s">
        <v>2553</v>
      </c>
      <c r="BB536">
        <v>-4304</v>
      </c>
      <c r="BC536" t="s">
        <v>33</v>
      </c>
      <c r="BD536" t="s">
        <v>45</v>
      </c>
      <c r="BE536" t="s">
        <v>2554</v>
      </c>
      <c r="BF536" t="s">
        <v>2555</v>
      </c>
      <c r="BG536" t="s">
        <v>40</v>
      </c>
      <c r="BH536">
        <v>0</v>
      </c>
      <c r="BI536">
        <v>0.52170000000000005</v>
      </c>
      <c r="BJ536">
        <v>0.45529999999999998</v>
      </c>
      <c r="BK536">
        <f t="shared" si="33"/>
        <v>6.640000000000007E-2</v>
      </c>
      <c r="BL536" t="s">
        <v>2554</v>
      </c>
      <c r="BM536">
        <v>0</v>
      </c>
      <c r="BN536">
        <v>0</v>
      </c>
      <c r="BO536" t="s">
        <v>2554</v>
      </c>
      <c r="BP536" t="s">
        <v>2556</v>
      </c>
      <c r="BV536">
        <v>4.4800000000000062E-2</v>
      </c>
      <c r="BW536">
        <v>6.640000000000007E-2</v>
      </c>
      <c r="BX536">
        <f t="shared" si="35"/>
        <v>5.5600000000000066E-2</v>
      </c>
      <c r="BY536">
        <f t="shared" si="34"/>
        <v>5.5600000000000066E-2</v>
      </c>
    </row>
    <row r="537" spans="1:77">
      <c r="A537">
        <v>78407</v>
      </c>
      <c r="B537">
        <v>7</v>
      </c>
      <c r="C537">
        <v>64498967</v>
      </c>
      <c r="D537">
        <v>64499048</v>
      </c>
      <c r="E537">
        <v>82</v>
      </c>
      <c r="F537">
        <v>13</v>
      </c>
      <c r="G537">
        <v>1184</v>
      </c>
      <c r="H537">
        <v>91.08</v>
      </c>
      <c r="I537">
        <v>0</v>
      </c>
      <c r="J537" t="s">
        <v>30</v>
      </c>
      <c r="K537" t="s">
        <v>53</v>
      </c>
      <c r="L537" t="s">
        <v>2557</v>
      </c>
      <c r="M537">
        <v>1.03</v>
      </c>
      <c r="N537">
        <v>31847</v>
      </c>
      <c r="O537" t="s">
        <v>33</v>
      </c>
      <c r="P537" t="s">
        <v>2543</v>
      </c>
      <c r="Q537">
        <v>-91112</v>
      </c>
      <c r="R537" t="s">
        <v>2553</v>
      </c>
      <c r="S537">
        <v>-4857</v>
      </c>
      <c r="T537" t="s">
        <v>33</v>
      </c>
      <c r="U537" t="s">
        <v>45</v>
      </c>
      <c r="V537" t="s">
        <v>2554</v>
      </c>
      <c r="W537" t="s">
        <v>2555</v>
      </c>
      <c r="X537" t="s">
        <v>40</v>
      </c>
      <c r="Y537">
        <v>0</v>
      </c>
      <c r="Z537">
        <v>0.39369999999999999</v>
      </c>
      <c r="AA537">
        <v>0.40570000000000001</v>
      </c>
      <c r="AB537">
        <f t="shared" si="32"/>
        <v>-1.2000000000000011E-2</v>
      </c>
      <c r="AC537" t="s">
        <v>2554</v>
      </c>
      <c r="AD537">
        <v>0</v>
      </c>
      <c r="AE537">
        <v>0</v>
      </c>
      <c r="AF537" t="s">
        <v>2554</v>
      </c>
      <c r="AG537" t="s">
        <v>2558</v>
      </c>
      <c r="AJ537">
        <v>72279</v>
      </c>
      <c r="AK537">
        <v>7</v>
      </c>
      <c r="AL537">
        <v>64498967</v>
      </c>
      <c r="AM537">
        <v>64499048</v>
      </c>
      <c r="AN537">
        <v>82</v>
      </c>
      <c r="AO537">
        <v>13</v>
      </c>
      <c r="AP537">
        <v>661</v>
      </c>
      <c r="AQ537">
        <v>50.85</v>
      </c>
      <c r="AR537" s="1">
        <v>5.6099999999999999E-8</v>
      </c>
      <c r="AS537" t="s">
        <v>30</v>
      </c>
      <c r="AT537" t="s">
        <v>31</v>
      </c>
      <c r="AU537" t="s">
        <v>7858</v>
      </c>
      <c r="AV537">
        <v>2.06</v>
      </c>
      <c r="AW537">
        <v>31847</v>
      </c>
      <c r="AX537" t="s">
        <v>33</v>
      </c>
      <c r="AY537" t="s">
        <v>2543</v>
      </c>
      <c r="AZ537">
        <v>-91112</v>
      </c>
      <c r="BA537" t="s">
        <v>2553</v>
      </c>
      <c r="BB537">
        <v>-4857</v>
      </c>
      <c r="BC537" t="s">
        <v>33</v>
      </c>
      <c r="BD537" t="s">
        <v>45</v>
      </c>
      <c r="BE537" t="s">
        <v>2554</v>
      </c>
      <c r="BF537" t="s">
        <v>2555</v>
      </c>
      <c r="BG537" t="s">
        <v>40</v>
      </c>
      <c r="BH537" s="1">
        <v>5.6099999999999999E-8</v>
      </c>
      <c r="BI537">
        <v>0.39369999999999999</v>
      </c>
      <c r="BJ537">
        <v>0.19159999999999999</v>
      </c>
      <c r="BK537">
        <f t="shared" si="33"/>
        <v>0.2021</v>
      </c>
      <c r="BL537" t="s">
        <v>2554</v>
      </c>
      <c r="BM537" s="1">
        <v>5.6099999999999999E-8</v>
      </c>
      <c r="BN537" s="1">
        <v>7.5499999999999997E-6</v>
      </c>
      <c r="BO537" t="s">
        <v>2554</v>
      </c>
      <c r="BP537" t="s">
        <v>2558</v>
      </c>
      <c r="BV537">
        <v>-1.2000000000000011E-2</v>
      </c>
      <c r="BW537">
        <v>0.2021</v>
      </c>
      <c r="BX537">
        <f t="shared" si="35"/>
        <v>9.5049999999999996E-2</v>
      </c>
      <c r="BY537">
        <f t="shared" si="34"/>
        <v>9.5049999999999996E-2</v>
      </c>
    </row>
    <row r="538" spans="1:77">
      <c r="A538">
        <v>78418</v>
      </c>
      <c r="B538">
        <v>7</v>
      </c>
      <c r="C538">
        <v>64601828</v>
      </c>
      <c r="D538">
        <v>64601945</v>
      </c>
      <c r="E538">
        <v>118</v>
      </c>
      <c r="F538">
        <v>9</v>
      </c>
      <c r="G538">
        <v>2649</v>
      </c>
      <c r="H538">
        <v>294.33</v>
      </c>
      <c r="I538">
        <v>0</v>
      </c>
      <c r="J538" t="s">
        <v>30</v>
      </c>
      <c r="K538" t="s">
        <v>31</v>
      </c>
      <c r="L538" t="s">
        <v>2559</v>
      </c>
      <c r="M538">
        <v>1.01</v>
      </c>
      <c r="N538">
        <v>134708</v>
      </c>
      <c r="O538" t="s">
        <v>33</v>
      </c>
      <c r="P538" t="s">
        <v>2543</v>
      </c>
      <c r="Q538">
        <v>-194009</v>
      </c>
      <c r="R538" t="s">
        <v>2553</v>
      </c>
      <c r="S538">
        <v>-107754</v>
      </c>
      <c r="T538" t="s">
        <v>33</v>
      </c>
      <c r="U538" t="s">
        <v>45</v>
      </c>
      <c r="V538" t="s">
        <v>2554</v>
      </c>
      <c r="W538" t="s">
        <v>2555</v>
      </c>
      <c r="X538" t="s">
        <v>40</v>
      </c>
      <c r="Y538">
        <v>0</v>
      </c>
      <c r="Z538">
        <v>0.27379999999999999</v>
      </c>
      <c r="AA538">
        <v>0.26979999999999998</v>
      </c>
      <c r="AB538">
        <f t="shared" si="32"/>
        <v>4.0000000000000036E-3</v>
      </c>
      <c r="AC538" t="s">
        <v>2554</v>
      </c>
      <c r="AD538">
        <v>0</v>
      </c>
      <c r="AE538">
        <v>0</v>
      </c>
      <c r="AF538" t="s">
        <v>2554</v>
      </c>
      <c r="AG538" t="s">
        <v>2560</v>
      </c>
      <c r="AJ538">
        <v>72290</v>
      </c>
      <c r="AK538">
        <v>7</v>
      </c>
      <c r="AL538">
        <v>64601828</v>
      </c>
      <c r="AM538">
        <v>64601945</v>
      </c>
      <c r="AN538">
        <v>118</v>
      </c>
      <c r="AO538">
        <v>9</v>
      </c>
      <c r="AP538">
        <v>2760</v>
      </c>
      <c r="AQ538">
        <v>306.67</v>
      </c>
      <c r="AR538">
        <v>0</v>
      </c>
      <c r="AS538" t="s">
        <v>30</v>
      </c>
      <c r="AT538" t="s">
        <v>53</v>
      </c>
      <c r="AU538" t="s">
        <v>7859</v>
      </c>
      <c r="AV538">
        <v>1.19</v>
      </c>
      <c r="AW538">
        <v>134708</v>
      </c>
      <c r="AX538" t="s">
        <v>33</v>
      </c>
      <c r="AY538" t="s">
        <v>2543</v>
      </c>
      <c r="AZ538">
        <v>-194009</v>
      </c>
      <c r="BA538" t="s">
        <v>2553</v>
      </c>
      <c r="BB538">
        <v>-107754</v>
      </c>
      <c r="BC538" t="s">
        <v>33</v>
      </c>
      <c r="BD538" t="s">
        <v>45</v>
      </c>
      <c r="BE538" t="s">
        <v>2554</v>
      </c>
      <c r="BF538" t="s">
        <v>2555</v>
      </c>
      <c r="BG538" t="s">
        <v>40</v>
      </c>
      <c r="BH538">
        <v>0</v>
      </c>
      <c r="BI538">
        <v>0.27379999999999999</v>
      </c>
      <c r="BJ538">
        <v>0.32569999999999999</v>
      </c>
      <c r="BK538">
        <f t="shared" si="33"/>
        <v>-5.1900000000000002E-2</v>
      </c>
      <c r="BL538" t="s">
        <v>2554</v>
      </c>
      <c r="BM538">
        <v>0</v>
      </c>
      <c r="BN538">
        <v>0</v>
      </c>
      <c r="BO538" t="s">
        <v>2554</v>
      </c>
      <c r="BP538" t="s">
        <v>2560</v>
      </c>
      <c r="BV538">
        <v>4.0000000000000036E-3</v>
      </c>
      <c r="BW538">
        <v>-5.1900000000000002E-2</v>
      </c>
      <c r="BX538">
        <f t="shared" si="35"/>
        <v>-2.3949999999999999E-2</v>
      </c>
      <c r="BY538">
        <f t="shared" si="34"/>
        <v>2.3949999999999999E-2</v>
      </c>
    </row>
    <row r="539" spans="1:77">
      <c r="A539">
        <v>78437</v>
      </c>
      <c r="B539">
        <v>7</v>
      </c>
      <c r="C539">
        <v>64973530</v>
      </c>
      <c r="D539">
        <v>64973647</v>
      </c>
      <c r="E539">
        <v>118</v>
      </c>
      <c r="F539">
        <v>10</v>
      </c>
      <c r="G539">
        <v>287</v>
      </c>
      <c r="H539">
        <v>28.7</v>
      </c>
      <c r="I539" s="1">
        <v>3.6400000000000002E-8</v>
      </c>
      <c r="J539" t="s">
        <v>30</v>
      </c>
      <c r="K539" t="s">
        <v>53</v>
      </c>
      <c r="L539" t="s">
        <v>2561</v>
      </c>
      <c r="M539">
        <v>2.12</v>
      </c>
      <c r="N539">
        <v>364608</v>
      </c>
      <c r="O539" t="s">
        <v>33</v>
      </c>
      <c r="P539" t="s">
        <v>2562</v>
      </c>
      <c r="Q539">
        <v>-473625</v>
      </c>
      <c r="R539" t="s">
        <v>2563</v>
      </c>
      <c r="S539">
        <v>-364383</v>
      </c>
      <c r="T539" t="s">
        <v>33</v>
      </c>
      <c r="U539" t="s">
        <v>37</v>
      </c>
      <c r="V539" t="s">
        <v>2564</v>
      </c>
      <c r="W539" t="s">
        <v>2565</v>
      </c>
      <c r="X539" t="s">
        <v>40</v>
      </c>
      <c r="Y539" s="1">
        <v>3.6400000000000002E-8</v>
      </c>
      <c r="Z539">
        <v>0.29509999999999997</v>
      </c>
      <c r="AA539">
        <v>0.625</v>
      </c>
      <c r="AB539">
        <f t="shared" si="32"/>
        <v>-0.32990000000000003</v>
      </c>
      <c r="AC539" t="s">
        <v>2564</v>
      </c>
      <c r="AD539" s="1">
        <v>3.6400000000000002E-8</v>
      </c>
      <c r="AE539" s="1">
        <v>3.8800000000000001E-6</v>
      </c>
      <c r="AF539" t="s">
        <v>2564</v>
      </c>
      <c r="AG539" t="s">
        <v>2566</v>
      </c>
      <c r="AJ539">
        <v>72306</v>
      </c>
      <c r="AK539">
        <v>7</v>
      </c>
      <c r="AL539">
        <v>64973530</v>
      </c>
      <c r="AM539">
        <v>64973647</v>
      </c>
      <c r="AN539">
        <v>118</v>
      </c>
      <c r="AO539">
        <v>10</v>
      </c>
      <c r="AP539">
        <v>333</v>
      </c>
      <c r="AQ539">
        <v>33.299999999999997</v>
      </c>
      <c r="AR539" s="1">
        <v>6.7500000000000001E-9</v>
      </c>
      <c r="AS539" t="s">
        <v>30</v>
      </c>
      <c r="AT539" t="s">
        <v>53</v>
      </c>
      <c r="AU539" t="s">
        <v>7860</v>
      </c>
      <c r="AV539">
        <v>2.06</v>
      </c>
      <c r="AW539">
        <v>364608</v>
      </c>
      <c r="AX539" t="s">
        <v>33</v>
      </c>
      <c r="AY539" t="s">
        <v>2562</v>
      </c>
      <c r="AZ539">
        <v>-473625</v>
      </c>
      <c r="BA539" t="s">
        <v>2563</v>
      </c>
      <c r="BB539">
        <v>-364383</v>
      </c>
      <c r="BC539" t="s">
        <v>33</v>
      </c>
      <c r="BD539" t="s">
        <v>37</v>
      </c>
      <c r="BE539" t="s">
        <v>2564</v>
      </c>
      <c r="BF539" t="s">
        <v>2565</v>
      </c>
      <c r="BG539" t="s">
        <v>40</v>
      </c>
      <c r="BH539" s="1">
        <v>6.7500000000000001E-9</v>
      </c>
      <c r="BI539">
        <v>0.29509999999999997</v>
      </c>
      <c r="BJ539">
        <v>0.60670000000000002</v>
      </c>
      <c r="BK539">
        <f t="shared" si="33"/>
        <v>-0.31160000000000004</v>
      </c>
      <c r="BL539" t="s">
        <v>2564</v>
      </c>
      <c r="BM539" s="1">
        <v>6.7500000000000001E-9</v>
      </c>
      <c r="BN539" s="1">
        <v>9.3200000000000003E-7</v>
      </c>
      <c r="BO539" t="s">
        <v>2564</v>
      </c>
      <c r="BP539" t="s">
        <v>2566</v>
      </c>
      <c r="BV539">
        <v>-0.32990000000000003</v>
      </c>
      <c r="BW539">
        <v>-0.31160000000000004</v>
      </c>
      <c r="BX539">
        <f t="shared" si="35"/>
        <v>-0.32075000000000004</v>
      </c>
      <c r="BY539">
        <f t="shared" si="34"/>
        <v>0.32075000000000004</v>
      </c>
    </row>
    <row r="540" spans="1:77">
      <c r="A540">
        <v>78652</v>
      </c>
      <c r="B540">
        <v>7</v>
      </c>
      <c r="C540">
        <v>66829657</v>
      </c>
      <c r="D540">
        <v>66829705</v>
      </c>
      <c r="E540">
        <v>49</v>
      </c>
      <c r="F540">
        <v>9</v>
      </c>
      <c r="G540">
        <v>679</v>
      </c>
      <c r="H540">
        <v>75.44</v>
      </c>
      <c r="I540">
        <v>8.0028900000000004E-4</v>
      </c>
      <c r="J540" t="s">
        <v>30</v>
      </c>
      <c r="K540" t="s">
        <v>31</v>
      </c>
      <c r="L540" t="s">
        <v>2567</v>
      </c>
      <c r="M540">
        <v>1.18</v>
      </c>
      <c r="N540">
        <v>369023</v>
      </c>
      <c r="O540" t="s">
        <v>33</v>
      </c>
      <c r="P540" t="s">
        <v>2568</v>
      </c>
      <c r="Q540">
        <v>-443179</v>
      </c>
      <c r="R540" t="s">
        <v>2569</v>
      </c>
      <c r="S540">
        <v>-368901</v>
      </c>
      <c r="T540" t="s">
        <v>33</v>
      </c>
      <c r="U540" t="s">
        <v>45</v>
      </c>
      <c r="V540" t="s">
        <v>2570</v>
      </c>
      <c r="W540" t="s">
        <v>2571</v>
      </c>
      <c r="X540" t="s">
        <v>40</v>
      </c>
      <c r="Y540">
        <v>8.0028900000000004E-4</v>
      </c>
      <c r="Z540">
        <v>0.72970000000000002</v>
      </c>
      <c r="AA540">
        <v>0.61609999999999998</v>
      </c>
      <c r="AB540">
        <f t="shared" si="32"/>
        <v>0.11360000000000003</v>
      </c>
      <c r="AC540" t="s">
        <v>2570</v>
      </c>
      <c r="AD540">
        <v>8.0028900000000004E-4</v>
      </c>
      <c r="AE540">
        <v>4.2076806000000001E-2</v>
      </c>
      <c r="AF540" t="s">
        <v>2570</v>
      </c>
      <c r="AG540" t="s">
        <v>2572</v>
      </c>
      <c r="AJ540">
        <v>72498</v>
      </c>
      <c r="AK540">
        <v>7</v>
      </c>
      <c r="AL540">
        <v>66829657</v>
      </c>
      <c r="AM540">
        <v>66829705</v>
      </c>
      <c r="AN540">
        <v>49</v>
      </c>
      <c r="AO540">
        <v>9</v>
      </c>
      <c r="AP540">
        <v>695</v>
      </c>
      <c r="AQ540">
        <v>77.22</v>
      </c>
      <c r="AR540" s="1">
        <v>1.8E-9</v>
      </c>
      <c r="AS540" t="s">
        <v>30</v>
      </c>
      <c r="AT540" t="s">
        <v>53</v>
      </c>
      <c r="AU540" t="s">
        <v>7861</v>
      </c>
      <c r="AV540">
        <v>1.25</v>
      </c>
      <c r="AW540">
        <v>369023</v>
      </c>
      <c r="AX540" t="s">
        <v>33</v>
      </c>
      <c r="AY540" t="s">
        <v>2568</v>
      </c>
      <c r="AZ540">
        <v>-443179</v>
      </c>
      <c r="BA540" t="s">
        <v>2569</v>
      </c>
      <c r="BB540">
        <v>-368901</v>
      </c>
      <c r="BC540" t="s">
        <v>33</v>
      </c>
      <c r="BD540" t="s">
        <v>45</v>
      </c>
      <c r="BE540" t="s">
        <v>2570</v>
      </c>
      <c r="BF540" t="s">
        <v>2571</v>
      </c>
      <c r="BG540" t="s">
        <v>40</v>
      </c>
      <c r="BH540" s="1">
        <v>1.8E-9</v>
      </c>
      <c r="BI540">
        <v>0.72970000000000002</v>
      </c>
      <c r="BJ540">
        <v>0.91249999999999998</v>
      </c>
      <c r="BK540">
        <f t="shared" si="33"/>
        <v>-0.18279999999999996</v>
      </c>
      <c r="BL540" t="s">
        <v>2570</v>
      </c>
      <c r="BM540" s="1">
        <v>1.8E-9</v>
      </c>
      <c r="BN540" s="1">
        <v>2.5199999999999998E-7</v>
      </c>
      <c r="BO540" t="s">
        <v>2570</v>
      </c>
      <c r="BP540" t="s">
        <v>2572</v>
      </c>
      <c r="BV540">
        <v>0.11360000000000003</v>
      </c>
      <c r="BW540">
        <v>-0.18279999999999996</v>
      </c>
      <c r="BX540">
        <f t="shared" si="35"/>
        <v>-3.4599999999999964E-2</v>
      </c>
      <c r="BY540">
        <f t="shared" si="34"/>
        <v>3.4599999999999964E-2</v>
      </c>
    </row>
    <row r="541" spans="1:77">
      <c r="A541">
        <v>78846</v>
      </c>
      <c r="B541">
        <v>7</v>
      </c>
      <c r="C541">
        <v>71911541</v>
      </c>
      <c r="D541">
        <v>71911697</v>
      </c>
      <c r="E541">
        <v>157</v>
      </c>
      <c r="F541">
        <v>7</v>
      </c>
      <c r="G541">
        <v>469</v>
      </c>
      <c r="H541">
        <v>67</v>
      </c>
      <c r="I541">
        <v>5.1378399999999999E-4</v>
      </c>
      <c r="J541" t="s">
        <v>30</v>
      </c>
      <c r="K541" t="s">
        <v>31</v>
      </c>
      <c r="L541" t="s">
        <v>2573</v>
      </c>
      <c r="M541">
        <v>1.3</v>
      </c>
      <c r="N541">
        <v>438240</v>
      </c>
      <c r="O541" t="s">
        <v>33</v>
      </c>
      <c r="P541" t="s">
        <v>2574</v>
      </c>
      <c r="Q541">
        <v>-535005</v>
      </c>
      <c r="R541" t="s">
        <v>2575</v>
      </c>
      <c r="S541">
        <v>-438233</v>
      </c>
      <c r="T541" t="s">
        <v>33</v>
      </c>
      <c r="U541" t="s">
        <v>37</v>
      </c>
      <c r="V541" t="s">
        <v>2576</v>
      </c>
      <c r="W541" t="s">
        <v>2577</v>
      </c>
      <c r="X541" t="s">
        <v>40</v>
      </c>
      <c r="Y541">
        <v>5.1378399999999999E-4</v>
      </c>
      <c r="Z541">
        <v>0.62639999999999996</v>
      </c>
      <c r="AA541">
        <v>0.48039999999999999</v>
      </c>
      <c r="AB541">
        <f t="shared" si="32"/>
        <v>0.14599999999999996</v>
      </c>
      <c r="AC541" t="s">
        <v>2576</v>
      </c>
      <c r="AD541">
        <v>5.1378399999999999E-4</v>
      </c>
      <c r="AE541">
        <v>2.9740626999999999E-2</v>
      </c>
      <c r="AF541" t="s">
        <v>2576</v>
      </c>
      <c r="AG541" t="s">
        <v>2578</v>
      </c>
      <c r="AJ541">
        <v>72676</v>
      </c>
      <c r="AK541">
        <v>7</v>
      </c>
      <c r="AL541">
        <v>71911541</v>
      </c>
      <c r="AM541">
        <v>71911697</v>
      </c>
      <c r="AN541">
        <v>157</v>
      </c>
      <c r="AO541">
        <v>7</v>
      </c>
      <c r="AP541">
        <v>557</v>
      </c>
      <c r="AQ541">
        <v>79.569999999999993</v>
      </c>
      <c r="AR541">
        <v>5.89654E-4</v>
      </c>
      <c r="AS541" t="s">
        <v>30</v>
      </c>
      <c r="AT541" t="s">
        <v>31</v>
      </c>
      <c r="AU541" t="s">
        <v>7862</v>
      </c>
      <c r="AV541">
        <v>1.26</v>
      </c>
      <c r="AW541">
        <v>438240</v>
      </c>
      <c r="AX541" t="s">
        <v>33</v>
      </c>
      <c r="AY541" t="s">
        <v>2574</v>
      </c>
      <c r="AZ541">
        <v>-535005</v>
      </c>
      <c r="BA541" t="s">
        <v>2575</v>
      </c>
      <c r="BB541">
        <v>-438233</v>
      </c>
      <c r="BC541" t="s">
        <v>33</v>
      </c>
      <c r="BD541" t="s">
        <v>37</v>
      </c>
      <c r="BE541" t="s">
        <v>2576</v>
      </c>
      <c r="BF541" t="s">
        <v>2577</v>
      </c>
      <c r="BG541" t="s">
        <v>40</v>
      </c>
      <c r="BH541">
        <v>5.89654E-4</v>
      </c>
      <c r="BI541">
        <v>0.62639999999999996</v>
      </c>
      <c r="BJ541">
        <v>0.49659999999999999</v>
      </c>
      <c r="BK541">
        <f t="shared" si="33"/>
        <v>0.12979999999999997</v>
      </c>
      <c r="BL541" t="s">
        <v>2576</v>
      </c>
      <c r="BM541">
        <v>5.89654E-4</v>
      </c>
      <c r="BN541">
        <v>4.2269579000000002E-2</v>
      </c>
      <c r="BO541" t="s">
        <v>2576</v>
      </c>
      <c r="BP541" t="s">
        <v>2578</v>
      </c>
      <c r="BV541">
        <v>0.14599999999999996</v>
      </c>
      <c r="BW541">
        <v>0.12979999999999997</v>
      </c>
      <c r="BX541">
        <f t="shared" si="35"/>
        <v>0.13789999999999997</v>
      </c>
      <c r="BY541">
        <f t="shared" si="34"/>
        <v>0.13789999999999997</v>
      </c>
    </row>
    <row r="542" spans="1:77">
      <c r="A542">
        <v>78925</v>
      </c>
      <c r="B542">
        <v>7</v>
      </c>
      <c r="C542">
        <v>72838731</v>
      </c>
      <c r="D542">
        <v>72838810</v>
      </c>
      <c r="E542">
        <v>80</v>
      </c>
      <c r="F542">
        <v>9</v>
      </c>
      <c r="G542">
        <v>2083</v>
      </c>
      <c r="H542">
        <v>231.44</v>
      </c>
      <c r="I542">
        <v>0</v>
      </c>
      <c r="J542" t="s">
        <v>30</v>
      </c>
      <c r="K542" t="s">
        <v>31</v>
      </c>
      <c r="L542" t="s">
        <v>2579</v>
      </c>
      <c r="M542">
        <v>1.1100000000000001</v>
      </c>
      <c r="N542">
        <v>9300</v>
      </c>
      <c r="O542" t="s">
        <v>33</v>
      </c>
      <c r="P542" t="s">
        <v>2580</v>
      </c>
      <c r="Q542">
        <v>-97448</v>
      </c>
      <c r="R542" t="s">
        <v>2581</v>
      </c>
      <c r="S542">
        <v>-9202</v>
      </c>
      <c r="T542" t="s">
        <v>33</v>
      </c>
      <c r="U542" t="s">
        <v>37</v>
      </c>
      <c r="V542" t="s">
        <v>2582</v>
      </c>
      <c r="W542" t="s">
        <v>2583</v>
      </c>
      <c r="X542" t="s">
        <v>40</v>
      </c>
      <c r="Y542">
        <v>0</v>
      </c>
      <c r="Z542">
        <v>0.59130000000000005</v>
      </c>
      <c r="AA542">
        <v>0.53120000000000001</v>
      </c>
      <c r="AB542">
        <f t="shared" si="32"/>
        <v>6.0100000000000042E-2</v>
      </c>
      <c r="AC542" t="s">
        <v>2582</v>
      </c>
      <c r="AD542">
        <v>0</v>
      </c>
      <c r="AE542">
        <v>0</v>
      </c>
      <c r="AF542" t="s">
        <v>2582</v>
      </c>
      <c r="AG542" t="s">
        <v>2584</v>
      </c>
      <c r="AJ542">
        <v>72748</v>
      </c>
      <c r="AK542">
        <v>7</v>
      </c>
      <c r="AL542">
        <v>72838731</v>
      </c>
      <c r="AM542">
        <v>72838810</v>
      </c>
      <c r="AN542">
        <v>80</v>
      </c>
      <c r="AO542">
        <v>9</v>
      </c>
      <c r="AP542">
        <v>1893</v>
      </c>
      <c r="AQ542">
        <v>210.33</v>
      </c>
      <c r="AR542">
        <v>0</v>
      </c>
      <c r="AS542" t="s">
        <v>30</v>
      </c>
      <c r="AT542" t="s">
        <v>31</v>
      </c>
      <c r="AU542" t="s">
        <v>7863</v>
      </c>
      <c r="AV542">
        <v>1.03</v>
      </c>
      <c r="AW542">
        <v>9300</v>
      </c>
      <c r="AX542" t="s">
        <v>33</v>
      </c>
      <c r="AY542" t="s">
        <v>2580</v>
      </c>
      <c r="AZ542">
        <v>-97448</v>
      </c>
      <c r="BA542" t="s">
        <v>2581</v>
      </c>
      <c r="BB542">
        <v>-9202</v>
      </c>
      <c r="BC542" t="s">
        <v>33</v>
      </c>
      <c r="BD542" t="s">
        <v>37</v>
      </c>
      <c r="BE542" t="s">
        <v>2582</v>
      </c>
      <c r="BF542" t="s">
        <v>2583</v>
      </c>
      <c r="BG542" t="s">
        <v>40</v>
      </c>
      <c r="BH542">
        <v>0</v>
      </c>
      <c r="BI542">
        <v>0.59130000000000005</v>
      </c>
      <c r="BJ542">
        <v>0.57310000000000005</v>
      </c>
      <c r="BK542">
        <f t="shared" si="33"/>
        <v>1.8199999999999994E-2</v>
      </c>
      <c r="BL542" t="s">
        <v>2582</v>
      </c>
      <c r="BM542">
        <v>0</v>
      </c>
      <c r="BN542">
        <v>0</v>
      </c>
      <c r="BO542" t="s">
        <v>2582</v>
      </c>
      <c r="BP542" t="s">
        <v>2584</v>
      </c>
      <c r="BV542">
        <v>6.0100000000000042E-2</v>
      </c>
      <c r="BW542">
        <v>1.8199999999999994E-2</v>
      </c>
      <c r="BX542">
        <f t="shared" si="35"/>
        <v>3.9150000000000018E-2</v>
      </c>
      <c r="BY542">
        <f t="shared" si="34"/>
        <v>3.9150000000000018E-2</v>
      </c>
    </row>
    <row r="543" spans="1:77">
      <c r="A543">
        <v>79102</v>
      </c>
      <c r="B543">
        <v>7</v>
      </c>
      <c r="C543">
        <v>73457700</v>
      </c>
      <c r="D543">
        <v>73457809</v>
      </c>
      <c r="E543">
        <v>110</v>
      </c>
      <c r="F543">
        <v>7</v>
      </c>
      <c r="G543">
        <v>1613</v>
      </c>
      <c r="H543">
        <v>230.43</v>
      </c>
      <c r="I543">
        <v>0</v>
      </c>
      <c r="J543" t="s">
        <v>30</v>
      </c>
      <c r="K543" t="s">
        <v>31</v>
      </c>
      <c r="L543" t="s">
        <v>2585</v>
      </c>
      <c r="M543">
        <v>1.06</v>
      </c>
      <c r="N543">
        <v>-15689</v>
      </c>
      <c r="O543" t="s">
        <v>61</v>
      </c>
      <c r="P543" t="s">
        <v>2586</v>
      </c>
      <c r="Q543">
        <v>-40310</v>
      </c>
      <c r="R543" t="s">
        <v>2587</v>
      </c>
      <c r="S543">
        <v>208001</v>
      </c>
      <c r="T543" t="s">
        <v>33</v>
      </c>
      <c r="U543" t="s">
        <v>37</v>
      </c>
      <c r="V543" t="s">
        <v>2588</v>
      </c>
      <c r="W543" t="s">
        <v>2589</v>
      </c>
      <c r="X543" t="s">
        <v>40</v>
      </c>
      <c r="Y543">
        <v>0</v>
      </c>
      <c r="Z543">
        <v>0.36709999999999998</v>
      </c>
      <c r="AA543">
        <v>0.34620000000000001</v>
      </c>
      <c r="AB543">
        <f t="shared" si="32"/>
        <v>2.0899999999999974E-2</v>
      </c>
      <c r="AC543" t="s">
        <v>2588</v>
      </c>
      <c r="AD543">
        <v>0</v>
      </c>
      <c r="AE543">
        <v>0</v>
      </c>
      <c r="AF543" t="s">
        <v>2588</v>
      </c>
      <c r="AG543" t="s">
        <v>2590</v>
      </c>
      <c r="AJ543">
        <v>72909</v>
      </c>
      <c r="AK543">
        <v>7</v>
      </c>
      <c r="AL543">
        <v>73457700</v>
      </c>
      <c r="AM543">
        <v>73457809</v>
      </c>
      <c r="AN543">
        <v>110</v>
      </c>
      <c r="AO543">
        <v>7</v>
      </c>
      <c r="AP543">
        <v>1563</v>
      </c>
      <c r="AQ543">
        <v>223.29</v>
      </c>
      <c r="AR543">
        <v>0</v>
      </c>
      <c r="AS543" t="s">
        <v>30</v>
      </c>
      <c r="AT543" t="s">
        <v>53</v>
      </c>
      <c r="AU543" t="s">
        <v>7864</v>
      </c>
      <c r="AV543">
        <v>1.04</v>
      </c>
      <c r="AW543">
        <v>-15689</v>
      </c>
      <c r="AX543" t="s">
        <v>61</v>
      </c>
      <c r="AY543" t="s">
        <v>2586</v>
      </c>
      <c r="AZ543">
        <v>-40310</v>
      </c>
      <c r="BA543" t="s">
        <v>2587</v>
      </c>
      <c r="BB543">
        <v>208001</v>
      </c>
      <c r="BC543" t="s">
        <v>33</v>
      </c>
      <c r="BD543" t="s">
        <v>37</v>
      </c>
      <c r="BE543" t="s">
        <v>2588</v>
      </c>
      <c r="BF543" t="s">
        <v>2589</v>
      </c>
      <c r="BG543" t="s">
        <v>40</v>
      </c>
      <c r="BH543">
        <v>0</v>
      </c>
      <c r="BI543">
        <v>0.36709999999999998</v>
      </c>
      <c r="BJ543">
        <v>0.38069999999999998</v>
      </c>
      <c r="BK543">
        <f t="shared" si="33"/>
        <v>-1.3600000000000001E-2</v>
      </c>
      <c r="BL543" t="s">
        <v>2588</v>
      </c>
      <c r="BM543">
        <v>0</v>
      </c>
      <c r="BN543">
        <v>0</v>
      </c>
      <c r="BO543" t="s">
        <v>2588</v>
      </c>
      <c r="BP543" t="s">
        <v>2590</v>
      </c>
      <c r="BV543">
        <v>2.0899999999999974E-2</v>
      </c>
      <c r="BW543">
        <v>-1.3600000000000001E-2</v>
      </c>
      <c r="BX543">
        <f t="shared" si="35"/>
        <v>3.6499999999999866E-3</v>
      </c>
      <c r="BY543">
        <f t="shared" si="34"/>
        <v>3.6499999999999866E-3</v>
      </c>
    </row>
    <row r="544" spans="1:77">
      <c r="A544">
        <v>79711</v>
      </c>
      <c r="B544">
        <v>7</v>
      </c>
      <c r="C544">
        <v>81179128</v>
      </c>
      <c r="D544">
        <v>81179184</v>
      </c>
      <c r="E544">
        <v>57</v>
      </c>
      <c r="F544">
        <v>5</v>
      </c>
      <c r="G544">
        <v>1564</v>
      </c>
      <c r="H544">
        <v>312.8</v>
      </c>
      <c r="I544">
        <v>0</v>
      </c>
      <c r="J544" t="s">
        <v>30</v>
      </c>
      <c r="K544" t="s">
        <v>31</v>
      </c>
      <c r="L544" t="s">
        <v>2591</v>
      </c>
      <c r="M544">
        <v>1.08</v>
      </c>
      <c r="N544">
        <v>627454</v>
      </c>
      <c r="O544" t="s">
        <v>33</v>
      </c>
      <c r="P544" t="s">
        <v>2592</v>
      </c>
      <c r="Q544">
        <v>-1414256</v>
      </c>
      <c r="R544" t="s">
        <v>2593</v>
      </c>
      <c r="S544">
        <v>894337</v>
      </c>
      <c r="T544" t="s">
        <v>33</v>
      </c>
      <c r="U544" t="s">
        <v>45</v>
      </c>
      <c r="V544" t="s">
        <v>2594</v>
      </c>
      <c r="W544" t="s">
        <v>2595</v>
      </c>
      <c r="X544" t="s">
        <v>40</v>
      </c>
      <c r="Y544">
        <v>0</v>
      </c>
      <c r="Z544">
        <v>0.4138</v>
      </c>
      <c r="AA544">
        <v>0.38400000000000001</v>
      </c>
      <c r="AB544">
        <f t="shared" si="32"/>
        <v>2.9799999999999993E-2</v>
      </c>
      <c r="AC544" t="s">
        <v>2594</v>
      </c>
      <c r="AD544">
        <v>0</v>
      </c>
      <c r="AE544">
        <v>0</v>
      </c>
      <c r="AF544" t="s">
        <v>2594</v>
      </c>
      <c r="AG544" t="s">
        <v>2596</v>
      </c>
      <c r="AJ544">
        <v>73459</v>
      </c>
      <c r="AK544">
        <v>7</v>
      </c>
      <c r="AL544">
        <v>81179128</v>
      </c>
      <c r="AM544">
        <v>81179184</v>
      </c>
      <c r="AN544">
        <v>57</v>
      </c>
      <c r="AO544">
        <v>5</v>
      </c>
      <c r="AP544">
        <v>1392</v>
      </c>
      <c r="AQ544">
        <v>278.39999999999998</v>
      </c>
      <c r="AR544">
        <v>0</v>
      </c>
      <c r="AS544" t="s">
        <v>30</v>
      </c>
      <c r="AT544" t="s">
        <v>31</v>
      </c>
      <c r="AU544" t="s">
        <v>7865</v>
      </c>
      <c r="AV544">
        <v>1.1399999999999999</v>
      </c>
      <c r="AW544">
        <v>627454</v>
      </c>
      <c r="AX544" t="s">
        <v>33</v>
      </c>
      <c r="AY544" t="s">
        <v>2592</v>
      </c>
      <c r="AZ544">
        <v>-1414256</v>
      </c>
      <c r="BA544" t="s">
        <v>2593</v>
      </c>
      <c r="BB544">
        <v>894337</v>
      </c>
      <c r="BC544" t="s">
        <v>33</v>
      </c>
      <c r="BD544" t="s">
        <v>45</v>
      </c>
      <c r="BE544" t="s">
        <v>2594</v>
      </c>
      <c r="BF544" t="s">
        <v>2595</v>
      </c>
      <c r="BG544" t="s">
        <v>40</v>
      </c>
      <c r="BH544">
        <v>0</v>
      </c>
      <c r="BI544">
        <v>0.4138</v>
      </c>
      <c r="BJ544">
        <v>0.36359999999999998</v>
      </c>
      <c r="BK544">
        <f t="shared" si="33"/>
        <v>5.0200000000000022E-2</v>
      </c>
      <c r="BL544" t="s">
        <v>2594</v>
      </c>
      <c r="BM544">
        <v>0</v>
      </c>
      <c r="BN544">
        <v>0</v>
      </c>
      <c r="BO544" t="s">
        <v>2594</v>
      </c>
      <c r="BP544" t="s">
        <v>2596</v>
      </c>
      <c r="BV544">
        <v>2.9799999999999993E-2</v>
      </c>
      <c r="BW544">
        <v>5.0200000000000022E-2</v>
      </c>
      <c r="BX544">
        <f t="shared" si="35"/>
        <v>4.0000000000000008E-2</v>
      </c>
      <c r="BY544">
        <f t="shared" si="34"/>
        <v>4.0000000000000008E-2</v>
      </c>
    </row>
    <row r="545" spans="1:77">
      <c r="A545">
        <v>79906</v>
      </c>
      <c r="B545">
        <v>7</v>
      </c>
      <c r="C545">
        <v>89967503</v>
      </c>
      <c r="D545">
        <v>89967593</v>
      </c>
      <c r="E545">
        <v>91</v>
      </c>
      <c r="F545">
        <v>11</v>
      </c>
      <c r="G545">
        <v>2266</v>
      </c>
      <c r="H545">
        <v>206</v>
      </c>
      <c r="I545">
        <v>0</v>
      </c>
      <c r="J545" t="s">
        <v>30</v>
      </c>
      <c r="K545" t="s">
        <v>31</v>
      </c>
      <c r="L545" t="s">
        <v>2597</v>
      </c>
      <c r="M545">
        <v>1.03</v>
      </c>
      <c r="N545">
        <v>-3055</v>
      </c>
      <c r="O545" t="s">
        <v>98</v>
      </c>
      <c r="P545" t="s">
        <v>2598</v>
      </c>
      <c r="Q545">
        <v>-257842</v>
      </c>
      <c r="R545" t="s">
        <v>2599</v>
      </c>
      <c r="S545">
        <v>3913</v>
      </c>
      <c r="T545" t="s">
        <v>170</v>
      </c>
      <c r="U545" t="s">
        <v>37</v>
      </c>
      <c r="V545" t="s">
        <v>2600</v>
      </c>
      <c r="W545" t="s">
        <v>2601</v>
      </c>
      <c r="X545" t="s">
        <v>40</v>
      </c>
      <c r="Y545">
        <v>0</v>
      </c>
      <c r="Z545">
        <v>0.72650000000000003</v>
      </c>
      <c r="AA545">
        <v>0.70250000000000001</v>
      </c>
      <c r="AB545">
        <f t="shared" si="32"/>
        <v>2.4000000000000021E-2</v>
      </c>
      <c r="AC545" t="s">
        <v>2600</v>
      </c>
      <c r="AD545">
        <v>0</v>
      </c>
      <c r="AE545">
        <v>0</v>
      </c>
      <c r="AF545" t="s">
        <v>2600</v>
      </c>
      <c r="AG545" t="s">
        <v>2602</v>
      </c>
      <c r="AJ545">
        <v>73635</v>
      </c>
      <c r="AK545">
        <v>7</v>
      </c>
      <c r="AL545">
        <v>89967503</v>
      </c>
      <c r="AM545">
        <v>89967593</v>
      </c>
      <c r="AN545">
        <v>91</v>
      </c>
      <c r="AO545">
        <v>11</v>
      </c>
      <c r="AP545">
        <v>2127</v>
      </c>
      <c r="AQ545">
        <v>193.36</v>
      </c>
      <c r="AR545">
        <v>0</v>
      </c>
      <c r="AS545" t="s">
        <v>30</v>
      </c>
      <c r="AT545" t="s">
        <v>53</v>
      </c>
      <c r="AU545" t="s">
        <v>7866</v>
      </c>
      <c r="AV545">
        <v>1</v>
      </c>
      <c r="AW545">
        <v>-3055</v>
      </c>
      <c r="AX545" t="s">
        <v>98</v>
      </c>
      <c r="AY545" t="s">
        <v>2598</v>
      </c>
      <c r="AZ545">
        <v>-257842</v>
      </c>
      <c r="BA545" t="s">
        <v>2599</v>
      </c>
      <c r="BB545">
        <v>3913</v>
      </c>
      <c r="BC545" t="s">
        <v>170</v>
      </c>
      <c r="BD545" t="s">
        <v>37</v>
      </c>
      <c r="BE545" t="s">
        <v>2600</v>
      </c>
      <c r="BF545" t="s">
        <v>2601</v>
      </c>
      <c r="BG545" t="s">
        <v>40</v>
      </c>
      <c r="BH545">
        <v>0</v>
      </c>
      <c r="BI545">
        <v>0.72650000000000003</v>
      </c>
      <c r="BJ545">
        <v>0.72950000000000004</v>
      </c>
      <c r="BK545">
        <f t="shared" si="33"/>
        <v>-3.0000000000000027E-3</v>
      </c>
      <c r="BL545" t="s">
        <v>2600</v>
      </c>
      <c r="BM545">
        <v>0</v>
      </c>
      <c r="BN545">
        <v>0</v>
      </c>
      <c r="BO545" t="s">
        <v>2600</v>
      </c>
      <c r="BP545" t="s">
        <v>2602</v>
      </c>
      <c r="BV545">
        <v>2.4000000000000021E-2</v>
      </c>
      <c r="BW545">
        <v>-3.0000000000000027E-3</v>
      </c>
      <c r="BX545">
        <f t="shared" si="35"/>
        <v>1.0500000000000009E-2</v>
      </c>
      <c r="BY545">
        <f t="shared" si="34"/>
        <v>1.0500000000000009E-2</v>
      </c>
    </row>
    <row r="546" spans="1:77">
      <c r="A546">
        <v>80199</v>
      </c>
      <c r="B546">
        <v>7</v>
      </c>
      <c r="C546">
        <v>97513156</v>
      </c>
      <c r="D546">
        <v>97513268</v>
      </c>
      <c r="E546">
        <v>113</v>
      </c>
      <c r="F546">
        <v>12</v>
      </c>
      <c r="G546">
        <v>553</v>
      </c>
      <c r="H546">
        <v>46.08</v>
      </c>
      <c r="I546" s="1">
        <v>1.8699999999999999E-7</v>
      </c>
      <c r="J546" t="s">
        <v>30</v>
      </c>
      <c r="K546" t="s">
        <v>53</v>
      </c>
      <c r="L546" t="s">
        <v>2603</v>
      </c>
      <c r="M546">
        <v>1.1599999999999999</v>
      </c>
      <c r="N546">
        <v>11303</v>
      </c>
      <c r="O546" t="s">
        <v>33</v>
      </c>
      <c r="P546" t="s">
        <v>2604</v>
      </c>
      <c r="Q546">
        <v>-151732</v>
      </c>
      <c r="R546" t="s">
        <v>2605</v>
      </c>
      <c r="S546">
        <v>-11348</v>
      </c>
      <c r="T546" t="s">
        <v>33</v>
      </c>
      <c r="U546" t="s">
        <v>45</v>
      </c>
      <c r="V546" t="s">
        <v>2606</v>
      </c>
      <c r="W546" t="s">
        <v>2607</v>
      </c>
      <c r="X546" t="s">
        <v>40</v>
      </c>
      <c r="Y546" s="1">
        <v>1.8699999999999999E-7</v>
      </c>
      <c r="Z546">
        <v>0.82079999999999997</v>
      </c>
      <c r="AA546">
        <v>0.95599999999999996</v>
      </c>
      <c r="AB546">
        <f t="shared" si="32"/>
        <v>-0.13519999999999999</v>
      </c>
      <c r="AC546" t="s">
        <v>2606</v>
      </c>
      <c r="AD546" s="1">
        <v>1.8699999999999999E-7</v>
      </c>
      <c r="AE546" s="1">
        <v>1.9300000000000002E-5</v>
      </c>
      <c r="AF546" t="s">
        <v>2606</v>
      </c>
      <c r="AG546" t="s">
        <v>2608</v>
      </c>
      <c r="AJ546">
        <v>73914</v>
      </c>
      <c r="AK546">
        <v>7</v>
      </c>
      <c r="AL546">
        <v>97513156</v>
      </c>
      <c r="AM546">
        <v>97513268</v>
      </c>
      <c r="AN546">
        <v>113</v>
      </c>
      <c r="AO546">
        <v>12</v>
      </c>
      <c r="AP546">
        <v>387</v>
      </c>
      <c r="AQ546">
        <v>32.25</v>
      </c>
      <c r="AR546" s="1">
        <v>2.4099999999999998E-6</v>
      </c>
      <c r="AS546" t="s">
        <v>30</v>
      </c>
      <c r="AT546" t="s">
        <v>53</v>
      </c>
      <c r="AU546" t="s">
        <v>7867</v>
      </c>
      <c r="AV546">
        <v>1.18</v>
      </c>
      <c r="AW546">
        <v>11303</v>
      </c>
      <c r="AX546" t="s">
        <v>33</v>
      </c>
      <c r="AY546" t="s">
        <v>2604</v>
      </c>
      <c r="AZ546">
        <v>-151732</v>
      </c>
      <c r="BA546" t="s">
        <v>2605</v>
      </c>
      <c r="BB546">
        <v>-11348</v>
      </c>
      <c r="BC546" t="s">
        <v>33</v>
      </c>
      <c r="BD546" t="s">
        <v>45</v>
      </c>
      <c r="BE546" t="s">
        <v>2606</v>
      </c>
      <c r="BF546" t="s">
        <v>2607</v>
      </c>
      <c r="BG546" t="s">
        <v>40</v>
      </c>
      <c r="BH546" s="1">
        <v>2.4099999999999998E-6</v>
      </c>
      <c r="BI546">
        <v>0.82079999999999997</v>
      </c>
      <c r="BJ546">
        <v>0.9657</v>
      </c>
      <c r="BK546">
        <f t="shared" si="33"/>
        <v>-0.14490000000000003</v>
      </c>
      <c r="BL546" t="s">
        <v>2606</v>
      </c>
      <c r="BM546" s="1">
        <v>2.4099999999999998E-6</v>
      </c>
      <c r="BN546">
        <v>3.0001600000000001E-4</v>
      </c>
      <c r="BO546" t="s">
        <v>2606</v>
      </c>
      <c r="BP546" t="s">
        <v>2608</v>
      </c>
      <c r="BV546">
        <v>-0.13519999999999999</v>
      </c>
      <c r="BW546">
        <v>-0.14490000000000003</v>
      </c>
      <c r="BX546">
        <f t="shared" si="35"/>
        <v>-0.14005000000000001</v>
      </c>
      <c r="BY546">
        <f t="shared" si="34"/>
        <v>0.14005000000000001</v>
      </c>
    </row>
    <row r="547" spans="1:77">
      <c r="A547">
        <v>80469</v>
      </c>
      <c r="B547">
        <v>7</v>
      </c>
      <c r="C547">
        <v>99069342</v>
      </c>
      <c r="D547">
        <v>99069409</v>
      </c>
      <c r="E547">
        <v>68</v>
      </c>
      <c r="F547">
        <v>6</v>
      </c>
      <c r="G547">
        <v>339</v>
      </c>
      <c r="H547">
        <v>56.5</v>
      </c>
      <c r="I547" s="1">
        <v>2.55E-5</v>
      </c>
      <c r="J547" t="s">
        <v>30</v>
      </c>
      <c r="K547" t="s">
        <v>31</v>
      </c>
      <c r="L547" t="s">
        <v>2609</v>
      </c>
      <c r="M547">
        <v>1.71</v>
      </c>
      <c r="N547">
        <v>5389</v>
      </c>
      <c r="O547" t="s">
        <v>33</v>
      </c>
      <c r="P547" t="s">
        <v>2610</v>
      </c>
      <c r="Q547">
        <v>-96675</v>
      </c>
      <c r="R547" t="s">
        <v>2611</v>
      </c>
      <c r="S547">
        <v>1451</v>
      </c>
      <c r="T547" t="s">
        <v>232</v>
      </c>
      <c r="U547" t="s">
        <v>45</v>
      </c>
      <c r="V547" t="s">
        <v>2612</v>
      </c>
      <c r="W547" t="s">
        <v>2613</v>
      </c>
      <c r="X547" t="s">
        <v>40</v>
      </c>
      <c r="Y547" s="1">
        <v>2.55E-5</v>
      </c>
      <c r="Z547">
        <v>0.52290000000000003</v>
      </c>
      <c r="AA547">
        <v>0.30649999999999999</v>
      </c>
      <c r="AB547">
        <f t="shared" si="32"/>
        <v>0.21640000000000004</v>
      </c>
      <c r="AC547" t="s">
        <v>2612</v>
      </c>
      <c r="AD547" s="1">
        <v>2.55E-5</v>
      </c>
      <c r="AE547">
        <v>2.164427E-3</v>
      </c>
      <c r="AF547" t="s">
        <v>2612</v>
      </c>
      <c r="AG547" t="s">
        <v>2614</v>
      </c>
      <c r="AJ547">
        <v>74158</v>
      </c>
      <c r="AK547">
        <v>7</v>
      </c>
      <c r="AL547">
        <v>99069342</v>
      </c>
      <c r="AM547">
        <v>99069409</v>
      </c>
      <c r="AN547">
        <v>68</v>
      </c>
      <c r="AO547">
        <v>6</v>
      </c>
      <c r="AP547">
        <v>342</v>
      </c>
      <c r="AQ547">
        <v>57</v>
      </c>
      <c r="AR547" s="1">
        <v>1.57E-6</v>
      </c>
      <c r="AS547" t="s">
        <v>30</v>
      </c>
      <c r="AT547" t="s">
        <v>31</v>
      </c>
      <c r="AU547" t="s">
        <v>7868</v>
      </c>
      <c r="AV547">
        <v>1.9</v>
      </c>
      <c r="AW547">
        <v>5389</v>
      </c>
      <c r="AX547" t="s">
        <v>33</v>
      </c>
      <c r="AY547" t="s">
        <v>2610</v>
      </c>
      <c r="AZ547">
        <v>-96675</v>
      </c>
      <c r="BA547" t="s">
        <v>2611</v>
      </c>
      <c r="BB547">
        <v>1451</v>
      </c>
      <c r="BC547" t="s">
        <v>232</v>
      </c>
      <c r="BD547" t="s">
        <v>45</v>
      </c>
      <c r="BE547" t="s">
        <v>2612</v>
      </c>
      <c r="BF547" t="s">
        <v>2613</v>
      </c>
      <c r="BG547" t="s">
        <v>40</v>
      </c>
      <c r="BH547" s="1">
        <v>1.57E-6</v>
      </c>
      <c r="BI547">
        <v>0.52290000000000003</v>
      </c>
      <c r="BJ547">
        <v>0.27510000000000001</v>
      </c>
      <c r="BK547">
        <f t="shared" si="33"/>
        <v>0.24780000000000002</v>
      </c>
      <c r="BL547" t="s">
        <v>2612</v>
      </c>
      <c r="BM547" s="1">
        <v>1.57E-6</v>
      </c>
      <c r="BN547">
        <v>1.9896399999999999E-4</v>
      </c>
      <c r="BO547" t="s">
        <v>2612</v>
      </c>
      <c r="BP547" t="s">
        <v>2614</v>
      </c>
      <c r="BV547">
        <v>0.21640000000000004</v>
      </c>
      <c r="BW547">
        <v>0.24780000000000002</v>
      </c>
      <c r="BX547">
        <f t="shared" si="35"/>
        <v>0.23210000000000003</v>
      </c>
      <c r="BY547">
        <f t="shared" si="34"/>
        <v>0.23210000000000003</v>
      </c>
    </row>
    <row r="548" spans="1:77">
      <c r="A548">
        <v>80737</v>
      </c>
      <c r="B548">
        <v>7</v>
      </c>
      <c r="C548">
        <v>100171416</v>
      </c>
      <c r="D548">
        <v>100171514</v>
      </c>
      <c r="E548">
        <v>99</v>
      </c>
      <c r="F548">
        <v>16</v>
      </c>
      <c r="G548">
        <v>2064</v>
      </c>
      <c r="H548">
        <v>129</v>
      </c>
      <c r="I548">
        <v>0</v>
      </c>
      <c r="J548" t="s">
        <v>30</v>
      </c>
      <c r="K548" t="s">
        <v>31</v>
      </c>
      <c r="L548" t="s">
        <v>2615</v>
      </c>
      <c r="M548">
        <v>1.03</v>
      </c>
      <c r="N548">
        <v>-12359</v>
      </c>
      <c r="O548" t="s">
        <v>98</v>
      </c>
      <c r="P548" t="s">
        <v>2616</v>
      </c>
      <c r="Q548">
        <v>-34429</v>
      </c>
      <c r="R548" t="s">
        <v>2617</v>
      </c>
      <c r="S548">
        <v>13112</v>
      </c>
      <c r="T548" t="s">
        <v>33</v>
      </c>
      <c r="U548" t="s">
        <v>45</v>
      </c>
      <c r="V548" t="s">
        <v>2618</v>
      </c>
      <c r="W548" t="s">
        <v>2619</v>
      </c>
      <c r="X548" t="s">
        <v>40</v>
      </c>
      <c r="Y548">
        <v>0</v>
      </c>
      <c r="Z548">
        <v>0.8851</v>
      </c>
      <c r="AA548">
        <v>0.86339999999999995</v>
      </c>
      <c r="AB548">
        <f t="shared" si="32"/>
        <v>2.1700000000000053E-2</v>
      </c>
      <c r="AC548" t="s">
        <v>2618</v>
      </c>
      <c r="AD548">
        <v>0</v>
      </c>
      <c r="AE548">
        <v>0</v>
      </c>
      <c r="AF548" t="s">
        <v>2618</v>
      </c>
      <c r="AG548" t="s">
        <v>2620</v>
      </c>
      <c r="AJ548">
        <v>74410</v>
      </c>
      <c r="AK548">
        <v>7</v>
      </c>
      <c r="AL548">
        <v>100171416</v>
      </c>
      <c r="AM548">
        <v>100171514</v>
      </c>
      <c r="AN548">
        <v>99</v>
      </c>
      <c r="AO548">
        <v>16</v>
      </c>
      <c r="AP548">
        <v>2154</v>
      </c>
      <c r="AQ548">
        <v>134.62</v>
      </c>
      <c r="AR548">
        <v>0</v>
      </c>
      <c r="AS548" t="s">
        <v>30</v>
      </c>
      <c r="AT548" t="s">
        <v>31</v>
      </c>
      <c r="AU548" t="s">
        <v>7869</v>
      </c>
      <c r="AV548">
        <v>1.04</v>
      </c>
      <c r="AW548">
        <v>-12359</v>
      </c>
      <c r="AX548" t="s">
        <v>98</v>
      </c>
      <c r="AY548" t="s">
        <v>2616</v>
      </c>
      <c r="AZ548">
        <v>-34429</v>
      </c>
      <c r="BA548" t="s">
        <v>2617</v>
      </c>
      <c r="BB548">
        <v>13112</v>
      </c>
      <c r="BC548" t="s">
        <v>33</v>
      </c>
      <c r="BD548" t="s">
        <v>45</v>
      </c>
      <c r="BE548" t="s">
        <v>2618</v>
      </c>
      <c r="BF548" t="s">
        <v>2619</v>
      </c>
      <c r="BG548" t="s">
        <v>40</v>
      </c>
      <c r="BH548">
        <v>0</v>
      </c>
      <c r="BI548">
        <v>0.8851</v>
      </c>
      <c r="BJ548">
        <v>0.85399999999999998</v>
      </c>
      <c r="BK548">
        <f t="shared" si="33"/>
        <v>3.1100000000000017E-2</v>
      </c>
      <c r="BL548" t="s">
        <v>2618</v>
      </c>
      <c r="BM548">
        <v>0</v>
      </c>
      <c r="BN548">
        <v>0</v>
      </c>
      <c r="BO548" t="s">
        <v>2618</v>
      </c>
      <c r="BP548" t="s">
        <v>2620</v>
      </c>
      <c r="BV548">
        <v>2.1700000000000053E-2</v>
      </c>
      <c r="BW548">
        <v>3.1100000000000017E-2</v>
      </c>
      <c r="BX548">
        <f t="shared" si="35"/>
        <v>2.6400000000000035E-2</v>
      </c>
      <c r="BY548">
        <f t="shared" si="34"/>
        <v>2.6400000000000035E-2</v>
      </c>
    </row>
    <row r="549" spans="1:77">
      <c r="A549">
        <v>80981</v>
      </c>
      <c r="B549">
        <v>7</v>
      </c>
      <c r="C549">
        <v>100817768</v>
      </c>
      <c r="D549">
        <v>100817822</v>
      </c>
      <c r="E549">
        <v>55</v>
      </c>
      <c r="F549">
        <v>8</v>
      </c>
      <c r="G549">
        <v>1751</v>
      </c>
      <c r="H549">
        <v>218.88</v>
      </c>
      <c r="I549">
        <v>0</v>
      </c>
      <c r="J549" t="s">
        <v>30</v>
      </c>
      <c r="K549" t="s">
        <v>31</v>
      </c>
      <c r="L549" t="s">
        <v>2621</v>
      </c>
      <c r="M549">
        <v>1.33</v>
      </c>
      <c r="N549">
        <v>-5788</v>
      </c>
      <c r="O549" t="s">
        <v>153</v>
      </c>
      <c r="P549" t="s">
        <v>2622</v>
      </c>
      <c r="Q549">
        <v>-8918</v>
      </c>
      <c r="R549" t="s">
        <v>2623</v>
      </c>
      <c r="S549">
        <v>27905</v>
      </c>
      <c r="T549" t="s">
        <v>33</v>
      </c>
      <c r="U549" t="s">
        <v>45</v>
      </c>
      <c r="V549" t="s">
        <v>2624</v>
      </c>
      <c r="W549" t="s">
        <v>2625</v>
      </c>
      <c r="X549" t="s">
        <v>40</v>
      </c>
      <c r="Y549">
        <v>0</v>
      </c>
      <c r="Z549">
        <v>0.21940000000000001</v>
      </c>
      <c r="AA549">
        <v>0.16439999999999999</v>
      </c>
      <c r="AB549">
        <f t="shared" si="32"/>
        <v>5.5000000000000021E-2</v>
      </c>
      <c r="AC549" t="s">
        <v>2624</v>
      </c>
      <c r="AD549">
        <v>0</v>
      </c>
      <c r="AE549">
        <v>0</v>
      </c>
      <c r="AF549" t="s">
        <v>2624</v>
      </c>
      <c r="AG549" t="s">
        <v>2626</v>
      </c>
      <c r="AJ549">
        <v>74637</v>
      </c>
      <c r="AK549">
        <v>7</v>
      </c>
      <c r="AL549">
        <v>100817768</v>
      </c>
      <c r="AM549">
        <v>100817822</v>
      </c>
      <c r="AN549">
        <v>55</v>
      </c>
      <c r="AO549">
        <v>8</v>
      </c>
      <c r="AP549">
        <v>1508</v>
      </c>
      <c r="AQ549">
        <v>188.5</v>
      </c>
      <c r="AR549">
        <v>0</v>
      </c>
      <c r="AS549" t="s">
        <v>30</v>
      </c>
      <c r="AT549" t="s">
        <v>31</v>
      </c>
      <c r="AU549" t="s">
        <v>7870</v>
      </c>
      <c r="AV549">
        <v>1.62</v>
      </c>
      <c r="AW549">
        <v>-5788</v>
      </c>
      <c r="AX549" t="s">
        <v>153</v>
      </c>
      <c r="AY549" t="s">
        <v>2622</v>
      </c>
      <c r="AZ549">
        <v>-8918</v>
      </c>
      <c r="BA549" t="s">
        <v>2623</v>
      </c>
      <c r="BB549">
        <v>27905</v>
      </c>
      <c r="BC549" t="s">
        <v>33</v>
      </c>
      <c r="BD549" t="s">
        <v>45</v>
      </c>
      <c r="BE549" t="s">
        <v>2624</v>
      </c>
      <c r="BF549" t="s">
        <v>2625</v>
      </c>
      <c r="BG549" t="s">
        <v>40</v>
      </c>
      <c r="BH549">
        <v>0</v>
      </c>
      <c r="BI549">
        <v>0.21940000000000001</v>
      </c>
      <c r="BJ549">
        <v>0.13519999999999999</v>
      </c>
      <c r="BK549">
        <f t="shared" si="33"/>
        <v>8.4200000000000025E-2</v>
      </c>
      <c r="BL549" t="s">
        <v>2624</v>
      </c>
      <c r="BM549">
        <v>0</v>
      </c>
      <c r="BN549">
        <v>0</v>
      </c>
      <c r="BO549" t="s">
        <v>2624</v>
      </c>
      <c r="BP549" t="s">
        <v>2626</v>
      </c>
      <c r="BV549">
        <v>5.5000000000000021E-2</v>
      </c>
      <c r="BW549">
        <v>8.4200000000000025E-2</v>
      </c>
      <c r="BX549">
        <f t="shared" si="35"/>
        <v>6.9600000000000023E-2</v>
      </c>
      <c r="BY549">
        <f t="shared" si="34"/>
        <v>6.9600000000000023E-2</v>
      </c>
    </row>
    <row r="550" spans="1:77">
      <c r="A550">
        <v>81002</v>
      </c>
      <c r="B550">
        <v>7</v>
      </c>
      <c r="C550">
        <v>100845415</v>
      </c>
      <c r="D550">
        <v>100845465</v>
      </c>
      <c r="E550">
        <v>51</v>
      </c>
      <c r="F550">
        <v>8</v>
      </c>
      <c r="G550">
        <v>1717</v>
      </c>
      <c r="H550">
        <v>214.62</v>
      </c>
      <c r="I550">
        <v>0</v>
      </c>
      <c r="J550" t="s">
        <v>30</v>
      </c>
      <c r="K550" t="s">
        <v>53</v>
      </c>
      <c r="L550" t="s">
        <v>2627</v>
      </c>
      <c r="M550">
        <v>1.03</v>
      </c>
      <c r="N550">
        <v>-1140</v>
      </c>
      <c r="O550" t="s">
        <v>153</v>
      </c>
      <c r="P550" t="s">
        <v>2628</v>
      </c>
      <c r="Q550">
        <v>-21882</v>
      </c>
      <c r="R550" t="s">
        <v>2629</v>
      </c>
      <c r="S550">
        <v>15565</v>
      </c>
      <c r="T550" t="s">
        <v>33</v>
      </c>
      <c r="U550" t="s">
        <v>45</v>
      </c>
      <c r="V550" t="s">
        <v>2630</v>
      </c>
      <c r="W550" t="s">
        <v>2631</v>
      </c>
      <c r="X550" t="s">
        <v>40</v>
      </c>
      <c r="Y550">
        <v>0</v>
      </c>
      <c r="Z550">
        <v>0.52529999999999999</v>
      </c>
      <c r="AA550">
        <v>0.53890000000000005</v>
      </c>
      <c r="AB550">
        <f t="shared" si="32"/>
        <v>-1.3600000000000056E-2</v>
      </c>
      <c r="AC550" t="s">
        <v>2630</v>
      </c>
      <c r="AD550">
        <v>0</v>
      </c>
      <c r="AE550">
        <v>0</v>
      </c>
      <c r="AF550" t="s">
        <v>2630</v>
      </c>
      <c r="AG550" t="s">
        <v>2632</v>
      </c>
      <c r="AJ550">
        <v>74658</v>
      </c>
      <c r="AK550">
        <v>7</v>
      </c>
      <c r="AL550">
        <v>100845415</v>
      </c>
      <c r="AM550">
        <v>100845465</v>
      </c>
      <c r="AN550">
        <v>51</v>
      </c>
      <c r="AO550">
        <v>8</v>
      </c>
      <c r="AP550">
        <v>1546</v>
      </c>
      <c r="AQ550">
        <v>193.25</v>
      </c>
      <c r="AR550">
        <v>0</v>
      </c>
      <c r="AS550" t="s">
        <v>30</v>
      </c>
      <c r="AT550" t="s">
        <v>53</v>
      </c>
      <c r="AU550" t="s">
        <v>7871</v>
      </c>
      <c r="AV550">
        <v>1.05</v>
      </c>
      <c r="AW550">
        <v>-1140</v>
      </c>
      <c r="AX550" t="s">
        <v>153</v>
      </c>
      <c r="AY550" t="s">
        <v>2628</v>
      </c>
      <c r="AZ550">
        <v>-21882</v>
      </c>
      <c r="BA550" t="s">
        <v>2629</v>
      </c>
      <c r="BB550">
        <v>15565</v>
      </c>
      <c r="BC550" t="s">
        <v>33</v>
      </c>
      <c r="BD550" t="s">
        <v>45</v>
      </c>
      <c r="BE550" t="s">
        <v>2630</v>
      </c>
      <c r="BF550" t="s">
        <v>2631</v>
      </c>
      <c r="BG550" t="s">
        <v>40</v>
      </c>
      <c r="BH550">
        <v>0</v>
      </c>
      <c r="BI550">
        <v>0.52529999999999999</v>
      </c>
      <c r="BJ550">
        <v>0.55169999999999997</v>
      </c>
      <c r="BK550">
        <f t="shared" si="33"/>
        <v>-2.6399999999999979E-2</v>
      </c>
      <c r="BL550" t="s">
        <v>2630</v>
      </c>
      <c r="BM550">
        <v>0</v>
      </c>
      <c r="BN550">
        <v>0</v>
      </c>
      <c r="BO550" t="s">
        <v>2630</v>
      </c>
      <c r="BP550" t="s">
        <v>2632</v>
      </c>
      <c r="BV550">
        <v>-1.3600000000000056E-2</v>
      </c>
      <c r="BW550">
        <v>-2.6399999999999979E-2</v>
      </c>
      <c r="BX550">
        <f t="shared" si="35"/>
        <v>-2.0000000000000018E-2</v>
      </c>
      <c r="BY550">
        <f t="shared" si="34"/>
        <v>2.0000000000000018E-2</v>
      </c>
    </row>
    <row r="551" spans="1:77">
      <c r="A551">
        <v>81056</v>
      </c>
      <c r="B551">
        <v>7</v>
      </c>
      <c r="C551">
        <v>100945933</v>
      </c>
      <c r="D551">
        <v>100946020</v>
      </c>
      <c r="E551">
        <v>88</v>
      </c>
      <c r="F551">
        <v>6</v>
      </c>
      <c r="G551">
        <v>650</v>
      </c>
      <c r="H551">
        <v>108.33</v>
      </c>
      <c r="I551" s="1">
        <v>5.91E-8</v>
      </c>
      <c r="J551" t="s">
        <v>30</v>
      </c>
      <c r="K551" t="s">
        <v>53</v>
      </c>
      <c r="L551" t="s">
        <v>2633</v>
      </c>
      <c r="M551">
        <v>2.2799999999999998</v>
      </c>
      <c r="N551">
        <v>50337</v>
      </c>
      <c r="O551" t="s">
        <v>33</v>
      </c>
      <c r="P551" t="s">
        <v>2634</v>
      </c>
      <c r="Q551">
        <v>-85288</v>
      </c>
      <c r="R551" t="s">
        <v>2635</v>
      </c>
      <c r="S551">
        <v>-50214</v>
      </c>
      <c r="T551" t="s">
        <v>33</v>
      </c>
      <c r="U551" t="s">
        <v>45</v>
      </c>
      <c r="V551" t="s">
        <v>2636</v>
      </c>
      <c r="W551" t="s">
        <v>2637</v>
      </c>
      <c r="X551" t="s">
        <v>40</v>
      </c>
      <c r="Y551" s="1">
        <v>5.91E-8</v>
      </c>
      <c r="Z551">
        <v>0.13420000000000001</v>
      </c>
      <c r="AA551">
        <v>0.30559999999999998</v>
      </c>
      <c r="AB551">
        <f t="shared" si="32"/>
        <v>-0.17139999999999997</v>
      </c>
      <c r="AC551" t="s">
        <v>2636</v>
      </c>
      <c r="AD551" s="1">
        <v>5.91E-8</v>
      </c>
      <c r="AE551" s="1">
        <v>6.2299999999999996E-6</v>
      </c>
      <c r="AF551" t="s">
        <v>2636</v>
      </c>
      <c r="AG551" t="s">
        <v>2638</v>
      </c>
      <c r="AJ551">
        <v>74702</v>
      </c>
      <c r="AK551">
        <v>7</v>
      </c>
      <c r="AL551">
        <v>100945933</v>
      </c>
      <c r="AM551">
        <v>100946020</v>
      </c>
      <c r="AN551">
        <v>88</v>
      </c>
      <c r="AO551">
        <v>6</v>
      </c>
      <c r="AP551">
        <v>522</v>
      </c>
      <c r="AQ551">
        <v>87</v>
      </c>
      <c r="AR551" s="1">
        <v>6.7599999999999997E-7</v>
      </c>
      <c r="AS551" t="s">
        <v>30</v>
      </c>
      <c r="AT551" t="s">
        <v>53</v>
      </c>
      <c r="AU551" t="s">
        <v>7872</v>
      </c>
      <c r="AV551">
        <v>2.3199999999999998</v>
      </c>
      <c r="AW551">
        <v>50337</v>
      </c>
      <c r="AX551" t="s">
        <v>33</v>
      </c>
      <c r="AY551" t="s">
        <v>2634</v>
      </c>
      <c r="AZ551">
        <v>-85288</v>
      </c>
      <c r="BA551" t="s">
        <v>2635</v>
      </c>
      <c r="BB551">
        <v>-50214</v>
      </c>
      <c r="BC551" t="s">
        <v>33</v>
      </c>
      <c r="BD551" t="s">
        <v>45</v>
      </c>
      <c r="BE551" t="s">
        <v>2636</v>
      </c>
      <c r="BF551" t="s">
        <v>2637</v>
      </c>
      <c r="BG551" t="s">
        <v>40</v>
      </c>
      <c r="BH551" s="1">
        <v>6.7599999999999997E-7</v>
      </c>
      <c r="BI551">
        <v>0.13420000000000001</v>
      </c>
      <c r="BJ551">
        <v>0.311</v>
      </c>
      <c r="BK551">
        <f t="shared" si="33"/>
        <v>-0.17679999999999998</v>
      </c>
      <c r="BL551" t="s">
        <v>2636</v>
      </c>
      <c r="BM551" s="1">
        <v>6.7599999999999997E-7</v>
      </c>
      <c r="BN551" s="1">
        <v>8.7899999999999995E-5</v>
      </c>
      <c r="BO551" t="s">
        <v>2636</v>
      </c>
      <c r="BP551" t="s">
        <v>2638</v>
      </c>
      <c r="BV551">
        <v>-0.17139999999999997</v>
      </c>
      <c r="BW551">
        <v>-0.17679999999999998</v>
      </c>
      <c r="BX551">
        <f t="shared" si="35"/>
        <v>-0.17409999999999998</v>
      </c>
      <c r="BY551">
        <f t="shared" si="34"/>
        <v>0.17409999999999998</v>
      </c>
    </row>
    <row r="552" spans="1:77">
      <c r="A552">
        <v>81061</v>
      </c>
      <c r="B552">
        <v>7</v>
      </c>
      <c r="C552">
        <v>100946849</v>
      </c>
      <c r="D552">
        <v>100946914</v>
      </c>
      <c r="E552">
        <v>66</v>
      </c>
      <c r="F552">
        <v>6</v>
      </c>
      <c r="G552">
        <v>1046</v>
      </c>
      <c r="H552">
        <v>174.33</v>
      </c>
      <c r="I552">
        <v>0</v>
      </c>
      <c r="J552" t="s">
        <v>30</v>
      </c>
      <c r="K552" t="s">
        <v>31</v>
      </c>
      <c r="L552" t="s">
        <v>2639</v>
      </c>
      <c r="M552">
        <v>1.02</v>
      </c>
      <c r="N552">
        <v>51253</v>
      </c>
      <c r="O552" t="s">
        <v>33</v>
      </c>
      <c r="P552" t="s">
        <v>2634</v>
      </c>
      <c r="Q552">
        <v>-86182</v>
      </c>
      <c r="R552" t="s">
        <v>2635</v>
      </c>
      <c r="S552">
        <v>-51108</v>
      </c>
      <c r="T552" t="s">
        <v>33</v>
      </c>
      <c r="U552" t="s">
        <v>45</v>
      </c>
      <c r="V552" t="s">
        <v>2636</v>
      </c>
      <c r="W552" t="s">
        <v>2637</v>
      </c>
      <c r="X552" t="s">
        <v>40</v>
      </c>
      <c r="Y552">
        <v>0</v>
      </c>
      <c r="Z552">
        <v>0.4914</v>
      </c>
      <c r="AA552">
        <v>0.4839</v>
      </c>
      <c r="AB552">
        <f t="shared" si="32"/>
        <v>7.5000000000000067E-3</v>
      </c>
      <c r="AC552" t="s">
        <v>2636</v>
      </c>
      <c r="AD552">
        <v>0</v>
      </c>
      <c r="AE552">
        <v>0</v>
      </c>
      <c r="AF552" t="s">
        <v>2636</v>
      </c>
      <c r="AG552" t="s">
        <v>2640</v>
      </c>
      <c r="AJ552">
        <v>74707</v>
      </c>
      <c r="AK552">
        <v>7</v>
      </c>
      <c r="AL552">
        <v>100946849</v>
      </c>
      <c r="AM552">
        <v>100946914</v>
      </c>
      <c r="AN552">
        <v>66</v>
      </c>
      <c r="AO552">
        <v>6</v>
      </c>
      <c r="AP552">
        <v>1069</v>
      </c>
      <c r="AQ552">
        <v>178.17</v>
      </c>
      <c r="AR552">
        <v>0</v>
      </c>
      <c r="AS552" t="s">
        <v>30</v>
      </c>
      <c r="AT552" t="s">
        <v>53</v>
      </c>
      <c r="AU552" t="s">
        <v>7873</v>
      </c>
      <c r="AV552">
        <v>1.1299999999999999</v>
      </c>
      <c r="AW552">
        <v>51253</v>
      </c>
      <c r="AX552" t="s">
        <v>33</v>
      </c>
      <c r="AY552" t="s">
        <v>2634</v>
      </c>
      <c r="AZ552">
        <v>-86182</v>
      </c>
      <c r="BA552" t="s">
        <v>2635</v>
      </c>
      <c r="BB552">
        <v>-51108</v>
      </c>
      <c r="BC552" t="s">
        <v>33</v>
      </c>
      <c r="BD552" t="s">
        <v>45</v>
      </c>
      <c r="BE552" t="s">
        <v>2636</v>
      </c>
      <c r="BF552" t="s">
        <v>2637</v>
      </c>
      <c r="BG552" t="s">
        <v>40</v>
      </c>
      <c r="BH552">
        <v>0</v>
      </c>
      <c r="BI552">
        <v>0.4914</v>
      </c>
      <c r="BJ552">
        <v>0.55630000000000002</v>
      </c>
      <c r="BK552">
        <f t="shared" si="33"/>
        <v>-6.4900000000000013E-2</v>
      </c>
      <c r="BL552" t="s">
        <v>2636</v>
      </c>
      <c r="BM552">
        <v>0</v>
      </c>
      <c r="BN552">
        <v>0</v>
      </c>
      <c r="BO552" t="s">
        <v>2636</v>
      </c>
      <c r="BP552" t="s">
        <v>2640</v>
      </c>
      <c r="BV552">
        <v>7.5000000000000067E-3</v>
      </c>
      <c r="BW552">
        <v>-6.4900000000000013E-2</v>
      </c>
      <c r="BX552">
        <f t="shared" si="35"/>
        <v>-2.8700000000000003E-2</v>
      </c>
      <c r="BY552">
        <f t="shared" si="34"/>
        <v>2.8700000000000003E-2</v>
      </c>
    </row>
    <row r="553" spans="1:77">
      <c r="A553">
        <v>81327</v>
      </c>
      <c r="B553">
        <v>7</v>
      </c>
      <c r="C553">
        <v>102715732</v>
      </c>
      <c r="D553">
        <v>102715803</v>
      </c>
      <c r="E553">
        <v>72</v>
      </c>
      <c r="F553">
        <v>10</v>
      </c>
      <c r="G553">
        <v>2455</v>
      </c>
      <c r="H553">
        <v>245.5</v>
      </c>
      <c r="I553">
        <v>0</v>
      </c>
      <c r="J553" t="s">
        <v>30</v>
      </c>
      <c r="K553" t="s">
        <v>31</v>
      </c>
      <c r="L553" t="s">
        <v>2641</v>
      </c>
      <c r="M553">
        <v>1.51</v>
      </c>
      <c r="N553">
        <v>-474</v>
      </c>
      <c r="O553" t="s">
        <v>98</v>
      </c>
      <c r="P553" t="s">
        <v>2642</v>
      </c>
      <c r="Q553">
        <v>-73911</v>
      </c>
      <c r="R553" t="s">
        <v>2643</v>
      </c>
      <c r="S553">
        <v>626</v>
      </c>
      <c r="T553" t="s">
        <v>36</v>
      </c>
      <c r="U553" t="s">
        <v>37</v>
      </c>
      <c r="V553" t="s">
        <v>2644</v>
      </c>
      <c r="W553" t="s">
        <v>2645</v>
      </c>
      <c r="X553" t="s">
        <v>40</v>
      </c>
      <c r="Y553">
        <v>0</v>
      </c>
      <c r="Z553">
        <v>0.4299</v>
      </c>
      <c r="AA553">
        <v>0.28560000000000002</v>
      </c>
      <c r="AB553">
        <f t="shared" si="32"/>
        <v>0.14429999999999998</v>
      </c>
      <c r="AC553" t="s">
        <v>2644</v>
      </c>
      <c r="AD553">
        <v>0</v>
      </c>
      <c r="AE553">
        <v>0</v>
      </c>
      <c r="AF553" t="s">
        <v>2644</v>
      </c>
      <c r="AG553" t="s">
        <v>2646</v>
      </c>
      <c r="AJ553">
        <v>74956</v>
      </c>
      <c r="AK553">
        <v>7</v>
      </c>
      <c r="AL553">
        <v>102715732</v>
      </c>
      <c r="AM553">
        <v>102715803</v>
      </c>
      <c r="AN553">
        <v>72</v>
      </c>
      <c r="AO553">
        <v>10</v>
      </c>
      <c r="AP553">
        <v>2400</v>
      </c>
      <c r="AQ553">
        <v>240</v>
      </c>
      <c r="AR553">
        <v>0</v>
      </c>
      <c r="AS553" t="s">
        <v>30</v>
      </c>
      <c r="AT553" t="s">
        <v>31</v>
      </c>
      <c r="AU553" t="s">
        <v>7874</v>
      </c>
      <c r="AV553">
        <v>1.18</v>
      </c>
      <c r="AW553">
        <v>-474</v>
      </c>
      <c r="AX553" t="s">
        <v>98</v>
      </c>
      <c r="AY553" t="s">
        <v>2642</v>
      </c>
      <c r="AZ553">
        <v>-73911</v>
      </c>
      <c r="BA553" t="s">
        <v>2643</v>
      </c>
      <c r="BB553">
        <v>626</v>
      </c>
      <c r="BC553" t="s">
        <v>36</v>
      </c>
      <c r="BD553" t="s">
        <v>37</v>
      </c>
      <c r="BE553" t="s">
        <v>2644</v>
      </c>
      <c r="BF553" t="s">
        <v>2645</v>
      </c>
      <c r="BG553" t="s">
        <v>40</v>
      </c>
      <c r="BH553">
        <v>0</v>
      </c>
      <c r="BI553">
        <v>0.4299</v>
      </c>
      <c r="BJ553">
        <v>0.36309999999999998</v>
      </c>
      <c r="BK553">
        <f t="shared" si="33"/>
        <v>6.6800000000000026E-2</v>
      </c>
      <c r="BL553" t="s">
        <v>2644</v>
      </c>
      <c r="BM553">
        <v>0</v>
      </c>
      <c r="BN553">
        <v>0</v>
      </c>
      <c r="BO553" t="s">
        <v>2644</v>
      </c>
      <c r="BP553" t="s">
        <v>2646</v>
      </c>
      <c r="BV553">
        <v>0.14429999999999998</v>
      </c>
      <c r="BW553">
        <v>6.6800000000000026E-2</v>
      </c>
      <c r="BX553">
        <f t="shared" si="35"/>
        <v>0.10555</v>
      </c>
      <c r="BY553">
        <f t="shared" si="34"/>
        <v>0.10555</v>
      </c>
    </row>
    <row r="554" spans="1:77">
      <c r="A554">
        <v>81658</v>
      </c>
      <c r="B554">
        <v>7</v>
      </c>
      <c r="C554">
        <v>111368783</v>
      </c>
      <c r="D554">
        <v>111368865</v>
      </c>
      <c r="E554">
        <v>83</v>
      </c>
      <c r="F554">
        <v>10</v>
      </c>
      <c r="G554">
        <v>1210</v>
      </c>
      <c r="H554">
        <v>121</v>
      </c>
      <c r="I554">
        <v>0</v>
      </c>
      <c r="J554" t="s">
        <v>30</v>
      </c>
      <c r="K554" t="s">
        <v>53</v>
      </c>
      <c r="L554" t="s">
        <v>2647</v>
      </c>
      <c r="M554">
        <v>1.07</v>
      </c>
      <c r="N554">
        <v>-477682</v>
      </c>
      <c r="O554" t="s">
        <v>61</v>
      </c>
      <c r="P554" t="s">
        <v>2648</v>
      </c>
      <c r="Q554">
        <v>-166253</v>
      </c>
      <c r="R554" t="s">
        <v>2649</v>
      </c>
      <c r="S554">
        <v>478023</v>
      </c>
      <c r="T554" t="s">
        <v>33</v>
      </c>
      <c r="U554" t="s">
        <v>45</v>
      </c>
      <c r="V554" t="s">
        <v>2650</v>
      </c>
      <c r="W554" t="s">
        <v>2651</v>
      </c>
      <c r="X554" t="s">
        <v>40</v>
      </c>
      <c r="Y554">
        <v>0</v>
      </c>
      <c r="Z554">
        <v>0.43049999999999999</v>
      </c>
      <c r="AA554">
        <v>0.4597</v>
      </c>
      <c r="AB554">
        <f t="shared" si="32"/>
        <v>-2.9200000000000004E-2</v>
      </c>
      <c r="AC554" t="s">
        <v>2650</v>
      </c>
      <c r="AD554">
        <v>0</v>
      </c>
      <c r="AE554">
        <v>0</v>
      </c>
      <c r="AF554" t="s">
        <v>2650</v>
      </c>
      <c r="AG554" t="s">
        <v>2652</v>
      </c>
      <c r="AJ554">
        <v>75258</v>
      </c>
      <c r="AK554">
        <v>7</v>
      </c>
      <c r="AL554">
        <v>111368783</v>
      </c>
      <c r="AM554">
        <v>111368865</v>
      </c>
      <c r="AN554">
        <v>83</v>
      </c>
      <c r="AO554">
        <v>10</v>
      </c>
      <c r="AP554">
        <v>1201</v>
      </c>
      <c r="AQ554">
        <v>120.1</v>
      </c>
      <c r="AR554">
        <v>0</v>
      </c>
      <c r="AS554" t="s">
        <v>30</v>
      </c>
      <c r="AT554" t="s">
        <v>53</v>
      </c>
      <c r="AU554" t="s">
        <v>7875</v>
      </c>
      <c r="AV554">
        <v>1.04</v>
      </c>
      <c r="AW554">
        <v>-477682</v>
      </c>
      <c r="AX554" t="s">
        <v>61</v>
      </c>
      <c r="AY554" t="s">
        <v>2648</v>
      </c>
      <c r="AZ554">
        <v>-166253</v>
      </c>
      <c r="BA554" t="s">
        <v>2649</v>
      </c>
      <c r="BB554">
        <v>478023</v>
      </c>
      <c r="BC554" t="s">
        <v>33</v>
      </c>
      <c r="BD554" t="s">
        <v>45</v>
      </c>
      <c r="BE554" t="s">
        <v>2650</v>
      </c>
      <c r="BF554" t="s">
        <v>2651</v>
      </c>
      <c r="BG554" t="s">
        <v>40</v>
      </c>
      <c r="BH554">
        <v>0</v>
      </c>
      <c r="BI554">
        <v>0.43049999999999999</v>
      </c>
      <c r="BJ554">
        <v>0.44840000000000002</v>
      </c>
      <c r="BK554">
        <f t="shared" si="33"/>
        <v>-1.7900000000000027E-2</v>
      </c>
      <c r="BL554" t="s">
        <v>2650</v>
      </c>
      <c r="BM554">
        <v>0</v>
      </c>
      <c r="BN554">
        <v>0</v>
      </c>
      <c r="BO554" t="s">
        <v>2650</v>
      </c>
      <c r="BP554" t="s">
        <v>2652</v>
      </c>
      <c r="BV554">
        <v>-2.9200000000000004E-2</v>
      </c>
      <c r="BW554">
        <v>-1.7900000000000027E-2</v>
      </c>
      <c r="BX554">
        <f t="shared" si="35"/>
        <v>-2.3550000000000015E-2</v>
      </c>
      <c r="BY554">
        <f t="shared" si="34"/>
        <v>2.3550000000000015E-2</v>
      </c>
    </row>
    <row r="555" spans="1:77">
      <c r="A555">
        <v>82083</v>
      </c>
      <c r="B555">
        <v>7</v>
      </c>
      <c r="C555">
        <v>127670461</v>
      </c>
      <c r="D555">
        <v>127670502</v>
      </c>
      <c r="E555">
        <v>42</v>
      </c>
      <c r="F555">
        <v>5</v>
      </c>
      <c r="G555">
        <v>1036</v>
      </c>
      <c r="H555">
        <v>207.2</v>
      </c>
      <c r="I555" s="1">
        <v>5.24E-5</v>
      </c>
      <c r="J555" t="s">
        <v>30</v>
      </c>
      <c r="K555" t="s">
        <v>31</v>
      </c>
      <c r="L555" t="s">
        <v>2653</v>
      </c>
      <c r="M555">
        <v>1.4</v>
      </c>
      <c r="N555">
        <v>-1698</v>
      </c>
      <c r="O555" t="s">
        <v>98</v>
      </c>
      <c r="P555" t="s">
        <v>2654</v>
      </c>
      <c r="Q555">
        <v>-378256</v>
      </c>
      <c r="R555" t="s">
        <v>2655</v>
      </c>
      <c r="S555">
        <v>2352</v>
      </c>
      <c r="T555" t="s">
        <v>232</v>
      </c>
      <c r="U555" t="s">
        <v>45</v>
      </c>
      <c r="V555" t="s">
        <v>2656</v>
      </c>
      <c r="W555" t="s">
        <v>2657</v>
      </c>
      <c r="X555" t="s">
        <v>40</v>
      </c>
      <c r="Y555" s="1">
        <v>5.24E-5</v>
      </c>
      <c r="Z555">
        <v>0.39050000000000001</v>
      </c>
      <c r="AA555">
        <v>0.27829999999999999</v>
      </c>
      <c r="AB555">
        <f t="shared" si="32"/>
        <v>0.11220000000000002</v>
      </c>
      <c r="AC555" t="s">
        <v>2656</v>
      </c>
      <c r="AD555" s="1">
        <v>5.24E-5</v>
      </c>
      <c r="AE555">
        <v>4.1806009999999999E-3</v>
      </c>
      <c r="AF555" t="s">
        <v>2656</v>
      </c>
      <c r="AG555" t="s">
        <v>2658</v>
      </c>
      <c r="AJ555">
        <v>75644</v>
      </c>
      <c r="AK555">
        <v>7</v>
      </c>
      <c r="AL555">
        <v>127670461</v>
      </c>
      <c r="AM555">
        <v>127670502</v>
      </c>
      <c r="AN555">
        <v>42</v>
      </c>
      <c r="AO555">
        <v>5</v>
      </c>
      <c r="AP555">
        <v>1110</v>
      </c>
      <c r="AQ555">
        <v>222</v>
      </c>
      <c r="AR555">
        <v>0</v>
      </c>
      <c r="AS555" t="s">
        <v>30</v>
      </c>
      <c r="AT555" t="s">
        <v>31</v>
      </c>
      <c r="AU555" t="s">
        <v>7876</v>
      </c>
      <c r="AV555">
        <v>1</v>
      </c>
      <c r="AW555">
        <v>-1698</v>
      </c>
      <c r="AX555" t="s">
        <v>98</v>
      </c>
      <c r="AY555" t="s">
        <v>2654</v>
      </c>
      <c r="AZ555">
        <v>-378256</v>
      </c>
      <c r="BA555" t="s">
        <v>2655</v>
      </c>
      <c r="BB555">
        <v>2352</v>
      </c>
      <c r="BC555" t="s">
        <v>232</v>
      </c>
      <c r="BD555" t="s">
        <v>45</v>
      </c>
      <c r="BE555" t="s">
        <v>2656</v>
      </c>
      <c r="BF555" t="s">
        <v>2657</v>
      </c>
      <c r="BG555" t="s">
        <v>40</v>
      </c>
      <c r="BH555">
        <v>0</v>
      </c>
      <c r="BI555">
        <v>0.39050000000000001</v>
      </c>
      <c r="BJ555">
        <v>0.3896</v>
      </c>
      <c r="BK555">
        <f t="shared" si="33"/>
        <v>9.000000000000119E-4</v>
      </c>
      <c r="BL555" t="s">
        <v>2656</v>
      </c>
      <c r="BM555">
        <v>0</v>
      </c>
      <c r="BN555">
        <v>0</v>
      </c>
      <c r="BO555" t="s">
        <v>2656</v>
      </c>
      <c r="BP555" t="s">
        <v>2658</v>
      </c>
      <c r="BV555">
        <v>0.11220000000000002</v>
      </c>
      <c r="BW555">
        <v>9.000000000000119E-4</v>
      </c>
      <c r="BX555">
        <f t="shared" si="35"/>
        <v>5.6550000000000017E-2</v>
      </c>
      <c r="BY555">
        <f t="shared" si="34"/>
        <v>5.6550000000000017E-2</v>
      </c>
    </row>
    <row r="556" spans="1:77">
      <c r="A556">
        <v>82141</v>
      </c>
      <c r="B556">
        <v>7</v>
      </c>
      <c r="C556">
        <v>127991526</v>
      </c>
      <c r="D556">
        <v>127991659</v>
      </c>
      <c r="E556">
        <v>134</v>
      </c>
      <c r="F556">
        <v>11</v>
      </c>
      <c r="G556">
        <v>1066</v>
      </c>
      <c r="H556">
        <v>96.91</v>
      </c>
      <c r="I556">
        <v>0</v>
      </c>
      <c r="J556" t="s">
        <v>30</v>
      </c>
      <c r="K556" t="s">
        <v>31</v>
      </c>
      <c r="L556" t="s">
        <v>2659</v>
      </c>
      <c r="M556">
        <v>1.1299999999999999</v>
      </c>
      <c r="N556">
        <v>-10212</v>
      </c>
      <c r="O556" t="s">
        <v>61</v>
      </c>
      <c r="P556" t="s">
        <v>2660</v>
      </c>
      <c r="Q556">
        <v>-7804</v>
      </c>
      <c r="R556" t="s">
        <v>2661</v>
      </c>
      <c r="S556">
        <v>10408</v>
      </c>
      <c r="T556" t="s">
        <v>33</v>
      </c>
      <c r="U556" t="s">
        <v>45</v>
      </c>
      <c r="V556" t="s">
        <v>2662</v>
      </c>
      <c r="W556" t="s">
        <v>2663</v>
      </c>
      <c r="X556" t="s">
        <v>40</v>
      </c>
      <c r="Y556">
        <v>0</v>
      </c>
      <c r="Z556">
        <v>0.47210000000000002</v>
      </c>
      <c r="AA556">
        <v>0.4168</v>
      </c>
      <c r="AB556">
        <f t="shared" si="32"/>
        <v>5.5300000000000016E-2</v>
      </c>
      <c r="AC556" t="s">
        <v>2662</v>
      </c>
      <c r="AD556">
        <v>0</v>
      </c>
      <c r="AE556">
        <v>0</v>
      </c>
      <c r="AF556" t="s">
        <v>2662</v>
      </c>
      <c r="AG556" t="s">
        <v>2664</v>
      </c>
      <c r="AJ556">
        <v>75699</v>
      </c>
      <c r="AK556">
        <v>7</v>
      </c>
      <c r="AL556">
        <v>127991526</v>
      </c>
      <c r="AM556">
        <v>127991659</v>
      </c>
      <c r="AN556">
        <v>134</v>
      </c>
      <c r="AO556">
        <v>11</v>
      </c>
      <c r="AP556">
        <v>1038</v>
      </c>
      <c r="AQ556">
        <v>94.36</v>
      </c>
      <c r="AR556">
        <v>0</v>
      </c>
      <c r="AS556" t="s">
        <v>30</v>
      </c>
      <c r="AT556" t="s">
        <v>31</v>
      </c>
      <c r="AU556" t="s">
        <v>7877</v>
      </c>
      <c r="AV556">
        <v>1.04</v>
      </c>
      <c r="AW556">
        <v>-10212</v>
      </c>
      <c r="AX556" t="s">
        <v>61</v>
      </c>
      <c r="AY556" t="s">
        <v>2660</v>
      </c>
      <c r="AZ556">
        <v>-7804</v>
      </c>
      <c r="BA556" t="s">
        <v>2661</v>
      </c>
      <c r="BB556">
        <v>10408</v>
      </c>
      <c r="BC556" t="s">
        <v>33</v>
      </c>
      <c r="BD556" t="s">
        <v>45</v>
      </c>
      <c r="BE556" t="s">
        <v>2662</v>
      </c>
      <c r="BF556" t="s">
        <v>2663</v>
      </c>
      <c r="BG556" t="s">
        <v>40</v>
      </c>
      <c r="BH556">
        <v>0</v>
      </c>
      <c r="BI556">
        <v>0.47210000000000002</v>
      </c>
      <c r="BJ556">
        <v>0.45340000000000003</v>
      </c>
      <c r="BK556">
        <f t="shared" si="33"/>
        <v>1.8699999999999994E-2</v>
      </c>
      <c r="BL556" t="s">
        <v>2662</v>
      </c>
      <c r="BM556">
        <v>0</v>
      </c>
      <c r="BN556">
        <v>0</v>
      </c>
      <c r="BO556" t="s">
        <v>2662</v>
      </c>
      <c r="BP556" t="s">
        <v>2664</v>
      </c>
      <c r="BV556">
        <v>5.5300000000000016E-2</v>
      </c>
      <c r="BW556">
        <v>1.8699999999999994E-2</v>
      </c>
      <c r="BX556">
        <f t="shared" si="35"/>
        <v>3.7000000000000005E-2</v>
      </c>
      <c r="BY556">
        <f t="shared" si="34"/>
        <v>3.7000000000000005E-2</v>
      </c>
    </row>
    <row r="557" spans="1:77">
      <c r="A557">
        <v>82142</v>
      </c>
      <c r="B557">
        <v>7</v>
      </c>
      <c r="C557">
        <v>127991684</v>
      </c>
      <c r="D557">
        <v>127991743</v>
      </c>
      <c r="E557">
        <v>60</v>
      </c>
      <c r="F557">
        <v>9</v>
      </c>
      <c r="G557">
        <v>2415</v>
      </c>
      <c r="H557">
        <v>268.33</v>
      </c>
      <c r="I557">
        <v>0</v>
      </c>
      <c r="J557" t="s">
        <v>30</v>
      </c>
      <c r="K557" t="s">
        <v>31</v>
      </c>
      <c r="L557" t="s">
        <v>2665</v>
      </c>
      <c r="M557">
        <v>1.04</v>
      </c>
      <c r="N557">
        <v>-10054</v>
      </c>
      <c r="O557" t="s">
        <v>61</v>
      </c>
      <c r="P557" t="s">
        <v>2660</v>
      </c>
      <c r="Q557">
        <v>-7888</v>
      </c>
      <c r="R557" t="s">
        <v>2661</v>
      </c>
      <c r="S557">
        <v>10324</v>
      </c>
      <c r="T557" t="s">
        <v>33</v>
      </c>
      <c r="U557" t="s">
        <v>45</v>
      </c>
      <c r="V557" t="s">
        <v>2662</v>
      </c>
      <c r="W557" t="s">
        <v>2663</v>
      </c>
      <c r="X557" t="s">
        <v>40</v>
      </c>
      <c r="Y557">
        <v>0</v>
      </c>
      <c r="Z557">
        <v>0.57040000000000002</v>
      </c>
      <c r="AA557">
        <v>0.55000000000000004</v>
      </c>
      <c r="AB557">
        <f t="shared" si="32"/>
        <v>2.0399999999999974E-2</v>
      </c>
      <c r="AC557" t="s">
        <v>2662</v>
      </c>
      <c r="AD557">
        <v>0</v>
      </c>
      <c r="AE557">
        <v>0</v>
      </c>
      <c r="AF557" t="s">
        <v>2662</v>
      </c>
      <c r="AG557" t="s">
        <v>2666</v>
      </c>
      <c r="AJ557">
        <v>75700</v>
      </c>
      <c r="AK557">
        <v>7</v>
      </c>
      <c r="AL557">
        <v>127991684</v>
      </c>
      <c r="AM557">
        <v>127991743</v>
      </c>
      <c r="AN557">
        <v>60</v>
      </c>
      <c r="AO557">
        <v>9</v>
      </c>
      <c r="AP557">
        <v>1893</v>
      </c>
      <c r="AQ557">
        <v>210.33</v>
      </c>
      <c r="AR557">
        <v>0</v>
      </c>
      <c r="AS557" t="s">
        <v>30</v>
      </c>
      <c r="AT557" t="s">
        <v>31</v>
      </c>
      <c r="AU557" t="s">
        <v>7878</v>
      </c>
      <c r="AV557">
        <v>1.07</v>
      </c>
      <c r="AW557">
        <v>-10054</v>
      </c>
      <c r="AX557" t="s">
        <v>61</v>
      </c>
      <c r="AY557" t="s">
        <v>2660</v>
      </c>
      <c r="AZ557">
        <v>-7888</v>
      </c>
      <c r="BA557" t="s">
        <v>2661</v>
      </c>
      <c r="BB557">
        <v>10324</v>
      </c>
      <c r="BC557" t="s">
        <v>33</v>
      </c>
      <c r="BD557" t="s">
        <v>45</v>
      </c>
      <c r="BE557" t="s">
        <v>2662</v>
      </c>
      <c r="BF557" t="s">
        <v>2663</v>
      </c>
      <c r="BG557" t="s">
        <v>40</v>
      </c>
      <c r="BH557">
        <v>0</v>
      </c>
      <c r="BI557">
        <v>0.57040000000000002</v>
      </c>
      <c r="BJ557">
        <v>0.53239999999999998</v>
      </c>
      <c r="BK557">
        <f t="shared" si="33"/>
        <v>3.8000000000000034E-2</v>
      </c>
      <c r="BL557" t="s">
        <v>2662</v>
      </c>
      <c r="BM557">
        <v>0</v>
      </c>
      <c r="BN557">
        <v>0</v>
      </c>
      <c r="BO557" t="s">
        <v>2662</v>
      </c>
      <c r="BP557" t="s">
        <v>2666</v>
      </c>
      <c r="BV557">
        <v>2.0399999999999974E-2</v>
      </c>
      <c r="BW557">
        <v>3.8000000000000034E-2</v>
      </c>
      <c r="BX557">
        <f t="shared" si="35"/>
        <v>2.9200000000000004E-2</v>
      </c>
      <c r="BY557">
        <f t="shared" si="34"/>
        <v>2.9200000000000004E-2</v>
      </c>
    </row>
    <row r="558" spans="1:77">
      <c r="A558">
        <v>82145</v>
      </c>
      <c r="B558">
        <v>7</v>
      </c>
      <c r="C558">
        <v>127991924</v>
      </c>
      <c r="D558">
        <v>127992030</v>
      </c>
      <c r="E558">
        <v>107</v>
      </c>
      <c r="F558">
        <v>16</v>
      </c>
      <c r="G558">
        <v>2201</v>
      </c>
      <c r="H558">
        <v>137.56</v>
      </c>
      <c r="I558">
        <v>0</v>
      </c>
      <c r="J558" t="s">
        <v>30</v>
      </c>
      <c r="K558" t="s">
        <v>31</v>
      </c>
      <c r="L558" t="s">
        <v>2667</v>
      </c>
      <c r="M558">
        <v>1.1399999999999999</v>
      </c>
      <c r="N558">
        <v>-9814</v>
      </c>
      <c r="O558" t="s">
        <v>61</v>
      </c>
      <c r="P558" t="s">
        <v>2660</v>
      </c>
      <c r="Q558">
        <v>-8175</v>
      </c>
      <c r="R558" t="s">
        <v>2661</v>
      </c>
      <c r="S558">
        <v>10037</v>
      </c>
      <c r="T558" t="s">
        <v>33</v>
      </c>
      <c r="U558" t="s">
        <v>45</v>
      </c>
      <c r="V558" t="s">
        <v>2662</v>
      </c>
      <c r="W558" t="s">
        <v>2663</v>
      </c>
      <c r="X558" t="s">
        <v>40</v>
      </c>
      <c r="Y558">
        <v>0</v>
      </c>
      <c r="Z558">
        <v>0.29599999999999999</v>
      </c>
      <c r="AA558">
        <v>0.25900000000000001</v>
      </c>
      <c r="AB558">
        <f t="shared" si="32"/>
        <v>3.6999999999999977E-2</v>
      </c>
      <c r="AC558" t="s">
        <v>2662</v>
      </c>
      <c r="AD558">
        <v>0</v>
      </c>
      <c r="AE558">
        <v>0</v>
      </c>
      <c r="AF558" t="s">
        <v>2662</v>
      </c>
      <c r="AG558" t="s">
        <v>2668</v>
      </c>
      <c r="AJ558">
        <v>75703</v>
      </c>
      <c r="AK558">
        <v>7</v>
      </c>
      <c r="AL558">
        <v>127991924</v>
      </c>
      <c r="AM558">
        <v>127992030</v>
      </c>
      <c r="AN558">
        <v>107</v>
      </c>
      <c r="AO558">
        <v>16</v>
      </c>
      <c r="AP558">
        <v>1548</v>
      </c>
      <c r="AQ558">
        <v>96.75</v>
      </c>
      <c r="AR558">
        <v>0</v>
      </c>
      <c r="AS558" t="s">
        <v>30</v>
      </c>
      <c r="AT558" t="s">
        <v>31</v>
      </c>
      <c r="AU558" t="s">
        <v>7879</v>
      </c>
      <c r="AV558">
        <v>1.36</v>
      </c>
      <c r="AW558">
        <v>-9814</v>
      </c>
      <c r="AX558" t="s">
        <v>61</v>
      </c>
      <c r="AY558" t="s">
        <v>2660</v>
      </c>
      <c r="AZ558">
        <v>-8175</v>
      </c>
      <c r="BA558" t="s">
        <v>2661</v>
      </c>
      <c r="BB558">
        <v>10037</v>
      </c>
      <c r="BC558" t="s">
        <v>33</v>
      </c>
      <c r="BD558" t="s">
        <v>45</v>
      </c>
      <c r="BE558" t="s">
        <v>2662</v>
      </c>
      <c r="BF558" t="s">
        <v>2663</v>
      </c>
      <c r="BG558" t="s">
        <v>40</v>
      </c>
      <c r="BH558">
        <v>0</v>
      </c>
      <c r="BI558">
        <v>0.29599999999999999</v>
      </c>
      <c r="BJ558">
        <v>0.21779999999999999</v>
      </c>
      <c r="BK558">
        <f t="shared" si="33"/>
        <v>7.8199999999999992E-2</v>
      </c>
      <c r="BL558" t="s">
        <v>2662</v>
      </c>
      <c r="BM558">
        <v>0</v>
      </c>
      <c r="BN558">
        <v>0</v>
      </c>
      <c r="BO558" t="s">
        <v>2662</v>
      </c>
      <c r="BP558" t="s">
        <v>2668</v>
      </c>
      <c r="BV558">
        <v>3.6999999999999977E-2</v>
      </c>
      <c r="BW558">
        <v>7.8199999999999992E-2</v>
      </c>
      <c r="BX558">
        <f t="shared" si="35"/>
        <v>5.7599999999999985E-2</v>
      </c>
      <c r="BY558">
        <f t="shared" si="34"/>
        <v>5.7599999999999985E-2</v>
      </c>
    </row>
    <row r="559" spans="1:77">
      <c r="A559">
        <v>82423</v>
      </c>
      <c r="B559">
        <v>7</v>
      </c>
      <c r="C559">
        <v>129423045</v>
      </c>
      <c r="D559">
        <v>129423100</v>
      </c>
      <c r="E559">
        <v>56</v>
      </c>
      <c r="F559">
        <v>6</v>
      </c>
      <c r="G559">
        <v>1619</v>
      </c>
      <c r="H559">
        <v>269.83</v>
      </c>
      <c r="I559">
        <v>0</v>
      </c>
      <c r="J559" t="s">
        <v>30</v>
      </c>
      <c r="K559" t="s">
        <v>31</v>
      </c>
      <c r="L559" t="s">
        <v>2669</v>
      </c>
      <c r="M559">
        <v>1.04</v>
      </c>
      <c r="N559">
        <v>287251</v>
      </c>
      <c r="O559" t="s">
        <v>33</v>
      </c>
      <c r="P559" t="s">
        <v>2670</v>
      </c>
      <c r="Q559">
        <v>-657566</v>
      </c>
      <c r="R559" t="s">
        <v>2671</v>
      </c>
      <c r="S559">
        <v>-287047</v>
      </c>
      <c r="T559" t="s">
        <v>33</v>
      </c>
      <c r="U559" t="s">
        <v>37</v>
      </c>
      <c r="V559" t="s">
        <v>2672</v>
      </c>
      <c r="W559" t="s">
        <v>2673</v>
      </c>
      <c r="X559" t="s">
        <v>40</v>
      </c>
      <c r="Y559">
        <v>0</v>
      </c>
      <c r="Z559">
        <v>0.28799999999999998</v>
      </c>
      <c r="AA559">
        <v>0.27750000000000002</v>
      </c>
      <c r="AB559">
        <f t="shared" si="32"/>
        <v>1.0499999999999954E-2</v>
      </c>
      <c r="AC559" t="s">
        <v>2672</v>
      </c>
      <c r="AD559">
        <v>0</v>
      </c>
      <c r="AE559">
        <v>0</v>
      </c>
      <c r="AF559" t="s">
        <v>2672</v>
      </c>
      <c r="AG559" t="s">
        <v>2674</v>
      </c>
      <c r="AJ559">
        <v>75951</v>
      </c>
      <c r="AK559">
        <v>7</v>
      </c>
      <c r="AL559">
        <v>129423045</v>
      </c>
      <c r="AM559">
        <v>129423100</v>
      </c>
      <c r="AN559">
        <v>56</v>
      </c>
      <c r="AO559">
        <v>6</v>
      </c>
      <c r="AP559">
        <v>1236</v>
      </c>
      <c r="AQ559">
        <v>206</v>
      </c>
      <c r="AR559">
        <v>0</v>
      </c>
      <c r="AS559" t="s">
        <v>30</v>
      </c>
      <c r="AT559" t="s">
        <v>53</v>
      </c>
      <c r="AU559" t="s">
        <v>7880</v>
      </c>
      <c r="AV559">
        <v>1.19</v>
      </c>
      <c r="AW559">
        <v>287251</v>
      </c>
      <c r="AX559" t="s">
        <v>33</v>
      </c>
      <c r="AY559" t="s">
        <v>2670</v>
      </c>
      <c r="AZ559">
        <v>-657566</v>
      </c>
      <c r="BA559" t="s">
        <v>2671</v>
      </c>
      <c r="BB559">
        <v>-287047</v>
      </c>
      <c r="BC559" t="s">
        <v>33</v>
      </c>
      <c r="BD559" t="s">
        <v>37</v>
      </c>
      <c r="BE559" t="s">
        <v>2672</v>
      </c>
      <c r="BF559" t="s">
        <v>2673</v>
      </c>
      <c r="BG559" t="s">
        <v>40</v>
      </c>
      <c r="BH559">
        <v>0</v>
      </c>
      <c r="BI559">
        <v>0.28799999999999998</v>
      </c>
      <c r="BJ559">
        <v>0.34200000000000003</v>
      </c>
      <c r="BK559">
        <f t="shared" si="33"/>
        <v>-5.4000000000000048E-2</v>
      </c>
      <c r="BL559" t="s">
        <v>2672</v>
      </c>
      <c r="BM559">
        <v>0</v>
      </c>
      <c r="BN559">
        <v>0</v>
      </c>
      <c r="BO559" t="s">
        <v>2672</v>
      </c>
      <c r="BP559" t="s">
        <v>2674</v>
      </c>
      <c r="BV559">
        <v>1.0499999999999954E-2</v>
      </c>
      <c r="BW559">
        <v>-5.4000000000000048E-2</v>
      </c>
      <c r="BX559">
        <f t="shared" si="35"/>
        <v>-2.1750000000000047E-2</v>
      </c>
      <c r="BY559">
        <f t="shared" si="34"/>
        <v>2.1750000000000047E-2</v>
      </c>
    </row>
    <row r="560" spans="1:77">
      <c r="A560">
        <v>82506</v>
      </c>
      <c r="B560">
        <v>7</v>
      </c>
      <c r="C560">
        <v>130131948</v>
      </c>
      <c r="D560">
        <v>130132001</v>
      </c>
      <c r="E560">
        <v>54</v>
      </c>
      <c r="F560">
        <v>9</v>
      </c>
      <c r="G560">
        <v>1786</v>
      </c>
      <c r="H560">
        <v>198.44</v>
      </c>
      <c r="I560">
        <v>0</v>
      </c>
      <c r="J560" t="s">
        <v>30</v>
      </c>
      <c r="K560" t="s">
        <v>31</v>
      </c>
      <c r="L560" t="s">
        <v>2675</v>
      </c>
      <c r="M560">
        <v>1.2</v>
      </c>
      <c r="N560">
        <v>-5954</v>
      </c>
      <c r="O560" t="s">
        <v>61</v>
      </c>
      <c r="P560" t="s">
        <v>2676</v>
      </c>
      <c r="Q560">
        <v>-221325</v>
      </c>
      <c r="R560" t="s">
        <v>2677</v>
      </c>
      <c r="S560">
        <v>5931</v>
      </c>
      <c r="T560" t="s">
        <v>33</v>
      </c>
      <c r="U560" t="s">
        <v>37</v>
      </c>
      <c r="V560" t="s">
        <v>2678</v>
      </c>
      <c r="W560" t="s">
        <v>2679</v>
      </c>
      <c r="X560" t="s">
        <v>40</v>
      </c>
      <c r="Y560">
        <v>0</v>
      </c>
      <c r="Z560">
        <v>0.66410000000000002</v>
      </c>
      <c r="AA560">
        <v>0.55369999999999997</v>
      </c>
      <c r="AB560">
        <f t="shared" si="32"/>
        <v>0.11040000000000005</v>
      </c>
      <c r="AC560" t="s">
        <v>2678</v>
      </c>
      <c r="AD560">
        <v>0</v>
      </c>
      <c r="AE560">
        <v>0</v>
      </c>
      <c r="AF560" t="s">
        <v>2678</v>
      </c>
      <c r="AG560" t="s">
        <v>2680</v>
      </c>
      <c r="AJ560">
        <v>76032</v>
      </c>
      <c r="AK560">
        <v>7</v>
      </c>
      <c r="AL560">
        <v>130131948</v>
      </c>
      <c r="AM560">
        <v>130132001</v>
      </c>
      <c r="AN560">
        <v>54</v>
      </c>
      <c r="AO560">
        <v>9</v>
      </c>
      <c r="AP560">
        <v>1320</v>
      </c>
      <c r="AQ560">
        <v>146.66999999999999</v>
      </c>
      <c r="AR560">
        <v>0</v>
      </c>
      <c r="AS560" t="s">
        <v>30</v>
      </c>
      <c r="AT560" t="s">
        <v>31</v>
      </c>
      <c r="AU560" t="s">
        <v>7881</v>
      </c>
      <c r="AV560">
        <v>1.08</v>
      </c>
      <c r="AW560">
        <v>-5954</v>
      </c>
      <c r="AX560" t="s">
        <v>61</v>
      </c>
      <c r="AY560" t="s">
        <v>2676</v>
      </c>
      <c r="AZ560">
        <v>-221325</v>
      </c>
      <c r="BA560" t="s">
        <v>2677</v>
      </c>
      <c r="BB560">
        <v>5931</v>
      </c>
      <c r="BC560" t="s">
        <v>33</v>
      </c>
      <c r="BD560" t="s">
        <v>37</v>
      </c>
      <c r="BE560" t="s">
        <v>2678</v>
      </c>
      <c r="BF560" t="s">
        <v>2679</v>
      </c>
      <c r="BG560" t="s">
        <v>40</v>
      </c>
      <c r="BH560">
        <v>0</v>
      </c>
      <c r="BI560">
        <v>0.66410000000000002</v>
      </c>
      <c r="BJ560">
        <v>0.6139</v>
      </c>
      <c r="BK560">
        <f t="shared" si="33"/>
        <v>5.0200000000000022E-2</v>
      </c>
      <c r="BL560" t="s">
        <v>2678</v>
      </c>
      <c r="BM560">
        <v>0</v>
      </c>
      <c r="BN560">
        <v>0</v>
      </c>
      <c r="BO560" t="s">
        <v>2678</v>
      </c>
      <c r="BP560" t="s">
        <v>2680</v>
      </c>
      <c r="BV560">
        <v>0.11040000000000005</v>
      </c>
      <c r="BW560">
        <v>5.0200000000000022E-2</v>
      </c>
      <c r="BX560">
        <f t="shared" si="35"/>
        <v>8.0300000000000038E-2</v>
      </c>
      <c r="BY560">
        <f t="shared" si="34"/>
        <v>8.0300000000000038E-2</v>
      </c>
    </row>
    <row r="561" spans="1:77">
      <c r="A561">
        <v>82508</v>
      </c>
      <c r="B561">
        <v>7</v>
      </c>
      <c r="C561">
        <v>130132637</v>
      </c>
      <c r="D561">
        <v>130132710</v>
      </c>
      <c r="E561">
        <v>74</v>
      </c>
      <c r="F561">
        <v>8</v>
      </c>
      <c r="G561">
        <v>543</v>
      </c>
      <c r="H561">
        <v>67.88</v>
      </c>
      <c r="I561" s="1">
        <v>1.1300000000000001E-7</v>
      </c>
      <c r="J561" t="s">
        <v>30</v>
      </c>
      <c r="K561" t="s">
        <v>31</v>
      </c>
      <c r="L561" t="s">
        <v>2681</v>
      </c>
      <c r="M561">
        <v>1.75</v>
      </c>
      <c r="N561">
        <v>-6663</v>
      </c>
      <c r="O561" t="s">
        <v>61</v>
      </c>
      <c r="P561" t="s">
        <v>2676</v>
      </c>
      <c r="Q561">
        <v>-220636</v>
      </c>
      <c r="R561" t="s">
        <v>2677</v>
      </c>
      <c r="S561">
        <v>6620</v>
      </c>
      <c r="T561" t="s">
        <v>33</v>
      </c>
      <c r="U561" t="s">
        <v>37</v>
      </c>
      <c r="V561" t="s">
        <v>2678</v>
      </c>
      <c r="W561" t="s">
        <v>2679</v>
      </c>
      <c r="X561" t="s">
        <v>40</v>
      </c>
      <c r="Y561" s="1">
        <v>1.1300000000000001E-7</v>
      </c>
      <c r="Z561">
        <v>0.51739999999999997</v>
      </c>
      <c r="AA561">
        <v>0.29649999999999999</v>
      </c>
      <c r="AB561">
        <f t="shared" si="32"/>
        <v>0.22089999999999999</v>
      </c>
      <c r="AC561" t="s">
        <v>2678</v>
      </c>
      <c r="AD561" s="1">
        <v>1.1300000000000001E-7</v>
      </c>
      <c r="AE561" s="1">
        <v>1.1800000000000001E-5</v>
      </c>
      <c r="AF561" t="s">
        <v>2678</v>
      </c>
      <c r="AG561" t="s">
        <v>2682</v>
      </c>
      <c r="AJ561">
        <v>76034</v>
      </c>
      <c r="AK561">
        <v>7</v>
      </c>
      <c r="AL561">
        <v>130132637</v>
      </c>
      <c r="AM561">
        <v>130132710</v>
      </c>
      <c r="AN561">
        <v>74</v>
      </c>
      <c r="AO561">
        <v>8</v>
      </c>
      <c r="AP561">
        <v>597</v>
      </c>
      <c r="AQ561">
        <v>74.62</v>
      </c>
      <c r="AR561" s="1">
        <v>9.3899999999999999E-6</v>
      </c>
      <c r="AS561" t="s">
        <v>30</v>
      </c>
      <c r="AT561" t="s">
        <v>31</v>
      </c>
      <c r="AU561" t="s">
        <v>7882</v>
      </c>
      <c r="AV561">
        <v>1.49</v>
      </c>
      <c r="AW561">
        <v>-6663</v>
      </c>
      <c r="AX561" t="s">
        <v>61</v>
      </c>
      <c r="AY561" t="s">
        <v>2676</v>
      </c>
      <c r="AZ561">
        <v>-220636</v>
      </c>
      <c r="BA561" t="s">
        <v>2677</v>
      </c>
      <c r="BB561">
        <v>6620</v>
      </c>
      <c r="BC561" t="s">
        <v>33</v>
      </c>
      <c r="BD561" t="s">
        <v>37</v>
      </c>
      <c r="BE561" t="s">
        <v>2678</v>
      </c>
      <c r="BF561" t="s">
        <v>2679</v>
      </c>
      <c r="BG561" t="s">
        <v>40</v>
      </c>
      <c r="BH561" s="1">
        <v>9.3899999999999999E-6</v>
      </c>
      <c r="BI561">
        <v>0.51739999999999997</v>
      </c>
      <c r="BJ561">
        <v>0.34639999999999999</v>
      </c>
      <c r="BK561">
        <f t="shared" si="33"/>
        <v>0.17099999999999999</v>
      </c>
      <c r="BL561" t="s">
        <v>2678</v>
      </c>
      <c r="BM561" s="1">
        <v>9.3899999999999999E-6</v>
      </c>
      <c r="BN561">
        <v>1.103663E-3</v>
      </c>
      <c r="BO561" t="s">
        <v>2678</v>
      </c>
      <c r="BP561" t="s">
        <v>2682</v>
      </c>
      <c r="BV561">
        <v>0.22089999999999999</v>
      </c>
      <c r="BW561">
        <v>0.17099999999999999</v>
      </c>
      <c r="BX561">
        <f t="shared" si="35"/>
        <v>0.19594999999999999</v>
      </c>
      <c r="BY561">
        <f t="shared" si="34"/>
        <v>0.19594999999999999</v>
      </c>
    </row>
    <row r="562" spans="1:77">
      <c r="A562">
        <v>82509</v>
      </c>
      <c r="B562">
        <v>7</v>
      </c>
      <c r="C562">
        <v>130132711</v>
      </c>
      <c r="D562">
        <v>130132821</v>
      </c>
      <c r="E562">
        <v>111</v>
      </c>
      <c r="F562">
        <v>7</v>
      </c>
      <c r="G562">
        <v>988</v>
      </c>
      <c r="H562">
        <v>141.13999999999999</v>
      </c>
      <c r="I562" s="1">
        <v>1.7600000000000001E-5</v>
      </c>
      <c r="J562" t="s">
        <v>30</v>
      </c>
      <c r="K562" t="s">
        <v>31</v>
      </c>
      <c r="L562" t="s">
        <v>2683</v>
      </c>
      <c r="M562">
        <v>1.41</v>
      </c>
      <c r="N562">
        <v>-6774</v>
      </c>
      <c r="O562" t="s">
        <v>61</v>
      </c>
      <c r="P562" t="s">
        <v>2676</v>
      </c>
      <c r="Q562">
        <v>-220562</v>
      </c>
      <c r="R562" t="s">
        <v>2677</v>
      </c>
      <c r="S562">
        <v>6694</v>
      </c>
      <c r="T562" t="s">
        <v>33</v>
      </c>
      <c r="U562" t="s">
        <v>37</v>
      </c>
      <c r="V562" t="s">
        <v>2678</v>
      </c>
      <c r="W562" t="s">
        <v>2679</v>
      </c>
      <c r="X562" t="s">
        <v>40</v>
      </c>
      <c r="Y562" s="1">
        <v>1.7600000000000001E-5</v>
      </c>
      <c r="Z562">
        <v>0.42009999999999997</v>
      </c>
      <c r="AA562">
        <v>0.29799999999999999</v>
      </c>
      <c r="AB562">
        <f t="shared" si="32"/>
        <v>0.12209999999999999</v>
      </c>
      <c r="AC562" t="s">
        <v>2678</v>
      </c>
      <c r="AD562" s="1">
        <v>1.7600000000000001E-5</v>
      </c>
      <c r="AE562">
        <v>1.532575E-3</v>
      </c>
      <c r="AF562" t="s">
        <v>2678</v>
      </c>
      <c r="AG562" t="s">
        <v>2684</v>
      </c>
      <c r="AJ562">
        <v>76035</v>
      </c>
      <c r="AK562">
        <v>7</v>
      </c>
      <c r="AL562">
        <v>130132711</v>
      </c>
      <c r="AM562">
        <v>130132821</v>
      </c>
      <c r="AN562">
        <v>111</v>
      </c>
      <c r="AO562">
        <v>7</v>
      </c>
      <c r="AP562">
        <v>1039</v>
      </c>
      <c r="AQ562">
        <v>148.43</v>
      </c>
      <c r="AR562">
        <v>0</v>
      </c>
      <c r="AS562" t="s">
        <v>30</v>
      </c>
      <c r="AT562" t="s">
        <v>53</v>
      </c>
      <c r="AU562" t="s">
        <v>7883</v>
      </c>
      <c r="AV562">
        <v>1.1200000000000001</v>
      </c>
      <c r="AW562">
        <v>-6774</v>
      </c>
      <c r="AX562" t="s">
        <v>61</v>
      </c>
      <c r="AY562" t="s">
        <v>2676</v>
      </c>
      <c r="AZ562">
        <v>-220562</v>
      </c>
      <c r="BA562" t="s">
        <v>2677</v>
      </c>
      <c r="BB562">
        <v>6694</v>
      </c>
      <c r="BC562" t="s">
        <v>33</v>
      </c>
      <c r="BD562" t="s">
        <v>37</v>
      </c>
      <c r="BE562" t="s">
        <v>2678</v>
      </c>
      <c r="BF562" t="s">
        <v>2679</v>
      </c>
      <c r="BG562" t="s">
        <v>40</v>
      </c>
      <c r="BH562">
        <v>0</v>
      </c>
      <c r="BI562">
        <v>0.42009999999999997</v>
      </c>
      <c r="BJ562">
        <v>0.47010000000000002</v>
      </c>
      <c r="BK562">
        <f t="shared" si="33"/>
        <v>-5.0000000000000044E-2</v>
      </c>
      <c r="BL562" t="s">
        <v>2678</v>
      </c>
      <c r="BM562">
        <v>0</v>
      </c>
      <c r="BN562">
        <v>0</v>
      </c>
      <c r="BO562" t="s">
        <v>2678</v>
      </c>
      <c r="BP562" t="s">
        <v>2684</v>
      </c>
      <c r="BV562">
        <v>0.12209999999999999</v>
      </c>
      <c r="BW562">
        <v>-5.0000000000000044E-2</v>
      </c>
      <c r="BX562">
        <f t="shared" si="35"/>
        <v>3.6049999999999971E-2</v>
      </c>
      <c r="BY562">
        <f t="shared" si="34"/>
        <v>3.6049999999999971E-2</v>
      </c>
    </row>
    <row r="563" spans="1:77">
      <c r="A563">
        <v>83567</v>
      </c>
      <c r="B563">
        <v>7</v>
      </c>
      <c r="C563">
        <v>149120125</v>
      </c>
      <c r="D563">
        <v>149120192</v>
      </c>
      <c r="E563">
        <v>68</v>
      </c>
      <c r="F563">
        <v>9</v>
      </c>
      <c r="G563">
        <v>1585</v>
      </c>
      <c r="H563">
        <v>176.11</v>
      </c>
      <c r="I563">
        <v>0</v>
      </c>
      <c r="J563" t="s">
        <v>30</v>
      </c>
      <c r="K563" t="s">
        <v>31</v>
      </c>
      <c r="L563" t="s">
        <v>2685</v>
      </c>
      <c r="M563">
        <v>1.07</v>
      </c>
      <c r="N563">
        <v>291681</v>
      </c>
      <c r="O563" t="s">
        <v>33</v>
      </c>
      <c r="P563" t="s">
        <v>2686</v>
      </c>
      <c r="Q563">
        <v>-342076</v>
      </c>
      <c r="R563" t="s">
        <v>2687</v>
      </c>
      <c r="S563">
        <v>-290733</v>
      </c>
      <c r="T563" t="s">
        <v>33</v>
      </c>
      <c r="U563" t="s">
        <v>37</v>
      </c>
      <c r="V563" t="s">
        <v>2688</v>
      </c>
      <c r="W563" t="s">
        <v>2689</v>
      </c>
      <c r="X563" t="s">
        <v>40</v>
      </c>
      <c r="Y563">
        <v>0</v>
      </c>
      <c r="Z563">
        <v>0.66210000000000002</v>
      </c>
      <c r="AA563">
        <v>0.61960000000000004</v>
      </c>
      <c r="AB563">
        <f t="shared" si="32"/>
        <v>4.2499999999999982E-2</v>
      </c>
      <c r="AC563" t="s">
        <v>2688</v>
      </c>
      <c r="AD563">
        <v>0</v>
      </c>
      <c r="AE563">
        <v>0</v>
      </c>
      <c r="AF563" t="s">
        <v>2688</v>
      </c>
      <c r="AG563" t="s">
        <v>2690</v>
      </c>
      <c r="AJ563">
        <v>77008</v>
      </c>
      <c r="AK563">
        <v>7</v>
      </c>
      <c r="AL563">
        <v>149120125</v>
      </c>
      <c r="AM563">
        <v>149120192</v>
      </c>
      <c r="AN563">
        <v>68</v>
      </c>
      <c r="AO563">
        <v>9</v>
      </c>
      <c r="AP563">
        <v>1579</v>
      </c>
      <c r="AQ563">
        <v>175.44</v>
      </c>
      <c r="AR563">
        <v>0</v>
      </c>
      <c r="AS563" t="s">
        <v>30</v>
      </c>
      <c r="AT563" t="s">
        <v>31</v>
      </c>
      <c r="AU563" t="s">
        <v>7884</v>
      </c>
      <c r="AV563">
        <v>1.1200000000000001</v>
      </c>
      <c r="AW563">
        <v>291681</v>
      </c>
      <c r="AX563" t="s">
        <v>33</v>
      </c>
      <c r="AY563" t="s">
        <v>2686</v>
      </c>
      <c r="AZ563">
        <v>-342076</v>
      </c>
      <c r="BA563" t="s">
        <v>2687</v>
      </c>
      <c r="BB563">
        <v>-290733</v>
      </c>
      <c r="BC563" t="s">
        <v>33</v>
      </c>
      <c r="BD563" t="s">
        <v>37</v>
      </c>
      <c r="BE563" t="s">
        <v>2688</v>
      </c>
      <c r="BF563" t="s">
        <v>2689</v>
      </c>
      <c r="BG563" t="s">
        <v>40</v>
      </c>
      <c r="BH563">
        <v>0</v>
      </c>
      <c r="BI563">
        <v>0.66210000000000002</v>
      </c>
      <c r="BJ563">
        <v>0.59240000000000004</v>
      </c>
      <c r="BK563">
        <f t="shared" si="33"/>
        <v>6.9699999999999984E-2</v>
      </c>
      <c r="BL563" t="s">
        <v>2688</v>
      </c>
      <c r="BM563">
        <v>0</v>
      </c>
      <c r="BN563">
        <v>0</v>
      </c>
      <c r="BO563" t="s">
        <v>2688</v>
      </c>
      <c r="BP563" t="s">
        <v>2690</v>
      </c>
      <c r="BV563">
        <v>4.2499999999999982E-2</v>
      </c>
      <c r="BW563">
        <v>6.9699999999999984E-2</v>
      </c>
      <c r="BX563">
        <f t="shared" si="35"/>
        <v>5.6099999999999983E-2</v>
      </c>
      <c r="BY563">
        <f t="shared" si="34"/>
        <v>5.6099999999999983E-2</v>
      </c>
    </row>
    <row r="564" spans="1:77">
      <c r="A564">
        <v>83709</v>
      </c>
      <c r="B564">
        <v>7</v>
      </c>
      <c r="C564">
        <v>149744521</v>
      </c>
      <c r="D564">
        <v>149744571</v>
      </c>
      <c r="E564">
        <v>51</v>
      </c>
      <c r="F564">
        <v>9</v>
      </c>
      <c r="G564">
        <v>2441</v>
      </c>
      <c r="H564">
        <v>271.22000000000003</v>
      </c>
      <c r="I564">
        <v>0</v>
      </c>
      <c r="J564" t="s">
        <v>30</v>
      </c>
      <c r="K564" t="s">
        <v>31</v>
      </c>
      <c r="L564" t="s">
        <v>2691</v>
      </c>
      <c r="M564">
        <v>1.04</v>
      </c>
      <c r="N564">
        <v>273954</v>
      </c>
      <c r="O564" t="s">
        <v>33</v>
      </c>
      <c r="P564" t="s">
        <v>2692</v>
      </c>
      <c r="Q564">
        <v>-332438</v>
      </c>
      <c r="R564" t="s">
        <v>2693</v>
      </c>
      <c r="S564">
        <v>-273516</v>
      </c>
      <c r="T564" t="s">
        <v>33</v>
      </c>
      <c r="U564" t="s">
        <v>45</v>
      </c>
      <c r="V564" t="s">
        <v>2694</v>
      </c>
      <c r="W564" t="s">
        <v>2695</v>
      </c>
      <c r="X564" t="s">
        <v>40</v>
      </c>
      <c r="Y564">
        <v>0</v>
      </c>
      <c r="Z564">
        <v>0.37730000000000002</v>
      </c>
      <c r="AA564">
        <v>0.36299999999999999</v>
      </c>
      <c r="AB564">
        <f t="shared" si="32"/>
        <v>1.4300000000000035E-2</v>
      </c>
      <c r="AC564" t="s">
        <v>2694</v>
      </c>
      <c r="AD564">
        <v>0</v>
      </c>
      <c r="AE564">
        <v>0</v>
      </c>
      <c r="AF564" t="s">
        <v>2694</v>
      </c>
      <c r="AG564" t="s">
        <v>2696</v>
      </c>
      <c r="AJ564">
        <v>77142</v>
      </c>
      <c r="AK564">
        <v>7</v>
      </c>
      <c r="AL564">
        <v>149744521</v>
      </c>
      <c r="AM564">
        <v>149744571</v>
      </c>
      <c r="AN564">
        <v>51</v>
      </c>
      <c r="AO564">
        <v>9</v>
      </c>
      <c r="AP564">
        <v>2033</v>
      </c>
      <c r="AQ564">
        <v>225.89</v>
      </c>
      <c r="AR564">
        <v>0</v>
      </c>
      <c r="AS564" t="s">
        <v>30</v>
      </c>
      <c r="AT564" t="s">
        <v>53</v>
      </c>
      <c r="AU564" t="s">
        <v>7885</v>
      </c>
      <c r="AV564">
        <v>1.04</v>
      </c>
      <c r="AW564">
        <v>273954</v>
      </c>
      <c r="AX564" t="s">
        <v>33</v>
      </c>
      <c r="AY564" t="s">
        <v>2692</v>
      </c>
      <c r="AZ564">
        <v>-332438</v>
      </c>
      <c r="BA564" t="s">
        <v>2693</v>
      </c>
      <c r="BB564">
        <v>-273516</v>
      </c>
      <c r="BC564" t="s">
        <v>33</v>
      </c>
      <c r="BD564" t="s">
        <v>45</v>
      </c>
      <c r="BE564" t="s">
        <v>2694</v>
      </c>
      <c r="BF564" t="s">
        <v>2695</v>
      </c>
      <c r="BG564" t="s">
        <v>40</v>
      </c>
      <c r="BH564">
        <v>0</v>
      </c>
      <c r="BI564">
        <v>0.37730000000000002</v>
      </c>
      <c r="BJ564">
        <v>0.39250000000000002</v>
      </c>
      <c r="BK564">
        <f t="shared" si="33"/>
        <v>-1.5199999999999991E-2</v>
      </c>
      <c r="BL564" t="s">
        <v>2694</v>
      </c>
      <c r="BM564">
        <v>0</v>
      </c>
      <c r="BN564">
        <v>0</v>
      </c>
      <c r="BO564" t="s">
        <v>2694</v>
      </c>
      <c r="BP564" t="s">
        <v>2696</v>
      </c>
      <c r="BV564">
        <v>1.4300000000000035E-2</v>
      </c>
      <c r="BW564">
        <v>-1.5199999999999991E-2</v>
      </c>
      <c r="BX564">
        <f t="shared" si="35"/>
        <v>-4.499999999999782E-4</v>
      </c>
      <c r="BY564">
        <f t="shared" si="34"/>
        <v>4.499999999999782E-4</v>
      </c>
    </row>
    <row r="565" spans="1:77">
      <c r="A565">
        <v>83807</v>
      </c>
      <c r="B565">
        <v>7</v>
      </c>
      <c r="C565">
        <v>150496943</v>
      </c>
      <c r="D565">
        <v>150497001</v>
      </c>
      <c r="E565">
        <v>59</v>
      </c>
      <c r="F565">
        <v>7</v>
      </c>
      <c r="G565">
        <v>2075</v>
      </c>
      <c r="H565">
        <v>296.43</v>
      </c>
      <c r="I565">
        <v>0</v>
      </c>
      <c r="J565" t="s">
        <v>30</v>
      </c>
      <c r="K565" t="s">
        <v>31</v>
      </c>
      <c r="L565" t="s">
        <v>2697</v>
      </c>
      <c r="M565">
        <v>1.1399999999999999</v>
      </c>
      <c r="N565">
        <v>491</v>
      </c>
      <c r="O565" t="s">
        <v>33</v>
      </c>
      <c r="P565" t="s">
        <v>2698</v>
      </c>
      <c r="Q565">
        <v>-156117</v>
      </c>
      <c r="R565" t="s">
        <v>2699</v>
      </c>
      <c r="S565">
        <v>134</v>
      </c>
      <c r="T565" t="s">
        <v>36</v>
      </c>
      <c r="U565" t="s">
        <v>37</v>
      </c>
      <c r="V565" t="s">
        <v>2700</v>
      </c>
      <c r="W565" t="s">
        <v>2701</v>
      </c>
      <c r="X565" t="s">
        <v>40</v>
      </c>
      <c r="Y565">
        <v>0</v>
      </c>
      <c r="Z565">
        <v>0.27439999999999998</v>
      </c>
      <c r="AA565">
        <v>0.24110000000000001</v>
      </c>
      <c r="AB565">
        <f t="shared" si="32"/>
        <v>3.3299999999999969E-2</v>
      </c>
      <c r="AC565" t="s">
        <v>2700</v>
      </c>
      <c r="AD565">
        <v>0</v>
      </c>
      <c r="AE565">
        <v>0</v>
      </c>
      <c r="AF565" t="s">
        <v>2700</v>
      </c>
      <c r="AG565" t="s">
        <v>2702</v>
      </c>
      <c r="AJ565">
        <v>77234</v>
      </c>
      <c r="AK565">
        <v>7</v>
      </c>
      <c r="AL565">
        <v>150496943</v>
      </c>
      <c r="AM565">
        <v>150497001</v>
      </c>
      <c r="AN565">
        <v>59</v>
      </c>
      <c r="AO565">
        <v>7</v>
      </c>
      <c r="AP565">
        <v>1634</v>
      </c>
      <c r="AQ565">
        <v>233.43</v>
      </c>
      <c r="AR565">
        <v>0</v>
      </c>
      <c r="AS565" t="s">
        <v>30</v>
      </c>
      <c r="AT565" t="s">
        <v>31</v>
      </c>
      <c r="AU565" t="s">
        <v>7886</v>
      </c>
      <c r="AV565">
        <v>1.01</v>
      </c>
      <c r="AW565">
        <v>491</v>
      </c>
      <c r="AX565" t="s">
        <v>33</v>
      </c>
      <c r="AY565" t="s">
        <v>2698</v>
      </c>
      <c r="AZ565">
        <v>-156117</v>
      </c>
      <c r="BA565" t="s">
        <v>2699</v>
      </c>
      <c r="BB565">
        <v>134</v>
      </c>
      <c r="BC565" t="s">
        <v>36</v>
      </c>
      <c r="BD565" t="s">
        <v>37</v>
      </c>
      <c r="BE565" t="s">
        <v>2700</v>
      </c>
      <c r="BF565" t="s">
        <v>2701</v>
      </c>
      <c r="BG565" t="s">
        <v>40</v>
      </c>
      <c r="BH565">
        <v>0</v>
      </c>
      <c r="BI565">
        <v>0.27439999999999998</v>
      </c>
      <c r="BJ565">
        <v>0.27229999999999999</v>
      </c>
      <c r="BK565">
        <f t="shared" si="33"/>
        <v>2.0999999999999908E-3</v>
      </c>
      <c r="BL565" t="s">
        <v>2700</v>
      </c>
      <c r="BM565">
        <v>0</v>
      </c>
      <c r="BN565">
        <v>0</v>
      </c>
      <c r="BO565" t="s">
        <v>2700</v>
      </c>
      <c r="BP565" t="s">
        <v>2702</v>
      </c>
      <c r="BV565">
        <v>3.3299999999999969E-2</v>
      </c>
      <c r="BW565">
        <v>2.0999999999999908E-3</v>
      </c>
      <c r="BX565">
        <f t="shared" si="35"/>
        <v>1.769999999999998E-2</v>
      </c>
      <c r="BY565">
        <f t="shared" si="34"/>
        <v>1.769999999999998E-2</v>
      </c>
    </row>
    <row r="566" spans="1:77">
      <c r="A566">
        <v>83904</v>
      </c>
      <c r="B566">
        <v>7</v>
      </c>
      <c r="C566">
        <v>150778541</v>
      </c>
      <c r="D566">
        <v>150778596</v>
      </c>
      <c r="E566">
        <v>56</v>
      </c>
      <c r="F566">
        <v>8</v>
      </c>
      <c r="G566">
        <v>1749</v>
      </c>
      <c r="H566">
        <v>218.62</v>
      </c>
      <c r="I566">
        <v>0</v>
      </c>
      <c r="J566" t="s">
        <v>30</v>
      </c>
      <c r="K566" t="s">
        <v>31</v>
      </c>
      <c r="L566" t="s">
        <v>2703</v>
      </c>
      <c r="M566">
        <v>1.1599999999999999</v>
      </c>
      <c r="N566">
        <v>-2091</v>
      </c>
      <c r="O566" t="s">
        <v>98</v>
      </c>
      <c r="P566" t="s">
        <v>2704</v>
      </c>
      <c r="Q566">
        <v>-673</v>
      </c>
      <c r="R566" t="s">
        <v>2705</v>
      </c>
      <c r="S566">
        <v>2284</v>
      </c>
      <c r="T566" t="s">
        <v>36</v>
      </c>
      <c r="U566" t="s">
        <v>45</v>
      </c>
      <c r="V566" t="s">
        <v>2706</v>
      </c>
      <c r="W566" t="s">
        <v>2707</v>
      </c>
      <c r="X566" t="s">
        <v>40</v>
      </c>
      <c r="Y566">
        <v>0</v>
      </c>
      <c r="Z566">
        <v>0.22969999999999999</v>
      </c>
      <c r="AA566">
        <v>0.19869999999999999</v>
      </c>
      <c r="AB566">
        <f t="shared" si="32"/>
        <v>3.1E-2</v>
      </c>
      <c r="AC566" t="s">
        <v>2706</v>
      </c>
      <c r="AD566">
        <v>0</v>
      </c>
      <c r="AE566">
        <v>0</v>
      </c>
      <c r="AF566" t="s">
        <v>2706</v>
      </c>
      <c r="AG566" t="s">
        <v>2708</v>
      </c>
      <c r="AJ566">
        <v>77328</v>
      </c>
      <c r="AK566">
        <v>7</v>
      </c>
      <c r="AL566">
        <v>150778541</v>
      </c>
      <c r="AM566">
        <v>150778596</v>
      </c>
      <c r="AN566">
        <v>56</v>
      </c>
      <c r="AO566">
        <v>8</v>
      </c>
      <c r="AP566">
        <v>1996</v>
      </c>
      <c r="AQ566">
        <v>249.5</v>
      </c>
      <c r="AR566">
        <v>0</v>
      </c>
      <c r="AS566" t="s">
        <v>30</v>
      </c>
      <c r="AT566" t="s">
        <v>31</v>
      </c>
      <c r="AU566" t="s">
        <v>7887</v>
      </c>
      <c r="AV566">
        <v>1.07</v>
      </c>
      <c r="AW566">
        <v>-2091</v>
      </c>
      <c r="AX566" t="s">
        <v>98</v>
      </c>
      <c r="AY566" t="s">
        <v>2704</v>
      </c>
      <c r="AZ566">
        <v>-673</v>
      </c>
      <c r="BA566" t="s">
        <v>2705</v>
      </c>
      <c r="BB566">
        <v>2284</v>
      </c>
      <c r="BC566" t="s">
        <v>36</v>
      </c>
      <c r="BD566" t="s">
        <v>45</v>
      </c>
      <c r="BE566" t="s">
        <v>2706</v>
      </c>
      <c r="BF566" t="s">
        <v>2707</v>
      </c>
      <c r="BG566" t="s">
        <v>40</v>
      </c>
      <c r="BH566">
        <v>0</v>
      </c>
      <c r="BI566">
        <v>0.22969999999999999</v>
      </c>
      <c r="BJ566">
        <v>0.21560000000000001</v>
      </c>
      <c r="BK566">
        <f t="shared" si="33"/>
        <v>1.4099999999999974E-2</v>
      </c>
      <c r="BL566" t="s">
        <v>2706</v>
      </c>
      <c r="BM566">
        <v>0</v>
      </c>
      <c r="BN566">
        <v>0</v>
      </c>
      <c r="BO566" t="s">
        <v>2706</v>
      </c>
      <c r="BP566" t="s">
        <v>2708</v>
      </c>
      <c r="BV566">
        <v>3.1E-2</v>
      </c>
      <c r="BW566">
        <v>1.4099999999999974E-2</v>
      </c>
      <c r="BX566">
        <f t="shared" si="35"/>
        <v>2.2549999999999987E-2</v>
      </c>
      <c r="BY566">
        <f t="shared" si="34"/>
        <v>2.2549999999999987E-2</v>
      </c>
    </row>
    <row r="567" spans="1:77">
      <c r="A567">
        <v>83932</v>
      </c>
      <c r="B567">
        <v>7</v>
      </c>
      <c r="C567">
        <v>150812116</v>
      </c>
      <c r="D567">
        <v>150812184</v>
      </c>
      <c r="E567">
        <v>69</v>
      </c>
      <c r="F567">
        <v>13</v>
      </c>
      <c r="G567">
        <v>2119</v>
      </c>
      <c r="H567">
        <v>163</v>
      </c>
      <c r="I567">
        <v>0</v>
      </c>
      <c r="J567" t="s">
        <v>30</v>
      </c>
      <c r="K567" t="s">
        <v>31</v>
      </c>
      <c r="L567" t="s">
        <v>2709</v>
      </c>
      <c r="M567">
        <v>1.02</v>
      </c>
      <c r="N567">
        <v>-29265</v>
      </c>
      <c r="O567" t="s">
        <v>61</v>
      </c>
      <c r="P567" t="s">
        <v>2710</v>
      </c>
      <c r="Q567">
        <v>-52205</v>
      </c>
      <c r="R567" t="s">
        <v>2705</v>
      </c>
      <c r="S567">
        <v>34811</v>
      </c>
      <c r="T567" t="s">
        <v>33</v>
      </c>
      <c r="U567" t="s">
        <v>37</v>
      </c>
      <c r="V567" t="s">
        <v>2711</v>
      </c>
      <c r="W567" t="s">
        <v>2712</v>
      </c>
      <c r="X567" t="s">
        <v>40</v>
      </c>
      <c r="Y567">
        <v>0</v>
      </c>
      <c r="Z567">
        <v>0.13159999999999999</v>
      </c>
      <c r="AA567">
        <v>0.129</v>
      </c>
      <c r="AB567">
        <f t="shared" si="32"/>
        <v>2.5999999999999912E-3</v>
      </c>
      <c r="AC567" t="s">
        <v>2711</v>
      </c>
      <c r="AD567">
        <v>0</v>
      </c>
      <c r="AE567">
        <v>0</v>
      </c>
      <c r="AF567" t="s">
        <v>2711</v>
      </c>
      <c r="AG567" t="s">
        <v>2713</v>
      </c>
      <c r="AJ567">
        <v>77354</v>
      </c>
      <c r="AK567">
        <v>7</v>
      </c>
      <c r="AL567">
        <v>150812116</v>
      </c>
      <c r="AM567">
        <v>150812184</v>
      </c>
      <c r="AN567">
        <v>69</v>
      </c>
      <c r="AO567">
        <v>13</v>
      </c>
      <c r="AP567">
        <v>1939</v>
      </c>
      <c r="AQ567">
        <v>149.15</v>
      </c>
      <c r="AR567">
        <v>0</v>
      </c>
      <c r="AS567" t="s">
        <v>30</v>
      </c>
      <c r="AT567" t="s">
        <v>53</v>
      </c>
      <c r="AU567" t="s">
        <v>7888</v>
      </c>
      <c r="AV567">
        <v>1.01</v>
      </c>
      <c r="AW567">
        <v>-29265</v>
      </c>
      <c r="AX567" t="s">
        <v>61</v>
      </c>
      <c r="AY567" t="s">
        <v>2710</v>
      </c>
      <c r="AZ567">
        <v>-52205</v>
      </c>
      <c r="BA567" t="s">
        <v>2705</v>
      </c>
      <c r="BB567">
        <v>34811</v>
      </c>
      <c r="BC567" t="s">
        <v>33</v>
      </c>
      <c r="BD567" t="s">
        <v>37</v>
      </c>
      <c r="BE567" t="s">
        <v>2711</v>
      </c>
      <c r="BF567" t="s">
        <v>2712</v>
      </c>
      <c r="BG567" t="s">
        <v>40</v>
      </c>
      <c r="BH567">
        <v>0</v>
      </c>
      <c r="BI567">
        <v>0.13159999999999999</v>
      </c>
      <c r="BJ567">
        <v>0.13350000000000001</v>
      </c>
      <c r="BK567">
        <f t="shared" si="33"/>
        <v>-1.9000000000000128E-3</v>
      </c>
      <c r="BL567" t="s">
        <v>2711</v>
      </c>
      <c r="BM567">
        <v>0</v>
      </c>
      <c r="BN567">
        <v>0</v>
      </c>
      <c r="BO567" t="s">
        <v>2711</v>
      </c>
      <c r="BP567" t="s">
        <v>2713</v>
      </c>
      <c r="BV567">
        <v>2.5999999999999912E-3</v>
      </c>
      <c r="BW567">
        <v>-1.9000000000000128E-3</v>
      </c>
      <c r="BX567">
        <f t="shared" si="35"/>
        <v>3.4999999999998921E-4</v>
      </c>
      <c r="BY567">
        <f t="shared" si="34"/>
        <v>3.4999999999998921E-4</v>
      </c>
    </row>
    <row r="568" spans="1:77">
      <c r="A568">
        <v>84040</v>
      </c>
      <c r="B568">
        <v>7</v>
      </c>
      <c r="C568">
        <v>151078995</v>
      </c>
      <c r="D568">
        <v>151079036</v>
      </c>
      <c r="E568">
        <v>42</v>
      </c>
      <c r="F568">
        <v>6</v>
      </c>
      <c r="G568">
        <v>1605</v>
      </c>
      <c r="H568">
        <v>267.5</v>
      </c>
      <c r="I568">
        <v>0</v>
      </c>
      <c r="J568" t="s">
        <v>30</v>
      </c>
      <c r="K568" t="s">
        <v>31</v>
      </c>
      <c r="L568" t="s">
        <v>2714</v>
      </c>
      <c r="M568">
        <v>1.25</v>
      </c>
      <c r="N568">
        <v>-28817</v>
      </c>
      <c r="O568" t="s">
        <v>61</v>
      </c>
      <c r="P568" t="s">
        <v>2715</v>
      </c>
      <c r="Q568">
        <v>-104767</v>
      </c>
      <c r="R568" t="s">
        <v>2716</v>
      </c>
      <c r="S568">
        <v>66940</v>
      </c>
      <c r="T568" t="s">
        <v>33</v>
      </c>
      <c r="U568" t="s">
        <v>45</v>
      </c>
      <c r="V568" t="s">
        <v>2717</v>
      </c>
      <c r="W568" t="s">
        <v>2718</v>
      </c>
      <c r="X568" t="s">
        <v>40</v>
      </c>
      <c r="Y568">
        <v>0</v>
      </c>
      <c r="Z568">
        <v>0.37709999999999999</v>
      </c>
      <c r="AA568">
        <v>0.30059999999999998</v>
      </c>
      <c r="AB568">
        <f t="shared" si="32"/>
        <v>7.6500000000000012E-2</v>
      </c>
      <c r="AC568" t="s">
        <v>2717</v>
      </c>
      <c r="AD568">
        <v>0</v>
      </c>
      <c r="AE568">
        <v>0</v>
      </c>
      <c r="AF568" t="s">
        <v>2717</v>
      </c>
      <c r="AG568" t="s">
        <v>2719</v>
      </c>
      <c r="AJ568">
        <v>77454</v>
      </c>
      <c r="AK568">
        <v>7</v>
      </c>
      <c r="AL568">
        <v>151078995</v>
      </c>
      <c r="AM568">
        <v>151079036</v>
      </c>
      <c r="AN568">
        <v>42</v>
      </c>
      <c r="AO568">
        <v>6</v>
      </c>
      <c r="AP568">
        <v>1930</v>
      </c>
      <c r="AQ568">
        <v>321.67</v>
      </c>
      <c r="AR568">
        <v>0</v>
      </c>
      <c r="AS568" t="s">
        <v>30</v>
      </c>
      <c r="AT568" t="s">
        <v>53</v>
      </c>
      <c r="AU568" t="s">
        <v>7889</v>
      </c>
      <c r="AV568">
        <v>1.06</v>
      </c>
      <c r="AW568">
        <v>-28817</v>
      </c>
      <c r="AX568" t="s">
        <v>61</v>
      </c>
      <c r="AY568" t="s">
        <v>2715</v>
      </c>
      <c r="AZ568">
        <v>-104767</v>
      </c>
      <c r="BA568" t="s">
        <v>2716</v>
      </c>
      <c r="BB568">
        <v>66940</v>
      </c>
      <c r="BC568" t="s">
        <v>33</v>
      </c>
      <c r="BD568" t="s">
        <v>45</v>
      </c>
      <c r="BE568" t="s">
        <v>2717</v>
      </c>
      <c r="BF568" t="s">
        <v>2718</v>
      </c>
      <c r="BG568" t="s">
        <v>40</v>
      </c>
      <c r="BH568">
        <v>0</v>
      </c>
      <c r="BI568">
        <v>0.37709999999999999</v>
      </c>
      <c r="BJ568">
        <v>0.40160000000000001</v>
      </c>
      <c r="BK568">
        <f t="shared" si="33"/>
        <v>-2.4500000000000022E-2</v>
      </c>
      <c r="BL568" t="s">
        <v>2717</v>
      </c>
      <c r="BM568">
        <v>0</v>
      </c>
      <c r="BN568">
        <v>0</v>
      </c>
      <c r="BO568" t="s">
        <v>2717</v>
      </c>
      <c r="BP568" t="s">
        <v>2719</v>
      </c>
      <c r="BV568">
        <v>7.6500000000000012E-2</v>
      </c>
      <c r="BW568">
        <v>-2.4500000000000022E-2</v>
      </c>
      <c r="BX568">
        <f t="shared" si="35"/>
        <v>2.5999999999999995E-2</v>
      </c>
      <c r="BY568">
        <f t="shared" si="34"/>
        <v>2.5999999999999995E-2</v>
      </c>
    </row>
    <row r="569" spans="1:77">
      <c r="A569">
        <v>84324</v>
      </c>
      <c r="B569">
        <v>7</v>
      </c>
      <c r="C569">
        <v>153585525</v>
      </c>
      <c r="D569">
        <v>153585617</v>
      </c>
      <c r="E569">
        <v>93</v>
      </c>
      <c r="F569">
        <v>16</v>
      </c>
      <c r="G569">
        <v>3343</v>
      </c>
      <c r="H569">
        <v>208.94</v>
      </c>
      <c r="I569">
        <v>0</v>
      </c>
      <c r="J569" t="s">
        <v>30</v>
      </c>
      <c r="K569" t="s">
        <v>53</v>
      </c>
      <c r="L569" t="s">
        <v>2720</v>
      </c>
      <c r="M569">
        <v>1.03</v>
      </c>
      <c r="N569">
        <v>-1434</v>
      </c>
      <c r="O569" t="s">
        <v>61</v>
      </c>
      <c r="P569" t="s">
        <v>2721</v>
      </c>
      <c r="Q569">
        <v>-1120384</v>
      </c>
      <c r="R569" t="s">
        <v>2722</v>
      </c>
      <c r="S569">
        <v>2208</v>
      </c>
      <c r="T569" t="s">
        <v>36</v>
      </c>
      <c r="U569" t="s">
        <v>37</v>
      </c>
      <c r="V569" t="s">
        <v>2723</v>
      </c>
      <c r="W569" t="s">
        <v>2724</v>
      </c>
      <c r="X569" t="s">
        <v>40</v>
      </c>
      <c r="Y569">
        <v>0</v>
      </c>
      <c r="Z569">
        <v>0.87209999999999999</v>
      </c>
      <c r="AA569">
        <v>0.90259999999999996</v>
      </c>
      <c r="AB569">
        <f t="shared" si="32"/>
        <v>-3.0499999999999972E-2</v>
      </c>
      <c r="AC569" t="s">
        <v>2723</v>
      </c>
      <c r="AD569">
        <v>0</v>
      </c>
      <c r="AE569">
        <v>0</v>
      </c>
      <c r="AF569" t="s">
        <v>2723</v>
      </c>
      <c r="AG569" t="s">
        <v>2725</v>
      </c>
      <c r="AJ569">
        <v>77717</v>
      </c>
      <c r="AK569">
        <v>7</v>
      </c>
      <c r="AL569">
        <v>153585525</v>
      </c>
      <c r="AM569">
        <v>153585617</v>
      </c>
      <c r="AN569">
        <v>93</v>
      </c>
      <c r="AO569">
        <v>16</v>
      </c>
      <c r="AP569">
        <v>2634</v>
      </c>
      <c r="AQ569">
        <v>164.62</v>
      </c>
      <c r="AR569">
        <v>0</v>
      </c>
      <c r="AS569" t="s">
        <v>30</v>
      </c>
      <c r="AT569" t="s">
        <v>53</v>
      </c>
      <c r="AU569" t="s">
        <v>7890</v>
      </c>
      <c r="AV569">
        <v>1.02</v>
      </c>
      <c r="AW569">
        <v>-1434</v>
      </c>
      <c r="AX569" t="s">
        <v>61</v>
      </c>
      <c r="AY569" t="s">
        <v>2721</v>
      </c>
      <c r="AZ569">
        <v>-1120384</v>
      </c>
      <c r="BA569" t="s">
        <v>2722</v>
      </c>
      <c r="BB569">
        <v>2208</v>
      </c>
      <c r="BC569" t="s">
        <v>36</v>
      </c>
      <c r="BD569" t="s">
        <v>37</v>
      </c>
      <c r="BE569" t="s">
        <v>2723</v>
      </c>
      <c r="BF569" t="s">
        <v>2724</v>
      </c>
      <c r="BG569" t="s">
        <v>40</v>
      </c>
      <c r="BH569">
        <v>0</v>
      </c>
      <c r="BI569">
        <v>0.87209999999999999</v>
      </c>
      <c r="BJ569">
        <v>0.88680000000000003</v>
      </c>
      <c r="BK569">
        <f t="shared" si="33"/>
        <v>-1.4700000000000046E-2</v>
      </c>
      <c r="BL569" t="s">
        <v>2723</v>
      </c>
      <c r="BM569">
        <v>0</v>
      </c>
      <c r="BN569">
        <v>0</v>
      </c>
      <c r="BO569" t="s">
        <v>2723</v>
      </c>
      <c r="BP569" t="s">
        <v>2725</v>
      </c>
      <c r="BV569">
        <v>-3.0499999999999972E-2</v>
      </c>
      <c r="BW569">
        <v>-1.4700000000000046E-2</v>
      </c>
      <c r="BX569">
        <f t="shared" si="35"/>
        <v>-2.2600000000000009E-2</v>
      </c>
      <c r="BY569">
        <f t="shared" si="34"/>
        <v>2.2600000000000009E-2</v>
      </c>
    </row>
    <row r="570" spans="1:77">
      <c r="A570">
        <v>84333</v>
      </c>
      <c r="B570">
        <v>7</v>
      </c>
      <c r="C570">
        <v>153749247</v>
      </c>
      <c r="D570">
        <v>153749348</v>
      </c>
      <c r="E570">
        <v>102</v>
      </c>
      <c r="F570">
        <v>11</v>
      </c>
      <c r="G570">
        <v>1756</v>
      </c>
      <c r="H570">
        <v>159.63999999999999</v>
      </c>
      <c r="I570">
        <v>0</v>
      </c>
      <c r="J570" t="s">
        <v>30</v>
      </c>
      <c r="K570" t="s">
        <v>53</v>
      </c>
      <c r="L570" t="s">
        <v>2726</v>
      </c>
      <c r="M570">
        <v>1.07</v>
      </c>
      <c r="N570">
        <v>-165165</v>
      </c>
      <c r="O570" t="s">
        <v>61</v>
      </c>
      <c r="P570" t="s">
        <v>2721</v>
      </c>
      <c r="Q570">
        <v>-956662</v>
      </c>
      <c r="R570" t="s">
        <v>2722</v>
      </c>
      <c r="S570">
        <v>165930</v>
      </c>
      <c r="T570" t="s">
        <v>33</v>
      </c>
      <c r="U570" t="s">
        <v>37</v>
      </c>
      <c r="V570" t="s">
        <v>2723</v>
      </c>
      <c r="W570" t="s">
        <v>2724</v>
      </c>
      <c r="X570" t="s">
        <v>40</v>
      </c>
      <c r="Y570">
        <v>0</v>
      </c>
      <c r="Z570">
        <v>0.71899999999999997</v>
      </c>
      <c r="AA570">
        <v>0.77210000000000001</v>
      </c>
      <c r="AB570">
        <f t="shared" si="32"/>
        <v>-5.3100000000000036E-2</v>
      </c>
      <c r="AC570" t="s">
        <v>2723</v>
      </c>
      <c r="AD570">
        <v>0</v>
      </c>
      <c r="AE570">
        <v>0</v>
      </c>
      <c r="AF570" t="s">
        <v>2723</v>
      </c>
      <c r="AG570" t="s">
        <v>2727</v>
      </c>
      <c r="AJ570">
        <v>77726</v>
      </c>
      <c r="AK570">
        <v>7</v>
      </c>
      <c r="AL570">
        <v>153749247</v>
      </c>
      <c r="AM570">
        <v>153749348</v>
      </c>
      <c r="AN570">
        <v>102</v>
      </c>
      <c r="AO570">
        <v>11</v>
      </c>
      <c r="AP570">
        <v>1614</v>
      </c>
      <c r="AQ570">
        <v>146.72999999999999</v>
      </c>
      <c r="AR570">
        <v>0</v>
      </c>
      <c r="AS570" t="s">
        <v>30</v>
      </c>
      <c r="AT570" t="s">
        <v>53</v>
      </c>
      <c r="AU570" t="s">
        <v>7891</v>
      </c>
      <c r="AV570">
        <v>1.08</v>
      </c>
      <c r="AW570">
        <v>-165165</v>
      </c>
      <c r="AX570" t="s">
        <v>61</v>
      </c>
      <c r="AY570" t="s">
        <v>2721</v>
      </c>
      <c r="AZ570">
        <v>-956662</v>
      </c>
      <c r="BA570" t="s">
        <v>2722</v>
      </c>
      <c r="BB570">
        <v>165930</v>
      </c>
      <c r="BC570" t="s">
        <v>33</v>
      </c>
      <c r="BD570" t="s">
        <v>37</v>
      </c>
      <c r="BE570" t="s">
        <v>2723</v>
      </c>
      <c r="BF570" t="s">
        <v>2724</v>
      </c>
      <c r="BG570" t="s">
        <v>40</v>
      </c>
      <c r="BH570">
        <v>0</v>
      </c>
      <c r="BI570">
        <v>0.71899999999999997</v>
      </c>
      <c r="BJ570">
        <v>0.77310000000000001</v>
      </c>
      <c r="BK570">
        <f t="shared" si="33"/>
        <v>-5.4100000000000037E-2</v>
      </c>
      <c r="BL570" t="s">
        <v>2723</v>
      </c>
      <c r="BM570">
        <v>0</v>
      </c>
      <c r="BN570">
        <v>0</v>
      </c>
      <c r="BO570" t="s">
        <v>2723</v>
      </c>
      <c r="BP570" t="s">
        <v>2727</v>
      </c>
      <c r="BV570">
        <v>-5.3100000000000036E-2</v>
      </c>
      <c r="BW570">
        <v>-5.4100000000000037E-2</v>
      </c>
      <c r="BX570">
        <f t="shared" si="35"/>
        <v>-5.3600000000000037E-2</v>
      </c>
      <c r="BY570">
        <f t="shared" si="34"/>
        <v>5.3600000000000037E-2</v>
      </c>
    </row>
    <row r="571" spans="1:77">
      <c r="A571">
        <v>84830</v>
      </c>
      <c r="B571">
        <v>7</v>
      </c>
      <c r="C571">
        <v>156833753</v>
      </c>
      <c r="D571">
        <v>156833814</v>
      </c>
      <c r="E571">
        <v>62</v>
      </c>
      <c r="F571">
        <v>7</v>
      </c>
      <c r="G571">
        <v>1835</v>
      </c>
      <c r="H571">
        <v>262.14</v>
      </c>
      <c r="I571">
        <v>0</v>
      </c>
      <c r="J571" t="s">
        <v>30</v>
      </c>
      <c r="K571" t="s">
        <v>31</v>
      </c>
      <c r="L571" t="s">
        <v>2728</v>
      </c>
      <c r="M571">
        <v>1.06</v>
      </c>
      <c r="N571">
        <v>30384</v>
      </c>
      <c r="O571" t="s">
        <v>33</v>
      </c>
      <c r="P571" t="s">
        <v>2729</v>
      </c>
      <c r="Q571">
        <v>-91360</v>
      </c>
      <c r="R571" t="s">
        <v>2730</v>
      </c>
      <c r="S571">
        <v>-29399</v>
      </c>
      <c r="T571" t="s">
        <v>33</v>
      </c>
      <c r="U571" t="s">
        <v>45</v>
      </c>
      <c r="V571" t="s">
        <v>2731</v>
      </c>
      <c r="W571" t="s">
        <v>2732</v>
      </c>
      <c r="X571" t="s">
        <v>40</v>
      </c>
      <c r="Y571">
        <v>0</v>
      </c>
      <c r="Z571">
        <v>0.78839999999999999</v>
      </c>
      <c r="AA571">
        <v>0.74339999999999995</v>
      </c>
      <c r="AB571">
        <f t="shared" si="32"/>
        <v>4.500000000000004E-2</v>
      </c>
      <c r="AC571" t="s">
        <v>2731</v>
      </c>
      <c r="AD571">
        <v>0</v>
      </c>
      <c r="AE571">
        <v>0</v>
      </c>
      <c r="AF571" t="s">
        <v>2731</v>
      </c>
      <c r="AG571" t="s">
        <v>2733</v>
      </c>
      <c r="AJ571">
        <v>78190</v>
      </c>
      <c r="AK571">
        <v>7</v>
      </c>
      <c r="AL571">
        <v>156833753</v>
      </c>
      <c r="AM571">
        <v>156833814</v>
      </c>
      <c r="AN571">
        <v>62</v>
      </c>
      <c r="AO571">
        <v>7</v>
      </c>
      <c r="AP571">
        <v>1437</v>
      </c>
      <c r="AQ571">
        <v>205.29</v>
      </c>
      <c r="AR571">
        <v>0</v>
      </c>
      <c r="AS571" t="s">
        <v>30</v>
      </c>
      <c r="AT571" t="s">
        <v>31</v>
      </c>
      <c r="AU571" t="s">
        <v>7892</v>
      </c>
      <c r="AV571">
        <v>1</v>
      </c>
      <c r="AW571">
        <v>30384</v>
      </c>
      <c r="AX571" t="s">
        <v>33</v>
      </c>
      <c r="AY571" t="s">
        <v>2729</v>
      </c>
      <c r="AZ571">
        <v>-91360</v>
      </c>
      <c r="BA571" t="s">
        <v>2730</v>
      </c>
      <c r="BB571">
        <v>-29399</v>
      </c>
      <c r="BC571" t="s">
        <v>33</v>
      </c>
      <c r="BD571" t="s">
        <v>45</v>
      </c>
      <c r="BE571" t="s">
        <v>2731</v>
      </c>
      <c r="BF571" t="s">
        <v>2732</v>
      </c>
      <c r="BG571" t="s">
        <v>40</v>
      </c>
      <c r="BH571">
        <v>0</v>
      </c>
      <c r="BI571">
        <v>0.78839999999999999</v>
      </c>
      <c r="BJ571">
        <v>0.78659999999999997</v>
      </c>
      <c r="BK571">
        <f t="shared" si="33"/>
        <v>1.8000000000000238E-3</v>
      </c>
      <c r="BL571" t="s">
        <v>2731</v>
      </c>
      <c r="BM571">
        <v>0</v>
      </c>
      <c r="BN571">
        <v>0</v>
      </c>
      <c r="BO571" t="s">
        <v>2731</v>
      </c>
      <c r="BP571" t="s">
        <v>2733</v>
      </c>
      <c r="BV571">
        <v>4.500000000000004E-2</v>
      </c>
      <c r="BW571">
        <v>1.8000000000000238E-3</v>
      </c>
      <c r="BX571">
        <f t="shared" si="35"/>
        <v>2.3400000000000032E-2</v>
      </c>
      <c r="BY571">
        <f t="shared" si="34"/>
        <v>2.3400000000000032E-2</v>
      </c>
    </row>
    <row r="572" spans="1:77">
      <c r="A572">
        <v>84974</v>
      </c>
      <c r="B572">
        <v>7</v>
      </c>
      <c r="C572">
        <v>157372255</v>
      </c>
      <c r="D572">
        <v>157372315</v>
      </c>
      <c r="E572">
        <v>61</v>
      </c>
      <c r="F572">
        <v>6</v>
      </c>
      <c r="G572">
        <v>1718</v>
      </c>
      <c r="H572">
        <v>286.33</v>
      </c>
      <c r="I572">
        <v>0</v>
      </c>
      <c r="J572" t="s">
        <v>30</v>
      </c>
      <c r="K572" t="s">
        <v>31</v>
      </c>
      <c r="L572" t="s">
        <v>2734</v>
      </c>
      <c r="M572">
        <v>1.07</v>
      </c>
      <c r="N572">
        <v>34401</v>
      </c>
      <c r="O572" t="s">
        <v>33</v>
      </c>
      <c r="P572" t="s">
        <v>2735</v>
      </c>
      <c r="Q572">
        <v>-105217</v>
      </c>
      <c r="R572" t="s">
        <v>2736</v>
      </c>
      <c r="S572">
        <v>-32116</v>
      </c>
      <c r="T572" t="s">
        <v>33</v>
      </c>
      <c r="U572" t="s">
        <v>37</v>
      </c>
      <c r="V572" t="s">
        <v>2737</v>
      </c>
      <c r="W572" t="s">
        <v>2738</v>
      </c>
      <c r="X572" t="s">
        <v>40</v>
      </c>
      <c r="Y572">
        <v>0</v>
      </c>
      <c r="Z572">
        <v>0.80649999999999999</v>
      </c>
      <c r="AA572">
        <v>0.75229999999999997</v>
      </c>
      <c r="AB572">
        <f t="shared" si="32"/>
        <v>5.4200000000000026E-2</v>
      </c>
      <c r="AC572" t="s">
        <v>2737</v>
      </c>
      <c r="AD572">
        <v>0</v>
      </c>
      <c r="AE572">
        <v>0</v>
      </c>
      <c r="AF572" t="s">
        <v>2737</v>
      </c>
      <c r="AG572" t="s">
        <v>2739</v>
      </c>
      <c r="AJ572">
        <v>78321</v>
      </c>
      <c r="AK572">
        <v>7</v>
      </c>
      <c r="AL572">
        <v>157372255</v>
      </c>
      <c r="AM572">
        <v>157372315</v>
      </c>
      <c r="AN572">
        <v>61</v>
      </c>
      <c r="AO572">
        <v>6</v>
      </c>
      <c r="AP572">
        <v>1616</v>
      </c>
      <c r="AQ572">
        <v>269.33</v>
      </c>
      <c r="AR572">
        <v>0</v>
      </c>
      <c r="AS572" t="s">
        <v>30</v>
      </c>
      <c r="AT572" t="s">
        <v>53</v>
      </c>
      <c r="AU572" t="s">
        <v>7893</v>
      </c>
      <c r="AV572">
        <v>1.01</v>
      </c>
      <c r="AW572">
        <v>34401</v>
      </c>
      <c r="AX572" t="s">
        <v>33</v>
      </c>
      <c r="AY572" t="s">
        <v>2735</v>
      </c>
      <c r="AZ572">
        <v>-105217</v>
      </c>
      <c r="BA572" t="s">
        <v>2736</v>
      </c>
      <c r="BB572">
        <v>-32116</v>
      </c>
      <c r="BC572" t="s">
        <v>33</v>
      </c>
      <c r="BD572" t="s">
        <v>37</v>
      </c>
      <c r="BE572" t="s">
        <v>2737</v>
      </c>
      <c r="BF572" t="s">
        <v>2738</v>
      </c>
      <c r="BG572" t="s">
        <v>40</v>
      </c>
      <c r="BH572">
        <v>0</v>
      </c>
      <c r="BI572">
        <v>0.80649999999999999</v>
      </c>
      <c r="BJ572">
        <v>0.81200000000000006</v>
      </c>
      <c r="BK572">
        <f t="shared" si="33"/>
        <v>-5.5000000000000604E-3</v>
      </c>
      <c r="BL572" t="s">
        <v>2737</v>
      </c>
      <c r="BM572">
        <v>0</v>
      </c>
      <c r="BN572">
        <v>0</v>
      </c>
      <c r="BO572" t="s">
        <v>2737</v>
      </c>
      <c r="BP572" t="s">
        <v>2739</v>
      </c>
      <c r="BV572">
        <v>5.4200000000000026E-2</v>
      </c>
      <c r="BW572">
        <v>-5.5000000000000604E-3</v>
      </c>
      <c r="BX572">
        <f t="shared" si="35"/>
        <v>2.4349999999999983E-2</v>
      </c>
      <c r="BY572">
        <f t="shared" si="34"/>
        <v>2.4349999999999983E-2</v>
      </c>
    </row>
    <row r="573" spans="1:77">
      <c r="A573">
        <v>85029</v>
      </c>
      <c r="B573">
        <v>7</v>
      </c>
      <c r="C573">
        <v>157478003</v>
      </c>
      <c r="D573">
        <v>157478111</v>
      </c>
      <c r="E573">
        <v>109</v>
      </c>
      <c r="F573">
        <v>15</v>
      </c>
      <c r="G573">
        <v>1299</v>
      </c>
      <c r="H573">
        <v>86.6</v>
      </c>
      <c r="I573">
        <v>0</v>
      </c>
      <c r="J573" t="s">
        <v>30</v>
      </c>
      <c r="K573" t="s">
        <v>31</v>
      </c>
      <c r="L573" t="s">
        <v>2740</v>
      </c>
      <c r="M573">
        <v>1.04</v>
      </c>
      <c r="N573">
        <v>-902476</v>
      </c>
      <c r="O573" t="s">
        <v>61</v>
      </c>
      <c r="P573" t="s">
        <v>2741</v>
      </c>
      <c r="Q573">
        <v>-275232</v>
      </c>
      <c r="R573" t="s">
        <v>2742</v>
      </c>
      <c r="S573">
        <v>903111</v>
      </c>
      <c r="T573" t="s">
        <v>33</v>
      </c>
      <c r="U573" t="s">
        <v>45</v>
      </c>
      <c r="V573" t="s">
        <v>2743</v>
      </c>
      <c r="W573" t="s">
        <v>2744</v>
      </c>
      <c r="X573" t="s">
        <v>40</v>
      </c>
      <c r="Y573">
        <v>0</v>
      </c>
      <c r="Z573">
        <v>0.39910000000000001</v>
      </c>
      <c r="AA573">
        <v>0.3836</v>
      </c>
      <c r="AB573">
        <f t="shared" si="32"/>
        <v>1.5500000000000014E-2</v>
      </c>
      <c r="AC573" t="s">
        <v>2743</v>
      </c>
      <c r="AD573">
        <v>0</v>
      </c>
      <c r="AE573">
        <v>0</v>
      </c>
      <c r="AF573" t="s">
        <v>2743</v>
      </c>
      <c r="AG573" t="s">
        <v>2745</v>
      </c>
      <c r="AJ573">
        <v>78373</v>
      </c>
      <c r="AK573">
        <v>7</v>
      </c>
      <c r="AL573">
        <v>157478003</v>
      </c>
      <c r="AM573">
        <v>157478111</v>
      </c>
      <c r="AN573">
        <v>109</v>
      </c>
      <c r="AO573">
        <v>15</v>
      </c>
      <c r="AP573">
        <v>1226</v>
      </c>
      <c r="AQ573">
        <v>81.73</v>
      </c>
      <c r="AR573">
        <v>0</v>
      </c>
      <c r="AS573" t="s">
        <v>30</v>
      </c>
      <c r="AT573" t="s">
        <v>31</v>
      </c>
      <c r="AU573" t="s">
        <v>7894</v>
      </c>
      <c r="AV573">
        <v>1</v>
      </c>
      <c r="AW573">
        <v>-902476</v>
      </c>
      <c r="AX573" t="s">
        <v>61</v>
      </c>
      <c r="AY573" t="s">
        <v>2741</v>
      </c>
      <c r="AZ573">
        <v>-275232</v>
      </c>
      <c r="BA573" t="s">
        <v>2742</v>
      </c>
      <c r="BB573">
        <v>903111</v>
      </c>
      <c r="BC573" t="s">
        <v>33</v>
      </c>
      <c r="BD573" t="s">
        <v>45</v>
      </c>
      <c r="BE573" t="s">
        <v>2743</v>
      </c>
      <c r="BF573" t="s">
        <v>2744</v>
      </c>
      <c r="BG573" t="s">
        <v>40</v>
      </c>
      <c r="BH573">
        <v>0</v>
      </c>
      <c r="BI573">
        <v>0.39910000000000001</v>
      </c>
      <c r="BJ573">
        <v>0.39850000000000002</v>
      </c>
      <c r="BK573">
        <f t="shared" si="33"/>
        <v>5.9999999999998943E-4</v>
      </c>
      <c r="BL573" t="s">
        <v>2743</v>
      </c>
      <c r="BM573">
        <v>0</v>
      </c>
      <c r="BN573">
        <v>0</v>
      </c>
      <c r="BO573" t="s">
        <v>2743</v>
      </c>
      <c r="BP573" t="s">
        <v>2745</v>
      </c>
      <c r="BV573">
        <v>1.5500000000000014E-2</v>
      </c>
      <c r="BW573">
        <v>5.9999999999998943E-4</v>
      </c>
      <c r="BX573">
        <f t="shared" si="35"/>
        <v>8.0500000000000016E-3</v>
      </c>
      <c r="BY573">
        <f t="shared" si="34"/>
        <v>8.0500000000000016E-3</v>
      </c>
    </row>
    <row r="574" spans="1:77">
      <c r="A574">
        <v>85043</v>
      </c>
      <c r="B574">
        <v>7</v>
      </c>
      <c r="C574">
        <v>157483428</v>
      </c>
      <c r="D574">
        <v>157483507</v>
      </c>
      <c r="E574">
        <v>80</v>
      </c>
      <c r="F574">
        <v>14</v>
      </c>
      <c r="G574">
        <v>1439</v>
      </c>
      <c r="H574">
        <v>102.79</v>
      </c>
      <c r="I574">
        <v>0</v>
      </c>
      <c r="J574" t="s">
        <v>30</v>
      </c>
      <c r="K574" t="s">
        <v>31</v>
      </c>
      <c r="L574" t="s">
        <v>2746</v>
      </c>
      <c r="M574">
        <v>1.1599999999999999</v>
      </c>
      <c r="N574">
        <v>-897051</v>
      </c>
      <c r="O574" t="s">
        <v>61</v>
      </c>
      <c r="P574" t="s">
        <v>2741</v>
      </c>
      <c r="Q574">
        <v>-280628</v>
      </c>
      <c r="R574" t="s">
        <v>2742</v>
      </c>
      <c r="S574">
        <v>897715</v>
      </c>
      <c r="T574" t="s">
        <v>33</v>
      </c>
      <c r="U574" t="s">
        <v>45</v>
      </c>
      <c r="V574" t="s">
        <v>2743</v>
      </c>
      <c r="W574" t="s">
        <v>2744</v>
      </c>
      <c r="X574" t="s">
        <v>40</v>
      </c>
      <c r="Y574">
        <v>0</v>
      </c>
      <c r="Z574">
        <v>0.57399999999999995</v>
      </c>
      <c r="AA574">
        <v>0.4945</v>
      </c>
      <c r="AB574">
        <f t="shared" si="32"/>
        <v>7.949999999999996E-2</v>
      </c>
      <c r="AC574" t="s">
        <v>2743</v>
      </c>
      <c r="AD574">
        <v>0</v>
      </c>
      <c r="AE574">
        <v>0</v>
      </c>
      <c r="AF574" t="s">
        <v>2743</v>
      </c>
      <c r="AG574" t="s">
        <v>2747</v>
      </c>
      <c r="AJ574">
        <v>78387</v>
      </c>
      <c r="AK574">
        <v>7</v>
      </c>
      <c r="AL574">
        <v>157483428</v>
      </c>
      <c r="AM574">
        <v>157483507</v>
      </c>
      <c r="AN574">
        <v>80</v>
      </c>
      <c r="AO574">
        <v>14</v>
      </c>
      <c r="AP574">
        <v>1142</v>
      </c>
      <c r="AQ574">
        <v>81.569999999999993</v>
      </c>
      <c r="AR574">
        <v>0</v>
      </c>
      <c r="AS574" t="s">
        <v>30</v>
      </c>
      <c r="AT574" t="s">
        <v>31</v>
      </c>
      <c r="AU574" t="s">
        <v>7895</v>
      </c>
      <c r="AV574">
        <v>1.17</v>
      </c>
      <c r="AW574">
        <v>-897051</v>
      </c>
      <c r="AX574" t="s">
        <v>61</v>
      </c>
      <c r="AY574" t="s">
        <v>2741</v>
      </c>
      <c r="AZ574">
        <v>-280628</v>
      </c>
      <c r="BA574" t="s">
        <v>2742</v>
      </c>
      <c r="BB574">
        <v>897715</v>
      </c>
      <c r="BC574" t="s">
        <v>33</v>
      </c>
      <c r="BD574" t="s">
        <v>45</v>
      </c>
      <c r="BE574" t="s">
        <v>2743</v>
      </c>
      <c r="BF574" t="s">
        <v>2744</v>
      </c>
      <c r="BG574" t="s">
        <v>40</v>
      </c>
      <c r="BH574">
        <v>0</v>
      </c>
      <c r="BI574">
        <v>0.57399999999999995</v>
      </c>
      <c r="BJ574">
        <v>0.4919</v>
      </c>
      <c r="BK574">
        <f t="shared" si="33"/>
        <v>8.2099999999999951E-2</v>
      </c>
      <c r="BL574" t="s">
        <v>2743</v>
      </c>
      <c r="BM574">
        <v>0</v>
      </c>
      <c r="BN574">
        <v>0</v>
      </c>
      <c r="BO574" t="s">
        <v>2743</v>
      </c>
      <c r="BP574" t="s">
        <v>2747</v>
      </c>
      <c r="BV574">
        <v>7.949999999999996E-2</v>
      </c>
      <c r="BW574">
        <v>8.2099999999999951E-2</v>
      </c>
      <c r="BX574">
        <f t="shared" si="35"/>
        <v>8.0799999999999955E-2</v>
      </c>
      <c r="BY574">
        <f t="shared" si="34"/>
        <v>8.0799999999999955E-2</v>
      </c>
    </row>
    <row r="575" spans="1:77">
      <c r="A575">
        <v>85044</v>
      </c>
      <c r="B575">
        <v>7</v>
      </c>
      <c r="C575">
        <v>157483508</v>
      </c>
      <c r="D575">
        <v>157483552</v>
      </c>
      <c r="E575">
        <v>45</v>
      </c>
      <c r="F575">
        <v>9</v>
      </c>
      <c r="G575">
        <v>1936</v>
      </c>
      <c r="H575">
        <v>215.11</v>
      </c>
      <c r="I575">
        <v>0</v>
      </c>
      <c r="J575" t="s">
        <v>30</v>
      </c>
      <c r="K575" t="s">
        <v>31</v>
      </c>
      <c r="L575" t="s">
        <v>2748</v>
      </c>
      <c r="M575">
        <v>1.1000000000000001</v>
      </c>
      <c r="N575">
        <v>-896971</v>
      </c>
      <c r="O575" t="s">
        <v>61</v>
      </c>
      <c r="P575" t="s">
        <v>2741</v>
      </c>
      <c r="Q575">
        <v>-280673</v>
      </c>
      <c r="R575" t="s">
        <v>2742</v>
      </c>
      <c r="S575">
        <v>897670</v>
      </c>
      <c r="T575" t="s">
        <v>33</v>
      </c>
      <c r="U575" t="s">
        <v>45</v>
      </c>
      <c r="V575" t="s">
        <v>2743</v>
      </c>
      <c r="W575" t="s">
        <v>2744</v>
      </c>
      <c r="X575" t="s">
        <v>40</v>
      </c>
      <c r="Y575">
        <v>0</v>
      </c>
      <c r="Z575">
        <v>0.41839999999999999</v>
      </c>
      <c r="AA575">
        <v>0.3821</v>
      </c>
      <c r="AB575">
        <f t="shared" si="32"/>
        <v>3.6299999999999999E-2</v>
      </c>
      <c r="AC575" t="s">
        <v>2743</v>
      </c>
      <c r="AD575">
        <v>0</v>
      </c>
      <c r="AE575">
        <v>0</v>
      </c>
      <c r="AF575" t="s">
        <v>2743</v>
      </c>
      <c r="AG575" t="s">
        <v>2749</v>
      </c>
      <c r="AJ575">
        <v>78388</v>
      </c>
      <c r="AK575">
        <v>7</v>
      </c>
      <c r="AL575">
        <v>157483508</v>
      </c>
      <c r="AM575">
        <v>157483552</v>
      </c>
      <c r="AN575">
        <v>45</v>
      </c>
      <c r="AO575">
        <v>9</v>
      </c>
      <c r="AP575">
        <v>1708</v>
      </c>
      <c r="AQ575">
        <v>189.78</v>
      </c>
      <c r="AR575">
        <v>0</v>
      </c>
      <c r="AS575" t="s">
        <v>30</v>
      </c>
      <c r="AT575" t="s">
        <v>31</v>
      </c>
      <c r="AU575" t="s">
        <v>7896</v>
      </c>
      <c r="AV575">
        <v>1.39</v>
      </c>
      <c r="AW575">
        <v>-896971</v>
      </c>
      <c r="AX575" t="s">
        <v>61</v>
      </c>
      <c r="AY575" t="s">
        <v>2741</v>
      </c>
      <c r="AZ575">
        <v>-280673</v>
      </c>
      <c r="BA575" t="s">
        <v>2742</v>
      </c>
      <c r="BB575">
        <v>897670</v>
      </c>
      <c r="BC575" t="s">
        <v>33</v>
      </c>
      <c r="BD575" t="s">
        <v>45</v>
      </c>
      <c r="BE575" t="s">
        <v>2743</v>
      </c>
      <c r="BF575" t="s">
        <v>2744</v>
      </c>
      <c r="BG575" t="s">
        <v>40</v>
      </c>
      <c r="BH575">
        <v>0</v>
      </c>
      <c r="BI575">
        <v>0.41839999999999999</v>
      </c>
      <c r="BJ575">
        <v>0.30180000000000001</v>
      </c>
      <c r="BK575">
        <f t="shared" si="33"/>
        <v>0.11659999999999998</v>
      </c>
      <c r="BL575" t="s">
        <v>2743</v>
      </c>
      <c r="BM575">
        <v>0</v>
      </c>
      <c r="BN575">
        <v>0</v>
      </c>
      <c r="BO575" t="s">
        <v>2743</v>
      </c>
      <c r="BP575" t="s">
        <v>2749</v>
      </c>
      <c r="BV575">
        <v>3.6299999999999999E-2</v>
      </c>
      <c r="BW575">
        <v>0.11659999999999998</v>
      </c>
      <c r="BX575">
        <f t="shared" si="35"/>
        <v>7.644999999999999E-2</v>
      </c>
      <c r="BY575">
        <f t="shared" si="34"/>
        <v>7.644999999999999E-2</v>
      </c>
    </row>
    <row r="576" spans="1:77">
      <c r="A576">
        <v>85047</v>
      </c>
      <c r="B576">
        <v>7</v>
      </c>
      <c r="C576">
        <v>157484875</v>
      </c>
      <c r="D576">
        <v>157484929</v>
      </c>
      <c r="E576">
        <v>55</v>
      </c>
      <c r="F576">
        <v>10</v>
      </c>
      <c r="G576">
        <v>1585</v>
      </c>
      <c r="H576">
        <v>158.5</v>
      </c>
      <c r="I576">
        <v>0</v>
      </c>
      <c r="J576" t="s">
        <v>30</v>
      </c>
      <c r="K576" t="s">
        <v>31</v>
      </c>
      <c r="L576" t="s">
        <v>2750</v>
      </c>
      <c r="M576">
        <v>1.36</v>
      </c>
      <c r="N576">
        <v>-895604</v>
      </c>
      <c r="O576" t="s">
        <v>61</v>
      </c>
      <c r="P576" t="s">
        <v>2741</v>
      </c>
      <c r="Q576">
        <v>-282050</v>
      </c>
      <c r="R576" t="s">
        <v>2742</v>
      </c>
      <c r="S576">
        <v>896293</v>
      </c>
      <c r="T576" t="s">
        <v>33</v>
      </c>
      <c r="U576" t="s">
        <v>45</v>
      </c>
      <c r="V576" t="s">
        <v>2743</v>
      </c>
      <c r="W576" t="s">
        <v>2744</v>
      </c>
      <c r="X576" t="s">
        <v>40</v>
      </c>
      <c r="Y576">
        <v>0</v>
      </c>
      <c r="Z576">
        <v>0.58979999999999999</v>
      </c>
      <c r="AA576">
        <v>0.43440000000000001</v>
      </c>
      <c r="AB576">
        <f t="shared" si="32"/>
        <v>0.15539999999999998</v>
      </c>
      <c r="AC576" t="s">
        <v>2743</v>
      </c>
      <c r="AD576">
        <v>0</v>
      </c>
      <c r="AE576">
        <v>0</v>
      </c>
      <c r="AF576" t="s">
        <v>2743</v>
      </c>
      <c r="AG576" t="s">
        <v>2751</v>
      </c>
      <c r="AJ576">
        <v>78391</v>
      </c>
      <c r="AK576">
        <v>7</v>
      </c>
      <c r="AL576">
        <v>157484875</v>
      </c>
      <c r="AM576">
        <v>157484929</v>
      </c>
      <c r="AN576">
        <v>55</v>
      </c>
      <c r="AO576">
        <v>10</v>
      </c>
      <c r="AP576">
        <v>1635</v>
      </c>
      <c r="AQ576">
        <v>163.5</v>
      </c>
      <c r="AR576">
        <v>0</v>
      </c>
      <c r="AS576" t="s">
        <v>30</v>
      </c>
      <c r="AT576" t="s">
        <v>31</v>
      </c>
      <c r="AU576" t="s">
        <v>7897</v>
      </c>
      <c r="AV576">
        <v>1.1399999999999999</v>
      </c>
      <c r="AW576">
        <v>-895604</v>
      </c>
      <c r="AX576" t="s">
        <v>61</v>
      </c>
      <c r="AY576" t="s">
        <v>2741</v>
      </c>
      <c r="AZ576">
        <v>-282050</v>
      </c>
      <c r="BA576" t="s">
        <v>2742</v>
      </c>
      <c r="BB576">
        <v>896293</v>
      </c>
      <c r="BC576" t="s">
        <v>33</v>
      </c>
      <c r="BD576" t="s">
        <v>45</v>
      </c>
      <c r="BE576" t="s">
        <v>2743</v>
      </c>
      <c r="BF576" t="s">
        <v>2744</v>
      </c>
      <c r="BG576" t="s">
        <v>40</v>
      </c>
      <c r="BH576">
        <v>0</v>
      </c>
      <c r="BI576">
        <v>0.58979999999999999</v>
      </c>
      <c r="BJ576">
        <v>0.51580000000000004</v>
      </c>
      <c r="BK576">
        <f t="shared" si="33"/>
        <v>7.3999999999999955E-2</v>
      </c>
      <c r="BL576" t="s">
        <v>2743</v>
      </c>
      <c r="BM576">
        <v>0</v>
      </c>
      <c r="BN576">
        <v>0</v>
      </c>
      <c r="BO576" t="s">
        <v>2743</v>
      </c>
      <c r="BP576" t="s">
        <v>2751</v>
      </c>
      <c r="BV576">
        <v>0.15539999999999998</v>
      </c>
      <c r="BW576">
        <v>7.3999999999999955E-2</v>
      </c>
      <c r="BX576">
        <f t="shared" si="35"/>
        <v>0.11469999999999997</v>
      </c>
      <c r="BY576">
        <f t="shared" si="34"/>
        <v>0.11469999999999997</v>
      </c>
    </row>
    <row r="577" spans="1:77">
      <c r="A577">
        <v>85050</v>
      </c>
      <c r="B577">
        <v>7</v>
      </c>
      <c r="C577">
        <v>157485904</v>
      </c>
      <c r="D577">
        <v>157485981</v>
      </c>
      <c r="E577">
        <v>78</v>
      </c>
      <c r="F577">
        <v>11</v>
      </c>
      <c r="G577">
        <v>1177</v>
      </c>
      <c r="H577">
        <v>107</v>
      </c>
      <c r="I577">
        <v>0</v>
      </c>
      <c r="J577" t="s">
        <v>30</v>
      </c>
      <c r="K577" t="s">
        <v>31</v>
      </c>
      <c r="L577" t="s">
        <v>2752</v>
      </c>
      <c r="M577">
        <v>1.31</v>
      </c>
      <c r="N577">
        <v>-894575</v>
      </c>
      <c r="O577" t="s">
        <v>61</v>
      </c>
      <c r="P577" t="s">
        <v>2741</v>
      </c>
      <c r="Q577">
        <v>-283102</v>
      </c>
      <c r="R577" t="s">
        <v>2742</v>
      </c>
      <c r="S577">
        <v>895241</v>
      </c>
      <c r="T577" t="s">
        <v>33</v>
      </c>
      <c r="U577" t="s">
        <v>45</v>
      </c>
      <c r="V577" t="s">
        <v>2743</v>
      </c>
      <c r="W577" t="s">
        <v>2744</v>
      </c>
      <c r="X577" t="s">
        <v>40</v>
      </c>
      <c r="Y577">
        <v>0</v>
      </c>
      <c r="Z577">
        <v>0.50900000000000001</v>
      </c>
      <c r="AA577">
        <v>0.38769999999999999</v>
      </c>
      <c r="AB577">
        <f t="shared" si="32"/>
        <v>0.12130000000000002</v>
      </c>
      <c r="AC577" t="s">
        <v>2743</v>
      </c>
      <c r="AD577">
        <v>0</v>
      </c>
      <c r="AE577">
        <v>0</v>
      </c>
      <c r="AF577" t="s">
        <v>2743</v>
      </c>
      <c r="AG577" t="s">
        <v>2753</v>
      </c>
      <c r="AJ577">
        <v>78394</v>
      </c>
      <c r="AK577">
        <v>7</v>
      </c>
      <c r="AL577">
        <v>157485904</v>
      </c>
      <c r="AM577">
        <v>157485981</v>
      </c>
      <c r="AN577">
        <v>78</v>
      </c>
      <c r="AO577">
        <v>11</v>
      </c>
      <c r="AP577">
        <v>1076</v>
      </c>
      <c r="AQ577">
        <v>97.82</v>
      </c>
      <c r="AR577">
        <v>0</v>
      </c>
      <c r="AS577" t="s">
        <v>30</v>
      </c>
      <c r="AT577" t="s">
        <v>31</v>
      </c>
      <c r="AU577" t="s">
        <v>7898</v>
      </c>
      <c r="AV577">
        <v>1.03</v>
      </c>
      <c r="AW577">
        <v>-894575</v>
      </c>
      <c r="AX577" t="s">
        <v>61</v>
      </c>
      <c r="AY577" t="s">
        <v>2741</v>
      </c>
      <c r="AZ577">
        <v>-283102</v>
      </c>
      <c r="BA577" t="s">
        <v>2742</v>
      </c>
      <c r="BB577">
        <v>895241</v>
      </c>
      <c r="BC577" t="s">
        <v>33</v>
      </c>
      <c r="BD577" t="s">
        <v>45</v>
      </c>
      <c r="BE577" t="s">
        <v>2743</v>
      </c>
      <c r="BF577" t="s">
        <v>2744</v>
      </c>
      <c r="BG577" t="s">
        <v>40</v>
      </c>
      <c r="BH577">
        <v>0</v>
      </c>
      <c r="BI577">
        <v>0.50900000000000001</v>
      </c>
      <c r="BJ577">
        <v>0.49609999999999999</v>
      </c>
      <c r="BK577">
        <f t="shared" si="33"/>
        <v>1.2900000000000023E-2</v>
      </c>
      <c r="BL577" t="s">
        <v>2743</v>
      </c>
      <c r="BM577">
        <v>0</v>
      </c>
      <c r="BN577">
        <v>0</v>
      </c>
      <c r="BO577" t="s">
        <v>2743</v>
      </c>
      <c r="BP577" t="s">
        <v>2753</v>
      </c>
      <c r="BV577">
        <v>0.12130000000000002</v>
      </c>
      <c r="BW577">
        <v>1.2900000000000023E-2</v>
      </c>
      <c r="BX577">
        <f t="shared" si="35"/>
        <v>6.7100000000000021E-2</v>
      </c>
      <c r="BY577">
        <f t="shared" si="34"/>
        <v>6.7100000000000021E-2</v>
      </c>
    </row>
    <row r="578" spans="1:77">
      <c r="A578">
        <v>85052</v>
      </c>
      <c r="B578">
        <v>7</v>
      </c>
      <c r="C578">
        <v>157486146</v>
      </c>
      <c r="D578">
        <v>157486226</v>
      </c>
      <c r="E578">
        <v>81</v>
      </c>
      <c r="F578">
        <v>9</v>
      </c>
      <c r="G578">
        <v>1189</v>
      </c>
      <c r="H578">
        <v>132.11000000000001</v>
      </c>
      <c r="I578">
        <v>0</v>
      </c>
      <c r="J578" t="s">
        <v>30</v>
      </c>
      <c r="K578" t="s">
        <v>31</v>
      </c>
      <c r="L578" t="s">
        <v>2754</v>
      </c>
      <c r="M578">
        <v>1.1000000000000001</v>
      </c>
      <c r="N578">
        <v>-894333</v>
      </c>
      <c r="O578" t="s">
        <v>61</v>
      </c>
      <c r="P578" t="s">
        <v>2741</v>
      </c>
      <c r="Q578">
        <v>-283347</v>
      </c>
      <c r="R578" t="s">
        <v>2742</v>
      </c>
      <c r="S578">
        <v>894996</v>
      </c>
      <c r="T578" t="s">
        <v>33</v>
      </c>
      <c r="U578" t="s">
        <v>45</v>
      </c>
      <c r="V578" t="s">
        <v>2743</v>
      </c>
      <c r="W578" t="s">
        <v>2744</v>
      </c>
      <c r="X578" t="s">
        <v>40</v>
      </c>
      <c r="Y578">
        <v>0</v>
      </c>
      <c r="Z578">
        <v>0.32879999999999998</v>
      </c>
      <c r="AA578">
        <v>0.29930000000000001</v>
      </c>
      <c r="AB578">
        <f t="shared" si="32"/>
        <v>2.9499999999999971E-2</v>
      </c>
      <c r="AC578" t="s">
        <v>2743</v>
      </c>
      <c r="AD578">
        <v>0</v>
      </c>
      <c r="AE578">
        <v>0</v>
      </c>
      <c r="AF578" t="s">
        <v>2743</v>
      </c>
      <c r="AG578" t="s">
        <v>2755</v>
      </c>
      <c r="AJ578">
        <v>78396</v>
      </c>
      <c r="AK578">
        <v>7</v>
      </c>
      <c r="AL578">
        <v>157486146</v>
      </c>
      <c r="AM578">
        <v>157486226</v>
      </c>
      <c r="AN578">
        <v>81</v>
      </c>
      <c r="AO578">
        <v>9</v>
      </c>
      <c r="AP578">
        <v>1011</v>
      </c>
      <c r="AQ578">
        <v>112.33</v>
      </c>
      <c r="AR578" s="1">
        <v>1.9000000000000001E-5</v>
      </c>
      <c r="AS578" t="s">
        <v>30</v>
      </c>
      <c r="AT578" t="s">
        <v>53</v>
      </c>
      <c r="AU578" t="s">
        <v>7899</v>
      </c>
      <c r="AV578">
        <v>1.37</v>
      </c>
      <c r="AW578">
        <v>-894333</v>
      </c>
      <c r="AX578" t="s">
        <v>61</v>
      </c>
      <c r="AY578" t="s">
        <v>2741</v>
      </c>
      <c r="AZ578">
        <v>-283347</v>
      </c>
      <c r="BA578" t="s">
        <v>2742</v>
      </c>
      <c r="BB578">
        <v>894996</v>
      </c>
      <c r="BC578" t="s">
        <v>33</v>
      </c>
      <c r="BD578" t="s">
        <v>45</v>
      </c>
      <c r="BE578" t="s">
        <v>2743</v>
      </c>
      <c r="BF578" t="s">
        <v>2744</v>
      </c>
      <c r="BG578" t="s">
        <v>40</v>
      </c>
      <c r="BH578" s="1">
        <v>1.9000000000000001E-5</v>
      </c>
      <c r="BI578">
        <v>0.32879999999999998</v>
      </c>
      <c r="BJ578">
        <v>0.45069999999999999</v>
      </c>
      <c r="BK578">
        <f t="shared" si="33"/>
        <v>-0.12190000000000001</v>
      </c>
      <c r="BL578" t="s">
        <v>2743</v>
      </c>
      <c r="BM578" s="1">
        <v>1.9000000000000001E-5</v>
      </c>
      <c r="BN578">
        <v>2.1490530000000002E-3</v>
      </c>
      <c r="BO578" t="s">
        <v>2743</v>
      </c>
      <c r="BP578" t="s">
        <v>2755</v>
      </c>
      <c r="BV578">
        <v>2.9499999999999971E-2</v>
      </c>
      <c r="BW578">
        <v>-0.12190000000000001</v>
      </c>
      <c r="BX578">
        <f t="shared" si="35"/>
        <v>-4.6200000000000019E-2</v>
      </c>
      <c r="BY578">
        <f t="shared" si="34"/>
        <v>4.6200000000000019E-2</v>
      </c>
    </row>
    <row r="579" spans="1:77">
      <c r="A579">
        <v>85054</v>
      </c>
      <c r="B579">
        <v>7</v>
      </c>
      <c r="C579">
        <v>157486334</v>
      </c>
      <c r="D579">
        <v>157486375</v>
      </c>
      <c r="E579">
        <v>42</v>
      </c>
      <c r="F579">
        <v>7</v>
      </c>
      <c r="G579">
        <v>1132</v>
      </c>
      <c r="H579">
        <v>161.71</v>
      </c>
      <c r="I579">
        <v>0</v>
      </c>
      <c r="J579" t="s">
        <v>30</v>
      </c>
      <c r="K579" t="s">
        <v>31</v>
      </c>
      <c r="L579" t="s">
        <v>2756</v>
      </c>
      <c r="M579">
        <v>1.37</v>
      </c>
      <c r="N579">
        <v>-894145</v>
      </c>
      <c r="O579" t="s">
        <v>61</v>
      </c>
      <c r="P579" t="s">
        <v>2741</v>
      </c>
      <c r="Q579">
        <v>-283496</v>
      </c>
      <c r="R579" t="s">
        <v>2742</v>
      </c>
      <c r="S579">
        <v>894847</v>
      </c>
      <c r="T579" t="s">
        <v>33</v>
      </c>
      <c r="U579" t="s">
        <v>45</v>
      </c>
      <c r="V579" t="s">
        <v>2743</v>
      </c>
      <c r="W579" t="s">
        <v>2744</v>
      </c>
      <c r="X579" t="s">
        <v>40</v>
      </c>
      <c r="Y579">
        <v>0</v>
      </c>
      <c r="Z579">
        <v>0.42520000000000002</v>
      </c>
      <c r="AA579">
        <v>0.31130000000000002</v>
      </c>
      <c r="AB579">
        <f t="shared" ref="AB579:AB642" si="36">Z579-AA579</f>
        <v>0.1139</v>
      </c>
      <c r="AC579" t="s">
        <v>2743</v>
      </c>
      <c r="AD579">
        <v>0</v>
      </c>
      <c r="AE579">
        <v>0</v>
      </c>
      <c r="AF579" t="s">
        <v>2743</v>
      </c>
      <c r="AG579" t="s">
        <v>2757</v>
      </c>
      <c r="AJ579">
        <v>78398</v>
      </c>
      <c r="AK579">
        <v>7</v>
      </c>
      <c r="AL579">
        <v>157486334</v>
      </c>
      <c r="AM579">
        <v>157486375</v>
      </c>
      <c r="AN579">
        <v>42</v>
      </c>
      <c r="AO579">
        <v>7</v>
      </c>
      <c r="AP579">
        <v>1055</v>
      </c>
      <c r="AQ579">
        <v>150.71</v>
      </c>
      <c r="AR579">
        <v>0</v>
      </c>
      <c r="AS579" t="s">
        <v>30</v>
      </c>
      <c r="AT579" t="s">
        <v>53</v>
      </c>
      <c r="AU579" t="s">
        <v>7900</v>
      </c>
      <c r="AV579">
        <v>1.1000000000000001</v>
      </c>
      <c r="AW579">
        <v>-894145</v>
      </c>
      <c r="AX579" t="s">
        <v>61</v>
      </c>
      <c r="AY579" t="s">
        <v>2741</v>
      </c>
      <c r="AZ579">
        <v>-283496</v>
      </c>
      <c r="BA579" t="s">
        <v>2742</v>
      </c>
      <c r="BB579">
        <v>894847</v>
      </c>
      <c r="BC579" t="s">
        <v>33</v>
      </c>
      <c r="BD579" t="s">
        <v>45</v>
      </c>
      <c r="BE579" t="s">
        <v>2743</v>
      </c>
      <c r="BF579" t="s">
        <v>2744</v>
      </c>
      <c r="BG579" t="s">
        <v>40</v>
      </c>
      <c r="BH579">
        <v>0</v>
      </c>
      <c r="BI579">
        <v>0.42520000000000002</v>
      </c>
      <c r="BJ579">
        <v>0.46579999999999999</v>
      </c>
      <c r="BK579">
        <f t="shared" ref="BK579:BK642" si="37">BI579-BJ579</f>
        <v>-4.0599999999999969E-2</v>
      </c>
      <c r="BL579" t="s">
        <v>2743</v>
      </c>
      <c r="BM579">
        <v>0</v>
      </c>
      <c r="BN579">
        <v>0</v>
      </c>
      <c r="BO579" t="s">
        <v>2743</v>
      </c>
      <c r="BP579" t="s">
        <v>2757</v>
      </c>
      <c r="BV579">
        <v>0.1139</v>
      </c>
      <c r="BW579">
        <v>-4.0599999999999969E-2</v>
      </c>
      <c r="BX579">
        <f t="shared" si="35"/>
        <v>3.6650000000000016E-2</v>
      </c>
      <c r="BY579">
        <f t="shared" ref="BY579:BY642" si="38">ABS(BX579)</f>
        <v>3.6650000000000016E-2</v>
      </c>
    </row>
    <row r="580" spans="1:77">
      <c r="A580">
        <v>85093</v>
      </c>
      <c r="B580">
        <v>7</v>
      </c>
      <c r="C580">
        <v>157589770</v>
      </c>
      <c r="D580">
        <v>157589827</v>
      </c>
      <c r="E580">
        <v>58</v>
      </c>
      <c r="F580">
        <v>5</v>
      </c>
      <c r="G580">
        <v>1442</v>
      </c>
      <c r="H580">
        <v>288.39999999999998</v>
      </c>
      <c r="I580">
        <v>0</v>
      </c>
      <c r="J580" t="s">
        <v>30</v>
      </c>
      <c r="K580" t="s">
        <v>53</v>
      </c>
      <c r="L580" t="s">
        <v>2758</v>
      </c>
      <c r="M580">
        <v>1.01</v>
      </c>
      <c r="N580">
        <v>-790709</v>
      </c>
      <c r="O580" t="s">
        <v>61</v>
      </c>
      <c r="P580" t="s">
        <v>2741</v>
      </c>
      <c r="Q580">
        <v>-386948</v>
      </c>
      <c r="R580" t="s">
        <v>2742</v>
      </c>
      <c r="S580">
        <v>791395</v>
      </c>
      <c r="T580" t="s">
        <v>33</v>
      </c>
      <c r="U580" t="s">
        <v>45</v>
      </c>
      <c r="V580" t="s">
        <v>2743</v>
      </c>
      <c r="W580" t="s">
        <v>2744</v>
      </c>
      <c r="X580" t="s">
        <v>40</v>
      </c>
      <c r="Y580">
        <v>0</v>
      </c>
      <c r="Z580">
        <v>0.78410000000000002</v>
      </c>
      <c r="AA580">
        <v>0.79010000000000002</v>
      </c>
      <c r="AB580">
        <f t="shared" si="36"/>
        <v>-6.0000000000000053E-3</v>
      </c>
      <c r="AC580" t="s">
        <v>2743</v>
      </c>
      <c r="AD580">
        <v>0</v>
      </c>
      <c r="AE580">
        <v>0</v>
      </c>
      <c r="AF580" t="s">
        <v>2743</v>
      </c>
      <c r="AG580" t="s">
        <v>2759</v>
      </c>
      <c r="AJ580">
        <v>78441</v>
      </c>
      <c r="AK580">
        <v>7</v>
      </c>
      <c r="AL580">
        <v>157589770</v>
      </c>
      <c r="AM580">
        <v>157589827</v>
      </c>
      <c r="AN580">
        <v>58</v>
      </c>
      <c r="AO580">
        <v>5</v>
      </c>
      <c r="AP580">
        <v>1501</v>
      </c>
      <c r="AQ580">
        <v>300.2</v>
      </c>
      <c r="AR580">
        <v>0</v>
      </c>
      <c r="AS580" t="s">
        <v>30</v>
      </c>
      <c r="AT580" t="s">
        <v>31</v>
      </c>
      <c r="AU580" t="s">
        <v>7901</v>
      </c>
      <c r="AV580">
        <v>1.03</v>
      </c>
      <c r="AW580">
        <v>-790709</v>
      </c>
      <c r="AX580" t="s">
        <v>61</v>
      </c>
      <c r="AY580" t="s">
        <v>2741</v>
      </c>
      <c r="AZ580">
        <v>-386948</v>
      </c>
      <c r="BA580" t="s">
        <v>2742</v>
      </c>
      <c r="BB580">
        <v>791395</v>
      </c>
      <c r="BC580" t="s">
        <v>33</v>
      </c>
      <c r="BD580" t="s">
        <v>45</v>
      </c>
      <c r="BE580" t="s">
        <v>2743</v>
      </c>
      <c r="BF580" t="s">
        <v>2744</v>
      </c>
      <c r="BG580" t="s">
        <v>40</v>
      </c>
      <c r="BH580">
        <v>0</v>
      </c>
      <c r="BI580">
        <v>0.78410000000000002</v>
      </c>
      <c r="BJ580">
        <v>0.75780000000000003</v>
      </c>
      <c r="BK580">
        <f t="shared" si="37"/>
        <v>2.629999999999999E-2</v>
      </c>
      <c r="BL580" t="s">
        <v>2743</v>
      </c>
      <c r="BM580">
        <v>0</v>
      </c>
      <c r="BN580">
        <v>0</v>
      </c>
      <c r="BO580" t="s">
        <v>2743</v>
      </c>
      <c r="BP580" t="s">
        <v>2759</v>
      </c>
      <c r="BV580">
        <v>-6.0000000000000053E-3</v>
      </c>
      <c r="BW580">
        <v>2.629999999999999E-2</v>
      </c>
      <c r="BX580">
        <f t="shared" ref="BX580:BX643" si="39">((BV580+BW580)/2)</f>
        <v>1.0149999999999992E-2</v>
      </c>
      <c r="BY580">
        <f t="shared" si="38"/>
        <v>1.0149999999999992E-2</v>
      </c>
    </row>
    <row r="581" spans="1:77">
      <c r="A581">
        <v>85191</v>
      </c>
      <c r="B581">
        <v>7</v>
      </c>
      <c r="C581">
        <v>158049807</v>
      </c>
      <c r="D581">
        <v>158049905</v>
      </c>
      <c r="E581">
        <v>99</v>
      </c>
      <c r="F581">
        <v>5</v>
      </c>
      <c r="G581">
        <v>1445</v>
      </c>
      <c r="H581">
        <v>289</v>
      </c>
      <c r="I581">
        <v>0</v>
      </c>
      <c r="J581" t="s">
        <v>30</v>
      </c>
      <c r="K581" t="s">
        <v>53</v>
      </c>
      <c r="L581" t="s">
        <v>2760</v>
      </c>
      <c r="M581">
        <v>1.06</v>
      </c>
      <c r="N581">
        <v>599365</v>
      </c>
      <c r="O581" t="s">
        <v>33</v>
      </c>
      <c r="P581" t="s">
        <v>2761</v>
      </c>
      <c r="Q581">
        <v>-717131</v>
      </c>
      <c r="R581" t="s">
        <v>2762</v>
      </c>
      <c r="S581">
        <v>-599118</v>
      </c>
      <c r="T581" t="s">
        <v>33</v>
      </c>
      <c r="U581" t="s">
        <v>37</v>
      </c>
      <c r="V581" t="s">
        <v>2763</v>
      </c>
      <c r="W581" t="s">
        <v>2764</v>
      </c>
      <c r="X581" t="s">
        <v>40</v>
      </c>
      <c r="Y581">
        <v>0</v>
      </c>
      <c r="Z581">
        <v>0.68489999999999995</v>
      </c>
      <c r="AA581">
        <v>0.72450000000000003</v>
      </c>
      <c r="AB581">
        <f t="shared" si="36"/>
        <v>-3.960000000000008E-2</v>
      </c>
      <c r="AC581" t="s">
        <v>2763</v>
      </c>
      <c r="AD581">
        <v>0</v>
      </c>
      <c r="AE581">
        <v>0</v>
      </c>
      <c r="AF581" t="s">
        <v>2763</v>
      </c>
      <c r="AG581" t="s">
        <v>2765</v>
      </c>
      <c r="AJ581">
        <v>78528</v>
      </c>
      <c r="AK581">
        <v>7</v>
      </c>
      <c r="AL581">
        <v>158049807</v>
      </c>
      <c r="AM581">
        <v>158049905</v>
      </c>
      <c r="AN581">
        <v>99</v>
      </c>
      <c r="AO581">
        <v>5</v>
      </c>
      <c r="AP581">
        <v>1587</v>
      </c>
      <c r="AQ581">
        <v>317.39999999999998</v>
      </c>
      <c r="AR581">
        <v>0</v>
      </c>
      <c r="AS581" t="s">
        <v>30</v>
      </c>
      <c r="AT581" t="s">
        <v>53</v>
      </c>
      <c r="AU581" t="s">
        <v>7902</v>
      </c>
      <c r="AV581">
        <v>1.02</v>
      </c>
      <c r="AW581">
        <v>599365</v>
      </c>
      <c r="AX581" t="s">
        <v>33</v>
      </c>
      <c r="AY581" t="s">
        <v>2761</v>
      </c>
      <c r="AZ581">
        <v>-717131</v>
      </c>
      <c r="BA581" t="s">
        <v>2762</v>
      </c>
      <c r="BB581">
        <v>-599118</v>
      </c>
      <c r="BC581" t="s">
        <v>33</v>
      </c>
      <c r="BD581" t="s">
        <v>37</v>
      </c>
      <c r="BE581" t="s">
        <v>2763</v>
      </c>
      <c r="BF581" t="s">
        <v>2764</v>
      </c>
      <c r="BG581" t="s">
        <v>40</v>
      </c>
      <c r="BH581">
        <v>0</v>
      </c>
      <c r="BI581">
        <v>0.68489999999999995</v>
      </c>
      <c r="BJ581">
        <v>0.7</v>
      </c>
      <c r="BK581">
        <f t="shared" si="37"/>
        <v>-1.5100000000000002E-2</v>
      </c>
      <c r="BL581" t="s">
        <v>2763</v>
      </c>
      <c r="BM581">
        <v>0</v>
      </c>
      <c r="BN581">
        <v>0</v>
      </c>
      <c r="BO581" t="s">
        <v>2763</v>
      </c>
      <c r="BP581" t="s">
        <v>2765</v>
      </c>
      <c r="BV581">
        <v>-3.960000000000008E-2</v>
      </c>
      <c r="BW581">
        <v>-1.5100000000000002E-2</v>
      </c>
      <c r="BX581">
        <f t="shared" si="39"/>
        <v>-2.7350000000000041E-2</v>
      </c>
      <c r="BY581">
        <f t="shared" si="38"/>
        <v>2.7350000000000041E-2</v>
      </c>
    </row>
    <row r="582" spans="1:77">
      <c r="A582">
        <v>85362</v>
      </c>
      <c r="B582">
        <v>7</v>
      </c>
      <c r="C582">
        <v>158766133</v>
      </c>
      <c r="D582">
        <v>158766189</v>
      </c>
      <c r="E582">
        <v>57</v>
      </c>
      <c r="F582">
        <v>11</v>
      </c>
      <c r="G582">
        <v>1974</v>
      </c>
      <c r="H582">
        <v>179.45</v>
      </c>
      <c r="I582">
        <v>0</v>
      </c>
      <c r="J582" t="s">
        <v>30</v>
      </c>
      <c r="K582" t="s">
        <v>53</v>
      </c>
      <c r="L582" t="s">
        <v>2766</v>
      </c>
      <c r="M582">
        <v>1.04</v>
      </c>
      <c r="N582">
        <v>143190</v>
      </c>
      <c r="O582" t="s">
        <v>33</v>
      </c>
      <c r="P582" t="s">
        <v>2767</v>
      </c>
      <c r="Q582">
        <v>-268503</v>
      </c>
      <c r="R582" t="s">
        <v>2762</v>
      </c>
      <c r="S582">
        <v>-116429</v>
      </c>
      <c r="T582" t="s">
        <v>33</v>
      </c>
      <c r="U582" t="s">
        <v>45</v>
      </c>
      <c r="V582" t="s">
        <v>2768</v>
      </c>
      <c r="W582" t="s">
        <v>2769</v>
      </c>
      <c r="X582" t="s">
        <v>40</v>
      </c>
      <c r="Y582">
        <v>0</v>
      </c>
      <c r="Z582">
        <v>0.83099999999999996</v>
      </c>
      <c r="AA582">
        <v>0.86109999999999998</v>
      </c>
      <c r="AB582">
        <f t="shared" si="36"/>
        <v>-3.0100000000000016E-2</v>
      </c>
      <c r="AC582" t="s">
        <v>2768</v>
      </c>
      <c r="AD582">
        <v>0</v>
      </c>
      <c r="AE582">
        <v>0</v>
      </c>
      <c r="AF582" t="s">
        <v>2768</v>
      </c>
      <c r="AG582" t="s">
        <v>2770</v>
      </c>
      <c r="AJ582">
        <v>78684</v>
      </c>
      <c r="AK582">
        <v>7</v>
      </c>
      <c r="AL582">
        <v>158766133</v>
      </c>
      <c r="AM582">
        <v>158766189</v>
      </c>
      <c r="AN582">
        <v>57</v>
      </c>
      <c r="AO582">
        <v>11</v>
      </c>
      <c r="AP582">
        <v>1684</v>
      </c>
      <c r="AQ582">
        <v>153.09</v>
      </c>
      <c r="AR582">
        <v>0</v>
      </c>
      <c r="AS582" t="s">
        <v>30</v>
      </c>
      <c r="AT582" t="s">
        <v>31</v>
      </c>
      <c r="AU582" t="s">
        <v>7903</v>
      </c>
      <c r="AV582">
        <v>1.01</v>
      </c>
      <c r="AW582">
        <v>143190</v>
      </c>
      <c r="AX582" t="s">
        <v>33</v>
      </c>
      <c r="AY582" t="s">
        <v>2767</v>
      </c>
      <c r="AZ582">
        <v>-268503</v>
      </c>
      <c r="BA582" t="s">
        <v>2762</v>
      </c>
      <c r="BB582">
        <v>-116429</v>
      </c>
      <c r="BC582" t="s">
        <v>33</v>
      </c>
      <c r="BD582" t="s">
        <v>45</v>
      </c>
      <c r="BE582" t="s">
        <v>2768</v>
      </c>
      <c r="BF582" t="s">
        <v>2769</v>
      </c>
      <c r="BG582" t="s">
        <v>40</v>
      </c>
      <c r="BH582">
        <v>0</v>
      </c>
      <c r="BI582">
        <v>0.83099999999999996</v>
      </c>
      <c r="BJ582">
        <v>0.82520000000000004</v>
      </c>
      <c r="BK582">
        <f t="shared" si="37"/>
        <v>5.7999999999999163E-3</v>
      </c>
      <c r="BL582" t="s">
        <v>2768</v>
      </c>
      <c r="BM582">
        <v>0</v>
      </c>
      <c r="BN582">
        <v>0</v>
      </c>
      <c r="BO582" t="s">
        <v>2768</v>
      </c>
      <c r="BP582" t="s">
        <v>2770</v>
      </c>
      <c r="BV582">
        <v>-3.0100000000000016E-2</v>
      </c>
      <c r="BW582">
        <v>5.7999999999999163E-3</v>
      </c>
      <c r="BX582">
        <f t="shared" si="39"/>
        <v>-1.215000000000005E-2</v>
      </c>
      <c r="BY582">
        <f t="shared" si="38"/>
        <v>1.215000000000005E-2</v>
      </c>
    </row>
    <row r="583" spans="1:77">
      <c r="A583">
        <v>85384</v>
      </c>
      <c r="B583">
        <v>7</v>
      </c>
      <c r="C583">
        <v>158808418</v>
      </c>
      <c r="D583">
        <v>158808568</v>
      </c>
      <c r="E583">
        <v>151</v>
      </c>
      <c r="F583">
        <v>10</v>
      </c>
      <c r="G583">
        <v>378</v>
      </c>
      <c r="H583">
        <v>37.799999999999997</v>
      </c>
      <c r="I583">
        <v>2.0392000000000001E-4</v>
      </c>
      <c r="J583" t="s">
        <v>30</v>
      </c>
      <c r="K583" t="s">
        <v>31</v>
      </c>
      <c r="L583" t="s">
        <v>2771</v>
      </c>
      <c r="M583">
        <v>1.32</v>
      </c>
      <c r="N583">
        <v>185475</v>
      </c>
      <c r="O583" t="s">
        <v>33</v>
      </c>
      <c r="P583" t="s">
        <v>2767</v>
      </c>
      <c r="Q583">
        <v>-310882</v>
      </c>
      <c r="R583" t="s">
        <v>2762</v>
      </c>
      <c r="S583">
        <v>-158808</v>
      </c>
      <c r="T583" t="s">
        <v>33</v>
      </c>
      <c r="U583" t="s">
        <v>45</v>
      </c>
      <c r="V583" t="s">
        <v>2768</v>
      </c>
      <c r="W583" t="s">
        <v>2769</v>
      </c>
      <c r="X583" t="s">
        <v>40</v>
      </c>
      <c r="Y583">
        <v>2.0392000000000001E-4</v>
      </c>
      <c r="Z583">
        <v>0.72729999999999995</v>
      </c>
      <c r="AA583">
        <v>0.54890000000000005</v>
      </c>
      <c r="AB583">
        <f t="shared" si="36"/>
        <v>0.17839999999999989</v>
      </c>
      <c r="AC583" t="s">
        <v>2768</v>
      </c>
      <c r="AD583">
        <v>2.0392000000000001E-4</v>
      </c>
      <c r="AE583">
        <v>1.3723005999999999E-2</v>
      </c>
      <c r="AF583" t="s">
        <v>2768</v>
      </c>
      <c r="AG583" t="s">
        <v>2772</v>
      </c>
      <c r="AJ583">
        <v>78707</v>
      </c>
      <c r="AK583">
        <v>7</v>
      </c>
      <c r="AL583">
        <v>158808418</v>
      </c>
      <c r="AM583">
        <v>158808568</v>
      </c>
      <c r="AN583">
        <v>151</v>
      </c>
      <c r="AO583">
        <v>10</v>
      </c>
      <c r="AP583">
        <v>230</v>
      </c>
      <c r="AQ583">
        <v>23</v>
      </c>
      <c r="AR583">
        <v>1.1548900000000001E-4</v>
      </c>
      <c r="AS583" t="s">
        <v>30</v>
      </c>
      <c r="AT583" t="s">
        <v>31</v>
      </c>
      <c r="AU583" t="s">
        <v>7904</v>
      </c>
      <c r="AV583">
        <v>1.51</v>
      </c>
      <c r="AW583">
        <v>185475</v>
      </c>
      <c r="AX583" t="s">
        <v>33</v>
      </c>
      <c r="AY583" t="s">
        <v>2767</v>
      </c>
      <c r="AZ583">
        <v>-310882</v>
      </c>
      <c r="BA583" t="s">
        <v>2762</v>
      </c>
      <c r="BB583">
        <v>-158808</v>
      </c>
      <c r="BC583" t="s">
        <v>33</v>
      </c>
      <c r="BD583" t="s">
        <v>45</v>
      </c>
      <c r="BE583" t="s">
        <v>2768</v>
      </c>
      <c r="BF583" t="s">
        <v>2769</v>
      </c>
      <c r="BG583" t="s">
        <v>40</v>
      </c>
      <c r="BH583">
        <v>1.1548900000000001E-4</v>
      </c>
      <c r="BI583">
        <v>0.72729999999999995</v>
      </c>
      <c r="BJ583">
        <v>0.48280000000000001</v>
      </c>
      <c r="BK583">
        <f t="shared" si="37"/>
        <v>0.24449999999999994</v>
      </c>
      <c r="BL583" t="s">
        <v>2768</v>
      </c>
      <c r="BM583">
        <v>1.1548900000000001E-4</v>
      </c>
      <c r="BN583">
        <v>1.1111325999999999E-2</v>
      </c>
      <c r="BO583" t="s">
        <v>2768</v>
      </c>
      <c r="BP583" t="s">
        <v>2772</v>
      </c>
      <c r="BV583">
        <v>0.17839999999999989</v>
      </c>
      <c r="BW583">
        <v>0.24449999999999994</v>
      </c>
      <c r="BX583">
        <f t="shared" si="39"/>
        <v>0.21144999999999992</v>
      </c>
      <c r="BY583">
        <f t="shared" si="38"/>
        <v>0.21144999999999992</v>
      </c>
    </row>
    <row r="584" spans="1:77">
      <c r="A584">
        <v>85428</v>
      </c>
      <c r="B584">
        <v>7</v>
      </c>
      <c r="C584">
        <v>158964927</v>
      </c>
      <c r="D584">
        <v>158965006</v>
      </c>
      <c r="E584">
        <v>80</v>
      </c>
      <c r="F584">
        <v>7</v>
      </c>
      <c r="G584">
        <v>1613</v>
      </c>
      <c r="H584">
        <v>230.43</v>
      </c>
      <c r="I584">
        <v>0</v>
      </c>
      <c r="J584" t="s">
        <v>30</v>
      </c>
      <c r="K584" t="s">
        <v>53</v>
      </c>
      <c r="L584" t="s">
        <v>2773</v>
      </c>
      <c r="M584">
        <v>1.03</v>
      </c>
      <c r="N584">
        <v>27279</v>
      </c>
      <c r="O584" t="s">
        <v>33</v>
      </c>
      <c r="P584" t="s">
        <v>2774</v>
      </c>
      <c r="Q584">
        <v>-166365</v>
      </c>
      <c r="R584" t="s">
        <v>2775</v>
      </c>
      <c r="S584">
        <v>-26513</v>
      </c>
      <c r="T584" t="s">
        <v>33</v>
      </c>
      <c r="U584" t="s">
        <v>45</v>
      </c>
      <c r="V584" t="s">
        <v>2776</v>
      </c>
      <c r="W584" t="s">
        <v>2777</v>
      </c>
      <c r="X584" t="s">
        <v>40</v>
      </c>
      <c r="Y584">
        <v>0</v>
      </c>
      <c r="Z584">
        <v>0.8024</v>
      </c>
      <c r="AA584">
        <v>0.82550000000000001</v>
      </c>
      <c r="AB584">
        <f t="shared" si="36"/>
        <v>-2.3100000000000009E-2</v>
      </c>
      <c r="AC584" t="s">
        <v>2776</v>
      </c>
      <c r="AD584">
        <v>0</v>
      </c>
      <c r="AE584">
        <v>0</v>
      </c>
      <c r="AF584" t="s">
        <v>2776</v>
      </c>
      <c r="AG584" t="s">
        <v>2778</v>
      </c>
      <c r="AJ584">
        <v>78748</v>
      </c>
      <c r="AK584">
        <v>7</v>
      </c>
      <c r="AL584">
        <v>158964927</v>
      </c>
      <c r="AM584">
        <v>158965006</v>
      </c>
      <c r="AN584">
        <v>80</v>
      </c>
      <c r="AO584">
        <v>7</v>
      </c>
      <c r="AP584">
        <v>1667</v>
      </c>
      <c r="AQ584">
        <v>238.14</v>
      </c>
      <c r="AR584">
        <v>0</v>
      </c>
      <c r="AS584" t="s">
        <v>30</v>
      </c>
      <c r="AT584" t="s">
        <v>53</v>
      </c>
      <c r="AU584" t="s">
        <v>7905</v>
      </c>
      <c r="AV584">
        <v>1.06</v>
      </c>
      <c r="AW584">
        <v>27279</v>
      </c>
      <c r="AX584" t="s">
        <v>33</v>
      </c>
      <c r="AY584" t="s">
        <v>2774</v>
      </c>
      <c r="AZ584">
        <v>-166365</v>
      </c>
      <c r="BA584" t="s">
        <v>2775</v>
      </c>
      <c r="BB584">
        <v>-26513</v>
      </c>
      <c r="BC584" t="s">
        <v>33</v>
      </c>
      <c r="BD584" t="s">
        <v>45</v>
      </c>
      <c r="BE584" t="s">
        <v>2776</v>
      </c>
      <c r="BF584" t="s">
        <v>2777</v>
      </c>
      <c r="BG584" t="s">
        <v>40</v>
      </c>
      <c r="BH584">
        <v>0</v>
      </c>
      <c r="BI584">
        <v>0.8024</v>
      </c>
      <c r="BJ584">
        <v>0.8528</v>
      </c>
      <c r="BK584">
        <f t="shared" si="37"/>
        <v>-5.04E-2</v>
      </c>
      <c r="BL584" t="s">
        <v>2776</v>
      </c>
      <c r="BM584">
        <v>0</v>
      </c>
      <c r="BN584">
        <v>0</v>
      </c>
      <c r="BO584" t="s">
        <v>2776</v>
      </c>
      <c r="BP584" t="s">
        <v>2778</v>
      </c>
      <c r="BV584">
        <v>-2.3100000000000009E-2</v>
      </c>
      <c r="BW584">
        <v>-5.04E-2</v>
      </c>
      <c r="BX584">
        <f t="shared" si="39"/>
        <v>-3.6750000000000005E-2</v>
      </c>
      <c r="BY584">
        <f t="shared" si="38"/>
        <v>3.6750000000000005E-2</v>
      </c>
    </row>
    <row r="585" spans="1:77">
      <c r="A585">
        <v>85572</v>
      </c>
      <c r="B585">
        <v>8</v>
      </c>
      <c r="C585">
        <v>847554</v>
      </c>
      <c r="D585">
        <v>847620</v>
      </c>
      <c r="E585">
        <v>67</v>
      </c>
      <c r="F585">
        <v>8</v>
      </c>
      <c r="G585">
        <v>2366</v>
      </c>
      <c r="H585">
        <v>295.75</v>
      </c>
      <c r="I585">
        <v>0</v>
      </c>
      <c r="J585" t="s">
        <v>30</v>
      </c>
      <c r="K585" t="s">
        <v>53</v>
      </c>
      <c r="L585" t="s">
        <v>2779</v>
      </c>
      <c r="M585">
        <v>1.01</v>
      </c>
      <c r="N585">
        <v>159449</v>
      </c>
      <c r="O585" t="s">
        <v>33</v>
      </c>
      <c r="P585" t="s">
        <v>2780</v>
      </c>
      <c r="Q585">
        <v>-351592</v>
      </c>
      <c r="R585" t="s">
        <v>2781</v>
      </c>
      <c r="S585">
        <v>-158123</v>
      </c>
      <c r="T585" t="s">
        <v>33</v>
      </c>
      <c r="U585" t="s">
        <v>45</v>
      </c>
      <c r="V585" t="s">
        <v>2782</v>
      </c>
      <c r="W585" t="s">
        <v>2783</v>
      </c>
      <c r="X585" t="s">
        <v>40</v>
      </c>
      <c r="Y585">
        <v>0</v>
      </c>
      <c r="Z585">
        <v>0.80859999999999999</v>
      </c>
      <c r="AA585">
        <v>0.81399999999999995</v>
      </c>
      <c r="AB585">
        <f t="shared" si="36"/>
        <v>-5.3999999999999604E-3</v>
      </c>
      <c r="AC585" t="s">
        <v>2782</v>
      </c>
      <c r="AD585">
        <v>0</v>
      </c>
      <c r="AE585">
        <v>0</v>
      </c>
      <c r="AF585" t="s">
        <v>2782</v>
      </c>
      <c r="AG585" t="s">
        <v>2784</v>
      </c>
      <c r="AJ585">
        <v>78882</v>
      </c>
      <c r="AK585">
        <v>8</v>
      </c>
      <c r="AL585">
        <v>847554</v>
      </c>
      <c r="AM585">
        <v>847620</v>
      </c>
      <c r="AN585">
        <v>67</v>
      </c>
      <c r="AO585">
        <v>8</v>
      </c>
      <c r="AP585">
        <v>2160</v>
      </c>
      <c r="AQ585">
        <v>270</v>
      </c>
      <c r="AR585">
        <v>0</v>
      </c>
      <c r="AS585" t="s">
        <v>30</v>
      </c>
      <c r="AT585" t="s">
        <v>31</v>
      </c>
      <c r="AU585" t="s">
        <v>7906</v>
      </c>
      <c r="AV585">
        <v>1.01</v>
      </c>
      <c r="AW585">
        <v>159449</v>
      </c>
      <c r="AX585" t="s">
        <v>33</v>
      </c>
      <c r="AY585" t="s">
        <v>2780</v>
      </c>
      <c r="AZ585">
        <v>-351592</v>
      </c>
      <c r="BA585" t="s">
        <v>2781</v>
      </c>
      <c r="BB585">
        <v>-158123</v>
      </c>
      <c r="BC585" t="s">
        <v>33</v>
      </c>
      <c r="BD585" t="s">
        <v>45</v>
      </c>
      <c r="BE585" t="s">
        <v>2782</v>
      </c>
      <c r="BF585" t="s">
        <v>2783</v>
      </c>
      <c r="BG585" t="s">
        <v>40</v>
      </c>
      <c r="BH585">
        <v>0</v>
      </c>
      <c r="BI585">
        <v>0.80859999999999999</v>
      </c>
      <c r="BJ585">
        <v>0.8044</v>
      </c>
      <c r="BK585">
        <f t="shared" si="37"/>
        <v>4.1999999999999815E-3</v>
      </c>
      <c r="BL585" t="s">
        <v>2782</v>
      </c>
      <c r="BM585">
        <v>0</v>
      </c>
      <c r="BN585">
        <v>0</v>
      </c>
      <c r="BO585" t="s">
        <v>2782</v>
      </c>
      <c r="BP585" t="s">
        <v>2784</v>
      </c>
      <c r="BV585">
        <v>-5.3999999999999604E-3</v>
      </c>
      <c r="BW585">
        <v>4.1999999999999815E-3</v>
      </c>
      <c r="BX585">
        <f t="shared" si="39"/>
        <v>-5.9999999999998943E-4</v>
      </c>
      <c r="BY585">
        <f t="shared" si="38"/>
        <v>5.9999999999998943E-4</v>
      </c>
    </row>
    <row r="586" spans="1:77">
      <c r="A586">
        <v>85766</v>
      </c>
      <c r="B586">
        <v>8</v>
      </c>
      <c r="C586">
        <v>1697428</v>
      </c>
      <c r="D586">
        <v>1697535</v>
      </c>
      <c r="E586">
        <v>108</v>
      </c>
      <c r="F586">
        <v>8</v>
      </c>
      <c r="G586">
        <v>1568</v>
      </c>
      <c r="H586">
        <v>196</v>
      </c>
      <c r="I586">
        <v>0</v>
      </c>
      <c r="J586" t="s">
        <v>30</v>
      </c>
      <c r="K586" t="s">
        <v>31</v>
      </c>
      <c r="L586" t="s">
        <v>2785</v>
      </c>
      <c r="M586">
        <v>1.05</v>
      </c>
      <c r="N586">
        <v>6410</v>
      </c>
      <c r="O586" t="s">
        <v>33</v>
      </c>
      <c r="P586" t="s">
        <v>2786</v>
      </c>
      <c r="Q586">
        <v>-67928</v>
      </c>
      <c r="R586" t="s">
        <v>2787</v>
      </c>
      <c r="S586">
        <v>57537</v>
      </c>
      <c r="T586" t="s">
        <v>33</v>
      </c>
      <c r="U586" t="s">
        <v>37</v>
      </c>
      <c r="V586" t="s">
        <v>2788</v>
      </c>
      <c r="W586" t="s">
        <v>2789</v>
      </c>
      <c r="X586" t="s">
        <v>40</v>
      </c>
      <c r="Y586">
        <v>0</v>
      </c>
      <c r="Z586">
        <v>0.67720000000000002</v>
      </c>
      <c r="AA586">
        <v>0.64229999999999998</v>
      </c>
      <c r="AB586">
        <f t="shared" si="36"/>
        <v>3.4900000000000042E-2</v>
      </c>
      <c r="AC586" t="s">
        <v>2788</v>
      </c>
      <c r="AD586">
        <v>0</v>
      </c>
      <c r="AE586">
        <v>0</v>
      </c>
      <c r="AF586" t="s">
        <v>2788</v>
      </c>
      <c r="AG586" t="s">
        <v>2790</v>
      </c>
      <c r="AJ586">
        <v>79064</v>
      </c>
      <c r="AK586">
        <v>8</v>
      </c>
      <c r="AL586">
        <v>1697428</v>
      </c>
      <c r="AM586">
        <v>1697535</v>
      </c>
      <c r="AN586">
        <v>108</v>
      </c>
      <c r="AO586">
        <v>8</v>
      </c>
      <c r="AP586">
        <v>1572</v>
      </c>
      <c r="AQ586">
        <v>196.5</v>
      </c>
      <c r="AR586">
        <v>0</v>
      </c>
      <c r="AS586" t="s">
        <v>30</v>
      </c>
      <c r="AT586" t="s">
        <v>31</v>
      </c>
      <c r="AU586" t="s">
        <v>7907</v>
      </c>
      <c r="AV586">
        <v>1.07</v>
      </c>
      <c r="AW586">
        <v>6410</v>
      </c>
      <c r="AX586" t="s">
        <v>33</v>
      </c>
      <c r="AY586" t="s">
        <v>2786</v>
      </c>
      <c r="AZ586">
        <v>-67928</v>
      </c>
      <c r="BA586" t="s">
        <v>2787</v>
      </c>
      <c r="BB586">
        <v>57537</v>
      </c>
      <c r="BC586" t="s">
        <v>33</v>
      </c>
      <c r="BD586" t="s">
        <v>37</v>
      </c>
      <c r="BE586" t="s">
        <v>2788</v>
      </c>
      <c r="BF586" t="s">
        <v>2789</v>
      </c>
      <c r="BG586" t="s">
        <v>40</v>
      </c>
      <c r="BH586">
        <v>0</v>
      </c>
      <c r="BI586">
        <v>0.67720000000000002</v>
      </c>
      <c r="BJ586">
        <v>0.63429999999999997</v>
      </c>
      <c r="BK586">
        <f t="shared" si="37"/>
        <v>4.2900000000000049E-2</v>
      </c>
      <c r="BL586" t="s">
        <v>2788</v>
      </c>
      <c r="BM586">
        <v>0</v>
      </c>
      <c r="BN586">
        <v>0</v>
      </c>
      <c r="BO586" t="s">
        <v>2788</v>
      </c>
      <c r="BP586" t="s">
        <v>2790</v>
      </c>
      <c r="BV586">
        <v>3.4900000000000042E-2</v>
      </c>
      <c r="BW586">
        <v>4.2900000000000049E-2</v>
      </c>
      <c r="BX586">
        <f t="shared" si="39"/>
        <v>3.8900000000000046E-2</v>
      </c>
      <c r="BY586">
        <f t="shared" si="38"/>
        <v>3.8900000000000046E-2</v>
      </c>
    </row>
    <row r="587" spans="1:77">
      <c r="A587">
        <v>85848</v>
      </c>
      <c r="B587">
        <v>8</v>
      </c>
      <c r="C587">
        <v>1914944</v>
      </c>
      <c r="D587">
        <v>1915046</v>
      </c>
      <c r="E587">
        <v>103</v>
      </c>
      <c r="F587">
        <v>8</v>
      </c>
      <c r="G587">
        <v>1629</v>
      </c>
      <c r="H587">
        <v>203.62</v>
      </c>
      <c r="I587">
        <v>0</v>
      </c>
      <c r="J587" t="s">
        <v>30</v>
      </c>
      <c r="K587" t="s">
        <v>53</v>
      </c>
      <c r="L587" t="s">
        <v>2791</v>
      </c>
      <c r="M587">
        <v>1.03</v>
      </c>
      <c r="N587">
        <v>6999</v>
      </c>
      <c r="O587" t="s">
        <v>33</v>
      </c>
      <c r="P587" t="s">
        <v>2792</v>
      </c>
      <c r="Q587">
        <v>-2729828</v>
      </c>
      <c r="R587" t="s">
        <v>2793</v>
      </c>
      <c r="S587">
        <v>-6615</v>
      </c>
      <c r="T587" t="s">
        <v>33</v>
      </c>
      <c r="U587" t="s">
        <v>37</v>
      </c>
      <c r="V587" t="s">
        <v>2794</v>
      </c>
      <c r="W587" t="s">
        <v>2795</v>
      </c>
      <c r="X587" t="s">
        <v>40</v>
      </c>
      <c r="Y587">
        <v>0</v>
      </c>
      <c r="Z587">
        <v>0.79749999999999999</v>
      </c>
      <c r="AA587">
        <v>0.8196</v>
      </c>
      <c r="AB587">
        <f t="shared" si="36"/>
        <v>-2.2100000000000009E-2</v>
      </c>
      <c r="AC587" t="s">
        <v>2794</v>
      </c>
      <c r="AD587">
        <v>0</v>
      </c>
      <c r="AE587">
        <v>0</v>
      </c>
      <c r="AF587" t="s">
        <v>2794</v>
      </c>
      <c r="AG587" t="s">
        <v>2796</v>
      </c>
      <c r="AJ587">
        <v>79139</v>
      </c>
      <c r="AK587">
        <v>8</v>
      </c>
      <c r="AL587">
        <v>1914944</v>
      </c>
      <c r="AM587">
        <v>1915046</v>
      </c>
      <c r="AN587">
        <v>103</v>
      </c>
      <c r="AO587">
        <v>8</v>
      </c>
      <c r="AP587">
        <v>2286</v>
      </c>
      <c r="AQ587">
        <v>285.75</v>
      </c>
      <c r="AR587">
        <v>0</v>
      </c>
      <c r="AS587" t="s">
        <v>30</v>
      </c>
      <c r="AT587" t="s">
        <v>53</v>
      </c>
      <c r="AU587" t="s">
        <v>7908</v>
      </c>
      <c r="AV587">
        <v>1.01</v>
      </c>
      <c r="AW587">
        <v>6999</v>
      </c>
      <c r="AX587" t="s">
        <v>33</v>
      </c>
      <c r="AY587" t="s">
        <v>2792</v>
      </c>
      <c r="AZ587">
        <v>-2729828</v>
      </c>
      <c r="BA587" t="s">
        <v>2793</v>
      </c>
      <c r="BB587">
        <v>-6615</v>
      </c>
      <c r="BC587" t="s">
        <v>33</v>
      </c>
      <c r="BD587" t="s">
        <v>37</v>
      </c>
      <c r="BE587" t="s">
        <v>2794</v>
      </c>
      <c r="BF587" t="s">
        <v>2795</v>
      </c>
      <c r="BG587" t="s">
        <v>40</v>
      </c>
      <c r="BH587">
        <v>0</v>
      </c>
      <c r="BI587">
        <v>0.79749999999999999</v>
      </c>
      <c r="BJ587">
        <v>0.80469999999999997</v>
      </c>
      <c r="BK587">
        <f t="shared" si="37"/>
        <v>-7.1999999999999842E-3</v>
      </c>
      <c r="BL587" t="s">
        <v>2794</v>
      </c>
      <c r="BM587">
        <v>0</v>
      </c>
      <c r="BN587">
        <v>0</v>
      </c>
      <c r="BO587" t="s">
        <v>2794</v>
      </c>
      <c r="BP587" t="s">
        <v>2796</v>
      </c>
      <c r="BV587">
        <v>-2.2100000000000009E-2</v>
      </c>
      <c r="BW587">
        <v>-7.1999999999999842E-3</v>
      </c>
      <c r="BX587">
        <f t="shared" si="39"/>
        <v>-1.4649999999999996E-2</v>
      </c>
      <c r="BY587">
        <f t="shared" si="38"/>
        <v>1.4649999999999996E-2</v>
      </c>
    </row>
    <row r="588" spans="1:77">
      <c r="A588">
        <v>85944</v>
      </c>
      <c r="B588">
        <v>8</v>
      </c>
      <c r="C588">
        <v>3245095</v>
      </c>
      <c r="D588">
        <v>3245169</v>
      </c>
      <c r="E588">
        <v>75</v>
      </c>
      <c r="F588">
        <v>5</v>
      </c>
      <c r="G588">
        <v>1059</v>
      </c>
      <c r="H588">
        <v>211.8</v>
      </c>
      <c r="I588">
        <v>0</v>
      </c>
      <c r="J588" t="s">
        <v>30</v>
      </c>
      <c r="K588" t="s">
        <v>53</v>
      </c>
      <c r="L588" t="s">
        <v>2797</v>
      </c>
      <c r="M588">
        <v>1.04</v>
      </c>
      <c r="N588">
        <v>-1607398</v>
      </c>
      <c r="O588" t="s">
        <v>98</v>
      </c>
      <c r="P588" t="s">
        <v>2798</v>
      </c>
      <c r="Q588">
        <v>-1294066</v>
      </c>
      <c r="R588" t="s">
        <v>2799</v>
      </c>
      <c r="S588">
        <v>1607467</v>
      </c>
      <c r="T588" t="s">
        <v>33</v>
      </c>
      <c r="U588" t="s">
        <v>45</v>
      </c>
      <c r="V588" t="s">
        <v>2800</v>
      </c>
      <c r="W588" t="s">
        <v>2801</v>
      </c>
      <c r="X588" t="s">
        <v>40</v>
      </c>
      <c r="Y588">
        <v>0</v>
      </c>
      <c r="Z588">
        <v>0.55889999999999995</v>
      </c>
      <c r="AA588">
        <v>0.58330000000000004</v>
      </c>
      <c r="AB588">
        <f t="shared" si="36"/>
        <v>-2.4400000000000088E-2</v>
      </c>
      <c r="AC588" t="s">
        <v>2800</v>
      </c>
      <c r="AD588">
        <v>0</v>
      </c>
      <c r="AE588">
        <v>0</v>
      </c>
      <c r="AF588" t="s">
        <v>2800</v>
      </c>
      <c r="AG588" t="s">
        <v>2802</v>
      </c>
      <c r="AJ588">
        <v>79230</v>
      </c>
      <c r="AK588">
        <v>8</v>
      </c>
      <c r="AL588">
        <v>3245095</v>
      </c>
      <c r="AM588">
        <v>3245169</v>
      </c>
      <c r="AN588">
        <v>75</v>
      </c>
      <c r="AO588">
        <v>5</v>
      </c>
      <c r="AP588">
        <v>1082</v>
      </c>
      <c r="AQ588">
        <v>216.4</v>
      </c>
      <c r="AR588">
        <v>0</v>
      </c>
      <c r="AS588" t="s">
        <v>30</v>
      </c>
      <c r="AT588" t="s">
        <v>53</v>
      </c>
      <c r="AU588" t="s">
        <v>7909</v>
      </c>
      <c r="AV588">
        <v>1.18</v>
      </c>
      <c r="AW588">
        <v>-1607398</v>
      </c>
      <c r="AX588" t="s">
        <v>98</v>
      </c>
      <c r="AY588" t="s">
        <v>2798</v>
      </c>
      <c r="AZ588">
        <v>-1294066</v>
      </c>
      <c r="BA588" t="s">
        <v>2799</v>
      </c>
      <c r="BB588">
        <v>1607467</v>
      </c>
      <c r="BC588" t="s">
        <v>33</v>
      </c>
      <c r="BD588" t="s">
        <v>45</v>
      </c>
      <c r="BE588" t="s">
        <v>2800</v>
      </c>
      <c r="BF588" t="s">
        <v>2801</v>
      </c>
      <c r="BG588" t="s">
        <v>40</v>
      </c>
      <c r="BH588">
        <v>0</v>
      </c>
      <c r="BI588">
        <v>0.55889999999999995</v>
      </c>
      <c r="BJ588">
        <v>0.66180000000000005</v>
      </c>
      <c r="BK588">
        <f t="shared" si="37"/>
        <v>-0.1029000000000001</v>
      </c>
      <c r="BL588" t="s">
        <v>2800</v>
      </c>
      <c r="BM588">
        <v>0</v>
      </c>
      <c r="BN588">
        <v>0</v>
      </c>
      <c r="BO588" t="s">
        <v>2800</v>
      </c>
      <c r="BP588" t="s">
        <v>2802</v>
      </c>
      <c r="BV588">
        <v>-2.4400000000000088E-2</v>
      </c>
      <c r="BW588">
        <v>-0.1029000000000001</v>
      </c>
      <c r="BX588">
        <f t="shared" si="39"/>
        <v>-6.3650000000000095E-2</v>
      </c>
      <c r="BY588">
        <f t="shared" si="38"/>
        <v>6.3650000000000095E-2</v>
      </c>
    </row>
    <row r="589" spans="1:77">
      <c r="A589">
        <v>86126</v>
      </c>
      <c r="B589">
        <v>8</v>
      </c>
      <c r="C589">
        <v>8580948</v>
      </c>
      <c r="D589">
        <v>8581078</v>
      </c>
      <c r="E589">
        <v>131</v>
      </c>
      <c r="F589">
        <v>16</v>
      </c>
      <c r="G589">
        <v>380</v>
      </c>
      <c r="H589">
        <v>23.75</v>
      </c>
      <c r="I589">
        <v>1.3344100000000001E-4</v>
      </c>
      <c r="J589" t="s">
        <v>30</v>
      </c>
      <c r="K589" t="s">
        <v>31</v>
      </c>
      <c r="L589" t="s">
        <v>2803</v>
      </c>
      <c r="M589">
        <v>1.46</v>
      </c>
      <c r="N589">
        <v>278580</v>
      </c>
      <c r="O589" t="s">
        <v>33</v>
      </c>
      <c r="P589" t="s">
        <v>2804</v>
      </c>
      <c r="Q589">
        <v>-427441</v>
      </c>
      <c r="R589" t="s">
        <v>2805</v>
      </c>
      <c r="S589">
        <v>-167704</v>
      </c>
      <c r="T589" t="s">
        <v>33</v>
      </c>
      <c r="U589" t="s">
        <v>37</v>
      </c>
      <c r="V589" t="s">
        <v>2806</v>
      </c>
      <c r="W589" t="s">
        <v>2807</v>
      </c>
      <c r="X589" t="s">
        <v>40</v>
      </c>
      <c r="Y589">
        <v>1.3344100000000001E-4</v>
      </c>
      <c r="Z589">
        <v>0.58379999999999999</v>
      </c>
      <c r="AA589">
        <v>0.4</v>
      </c>
      <c r="AB589">
        <f t="shared" si="36"/>
        <v>0.18379999999999996</v>
      </c>
      <c r="AC589" t="s">
        <v>2806</v>
      </c>
      <c r="AD589">
        <v>1.3344100000000001E-4</v>
      </c>
      <c r="AE589">
        <v>9.5233550000000007E-3</v>
      </c>
      <c r="AF589" t="s">
        <v>2806</v>
      </c>
      <c r="AG589" t="s">
        <v>2808</v>
      </c>
      <c r="AJ589">
        <v>79403</v>
      </c>
      <c r="AK589">
        <v>8</v>
      </c>
      <c r="AL589">
        <v>8580948</v>
      </c>
      <c r="AM589">
        <v>8581078</v>
      </c>
      <c r="AN589">
        <v>131</v>
      </c>
      <c r="AO589">
        <v>16</v>
      </c>
      <c r="AP589">
        <v>278</v>
      </c>
      <c r="AQ589">
        <v>17.38</v>
      </c>
      <c r="AR589" s="1">
        <v>1.09E-12</v>
      </c>
      <c r="AS589" t="s">
        <v>30</v>
      </c>
      <c r="AT589" t="s">
        <v>31</v>
      </c>
      <c r="AU589" t="s">
        <v>7910</v>
      </c>
      <c r="AV589">
        <v>3.88</v>
      </c>
      <c r="AW589">
        <v>278580</v>
      </c>
      <c r="AX589" t="s">
        <v>33</v>
      </c>
      <c r="AY589" t="s">
        <v>2804</v>
      </c>
      <c r="AZ589">
        <v>-427441</v>
      </c>
      <c r="BA589" t="s">
        <v>2805</v>
      </c>
      <c r="BB589">
        <v>-167704</v>
      </c>
      <c r="BC589" t="s">
        <v>33</v>
      </c>
      <c r="BD589" t="s">
        <v>37</v>
      </c>
      <c r="BE589" t="s">
        <v>2806</v>
      </c>
      <c r="BF589" t="s">
        <v>2807</v>
      </c>
      <c r="BG589" t="s">
        <v>40</v>
      </c>
      <c r="BH589" s="1">
        <v>1.09E-12</v>
      </c>
      <c r="BI589">
        <v>0.58379999999999999</v>
      </c>
      <c r="BJ589">
        <v>0.15049999999999999</v>
      </c>
      <c r="BK589">
        <f t="shared" si="37"/>
        <v>0.43330000000000002</v>
      </c>
      <c r="BL589" t="s">
        <v>2806</v>
      </c>
      <c r="BM589" s="1">
        <v>1.09E-12</v>
      </c>
      <c r="BN589" s="1">
        <v>1.56E-10</v>
      </c>
      <c r="BO589" t="s">
        <v>2806</v>
      </c>
      <c r="BP589" t="s">
        <v>2808</v>
      </c>
      <c r="BV589">
        <v>0.18379999999999996</v>
      </c>
      <c r="BW589">
        <v>0.43330000000000002</v>
      </c>
      <c r="BX589">
        <f t="shared" si="39"/>
        <v>0.30854999999999999</v>
      </c>
      <c r="BY589">
        <f t="shared" si="38"/>
        <v>0.30854999999999999</v>
      </c>
    </row>
    <row r="590" spans="1:77">
      <c r="A590">
        <v>86173</v>
      </c>
      <c r="B590">
        <v>8</v>
      </c>
      <c r="C590">
        <v>9009042</v>
      </c>
      <c r="D590">
        <v>9009104</v>
      </c>
      <c r="E590">
        <v>63</v>
      </c>
      <c r="F590">
        <v>8</v>
      </c>
      <c r="G590">
        <v>2239</v>
      </c>
      <c r="H590">
        <v>279.88</v>
      </c>
      <c r="I590">
        <v>0</v>
      </c>
      <c r="J590" t="s">
        <v>30</v>
      </c>
      <c r="K590" t="s">
        <v>31</v>
      </c>
      <c r="L590" t="s">
        <v>2809</v>
      </c>
      <c r="M590">
        <v>1.29</v>
      </c>
      <c r="N590">
        <v>-41</v>
      </c>
      <c r="O590" t="s">
        <v>33</v>
      </c>
      <c r="P590" t="s">
        <v>2810</v>
      </c>
      <c r="Q590">
        <v>-148379</v>
      </c>
      <c r="R590" t="s">
        <v>2811</v>
      </c>
      <c r="S590">
        <v>250</v>
      </c>
      <c r="T590" t="s">
        <v>36</v>
      </c>
      <c r="U590" t="s">
        <v>45</v>
      </c>
      <c r="V590" t="s">
        <v>2812</v>
      </c>
      <c r="W590" t="s">
        <v>2813</v>
      </c>
      <c r="X590" t="s">
        <v>40</v>
      </c>
      <c r="Y590">
        <v>0</v>
      </c>
      <c r="Z590">
        <v>0.19639999999999999</v>
      </c>
      <c r="AA590">
        <v>0.15160000000000001</v>
      </c>
      <c r="AB590">
        <f t="shared" si="36"/>
        <v>4.4799999999999979E-2</v>
      </c>
      <c r="AC590" t="s">
        <v>2812</v>
      </c>
      <c r="AD590">
        <v>0</v>
      </c>
      <c r="AE590">
        <v>0</v>
      </c>
      <c r="AF590" t="s">
        <v>2812</v>
      </c>
      <c r="AG590" t="s">
        <v>2814</v>
      </c>
      <c r="AJ590">
        <v>79446</v>
      </c>
      <c r="AK590">
        <v>8</v>
      </c>
      <c r="AL590">
        <v>9009042</v>
      </c>
      <c r="AM590">
        <v>9009104</v>
      </c>
      <c r="AN590">
        <v>63</v>
      </c>
      <c r="AO590">
        <v>8</v>
      </c>
      <c r="AP590">
        <v>2325</v>
      </c>
      <c r="AQ590">
        <v>290.62</v>
      </c>
      <c r="AR590">
        <v>0</v>
      </c>
      <c r="AS590" t="s">
        <v>30</v>
      </c>
      <c r="AT590" t="s">
        <v>31</v>
      </c>
      <c r="AU590" t="s">
        <v>7911</v>
      </c>
      <c r="AV590">
        <v>1.17</v>
      </c>
      <c r="AW590">
        <v>-41</v>
      </c>
      <c r="AX590" t="s">
        <v>33</v>
      </c>
      <c r="AY590" t="s">
        <v>2810</v>
      </c>
      <c r="AZ590">
        <v>-148379</v>
      </c>
      <c r="BA590" t="s">
        <v>2811</v>
      </c>
      <c r="BB590">
        <v>250</v>
      </c>
      <c r="BC590" t="s">
        <v>36</v>
      </c>
      <c r="BD590" t="s">
        <v>45</v>
      </c>
      <c r="BE590" t="s">
        <v>2812</v>
      </c>
      <c r="BF590" t="s">
        <v>2813</v>
      </c>
      <c r="BG590" t="s">
        <v>40</v>
      </c>
      <c r="BH590">
        <v>0</v>
      </c>
      <c r="BI590">
        <v>0.19639999999999999</v>
      </c>
      <c r="BJ590">
        <v>0.1676</v>
      </c>
      <c r="BK590">
        <f t="shared" si="37"/>
        <v>2.8799999999999992E-2</v>
      </c>
      <c r="BL590" t="s">
        <v>2812</v>
      </c>
      <c r="BM590">
        <v>0</v>
      </c>
      <c r="BN590">
        <v>0</v>
      </c>
      <c r="BO590" t="s">
        <v>2812</v>
      </c>
      <c r="BP590" t="s">
        <v>2814</v>
      </c>
      <c r="BV590">
        <v>4.4799999999999979E-2</v>
      </c>
      <c r="BW590">
        <v>2.8799999999999992E-2</v>
      </c>
      <c r="BX590">
        <f t="shared" si="39"/>
        <v>3.6799999999999986E-2</v>
      </c>
      <c r="BY590">
        <f t="shared" si="38"/>
        <v>3.6799999999999986E-2</v>
      </c>
    </row>
    <row r="591" spans="1:77">
      <c r="A591">
        <v>86175</v>
      </c>
      <c r="B591">
        <v>8</v>
      </c>
      <c r="C591">
        <v>9009163</v>
      </c>
      <c r="D591">
        <v>9009242</v>
      </c>
      <c r="E591">
        <v>80</v>
      </c>
      <c r="F591">
        <v>14</v>
      </c>
      <c r="G591">
        <v>2105</v>
      </c>
      <c r="H591">
        <v>150.36000000000001</v>
      </c>
      <c r="I591">
        <v>0</v>
      </c>
      <c r="J591" t="s">
        <v>30</v>
      </c>
      <c r="K591" t="s">
        <v>53</v>
      </c>
      <c r="L591" t="s">
        <v>2815</v>
      </c>
      <c r="M591">
        <v>1.1100000000000001</v>
      </c>
      <c r="N591">
        <v>80</v>
      </c>
      <c r="O591" t="s">
        <v>33</v>
      </c>
      <c r="P591" t="s">
        <v>2810</v>
      </c>
      <c r="Q591">
        <v>-148517</v>
      </c>
      <c r="R591" t="s">
        <v>2811</v>
      </c>
      <c r="S591">
        <v>112</v>
      </c>
      <c r="T591" t="s">
        <v>36</v>
      </c>
      <c r="U591" t="s">
        <v>45</v>
      </c>
      <c r="V591" t="s">
        <v>2812</v>
      </c>
      <c r="W591" t="s">
        <v>2813</v>
      </c>
      <c r="X591" t="s">
        <v>40</v>
      </c>
      <c r="Y591">
        <v>0</v>
      </c>
      <c r="Z591">
        <v>0.26150000000000001</v>
      </c>
      <c r="AA591">
        <v>0.29039999999999999</v>
      </c>
      <c r="AB591">
        <f t="shared" si="36"/>
        <v>-2.8899999999999981E-2</v>
      </c>
      <c r="AC591" t="s">
        <v>2812</v>
      </c>
      <c r="AD591">
        <v>0</v>
      </c>
      <c r="AE591">
        <v>0</v>
      </c>
      <c r="AF591" t="s">
        <v>2812</v>
      </c>
      <c r="AG591" t="s">
        <v>2816</v>
      </c>
      <c r="AJ591">
        <v>79448</v>
      </c>
      <c r="AK591">
        <v>8</v>
      </c>
      <c r="AL591">
        <v>9009163</v>
      </c>
      <c r="AM591">
        <v>9009242</v>
      </c>
      <c r="AN591">
        <v>80</v>
      </c>
      <c r="AO591">
        <v>14</v>
      </c>
      <c r="AP591">
        <v>1521</v>
      </c>
      <c r="AQ591">
        <v>108.64</v>
      </c>
      <c r="AR591">
        <v>0</v>
      </c>
      <c r="AS591" t="s">
        <v>30</v>
      </c>
      <c r="AT591" t="s">
        <v>31</v>
      </c>
      <c r="AU591" t="s">
        <v>7912</v>
      </c>
      <c r="AV591">
        <v>1.1599999999999999</v>
      </c>
      <c r="AW591">
        <v>80</v>
      </c>
      <c r="AX591" t="s">
        <v>33</v>
      </c>
      <c r="AY591" t="s">
        <v>2810</v>
      </c>
      <c r="AZ591">
        <v>-148517</v>
      </c>
      <c r="BA591" t="s">
        <v>2811</v>
      </c>
      <c r="BB591">
        <v>112</v>
      </c>
      <c r="BC591" t="s">
        <v>36</v>
      </c>
      <c r="BD591" t="s">
        <v>45</v>
      </c>
      <c r="BE591" t="s">
        <v>2812</v>
      </c>
      <c r="BF591" t="s">
        <v>2813</v>
      </c>
      <c r="BG591" t="s">
        <v>40</v>
      </c>
      <c r="BH591">
        <v>0</v>
      </c>
      <c r="BI591">
        <v>0.26150000000000001</v>
      </c>
      <c r="BJ591">
        <v>0.22620000000000001</v>
      </c>
      <c r="BK591">
        <f t="shared" si="37"/>
        <v>3.5299999999999998E-2</v>
      </c>
      <c r="BL591" t="s">
        <v>2812</v>
      </c>
      <c r="BM591">
        <v>0</v>
      </c>
      <c r="BN591">
        <v>0</v>
      </c>
      <c r="BO591" t="s">
        <v>2812</v>
      </c>
      <c r="BP591" t="s">
        <v>2816</v>
      </c>
      <c r="BV591">
        <v>-2.8899999999999981E-2</v>
      </c>
      <c r="BW591">
        <v>3.5299999999999998E-2</v>
      </c>
      <c r="BX591">
        <f t="shared" si="39"/>
        <v>3.2000000000000084E-3</v>
      </c>
      <c r="BY591">
        <f t="shared" si="38"/>
        <v>3.2000000000000084E-3</v>
      </c>
    </row>
    <row r="592" spans="1:77">
      <c r="A592">
        <v>86307</v>
      </c>
      <c r="B592">
        <v>8</v>
      </c>
      <c r="C592">
        <v>10589492</v>
      </c>
      <c r="D592">
        <v>10589564</v>
      </c>
      <c r="E592">
        <v>73</v>
      </c>
      <c r="F592">
        <v>10</v>
      </c>
      <c r="G592">
        <v>1636</v>
      </c>
      <c r="H592">
        <v>163.6</v>
      </c>
      <c r="I592">
        <v>0</v>
      </c>
      <c r="J592" t="s">
        <v>30</v>
      </c>
      <c r="K592" t="s">
        <v>31</v>
      </c>
      <c r="L592" t="s">
        <v>2817</v>
      </c>
      <c r="M592">
        <v>1.19</v>
      </c>
      <c r="N592">
        <v>-107864</v>
      </c>
      <c r="O592" t="s">
        <v>61</v>
      </c>
      <c r="P592" t="s">
        <v>2818</v>
      </c>
      <c r="Q592">
        <v>-34137</v>
      </c>
      <c r="R592" t="s">
        <v>2819</v>
      </c>
      <c r="S592">
        <v>108071</v>
      </c>
      <c r="T592" t="s">
        <v>33</v>
      </c>
      <c r="U592" t="s">
        <v>45</v>
      </c>
      <c r="V592" t="s">
        <v>2820</v>
      </c>
      <c r="W592" t="s">
        <v>2821</v>
      </c>
      <c r="X592" t="s">
        <v>40</v>
      </c>
      <c r="Y592">
        <v>0</v>
      </c>
      <c r="Z592">
        <v>0.1956</v>
      </c>
      <c r="AA592">
        <v>0.16439999999999999</v>
      </c>
      <c r="AB592">
        <f t="shared" si="36"/>
        <v>3.1200000000000006E-2</v>
      </c>
      <c r="AC592" t="s">
        <v>2820</v>
      </c>
      <c r="AD592">
        <v>0</v>
      </c>
      <c r="AE592">
        <v>0</v>
      </c>
      <c r="AF592" t="s">
        <v>2820</v>
      </c>
      <c r="AG592" t="s">
        <v>2822</v>
      </c>
      <c r="AJ592">
        <v>79577</v>
      </c>
      <c r="AK592">
        <v>8</v>
      </c>
      <c r="AL592">
        <v>10589492</v>
      </c>
      <c r="AM592">
        <v>10589564</v>
      </c>
      <c r="AN592">
        <v>73</v>
      </c>
      <c r="AO592">
        <v>10</v>
      </c>
      <c r="AP592">
        <v>1661</v>
      </c>
      <c r="AQ592">
        <v>166.1</v>
      </c>
      <c r="AR592">
        <v>0</v>
      </c>
      <c r="AS592" t="s">
        <v>30</v>
      </c>
      <c r="AT592" t="s">
        <v>31</v>
      </c>
      <c r="AU592" t="s">
        <v>7913</v>
      </c>
      <c r="AV592">
        <v>1.17</v>
      </c>
      <c r="AW592">
        <v>-107864</v>
      </c>
      <c r="AX592" t="s">
        <v>61</v>
      </c>
      <c r="AY592" t="s">
        <v>2818</v>
      </c>
      <c r="AZ592">
        <v>-34137</v>
      </c>
      <c r="BA592" t="s">
        <v>2819</v>
      </c>
      <c r="BB592">
        <v>108071</v>
      </c>
      <c r="BC592" t="s">
        <v>33</v>
      </c>
      <c r="BD592" t="s">
        <v>45</v>
      </c>
      <c r="BE592" t="s">
        <v>2820</v>
      </c>
      <c r="BF592" t="s">
        <v>2821</v>
      </c>
      <c r="BG592" t="s">
        <v>40</v>
      </c>
      <c r="BH592">
        <v>0</v>
      </c>
      <c r="BI592">
        <v>0.1956</v>
      </c>
      <c r="BJ592">
        <v>0.1671</v>
      </c>
      <c r="BK592">
        <f t="shared" si="37"/>
        <v>2.8499999999999998E-2</v>
      </c>
      <c r="BL592" t="s">
        <v>2820</v>
      </c>
      <c r="BM592">
        <v>0</v>
      </c>
      <c r="BN592">
        <v>0</v>
      </c>
      <c r="BO592" t="s">
        <v>2820</v>
      </c>
      <c r="BP592" t="s">
        <v>2822</v>
      </c>
      <c r="BV592">
        <v>3.1200000000000006E-2</v>
      </c>
      <c r="BW592">
        <v>2.8499999999999998E-2</v>
      </c>
      <c r="BX592">
        <f t="shared" si="39"/>
        <v>2.9850000000000002E-2</v>
      </c>
      <c r="BY592">
        <f t="shared" si="38"/>
        <v>2.9850000000000002E-2</v>
      </c>
    </row>
    <row r="593" spans="1:77">
      <c r="A593">
        <v>86580</v>
      </c>
      <c r="B593">
        <v>8</v>
      </c>
      <c r="C593">
        <v>12891164</v>
      </c>
      <c r="D593">
        <v>12891261</v>
      </c>
      <c r="E593">
        <v>98</v>
      </c>
      <c r="F593">
        <v>6</v>
      </c>
      <c r="G593">
        <v>1655</v>
      </c>
      <c r="H593">
        <v>275.83</v>
      </c>
      <c r="I593">
        <v>0</v>
      </c>
      <c r="J593" t="s">
        <v>30</v>
      </c>
      <c r="K593" t="s">
        <v>31</v>
      </c>
      <c r="L593" t="s">
        <v>2823</v>
      </c>
      <c r="M593">
        <v>1.25</v>
      </c>
      <c r="N593">
        <v>277583</v>
      </c>
      <c r="O593" t="s">
        <v>33</v>
      </c>
      <c r="P593" t="s">
        <v>2824</v>
      </c>
      <c r="Q593">
        <v>-368109</v>
      </c>
      <c r="R593" t="s">
        <v>2825</v>
      </c>
      <c r="S593">
        <v>-101927</v>
      </c>
      <c r="T593" t="s">
        <v>33</v>
      </c>
      <c r="U593" t="s">
        <v>45</v>
      </c>
      <c r="V593" t="s">
        <v>2826</v>
      </c>
      <c r="W593" t="s">
        <v>2827</v>
      </c>
      <c r="X593" t="s">
        <v>40</v>
      </c>
      <c r="Y593">
        <v>0</v>
      </c>
      <c r="Z593">
        <v>0.19420000000000001</v>
      </c>
      <c r="AA593">
        <v>0.15509999999999999</v>
      </c>
      <c r="AB593">
        <f t="shared" si="36"/>
        <v>3.9100000000000024E-2</v>
      </c>
      <c r="AC593" t="s">
        <v>2826</v>
      </c>
      <c r="AD593">
        <v>0</v>
      </c>
      <c r="AE593">
        <v>0</v>
      </c>
      <c r="AF593" t="s">
        <v>2826</v>
      </c>
      <c r="AG593" t="s">
        <v>2828</v>
      </c>
      <c r="AJ593">
        <v>79826</v>
      </c>
      <c r="AK593">
        <v>8</v>
      </c>
      <c r="AL593">
        <v>12891164</v>
      </c>
      <c r="AM593">
        <v>12891261</v>
      </c>
      <c r="AN593">
        <v>98</v>
      </c>
      <c r="AO593">
        <v>6</v>
      </c>
      <c r="AP593">
        <v>1997</v>
      </c>
      <c r="AQ593">
        <v>332.83</v>
      </c>
      <c r="AR593">
        <v>0</v>
      </c>
      <c r="AS593" t="s">
        <v>30</v>
      </c>
      <c r="AT593" t="s">
        <v>31</v>
      </c>
      <c r="AU593" t="s">
        <v>7914</v>
      </c>
      <c r="AV593">
        <v>1.1100000000000001</v>
      </c>
      <c r="AW593">
        <v>277583</v>
      </c>
      <c r="AX593" t="s">
        <v>33</v>
      </c>
      <c r="AY593" t="s">
        <v>2824</v>
      </c>
      <c r="AZ593">
        <v>-368109</v>
      </c>
      <c r="BA593" t="s">
        <v>2825</v>
      </c>
      <c r="BB593">
        <v>-101927</v>
      </c>
      <c r="BC593" t="s">
        <v>33</v>
      </c>
      <c r="BD593" t="s">
        <v>45</v>
      </c>
      <c r="BE593" t="s">
        <v>2826</v>
      </c>
      <c r="BF593" t="s">
        <v>2827</v>
      </c>
      <c r="BG593" t="s">
        <v>40</v>
      </c>
      <c r="BH593">
        <v>0</v>
      </c>
      <c r="BI593">
        <v>0.19420000000000001</v>
      </c>
      <c r="BJ593">
        <v>0.17530000000000001</v>
      </c>
      <c r="BK593">
        <f t="shared" si="37"/>
        <v>1.89E-2</v>
      </c>
      <c r="BL593" t="s">
        <v>2826</v>
      </c>
      <c r="BM593">
        <v>0</v>
      </c>
      <c r="BN593">
        <v>0</v>
      </c>
      <c r="BO593" t="s">
        <v>2826</v>
      </c>
      <c r="BP593" t="s">
        <v>2828</v>
      </c>
      <c r="BV593">
        <v>3.9100000000000024E-2</v>
      </c>
      <c r="BW593">
        <v>1.89E-2</v>
      </c>
      <c r="BX593">
        <f t="shared" si="39"/>
        <v>2.9000000000000012E-2</v>
      </c>
      <c r="BY593">
        <f t="shared" si="38"/>
        <v>2.9000000000000012E-2</v>
      </c>
    </row>
    <row r="594" spans="1:77">
      <c r="A594">
        <v>86767</v>
      </c>
      <c r="B594">
        <v>8</v>
      </c>
      <c r="C594">
        <v>18244835</v>
      </c>
      <c r="D594">
        <v>18244921</v>
      </c>
      <c r="E594">
        <v>87</v>
      </c>
      <c r="F594">
        <v>11</v>
      </c>
      <c r="G594">
        <v>1420</v>
      </c>
      <c r="H594">
        <v>129.09</v>
      </c>
      <c r="I594">
        <v>0</v>
      </c>
      <c r="J594" t="s">
        <v>30</v>
      </c>
      <c r="K594" t="s">
        <v>53</v>
      </c>
      <c r="L594" t="s">
        <v>2829</v>
      </c>
      <c r="M594">
        <v>1.1599999999999999</v>
      </c>
      <c r="N594">
        <v>3835</v>
      </c>
      <c r="O594" t="s">
        <v>33</v>
      </c>
      <c r="P594" t="s">
        <v>2830</v>
      </c>
      <c r="Q594">
        <v>-626116</v>
      </c>
      <c r="R594" t="s">
        <v>2831</v>
      </c>
      <c r="S594">
        <v>380</v>
      </c>
      <c r="T594" t="s">
        <v>36</v>
      </c>
      <c r="U594" t="s">
        <v>37</v>
      </c>
      <c r="V594" t="s">
        <v>2832</v>
      </c>
      <c r="W594" t="s">
        <v>2833</v>
      </c>
      <c r="X594" t="s">
        <v>40</v>
      </c>
      <c r="Y594">
        <v>0</v>
      </c>
      <c r="Z594">
        <v>0.22869999999999999</v>
      </c>
      <c r="AA594">
        <v>0.26429999999999998</v>
      </c>
      <c r="AB594">
        <f t="shared" si="36"/>
        <v>-3.5599999999999993E-2</v>
      </c>
      <c r="AC594" t="s">
        <v>2832</v>
      </c>
      <c r="AD594">
        <v>0</v>
      </c>
      <c r="AE594">
        <v>0</v>
      </c>
      <c r="AF594" t="s">
        <v>2832</v>
      </c>
      <c r="AG594" t="s">
        <v>2834</v>
      </c>
      <c r="AJ594">
        <v>79991</v>
      </c>
      <c r="AK594">
        <v>8</v>
      </c>
      <c r="AL594">
        <v>18244835</v>
      </c>
      <c r="AM594">
        <v>18244921</v>
      </c>
      <c r="AN594">
        <v>87</v>
      </c>
      <c r="AO594">
        <v>11</v>
      </c>
      <c r="AP594">
        <v>1539</v>
      </c>
      <c r="AQ594">
        <v>139.91</v>
      </c>
      <c r="AR594">
        <v>0</v>
      </c>
      <c r="AS594" t="s">
        <v>30</v>
      </c>
      <c r="AT594" t="s">
        <v>53</v>
      </c>
      <c r="AU594" t="s">
        <v>7915</v>
      </c>
      <c r="AV594">
        <v>1.1000000000000001</v>
      </c>
      <c r="AW594">
        <v>3835</v>
      </c>
      <c r="AX594" t="s">
        <v>33</v>
      </c>
      <c r="AY594" t="s">
        <v>2830</v>
      </c>
      <c r="AZ594">
        <v>-626116</v>
      </c>
      <c r="BA594" t="s">
        <v>2831</v>
      </c>
      <c r="BB594">
        <v>380</v>
      </c>
      <c r="BC594" t="s">
        <v>36</v>
      </c>
      <c r="BD594" t="s">
        <v>37</v>
      </c>
      <c r="BE594" t="s">
        <v>2832</v>
      </c>
      <c r="BF594" t="s">
        <v>2833</v>
      </c>
      <c r="BG594" t="s">
        <v>40</v>
      </c>
      <c r="BH594">
        <v>0</v>
      </c>
      <c r="BI594">
        <v>0.22869999999999999</v>
      </c>
      <c r="BJ594">
        <v>0.25119999999999998</v>
      </c>
      <c r="BK594">
        <f t="shared" si="37"/>
        <v>-2.2499999999999992E-2</v>
      </c>
      <c r="BL594" t="s">
        <v>2832</v>
      </c>
      <c r="BM594">
        <v>0</v>
      </c>
      <c r="BN594">
        <v>0</v>
      </c>
      <c r="BO594" t="s">
        <v>2832</v>
      </c>
      <c r="BP594" t="s">
        <v>2834</v>
      </c>
      <c r="BV594">
        <v>-3.5599999999999993E-2</v>
      </c>
      <c r="BW594">
        <v>-2.2499999999999992E-2</v>
      </c>
      <c r="BX594">
        <f t="shared" si="39"/>
        <v>-2.9049999999999992E-2</v>
      </c>
      <c r="BY594">
        <f t="shared" si="38"/>
        <v>2.9049999999999992E-2</v>
      </c>
    </row>
    <row r="595" spans="1:77">
      <c r="A595">
        <v>87517</v>
      </c>
      <c r="B595">
        <v>8</v>
      </c>
      <c r="C595">
        <v>26721761</v>
      </c>
      <c r="D595">
        <v>26721839</v>
      </c>
      <c r="E595">
        <v>79</v>
      </c>
      <c r="F595">
        <v>9</v>
      </c>
      <c r="G595">
        <v>2899</v>
      </c>
      <c r="H595">
        <v>322.11</v>
      </c>
      <c r="I595">
        <v>0</v>
      </c>
      <c r="J595" t="s">
        <v>30</v>
      </c>
      <c r="K595" t="s">
        <v>31</v>
      </c>
      <c r="L595" t="s">
        <v>2835</v>
      </c>
      <c r="M595">
        <v>1.2</v>
      </c>
      <c r="N595">
        <v>-3028</v>
      </c>
      <c r="O595" t="s">
        <v>98</v>
      </c>
      <c r="P595" t="s">
        <v>2836</v>
      </c>
      <c r="Q595">
        <v>-285220</v>
      </c>
      <c r="R595" t="s">
        <v>2837</v>
      </c>
      <c r="S595">
        <v>249740</v>
      </c>
      <c r="T595" t="s">
        <v>33</v>
      </c>
      <c r="U595" t="s">
        <v>45</v>
      </c>
      <c r="V595" t="s">
        <v>2838</v>
      </c>
      <c r="W595" t="s">
        <v>2839</v>
      </c>
      <c r="X595" t="s">
        <v>40</v>
      </c>
      <c r="Y595">
        <v>0</v>
      </c>
      <c r="Z595">
        <v>0.37819999999999998</v>
      </c>
      <c r="AA595">
        <v>0.31430000000000002</v>
      </c>
      <c r="AB595">
        <f t="shared" si="36"/>
        <v>6.3899999999999957E-2</v>
      </c>
      <c r="AC595" t="s">
        <v>2838</v>
      </c>
      <c r="AD595">
        <v>0</v>
      </c>
      <c r="AE595">
        <v>0</v>
      </c>
      <c r="AF595" t="s">
        <v>2838</v>
      </c>
      <c r="AG595" t="s">
        <v>2840</v>
      </c>
      <c r="AJ595">
        <v>80690</v>
      </c>
      <c r="AK595">
        <v>8</v>
      </c>
      <c r="AL595">
        <v>26721761</v>
      </c>
      <c r="AM595">
        <v>26721839</v>
      </c>
      <c r="AN595">
        <v>79</v>
      </c>
      <c r="AO595">
        <v>9</v>
      </c>
      <c r="AP595">
        <v>2688</v>
      </c>
      <c r="AQ595">
        <v>298.67</v>
      </c>
      <c r="AR595">
        <v>0</v>
      </c>
      <c r="AS595" t="s">
        <v>30</v>
      </c>
      <c r="AT595" t="s">
        <v>31</v>
      </c>
      <c r="AU595" t="s">
        <v>7916</v>
      </c>
      <c r="AV595">
        <v>1</v>
      </c>
      <c r="AW595">
        <v>-3028</v>
      </c>
      <c r="AX595" t="s">
        <v>98</v>
      </c>
      <c r="AY595" t="s">
        <v>2836</v>
      </c>
      <c r="AZ595">
        <v>-285220</v>
      </c>
      <c r="BA595" t="s">
        <v>2837</v>
      </c>
      <c r="BB595">
        <v>249740</v>
      </c>
      <c r="BC595" t="s">
        <v>33</v>
      </c>
      <c r="BD595" t="s">
        <v>45</v>
      </c>
      <c r="BE595" t="s">
        <v>2838</v>
      </c>
      <c r="BF595" t="s">
        <v>2839</v>
      </c>
      <c r="BG595" t="s">
        <v>40</v>
      </c>
      <c r="BH595">
        <v>0</v>
      </c>
      <c r="BI595">
        <v>0.37819999999999998</v>
      </c>
      <c r="BJ595">
        <v>0.37769999999999998</v>
      </c>
      <c r="BK595">
        <f t="shared" si="37"/>
        <v>5.0000000000000044E-4</v>
      </c>
      <c r="BL595" t="s">
        <v>2838</v>
      </c>
      <c r="BM595">
        <v>0</v>
      </c>
      <c r="BN595">
        <v>0</v>
      </c>
      <c r="BO595" t="s">
        <v>2838</v>
      </c>
      <c r="BP595" t="s">
        <v>2840</v>
      </c>
      <c r="BV595">
        <v>6.3899999999999957E-2</v>
      </c>
      <c r="BW595">
        <v>5.0000000000000044E-4</v>
      </c>
      <c r="BX595">
        <f t="shared" si="39"/>
        <v>3.2199999999999979E-2</v>
      </c>
      <c r="BY595">
        <f t="shared" si="38"/>
        <v>3.2199999999999979E-2</v>
      </c>
    </row>
    <row r="596" spans="1:77">
      <c r="A596">
        <v>87591</v>
      </c>
      <c r="B596">
        <v>8</v>
      </c>
      <c r="C596">
        <v>28174814</v>
      </c>
      <c r="D596">
        <v>28174895</v>
      </c>
      <c r="E596">
        <v>82</v>
      </c>
      <c r="F596">
        <v>7</v>
      </c>
      <c r="G596">
        <v>1235</v>
      </c>
      <c r="H596">
        <v>176.43</v>
      </c>
      <c r="I596">
        <v>0</v>
      </c>
      <c r="J596" t="s">
        <v>30</v>
      </c>
      <c r="K596" t="s">
        <v>31</v>
      </c>
      <c r="L596" t="s">
        <v>2841</v>
      </c>
      <c r="M596">
        <v>1.08</v>
      </c>
      <c r="N596">
        <v>-391</v>
      </c>
      <c r="O596" t="s">
        <v>61</v>
      </c>
      <c r="P596" t="s">
        <v>2842</v>
      </c>
      <c r="Q596">
        <v>-68229</v>
      </c>
      <c r="R596" t="s">
        <v>2843</v>
      </c>
      <c r="S596">
        <v>542968</v>
      </c>
      <c r="T596" t="s">
        <v>33</v>
      </c>
      <c r="U596" t="s">
        <v>37</v>
      </c>
      <c r="V596" t="s">
        <v>2844</v>
      </c>
      <c r="W596" t="s">
        <v>2845</v>
      </c>
      <c r="X596" t="s">
        <v>40</v>
      </c>
      <c r="Y596">
        <v>0</v>
      </c>
      <c r="Z596">
        <v>0.73</v>
      </c>
      <c r="AA596">
        <v>0.67579999999999996</v>
      </c>
      <c r="AB596">
        <f t="shared" si="36"/>
        <v>5.4200000000000026E-2</v>
      </c>
      <c r="AC596" t="s">
        <v>2844</v>
      </c>
      <c r="AD596">
        <v>0</v>
      </c>
      <c r="AE596">
        <v>0</v>
      </c>
      <c r="AF596" t="s">
        <v>2844</v>
      </c>
      <c r="AG596" t="s">
        <v>2846</v>
      </c>
      <c r="AJ596">
        <v>80764</v>
      </c>
      <c r="AK596">
        <v>8</v>
      </c>
      <c r="AL596">
        <v>28174814</v>
      </c>
      <c r="AM596">
        <v>28174895</v>
      </c>
      <c r="AN596">
        <v>82</v>
      </c>
      <c r="AO596">
        <v>7</v>
      </c>
      <c r="AP596">
        <v>1231</v>
      </c>
      <c r="AQ596">
        <v>175.86</v>
      </c>
      <c r="AR596">
        <v>0</v>
      </c>
      <c r="AS596" t="s">
        <v>30</v>
      </c>
      <c r="AT596" t="s">
        <v>31</v>
      </c>
      <c r="AU596" t="s">
        <v>7917</v>
      </c>
      <c r="AV596">
        <v>1.04</v>
      </c>
      <c r="AW596">
        <v>-391</v>
      </c>
      <c r="AX596" t="s">
        <v>61</v>
      </c>
      <c r="AY596" t="s">
        <v>2842</v>
      </c>
      <c r="AZ596">
        <v>-68229</v>
      </c>
      <c r="BA596" t="s">
        <v>2843</v>
      </c>
      <c r="BB596">
        <v>542968</v>
      </c>
      <c r="BC596" t="s">
        <v>33</v>
      </c>
      <c r="BD596" t="s">
        <v>37</v>
      </c>
      <c r="BE596" t="s">
        <v>2844</v>
      </c>
      <c r="BF596" t="s">
        <v>2845</v>
      </c>
      <c r="BG596" t="s">
        <v>40</v>
      </c>
      <c r="BH596">
        <v>0</v>
      </c>
      <c r="BI596">
        <v>0.73</v>
      </c>
      <c r="BJ596">
        <v>0.70509999999999995</v>
      </c>
      <c r="BK596">
        <f t="shared" si="37"/>
        <v>2.4900000000000033E-2</v>
      </c>
      <c r="BL596" t="s">
        <v>2844</v>
      </c>
      <c r="BM596">
        <v>0</v>
      </c>
      <c r="BN596">
        <v>0</v>
      </c>
      <c r="BO596" t="s">
        <v>2844</v>
      </c>
      <c r="BP596" t="s">
        <v>2846</v>
      </c>
      <c r="BV596">
        <v>5.4200000000000026E-2</v>
      </c>
      <c r="BW596">
        <v>2.4900000000000033E-2</v>
      </c>
      <c r="BX596">
        <f t="shared" si="39"/>
        <v>3.955000000000003E-2</v>
      </c>
      <c r="BY596">
        <f t="shared" si="38"/>
        <v>3.955000000000003E-2</v>
      </c>
    </row>
    <row r="597" spans="1:77">
      <c r="A597">
        <v>87598</v>
      </c>
      <c r="B597">
        <v>8</v>
      </c>
      <c r="C597">
        <v>28239521</v>
      </c>
      <c r="D597">
        <v>28239672</v>
      </c>
      <c r="E597">
        <v>152</v>
      </c>
      <c r="F597">
        <v>6</v>
      </c>
      <c r="G597">
        <v>225</v>
      </c>
      <c r="H597">
        <v>37.5</v>
      </c>
      <c r="I597">
        <v>8.60456E-4</v>
      </c>
      <c r="J597" t="s">
        <v>30</v>
      </c>
      <c r="K597" t="s">
        <v>53</v>
      </c>
      <c r="L597" t="s">
        <v>2847</v>
      </c>
      <c r="M597">
        <v>1.18</v>
      </c>
      <c r="N597">
        <v>-108313</v>
      </c>
      <c r="O597" t="s">
        <v>61</v>
      </c>
      <c r="P597" t="s">
        <v>2848</v>
      </c>
      <c r="Q597">
        <v>-64886</v>
      </c>
      <c r="R597" t="s">
        <v>2849</v>
      </c>
      <c r="S597">
        <v>112889</v>
      </c>
      <c r="T597" t="s">
        <v>33</v>
      </c>
      <c r="U597" t="s">
        <v>45</v>
      </c>
      <c r="V597" t="s">
        <v>2850</v>
      </c>
      <c r="W597" t="s">
        <v>2851</v>
      </c>
      <c r="X597" t="s">
        <v>40</v>
      </c>
      <c r="Y597">
        <v>8.60456E-4</v>
      </c>
      <c r="Z597">
        <v>0.79630000000000001</v>
      </c>
      <c r="AA597">
        <v>0.94020000000000004</v>
      </c>
      <c r="AB597">
        <f t="shared" si="36"/>
        <v>-0.14390000000000003</v>
      </c>
      <c r="AC597" t="s">
        <v>2850</v>
      </c>
      <c r="AD597">
        <v>8.60456E-4</v>
      </c>
      <c r="AE597">
        <v>4.4470924000000002E-2</v>
      </c>
      <c r="AF597" t="s">
        <v>2850</v>
      </c>
      <c r="AG597" t="s">
        <v>2852</v>
      </c>
      <c r="AJ597">
        <v>80771</v>
      </c>
      <c r="AK597">
        <v>8</v>
      </c>
      <c r="AL597">
        <v>28239521</v>
      </c>
      <c r="AM597">
        <v>28239672</v>
      </c>
      <c r="AN597">
        <v>152</v>
      </c>
      <c r="AO597">
        <v>6</v>
      </c>
      <c r="AP597">
        <v>251</v>
      </c>
      <c r="AQ597">
        <v>41.83</v>
      </c>
      <c r="AR597" s="1">
        <v>1.7E-5</v>
      </c>
      <c r="AS597" t="s">
        <v>30</v>
      </c>
      <c r="AT597" t="s">
        <v>53</v>
      </c>
      <c r="AU597" t="s">
        <v>7918</v>
      </c>
      <c r="AV597">
        <v>1.21</v>
      </c>
      <c r="AW597">
        <v>-108313</v>
      </c>
      <c r="AX597" t="s">
        <v>61</v>
      </c>
      <c r="AY597" t="s">
        <v>2848</v>
      </c>
      <c r="AZ597">
        <v>-64886</v>
      </c>
      <c r="BA597" t="s">
        <v>2849</v>
      </c>
      <c r="BB597">
        <v>112889</v>
      </c>
      <c r="BC597" t="s">
        <v>33</v>
      </c>
      <c r="BD597" t="s">
        <v>45</v>
      </c>
      <c r="BE597" t="s">
        <v>2850</v>
      </c>
      <c r="BF597" t="s">
        <v>2851</v>
      </c>
      <c r="BG597" t="s">
        <v>40</v>
      </c>
      <c r="BH597" s="1">
        <v>1.7E-5</v>
      </c>
      <c r="BI597">
        <v>0.79630000000000001</v>
      </c>
      <c r="BJ597">
        <v>0.96499999999999997</v>
      </c>
      <c r="BK597">
        <f t="shared" si="37"/>
        <v>-0.16869999999999996</v>
      </c>
      <c r="BL597" t="s">
        <v>2850</v>
      </c>
      <c r="BM597" s="1">
        <v>1.7E-5</v>
      </c>
      <c r="BN597">
        <v>1.936786E-3</v>
      </c>
      <c r="BO597" t="s">
        <v>2850</v>
      </c>
      <c r="BP597" t="s">
        <v>2852</v>
      </c>
      <c r="BV597">
        <v>-0.14390000000000003</v>
      </c>
      <c r="BW597">
        <v>-0.16869999999999996</v>
      </c>
      <c r="BX597">
        <f t="shared" si="39"/>
        <v>-0.15629999999999999</v>
      </c>
      <c r="BY597">
        <f t="shared" si="38"/>
        <v>0.15629999999999999</v>
      </c>
    </row>
    <row r="598" spans="1:77">
      <c r="A598">
        <v>87984</v>
      </c>
      <c r="B598">
        <v>8</v>
      </c>
      <c r="C598">
        <v>37555676</v>
      </c>
      <c r="D598">
        <v>37555732</v>
      </c>
      <c r="E598">
        <v>57</v>
      </c>
      <c r="F598">
        <v>11</v>
      </c>
      <c r="G598">
        <v>2602</v>
      </c>
      <c r="H598">
        <v>236.55</v>
      </c>
      <c r="I598">
        <v>0</v>
      </c>
      <c r="J598" t="s">
        <v>30</v>
      </c>
      <c r="K598" t="s">
        <v>31</v>
      </c>
      <c r="L598" t="s">
        <v>2853</v>
      </c>
      <c r="M598">
        <v>1.03</v>
      </c>
      <c r="N598">
        <v>-2462</v>
      </c>
      <c r="O598" t="s">
        <v>98</v>
      </c>
      <c r="P598" t="s">
        <v>2854</v>
      </c>
      <c r="Q598">
        <v>-38447</v>
      </c>
      <c r="R598" t="s">
        <v>2855</v>
      </c>
      <c r="S598">
        <v>3732</v>
      </c>
      <c r="T598" t="s">
        <v>36</v>
      </c>
      <c r="U598" t="s">
        <v>37</v>
      </c>
      <c r="V598" t="s">
        <v>2856</v>
      </c>
      <c r="W598" t="s">
        <v>2857</v>
      </c>
      <c r="X598" t="s">
        <v>40</v>
      </c>
      <c r="Y598">
        <v>0</v>
      </c>
      <c r="Z598">
        <v>0.14990000000000001</v>
      </c>
      <c r="AA598">
        <v>0.1459</v>
      </c>
      <c r="AB598">
        <f t="shared" si="36"/>
        <v>4.0000000000000036E-3</v>
      </c>
      <c r="AC598" t="s">
        <v>2856</v>
      </c>
      <c r="AD598">
        <v>0</v>
      </c>
      <c r="AE598">
        <v>0</v>
      </c>
      <c r="AF598" t="s">
        <v>2856</v>
      </c>
      <c r="AG598" t="s">
        <v>2858</v>
      </c>
      <c r="AJ598">
        <v>81128</v>
      </c>
      <c r="AK598">
        <v>8</v>
      </c>
      <c r="AL598">
        <v>37555676</v>
      </c>
      <c r="AM598">
        <v>37555732</v>
      </c>
      <c r="AN598">
        <v>57</v>
      </c>
      <c r="AO598">
        <v>11</v>
      </c>
      <c r="AP598">
        <v>2299</v>
      </c>
      <c r="AQ598">
        <v>209</v>
      </c>
      <c r="AR598">
        <v>0</v>
      </c>
      <c r="AS598" t="s">
        <v>30</v>
      </c>
      <c r="AT598" t="s">
        <v>31</v>
      </c>
      <c r="AU598" t="s">
        <v>7919</v>
      </c>
      <c r="AV598">
        <v>1.05</v>
      </c>
      <c r="AW598">
        <v>-2462</v>
      </c>
      <c r="AX598" t="s">
        <v>98</v>
      </c>
      <c r="AY598" t="s">
        <v>2854</v>
      </c>
      <c r="AZ598">
        <v>-38447</v>
      </c>
      <c r="BA598" t="s">
        <v>2855</v>
      </c>
      <c r="BB598">
        <v>3732</v>
      </c>
      <c r="BC598" t="s">
        <v>36</v>
      </c>
      <c r="BD598" t="s">
        <v>37</v>
      </c>
      <c r="BE598" t="s">
        <v>2856</v>
      </c>
      <c r="BF598" t="s">
        <v>2857</v>
      </c>
      <c r="BG598" t="s">
        <v>40</v>
      </c>
      <c r="BH598">
        <v>0</v>
      </c>
      <c r="BI598">
        <v>0.14990000000000001</v>
      </c>
      <c r="BJ598">
        <v>0.14299999999999999</v>
      </c>
      <c r="BK598">
        <f t="shared" si="37"/>
        <v>6.9000000000000172E-3</v>
      </c>
      <c r="BL598" t="s">
        <v>2856</v>
      </c>
      <c r="BM598">
        <v>0</v>
      </c>
      <c r="BN598">
        <v>0</v>
      </c>
      <c r="BO598" t="s">
        <v>2856</v>
      </c>
      <c r="BP598" t="s">
        <v>2858</v>
      </c>
      <c r="BV598">
        <v>4.0000000000000036E-3</v>
      </c>
      <c r="BW598">
        <v>6.9000000000000172E-3</v>
      </c>
      <c r="BX598">
        <f t="shared" si="39"/>
        <v>5.4500000000000104E-3</v>
      </c>
      <c r="BY598">
        <f t="shared" si="38"/>
        <v>5.4500000000000104E-3</v>
      </c>
    </row>
    <row r="599" spans="1:77">
      <c r="A599">
        <v>87993</v>
      </c>
      <c r="B599">
        <v>8</v>
      </c>
      <c r="C599">
        <v>37605365</v>
      </c>
      <c r="D599">
        <v>37605472</v>
      </c>
      <c r="E599">
        <v>108</v>
      </c>
      <c r="F599">
        <v>6</v>
      </c>
      <c r="G599">
        <v>796</v>
      </c>
      <c r="H599">
        <v>132.66999999999999</v>
      </c>
      <c r="I599" s="1">
        <v>7.79E-10</v>
      </c>
      <c r="J599" t="s">
        <v>30</v>
      </c>
      <c r="K599" t="s">
        <v>31</v>
      </c>
      <c r="L599" t="s">
        <v>2859</v>
      </c>
      <c r="M599">
        <v>1.53</v>
      </c>
      <c r="N599">
        <v>-11354</v>
      </c>
      <c r="O599" t="s">
        <v>61</v>
      </c>
      <c r="P599" t="s">
        <v>2860</v>
      </c>
      <c r="Q599">
        <v>-48933</v>
      </c>
      <c r="R599" t="s">
        <v>2861</v>
      </c>
      <c r="S599">
        <v>11531</v>
      </c>
      <c r="T599" t="s">
        <v>33</v>
      </c>
      <c r="U599" t="s">
        <v>37</v>
      </c>
      <c r="V599" t="s">
        <v>2862</v>
      </c>
      <c r="W599" t="s">
        <v>2863</v>
      </c>
      <c r="X599" t="s">
        <v>40</v>
      </c>
      <c r="Y599" s="1">
        <v>7.79E-10</v>
      </c>
      <c r="Z599">
        <v>0.62039999999999995</v>
      </c>
      <c r="AA599">
        <v>0.40629999999999999</v>
      </c>
      <c r="AB599">
        <f t="shared" si="36"/>
        <v>0.21409999999999996</v>
      </c>
      <c r="AC599" t="s">
        <v>2862</v>
      </c>
      <c r="AD599" s="1">
        <v>7.79E-10</v>
      </c>
      <c r="AE599" s="1">
        <v>8.5199999999999995E-8</v>
      </c>
      <c r="AF599" t="s">
        <v>2862</v>
      </c>
      <c r="AG599" t="s">
        <v>2864</v>
      </c>
      <c r="AJ599">
        <v>81136</v>
      </c>
      <c r="AK599">
        <v>8</v>
      </c>
      <c r="AL599">
        <v>37605365</v>
      </c>
      <c r="AM599">
        <v>37605472</v>
      </c>
      <c r="AN599">
        <v>108</v>
      </c>
      <c r="AO599">
        <v>6</v>
      </c>
      <c r="AP599">
        <v>852</v>
      </c>
      <c r="AQ599">
        <v>142</v>
      </c>
      <c r="AR599">
        <v>5.2743400000000002E-4</v>
      </c>
      <c r="AS599" t="s">
        <v>30</v>
      </c>
      <c r="AT599" t="s">
        <v>31</v>
      </c>
      <c r="AU599" t="s">
        <v>7920</v>
      </c>
      <c r="AV599">
        <v>1.2</v>
      </c>
      <c r="AW599">
        <v>-11354</v>
      </c>
      <c r="AX599" t="s">
        <v>61</v>
      </c>
      <c r="AY599" t="s">
        <v>2860</v>
      </c>
      <c r="AZ599">
        <v>-48933</v>
      </c>
      <c r="BA599" t="s">
        <v>2861</v>
      </c>
      <c r="BB599">
        <v>11531</v>
      </c>
      <c r="BC599" t="s">
        <v>33</v>
      </c>
      <c r="BD599" t="s">
        <v>37</v>
      </c>
      <c r="BE599" t="s">
        <v>2862</v>
      </c>
      <c r="BF599" t="s">
        <v>2863</v>
      </c>
      <c r="BG599" t="s">
        <v>40</v>
      </c>
      <c r="BH599">
        <v>5.2743400000000002E-4</v>
      </c>
      <c r="BI599">
        <v>0.62039999999999995</v>
      </c>
      <c r="BJ599">
        <v>0.51500000000000001</v>
      </c>
      <c r="BK599">
        <f t="shared" si="37"/>
        <v>0.10539999999999994</v>
      </c>
      <c r="BL599" t="s">
        <v>2862</v>
      </c>
      <c r="BM599">
        <v>5.2743400000000002E-4</v>
      </c>
      <c r="BN599">
        <v>3.8763648999999997E-2</v>
      </c>
      <c r="BO599" t="s">
        <v>2862</v>
      </c>
      <c r="BP599" t="s">
        <v>2864</v>
      </c>
      <c r="BV599">
        <v>0.21409999999999996</v>
      </c>
      <c r="BW599">
        <v>0.10539999999999994</v>
      </c>
      <c r="BX599">
        <f t="shared" si="39"/>
        <v>0.15974999999999995</v>
      </c>
      <c r="BY599">
        <f t="shared" si="38"/>
        <v>0.15974999999999995</v>
      </c>
    </row>
    <row r="600" spans="1:77">
      <c r="A600">
        <v>88523</v>
      </c>
      <c r="B600">
        <v>8</v>
      </c>
      <c r="C600">
        <v>43127129</v>
      </c>
      <c r="D600">
        <v>43127189</v>
      </c>
      <c r="E600">
        <v>61</v>
      </c>
      <c r="F600">
        <v>9</v>
      </c>
      <c r="G600">
        <v>1478</v>
      </c>
      <c r="H600">
        <v>164.22</v>
      </c>
      <c r="I600">
        <v>0</v>
      </c>
      <c r="J600" t="s">
        <v>30</v>
      </c>
      <c r="K600" t="s">
        <v>31</v>
      </c>
      <c r="L600" t="s">
        <v>2865</v>
      </c>
      <c r="M600">
        <v>1.02</v>
      </c>
      <c r="N600">
        <v>374697</v>
      </c>
      <c r="O600" t="s">
        <v>33</v>
      </c>
      <c r="P600" t="s">
        <v>2866</v>
      </c>
      <c r="Q600">
        <v>-429083</v>
      </c>
      <c r="R600" t="s">
        <v>2867</v>
      </c>
      <c r="S600">
        <v>-374056</v>
      </c>
      <c r="T600" t="s">
        <v>33</v>
      </c>
      <c r="U600" t="s">
        <v>45</v>
      </c>
      <c r="V600" t="s">
        <v>2868</v>
      </c>
      <c r="W600" t="s">
        <v>2869</v>
      </c>
      <c r="X600" t="s">
        <v>40</v>
      </c>
      <c r="Y600">
        <v>0</v>
      </c>
      <c r="Z600">
        <v>0.78310000000000002</v>
      </c>
      <c r="AA600">
        <v>0.76449999999999996</v>
      </c>
      <c r="AB600">
        <f t="shared" si="36"/>
        <v>1.8600000000000061E-2</v>
      </c>
      <c r="AC600" t="s">
        <v>2868</v>
      </c>
      <c r="AD600">
        <v>0</v>
      </c>
      <c r="AE600">
        <v>0</v>
      </c>
      <c r="AF600" t="s">
        <v>2868</v>
      </c>
      <c r="AG600" t="s">
        <v>2870</v>
      </c>
      <c r="AJ600">
        <v>81617</v>
      </c>
      <c r="AK600">
        <v>8</v>
      </c>
      <c r="AL600">
        <v>43127129</v>
      </c>
      <c r="AM600">
        <v>43127189</v>
      </c>
      <c r="AN600">
        <v>61</v>
      </c>
      <c r="AO600">
        <v>9</v>
      </c>
      <c r="AP600">
        <v>1299</v>
      </c>
      <c r="AQ600">
        <v>144.33000000000001</v>
      </c>
      <c r="AR600">
        <v>0</v>
      </c>
      <c r="AS600" t="s">
        <v>30</v>
      </c>
      <c r="AT600" t="s">
        <v>31</v>
      </c>
      <c r="AU600" t="s">
        <v>7921</v>
      </c>
      <c r="AV600">
        <v>1.1100000000000001</v>
      </c>
      <c r="AW600">
        <v>374697</v>
      </c>
      <c r="AX600" t="s">
        <v>33</v>
      </c>
      <c r="AY600" t="s">
        <v>2866</v>
      </c>
      <c r="AZ600">
        <v>-429083</v>
      </c>
      <c r="BA600" t="s">
        <v>2867</v>
      </c>
      <c r="BB600">
        <v>-374056</v>
      </c>
      <c r="BC600" t="s">
        <v>33</v>
      </c>
      <c r="BD600" t="s">
        <v>45</v>
      </c>
      <c r="BE600" t="s">
        <v>2868</v>
      </c>
      <c r="BF600" t="s">
        <v>2869</v>
      </c>
      <c r="BG600" t="s">
        <v>40</v>
      </c>
      <c r="BH600">
        <v>0</v>
      </c>
      <c r="BI600">
        <v>0.78310000000000002</v>
      </c>
      <c r="BJ600">
        <v>0.70530000000000004</v>
      </c>
      <c r="BK600">
        <f t="shared" si="37"/>
        <v>7.779999999999998E-2</v>
      </c>
      <c r="BL600" t="s">
        <v>2868</v>
      </c>
      <c r="BM600">
        <v>0</v>
      </c>
      <c r="BN600">
        <v>0</v>
      </c>
      <c r="BO600" t="s">
        <v>2868</v>
      </c>
      <c r="BP600" t="s">
        <v>2870</v>
      </c>
      <c r="BV600">
        <v>1.8600000000000061E-2</v>
      </c>
      <c r="BW600">
        <v>7.779999999999998E-2</v>
      </c>
      <c r="BX600">
        <f t="shared" si="39"/>
        <v>4.8200000000000021E-2</v>
      </c>
      <c r="BY600">
        <f t="shared" si="38"/>
        <v>4.8200000000000021E-2</v>
      </c>
    </row>
    <row r="601" spans="1:77">
      <c r="A601">
        <v>88530</v>
      </c>
      <c r="B601">
        <v>8</v>
      </c>
      <c r="C601">
        <v>43132334</v>
      </c>
      <c r="D601">
        <v>43132408</v>
      </c>
      <c r="E601">
        <v>75</v>
      </c>
      <c r="F601">
        <v>10</v>
      </c>
      <c r="G601">
        <v>1763</v>
      </c>
      <c r="H601">
        <v>176.3</v>
      </c>
      <c r="I601">
        <v>0</v>
      </c>
      <c r="J601" t="s">
        <v>30</v>
      </c>
      <c r="K601" t="s">
        <v>53</v>
      </c>
      <c r="L601" t="s">
        <v>2871</v>
      </c>
      <c r="M601">
        <v>1.01</v>
      </c>
      <c r="N601">
        <v>379902</v>
      </c>
      <c r="O601" t="s">
        <v>33</v>
      </c>
      <c r="P601" t="s">
        <v>2866</v>
      </c>
      <c r="Q601">
        <v>-434302</v>
      </c>
      <c r="R601" t="s">
        <v>2867</v>
      </c>
      <c r="S601">
        <v>-379275</v>
      </c>
      <c r="T601" t="s">
        <v>33</v>
      </c>
      <c r="U601" t="s">
        <v>45</v>
      </c>
      <c r="V601" t="s">
        <v>2868</v>
      </c>
      <c r="W601" t="s">
        <v>2869</v>
      </c>
      <c r="X601" t="s">
        <v>40</v>
      </c>
      <c r="Y601">
        <v>0</v>
      </c>
      <c r="Z601">
        <v>0.8337</v>
      </c>
      <c r="AA601">
        <v>0.84560000000000002</v>
      </c>
      <c r="AB601">
        <f t="shared" si="36"/>
        <v>-1.1900000000000022E-2</v>
      </c>
      <c r="AC601" t="s">
        <v>2868</v>
      </c>
      <c r="AD601">
        <v>0</v>
      </c>
      <c r="AE601">
        <v>0</v>
      </c>
      <c r="AF601" t="s">
        <v>2868</v>
      </c>
      <c r="AG601" t="s">
        <v>2872</v>
      </c>
      <c r="AJ601">
        <v>81624</v>
      </c>
      <c r="AK601">
        <v>8</v>
      </c>
      <c r="AL601">
        <v>43132334</v>
      </c>
      <c r="AM601">
        <v>43132408</v>
      </c>
      <c r="AN601">
        <v>75</v>
      </c>
      <c r="AO601">
        <v>10</v>
      </c>
      <c r="AP601">
        <v>1918</v>
      </c>
      <c r="AQ601">
        <v>191.8</v>
      </c>
      <c r="AR601">
        <v>0</v>
      </c>
      <c r="AS601" t="s">
        <v>30</v>
      </c>
      <c r="AT601" t="s">
        <v>53</v>
      </c>
      <c r="AU601" t="s">
        <v>7922</v>
      </c>
      <c r="AV601">
        <v>1.04</v>
      </c>
      <c r="AW601">
        <v>379902</v>
      </c>
      <c r="AX601" t="s">
        <v>33</v>
      </c>
      <c r="AY601" t="s">
        <v>2866</v>
      </c>
      <c r="AZ601">
        <v>-434302</v>
      </c>
      <c r="BA601" t="s">
        <v>2867</v>
      </c>
      <c r="BB601">
        <v>-379275</v>
      </c>
      <c r="BC601" t="s">
        <v>33</v>
      </c>
      <c r="BD601" t="s">
        <v>45</v>
      </c>
      <c r="BE601" t="s">
        <v>2868</v>
      </c>
      <c r="BF601" t="s">
        <v>2869</v>
      </c>
      <c r="BG601" t="s">
        <v>40</v>
      </c>
      <c r="BH601">
        <v>0</v>
      </c>
      <c r="BI601">
        <v>0.8337</v>
      </c>
      <c r="BJ601">
        <v>0.86929999999999996</v>
      </c>
      <c r="BK601">
        <f t="shared" si="37"/>
        <v>-3.5599999999999965E-2</v>
      </c>
      <c r="BL601" t="s">
        <v>2868</v>
      </c>
      <c r="BM601">
        <v>0</v>
      </c>
      <c r="BN601">
        <v>0</v>
      </c>
      <c r="BO601" t="s">
        <v>2868</v>
      </c>
      <c r="BP601" t="s">
        <v>2872</v>
      </c>
      <c r="BV601">
        <v>-1.1900000000000022E-2</v>
      </c>
      <c r="BW601">
        <v>-3.5599999999999965E-2</v>
      </c>
      <c r="BX601">
        <f t="shared" si="39"/>
        <v>-2.3749999999999993E-2</v>
      </c>
      <c r="BY601">
        <f t="shared" si="38"/>
        <v>2.3749999999999993E-2</v>
      </c>
    </row>
    <row r="602" spans="1:77">
      <c r="A602">
        <v>88568</v>
      </c>
      <c r="B602">
        <v>8</v>
      </c>
      <c r="C602">
        <v>46941234</v>
      </c>
      <c r="D602">
        <v>46941320</v>
      </c>
      <c r="E602">
        <v>87</v>
      </c>
      <c r="F602">
        <v>8</v>
      </c>
      <c r="G602">
        <v>1340</v>
      </c>
      <c r="H602">
        <v>167.5</v>
      </c>
      <c r="I602">
        <v>0</v>
      </c>
      <c r="J602" t="s">
        <v>30</v>
      </c>
      <c r="K602" t="s">
        <v>31</v>
      </c>
      <c r="L602" t="s">
        <v>2873</v>
      </c>
      <c r="M602">
        <v>1.1200000000000001</v>
      </c>
      <c r="N602">
        <v>792540</v>
      </c>
      <c r="O602" t="s">
        <v>33</v>
      </c>
      <c r="P602" t="s">
        <v>2874</v>
      </c>
      <c r="Q602">
        <v>-1232216</v>
      </c>
      <c r="R602" t="s">
        <v>2875</v>
      </c>
      <c r="S602">
        <v>3398514</v>
      </c>
      <c r="T602" t="s">
        <v>33</v>
      </c>
      <c r="U602" t="s">
        <v>37</v>
      </c>
      <c r="V602" t="s">
        <v>2876</v>
      </c>
      <c r="W602" t="s">
        <v>2877</v>
      </c>
      <c r="X602" t="s">
        <v>40</v>
      </c>
      <c r="Y602">
        <v>0</v>
      </c>
      <c r="Z602">
        <v>0.28000000000000003</v>
      </c>
      <c r="AA602">
        <v>0.25069999999999998</v>
      </c>
      <c r="AB602">
        <f t="shared" si="36"/>
        <v>2.9300000000000048E-2</v>
      </c>
      <c r="AC602" t="s">
        <v>2876</v>
      </c>
      <c r="AD602">
        <v>0</v>
      </c>
      <c r="AE602">
        <v>0</v>
      </c>
      <c r="AF602" t="s">
        <v>2876</v>
      </c>
      <c r="AG602" t="s">
        <v>2878</v>
      </c>
      <c r="AJ602">
        <v>81659</v>
      </c>
      <c r="AK602">
        <v>8</v>
      </c>
      <c r="AL602">
        <v>46941234</v>
      </c>
      <c r="AM602">
        <v>46941320</v>
      </c>
      <c r="AN602">
        <v>87</v>
      </c>
      <c r="AO602">
        <v>8</v>
      </c>
      <c r="AP602">
        <v>1258</v>
      </c>
      <c r="AQ602">
        <v>157.25</v>
      </c>
      <c r="AR602">
        <v>0</v>
      </c>
      <c r="AS602" t="s">
        <v>30</v>
      </c>
      <c r="AT602" t="s">
        <v>31</v>
      </c>
      <c r="AU602" t="s">
        <v>7923</v>
      </c>
      <c r="AV602">
        <v>1.1399999999999999</v>
      </c>
      <c r="AW602">
        <v>792540</v>
      </c>
      <c r="AX602" t="s">
        <v>33</v>
      </c>
      <c r="AY602" t="s">
        <v>2874</v>
      </c>
      <c r="AZ602">
        <v>-1232216</v>
      </c>
      <c r="BA602" t="s">
        <v>2875</v>
      </c>
      <c r="BB602">
        <v>3398514</v>
      </c>
      <c r="BC602" t="s">
        <v>33</v>
      </c>
      <c r="BD602" t="s">
        <v>37</v>
      </c>
      <c r="BE602" t="s">
        <v>2876</v>
      </c>
      <c r="BF602" t="s">
        <v>2877</v>
      </c>
      <c r="BG602" t="s">
        <v>40</v>
      </c>
      <c r="BH602">
        <v>0</v>
      </c>
      <c r="BI602">
        <v>0.28000000000000003</v>
      </c>
      <c r="BJ602">
        <v>0.24510000000000001</v>
      </c>
      <c r="BK602">
        <f t="shared" si="37"/>
        <v>3.4900000000000014E-2</v>
      </c>
      <c r="BL602" t="s">
        <v>2876</v>
      </c>
      <c r="BM602">
        <v>0</v>
      </c>
      <c r="BN602">
        <v>0</v>
      </c>
      <c r="BO602" t="s">
        <v>2876</v>
      </c>
      <c r="BP602" t="s">
        <v>2878</v>
      </c>
      <c r="BV602">
        <v>2.9300000000000048E-2</v>
      </c>
      <c r="BW602">
        <v>3.4900000000000014E-2</v>
      </c>
      <c r="BX602">
        <f t="shared" si="39"/>
        <v>3.2100000000000031E-2</v>
      </c>
      <c r="BY602">
        <f t="shared" si="38"/>
        <v>3.2100000000000031E-2</v>
      </c>
    </row>
    <row r="603" spans="1:77">
      <c r="A603">
        <v>88610</v>
      </c>
      <c r="B603">
        <v>8</v>
      </c>
      <c r="C603">
        <v>48100217</v>
      </c>
      <c r="D603">
        <v>48100289</v>
      </c>
      <c r="E603">
        <v>73</v>
      </c>
      <c r="F603">
        <v>7</v>
      </c>
      <c r="G603">
        <v>598</v>
      </c>
      <c r="H603">
        <v>85.43</v>
      </c>
      <c r="I603">
        <v>1.12002E-4</v>
      </c>
      <c r="J603" t="s">
        <v>30</v>
      </c>
      <c r="K603" t="s">
        <v>53</v>
      </c>
      <c r="L603" t="s">
        <v>2879</v>
      </c>
      <c r="M603">
        <v>1.36</v>
      </c>
      <c r="N603">
        <v>2107</v>
      </c>
      <c r="O603" t="s">
        <v>33</v>
      </c>
      <c r="P603" t="s">
        <v>2874</v>
      </c>
      <c r="Q603">
        <v>-73233</v>
      </c>
      <c r="R603" t="s">
        <v>2880</v>
      </c>
      <c r="S603">
        <v>54</v>
      </c>
      <c r="T603" t="s">
        <v>36</v>
      </c>
      <c r="U603" t="s">
        <v>37</v>
      </c>
      <c r="V603" t="s">
        <v>2881</v>
      </c>
      <c r="W603" t="s">
        <v>2882</v>
      </c>
      <c r="X603" t="s">
        <v>40</v>
      </c>
      <c r="Y603">
        <v>1.12002E-4</v>
      </c>
      <c r="Z603">
        <v>0.40960000000000002</v>
      </c>
      <c r="AA603">
        <v>0.55640000000000001</v>
      </c>
      <c r="AB603">
        <f t="shared" si="36"/>
        <v>-0.14679999999999999</v>
      </c>
      <c r="AC603" t="s">
        <v>2881</v>
      </c>
      <c r="AD603">
        <v>1.12002E-4</v>
      </c>
      <c r="AE603">
        <v>8.2150230000000001E-3</v>
      </c>
      <c r="AF603" t="s">
        <v>2881</v>
      </c>
      <c r="AG603" t="s">
        <v>2883</v>
      </c>
      <c r="AJ603">
        <v>81697</v>
      </c>
      <c r="AK603">
        <v>8</v>
      </c>
      <c r="AL603">
        <v>48100217</v>
      </c>
      <c r="AM603">
        <v>48100289</v>
      </c>
      <c r="AN603">
        <v>73</v>
      </c>
      <c r="AO603">
        <v>7</v>
      </c>
      <c r="AP603">
        <v>578</v>
      </c>
      <c r="AQ603">
        <v>82.57</v>
      </c>
      <c r="AR603">
        <v>1.02422E-4</v>
      </c>
      <c r="AS603" t="s">
        <v>30</v>
      </c>
      <c r="AT603" t="s">
        <v>53</v>
      </c>
      <c r="AU603" t="s">
        <v>7924</v>
      </c>
      <c r="AV603">
        <v>1.37</v>
      </c>
      <c r="AW603">
        <v>2107</v>
      </c>
      <c r="AX603" t="s">
        <v>33</v>
      </c>
      <c r="AY603" t="s">
        <v>2874</v>
      </c>
      <c r="AZ603">
        <v>-73233</v>
      </c>
      <c r="BA603" t="s">
        <v>2880</v>
      </c>
      <c r="BB603">
        <v>54</v>
      </c>
      <c r="BC603" t="s">
        <v>36</v>
      </c>
      <c r="BD603" t="s">
        <v>37</v>
      </c>
      <c r="BE603" t="s">
        <v>2881</v>
      </c>
      <c r="BF603" t="s">
        <v>2882</v>
      </c>
      <c r="BG603" t="s">
        <v>40</v>
      </c>
      <c r="BH603">
        <v>1.02422E-4</v>
      </c>
      <c r="BI603">
        <v>0.40960000000000002</v>
      </c>
      <c r="BJ603">
        <v>0.56100000000000005</v>
      </c>
      <c r="BK603">
        <f t="shared" si="37"/>
        <v>-0.15140000000000003</v>
      </c>
      <c r="BL603" t="s">
        <v>2881</v>
      </c>
      <c r="BM603">
        <v>1.02422E-4</v>
      </c>
      <c r="BN603">
        <v>1.0005012000000001E-2</v>
      </c>
      <c r="BO603" t="s">
        <v>2881</v>
      </c>
      <c r="BP603" t="s">
        <v>2883</v>
      </c>
      <c r="BV603">
        <v>-0.14679999999999999</v>
      </c>
      <c r="BW603">
        <v>-0.15140000000000003</v>
      </c>
      <c r="BX603">
        <f t="shared" si="39"/>
        <v>-0.14910000000000001</v>
      </c>
      <c r="BY603">
        <f t="shared" si="38"/>
        <v>0.14910000000000001</v>
      </c>
    </row>
    <row r="604" spans="1:77">
      <c r="A604">
        <v>88745</v>
      </c>
      <c r="B604">
        <v>8</v>
      </c>
      <c r="C604">
        <v>49782694</v>
      </c>
      <c r="D604">
        <v>49782755</v>
      </c>
      <c r="E604">
        <v>62</v>
      </c>
      <c r="F604">
        <v>6</v>
      </c>
      <c r="G604">
        <v>568</v>
      </c>
      <c r="H604">
        <v>94.67</v>
      </c>
      <c r="I604" s="1">
        <v>4.8300000000000003E-6</v>
      </c>
      <c r="J604" t="s">
        <v>30</v>
      </c>
      <c r="K604" t="s">
        <v>31</v>
      </c>
      <c r="L604" t="s">
        <v>2884</v>
      </c>
      <c r="M604">
        <v>2.17</v>
      </c>
      <c r="N604">
        <v>134825</v>
      </c>
      <c r="O604" t="s">
        <v>33</v>
      </c>
      <c r="P604" t="s">
        <v>2885</v>
      </c>
      <c r="Q604">
        <v>-313930</v>
      </c>
      <c r="R604" t="s">
        <v>2886</v>
      </c>
      <c r="S604">
        <v>516</v>
      </c>
      <c r="T604" t="s">
        <v>36</v>
      </c>
      <c r="U604" t="s">
        <v>45</v>
      </c>
      <c r="V604" t="s">
        <v>2887</v>
      </c>
      <c r="W604" t="s">
        <v>2888</v>
      </c>
      <c r="X604" t="s">
        <v>40</v>
      </c>
      <c r="Y604" s="1">
        <v>4.8300000000000003E-6</v>
      </c>
      <c r="Z604">
        <v>0.27600000000000002</v>
      </c>
      <c r="AA604">
        <v>0.12690000000000001</v>
      </c>
      <c r="AB604">
        <f t="shared" si="36"/>
        <v>0.14910000000000001</v>
      </c>
      <c r="AC604" t="s">
        <v>2887</v>
      </c>
      <c r="AD604" s="1">
        <v>4.8300000000000003E-6</v>
      </c>
      <c r="AE604">
        <v>4.5122400000000002E-4</v>
      </c>
      <c r="AF604" t="s">
        <v>2887</v>
      </c>
      <c r="AG604" t="s">
        <v>2889</v>
      </c>
      <c r="AJ604">
        <v>81826</v>
      </c>
      <c r="AK604">
        <v>8</v>
      </c>
      <c r="AL604">
        <v>49782694</v>
      </c>
      <c r="AM604">
        <v>49782755</v>
      </c>
      <c r="AN604">
        <v>62</v>
      </c>
      <c r="AO604">
        <v>6</v>
      </c>
      <c r="AP604">
        <v>580</v>
      </c>
      <c r="AQ604">
        <v>96.67</v>
      </c>
      <c r="AR604">
        <v>6.89513E-4</v>
      </c>
      <c r="AS604" t="s">
        <v>30</v>
      </c>
      <c r="AT604" t="s">
        <v>31</v>
      </c>
      <c r="AU604" t="s">
        <v>7925</v>
      </c>
      <c r="AV604">
        <v>1.63</v>
      </c>
      <c r="AW604">
        <v>134825</v>
      </c>
      <c r="AX604" t="s">
        <v>33</v>
      </c>
      <c r="AY604" t="s">
        <v>2885</v>
      </c>
      <c r="AZ604">
        <v>-313930</v>
      </c>
      <c r="BA604" t="s">
        <v>2886</v>
      </c>
      <c r="BB604">
        <v>516</v>
      </c>
      <c r="BC604" t="s">
        <v>36</v>
      </c>
      <c r="BD604" t="s">
        <v>45</v>
      </c>
      <c r="BE604" t="s">
        <v>2887</v>
      </c>
      <c r="BF604" t="s">
        <v>2888</v>
      </c>
      <c r="BG604" t="s">
        <v>40</v>
      </c>
      <c r="BH604">
        <v>6.89513E-4</v>
      </c>
      <c r="BI604">
        <v>0.27600000000000002</v>
      </c>
      <c r="BJ604">
        <v>0.1691</v>
      </c>
      <c r="BK604">
        <f t="shared" si="37"/>
        <v>0.10690000000000002</v>
      </c>
      <c r="BL604" t="s">
        <v>2887</v>
      </c>
      <c r="BM604">
        <v>6.89513E-4</v>
      </c>
      <c r="BN604">
        <v>4.7638231000000003E-2</v>
      </c>
      <c r="BO604" t="s">
        <v>2887</v>
      </c>
      <c r="BP604" t="s">
        <v>2889</v>
      </c>
      <c r="BV604">
        <v>0.14910000000000001</v>
      </c>
      <c r="BW604">
        <v>0.10690000000000002</v>
      </c>
      <c r="BX604">
        <f t="shared" si="39"/>
        <v>0.128</v>
      </c>
      <c r="BY604">
        <f t="shared" si="38"/>
        <v>0.128</v>
      </c>
    </row>
    <row r="605" spans="1:77">
      <c r="A605">
        <v>88747</v>
      </c>
      <c r="B605">
        <v>8</v>
      </c>
      <c r="C605">
        <v>49782806</v>
      </c>
      <c r="D605">
        <v>49782882</v>
      </c>
      <c r="E605">
        <v>77</v>
      </c>
      <c r="F605">
        <v>10</v>
      </c>
      <c r="G605">
        <v>1878</v>
      </c>
      <c r="H605">
        <v>187.8</v>
      </c>
      <c r="I605">
        <v>0</v>
      </c>
      <c r="J605" t="s">
        <v>30</v>
      </c>
      <c r="K605" t="s">
        <v>31</v>
      </c>
      <c r="L605" t="s">
        <v>2890</v>
      </c>
      <c r="M605">
        <v>1.23</v>
      </c>
      <c r="N605">
        <v>134937</v>
      </c>
      <c r="O605" t="s">
        <v>33</v>
      </c>
      <c r="P605" t="s">
        <v>2885</v>
      </c>
      <c r="Q605">
        <v>-314057</v>
      </c>
      <c r="R605" t="s">
        <v>2886</v>
      </c>
      <c r="S605">
        <v>389</v>
      </c>
      <c r="T605" t="s">
        <v>36</v>
      </c>
      <c r="U605" t="s">
        <v>45</v>
      </c>
      <c r="V605" t="s">
        <v>2887</v>
      </c>
      <c r="W605" t="s">
        <v>2888</v>
      </c>
      <c r="X605" t="s">
        <v>40</v>
      </c>
      <c r="Y605">
        <v>0</v>
      </c>
      <c r="Z605">
        <v>0.15659999999999999</v>
      </c>
      <c r="AA605">
        <v>0.1275</v>
      </c>
      <c r="AB605">
        <f t="shared" si="36"/>
        <v>2.9099999999999987E-2</v>
      </c>
      <c r="AC605" t="s">
        <v>2887</v>
      </c>
      <c r="AD605">
        <v>0</v>
      </c>
      <c r="AE605">
        <v>0</v>
      </c>
      <c r="AF605" t="s">
        <v>2887</v>
      </c>
      <c r="AG605" t="s">
        <v>2891</v>
      </c>
      <c r="AJ605">
        <v>81828</v>
      </c>
      <c r="AK605">
        <v>8</v>
      </c>
      <c r="AL605">
        <v>49782806</v>
      </c>
      <c r="AM605">
        <v>49782882</v>
      </c>
      <c r="AN605">
        <v>77</v>
      </c>
      <c r="AO605">
        <v>10</v>
      </c>
      <c r="AP605">
        <v>1691</v>
      </c>
      <c r="AQ605">
        <v>169.1</v>
      </c>
      <c r="AR605">
        <v>0</v>
      </c>
      <c r="AS605" t="s">
        <v>30</v>
      </c>
      <c r="AT605" t="s">
        <v>53</v>
      </c>
      <c r="AU605" t="s">
        <v>7926</v>
      </c>
      <c r="AV605">
        <v>1.01</v>
      </c>
      <c r="AW605">
        <v>134937</v>
      </c>
      <c r="AX605" t="s">
        <v>33</v>
      </c>
      <c r="AY605" t="s">
        <v>2885</v>
      </c>
      <c r="AZ605">
        <v>-314057</v>
      </c>
      <c r="BA605" t="s">
        <v>2886</v>
      </c>
      <c r="BB605">
        <v>389</v>
      </c>
      <c r="BC605" t="s">
        <v>36</v>
      </c>
      <c r="BD605" t="s">
        <v>45</v>
      </c>
      <c r="BE605" t="s">
        <v>2887</v>
      </c>
      <c r="BF605" t="s">
        <v>2888</v>
      </c>
      <c r="BG605" t="s">
        <v>40</v>
      </c>
      <c r="BH605">
        <v>0</v>
      </c>
      <c r="BI605">
        <v>0.15659999999999999</v>
      </c>
      <c r="BJ605">
        <v>0.15820000000000001</v>
      </c>
      <c r="BK605">
        <f t="shared" si="37"/>
        <v>-1.6000000000000181E-3</v>
      </c>
      <c r="BL605" t="s">
        <v>2887</v>
      </c>
      <c r="BM605">
        <v>0</v>
      </c>
      <c r="BN605">
        <v>0</v>
      </c>
      <c r="BO605" t="s">
        <v>2887</v>
      </c>
      <c r="BP605" t="s">
        <v>2891</v>
      </c>
      <c r="BV605">
        <v>2.9099999999999987E-2</v>
      </c>
      <c r="BW605">
        <v>-1.6000000000000181E-3</v>
      </c>
      <c r="BX605">
        <f t="shared" si="39"/>
        <v>1.3749999999999984E-2</v>
      </c>
      <c r="BY605">
        <f t="shared" si="38"/>
        <v>1.3749999999999984E-2</v>
      </c>
    </row>
    <row r="606" spans="1:77">
      <c r="A606">
        <v>88749</v>
      </c>
      <c r="B606">
        <v>8</v>
      </c>
      <c r="C606">
        <v>49782979</v>
      </c>
      <c r="D606">
        <v>49783080</v>
      </c>
      <c r="E606">
        <v>102</v>
      </c>
      <c r="F606">
        <v>11</v>
      </c>
      <c r="G606">
        <v>1850</v>
      </c>
      <c r="H606">
        <v>168.18</v>
      </c>
      <c r="I606">
        <v>0</v>
      </c>
      <c r="J606" t="s">
        <v>30</v>
      </c>
      <c r="K606" t="s">
        <v>31</v>
      </c>
      <c r="L606" t="s">
        <v>2892</v>
      </c>
      <c r="M606">
        <v>1.05</v>
      </c>
      <c r="N606">
        <v>135110</v>
      </c>
      <c r="O606" t="s">
        <v>33</v>
      </c>
      <c r="P606" t="s">
        <v>2885</v>
      </c>
      <c r="Q606">
        <v>-314255</v>
      </c>
      <c r="R606" t="s">
        <v>2886</v>
      </c>
      <c r="S606">
        <v>191</v>
      </c>
      <c r="T606" t="s">
        <v>36</v>
      </c>
      <c r="U606" t="s">
        <v>45</v>
      </c>
      <c r="V606" t="s">
        <v>2887</v>
      </c>
      <c r="W606" t="s">
        <v>2888</v>
      </c>
      <c r="X606" t="s">
        <v>40</v>
      </c>
      <c r="Y606">
        <v>0</v>
      </c>
      <c r="Z606">
        <v>0.26740000000000003</v>
      </c>
      <c r="AA606">
        <v>0.25459999999999999</v>
      </c>
      <c r="AB606">
        <f t="shared" si="36"/>
        <v>1.2800000000000034E-2</v>
      </c>
      <c r="AC606" t="s">
        <v>2887</v>
      </c>
      <c r="AD606">
        <v>0</v>
      </c>
      <c r="AE606">
        <v>0</v>
      </c>
      <c r="AF606" t="s">
        <v>2887</v>
      </c>
      <c r="AG606" t="s">
        <v>2893</v>
      </c>
      <c r="AJ606">
        <v>81830</v>
      </c>
      <c r="AK606">
        <v>8</v>
      </c>
      <c r="AL606">
        <v>49782979</v>
      </c>
      <c r="AM606">
        <v>49783080</v>
      </c>
      <c r="AN606">
        <v>102</v>
      </c>
      <c r="AO606">
        <v>11</v>
      </c>
      <c r="AP606">
        <v>1646</v>
      </c>
      <c r="AQ606">
        <v>149.63999999999999</v>
      </c>
      <c r="AR606">
        <v>0</v>
      </c>
      <c r="AS606" t="s">
        <v>30</v>
      </c>
      <c r="AT606" t="s">
        <v>31</v>
      </c>
      <c r="AU606" t="s">
        <v>7927</v>
      </c>
      <c r="AV606">
        <v>1.62</v>
      </c>
      <c r="AW606">
        <v>135110</v>
      </c>
      <c r="AX606" t="s">
        <v>33</v>
      </c>
      <c r="AY606" t="s">
        <v>2885</v>
      </c>
      <c r="AZ606">
        <v>-314255</v>
      </c>
      <c r="BA606" t="s">
        <v>2886</v>
      </c>
      <c r="BB606">
        <v>191</v>
      </c>
      <c r="BC606" t="s">
        <v>36</v>
      </c>
      <c r="BD606" t="s">
        <v>45</v>
      </c>
      <c r="BE606" t="s">
        <v>2887</v>
      </c>
      <c r="BF606" t="s">
        <v>2888</v>
      </c>
      <c r="BG606" t="s">
        <v>40</v>
      </c>
      <c r="BH606">
        <v>0</v>
      </c>
      <c r="BI606">
        <v>0.26740000000000003</v>
      </c>
      <c r="BJ606">
        <v>0.1646</v>
      </c>
      <c r="BK606">
        <f t="shared" si="37"/>
        <v>0.10280000000000003</v>
      </c>
      <c r="BL606" t="s">
        <v>2887</v>
      </c>
      <c r="BM606">
        <v>0</v>
      </c>
      <c r="BN606">
        <v>0</v>
      </c>
      <c r="BO606" t="s">
        <v>2887</v>
      </c>
      <c r="BP606" t="s">
        <v>2893</v>
      </c>
      <c r="BV606">
        <v>1.2800000000000034E-2</v>
      </c>
      <c r="BW606">
        <v>0.10280000000000003</v>
      </c>
      <c r="BX606">
        <f t="shared" si="39"/>
        <v>5.7800000000000032E-2</v>
      </c>
      <c r="BY606">
        <f t="shared" si="38"/>
        <v>5.7800000000000032E-2</v>
      </c>
    </row>
    <row r="607" spans="1:77">
      <c r="A607">
        <v>89162</v>
      </c>
      <c r="B607">
        <v>8</v>
      </c>
      <c r="C607">
        <v>57359900</v>
      </c>
      <c r="D607">
        <v>57359955</v>
      </c>
      <c r="E607">
        <v>56</v>
      </c>
      <c r="F607">
        <v>5</v>
      </c>
      <c r="G607">
        <v>1088</v>
      </c>
      <c r="H607">
        <v>217.6</v>
      </c>
      <c r="I607">
        <v>0</v>
      </c>
      <c r="J607" t="s">
        <v>30</v>
      </c>
      <c r="K607" t="s">
        <v>31</v>
      </c>
      <c r="L607" t="s">
        <v>2894</v>
      </c>
      <c r="M607">
        <v>1.04</v>
      </c>
      <c r="N607">
        <v>608</v>
      </c>
      <c r="O607" t="s">
        <v>33</v>
      </c>
      <c r="P607" t="s">
        <v>2895</v>
      </c>
      <c r="Q607">
        <v>-235492</v>
      </c>
      <c r="R607" t="s">
        <v>2896</v>
      </c>
      <c r="S607">
        <v>-539</v>
      </c>
      <c r="T607" t="s">
        <v>232</v>
      </c>
      <c r="U607" t="s">
        <v>45</v>
      </c>
      <c r="V607" t="s">
        <v>2897</v>
      </c>
      <c r="W607" t="s">
        <v>2898</v>
      </c>
      <c r="X607" t="s">
        <v>40</v>
      </c>
      <c r="Y607">
        <v>0</v>
      </c>
      <c r="Z607">
        <v>0.4612</v>
      </c>
      <c r="AA607">
        <v>0.44309999999999999</v>
      </c>
      <c r="AB607">
        <f t="shared" si="36"/>
        <v>1.8100000000000005E-2</v>
      </c>
      <c r="AC607" t="s">
        <v>2897</v>
      </c>
      <c r="AD607">
        <v>0</v>
      </c>
      <c r="AE607">
        <v>0</v>
      </c>
      <c r="AF607" t="s">
        <v>2897</v>
      </c>
      <c r="AG607" t="s">
        <v>2899</v>
      </c>
      <c r="AJ607">
        <v>82210</v>
      </c>
      <c r="AK607">
        <v>8</v>
      </c>
      <c r="AL607">
        <v>57359900</v>
      </c>
      <c r="AM607">
        <v>57359955</v>
      </c>
      <c r="AN607">
        <v>56</v>
      </c>
      <c r="AO607">
        <v>5</v>
      </c>
      <c r="AP607">
        <v>1172</v>
      </c>
      <c r="AQ607">
        <v>234.4</v>
      </c>
      <c r="AR607">
        <v>0</v>
      </c>
      <c r="AS607" t="s">
        <v>30</v>
      </c>
      <c r="AT607" t="s">
        <v>31</v>
      </c>
      <c r="AU607" t="s">
        <v>7928</v>
      </c>
      <c r="AV607">
        <v>1.05</v>
      </c>
      <c r="AW607">
        <v>608</v>
      </c>
      <c r="AX607" t="s">
        <v>33</v>
      </c>
      <c r="AY607" t="s">
        <v>2895</v>
      </c>
      <c r="AZ607">
        <v>-235492</v>
      </c>
      <c r="BA607" t="s">
        <v>2896</v>
      </c>
      <c r="BB607">
        <v>-539</v>
      </c>
      <c r="BC607" t="s">
        <v>232</v>
      </c>
      <c r="BD607" t="s">
        <v>45</v>
      </c>
      <c r="BE607" t="s">
        <v>2897</v>
      </c>
      <c r="BF607" t="s">
        <v>2898</v>
      </c>
      <c r="BG607" t="s">
        <v>40</v>
      </c>
      <c r="BH607">
        <v>0</v>
      </c>
      <c r="BI607">
        <v>0.4612</v>
      </c>
      <c r="BJ607">
        <v>0.44090000000000001</v>
      </c>
      <c r="BK607">
        <f t="shared" si="37"/>
        <v>2.0299999999999985E-2</v>
      </c>
      <c r="BL607" t="s">
        <v>2897</v>
      </c>
      <c r="BM607">
        <v>0</v>
      </c>
      <c r="BN607">
        <v>0</v>
      </c>
      <c r="BO607" t="s">
        <v>2897</v>
      </c>
      <c r="BP607" t="s">
        <v>2899</v>
      </c>
      <c r="BV607">
        <v>1.8100000000000005E-2</v>
      </c>
      <c r="BW607">
        <v>2.0299999999999985E-2</v>
      </c>
      <c r="BX607">
        <f t="shared" si="39"/>
        <v>1.9199999999999995E-2</v>
      </c>
      <c r="BY607">
        <f t="shared" si="38"/>
        <v>1.9199999999999995E-2</v>
      </c>
    </row>
    <row r="608" spans="1:77">
      <c r="A608">
        <v>89835</v>
      </c>
      <c r="B608">
        <v>8</v>
      </c>
      <c r="C608">
        <v>74005059</v>
      </c>
      <c r="D608">
        <v>74005124</v>
      </c>
      <c r="E608">
        <v>66</v>
      </c>
      <c r="F608">
        <v>7</v>
      </c>
      <c r="G608">
        <v>2009</v>
      </c>
      <c r="H608">
        <v>287</v>
      </c>
      <c r="I608">
        <v>0</v>
      </c>
      <c r="J608" t="s">
        <v>30</v>
      </c>
      <c r="K608" t="s">
        <v>31</v>
      </c>
      <c r="L608" t="s">
        <v>2900</v>
      </c>
      <c r="M608">
        <v>1.05</v>
      </c>
      <c r="N608">
        <v>-31263</v>
      </c>
      <c r="O608" t="s">
        <v>153</v>
      </c>
      <c r="P608" t="s">
        <v>2901</v>
      </c>
      <c r="Q608">
        <v>-555422</v>
      </c>
      <c r="R608" t="s">
        <v>2902</v>
      </c>
      <c r="S608">
        <v>203056</v>
      </c>
      <c r="T608" t="s">
        <v>33</v>
      </c>
      <c r="U608" t="s">
        <v>45</v>
      </c>
      <c r="V608" t="s">
        <v>2903</v>
      </c>
      <c r="W608" t="s">
        <v>2904</v>
      </c>
      <c r="X608" t="s">
        <v>40</v>
      </c>
      <c r="Y608">
        <v>0</v>
      </c>
      <c r="Z608">
        <v>0.45960000000000001</v>
      </c>
      <c r="AA608">
        <v>0.43940000000000001</v>
      </c>
      <c r="AB608">
        <f t="shared" si="36"/>
        <v>2.0199999999999996E-2</v>
      </c>
      <c r="AC608" t="s">
        <v>2903</v>
      </c>
      <c r="AD608">
        <v>0</v>
      </c>
      <c r="AE608">
        <v>0</v>
      </c>
      <c r="AF608" t="s">
        <v>2903</v>
      </c>
      <c r="AG608" t="s">
        <v>2905</v>
      </c>
      <c r="AJ608">
        <v>82843</v>
      </c>
      <c r="AK608">
        <v>8</v>
      </c>
      <c r="AL608">
        <v>74005059</v>
      </c>
      <c r="AM608">
        <v>74005124</v>
      </c>
      <c r="AN608">
        <v>66</v>
      </c>
      <c r="AO608">
        <v>7</v>
      </c>
      <c r="AP608">
        <v>1286</v>
      </c>
      <c r="AQ608">
        <v>183.71</v>
      </c>
      <c r="AR608">
        <v>0</v>
      </c>
      <c r="AS608" t="s">
        <v>30</v>
      </c>
      <c r="AT608" t="s">
        <v>53</v>
      </c>
      <c r="AU608" t="s">
        <v>7929</v>
      </c>
      <c r="AV608">
        <v>1.04</v>
      </c>
      <c r="AW608">
        <v>-31263</v>
      </c>
      <c r="AX608" t="s">
        <v>153</v>
      </c>
      <c r="AY608" t="s">
        <v>2901</v>
      </c>
      <c r="AZ608">
        <v>-555422</v>
      </c>
      <c r="BA608" t="s">
        <v>2902</v>
      </c>
      <c r="BB608">
        <v>203056</v>
      </c>
      <c r="BC608" t="s">
        <v>33</v>
      </c>
      <c r="BD608" t="s">
        <v>45</v>
      </c>
      <c r="BE608" t="s">
        <v>2903</v>
      </c>
      <c r="BF608" t="s">
        <v>2904</v>
      </c>
      <c r="BG608" t="s">
        <v>40</v>
      </c>
      <c r="BH608">
        <v>0</v>
      </c>
      <c r="BI608">
        <v>0.45960000000000001</v>
      </c>
      <c r="BJ608">
        <v>0.47610000000000002</v>
      </c>
      <c r="BK608">
        <f t="shared" si="37"/>
        <v>-1.6500000000000015E-2</v>
      </c>
      <c r="BL608" t="s">
        <v>2903</v>
      </c>
      <c r="BM608">
        <v>0</v>
      </c>
      <c r="BN608">
        <v>0</v>
      </c>
      <c r="BO608" t="s">
        <v>2903</v>
      </c>
      <c r="BP608" t="s">
        <v>2905</v>
      </c>
      <c r="BV608">
        <v>2.0199999999999996E-2</v>
      </c>
      <c r="BW608">
        <v>-1.6500000000000015E-2</v>
      </c>
      <c r="BX608">
        <f t="shared" si="39"/>
        <v>1.8499999999999905E-3</v>
      </c>
      <c r="BY608">
        <f t="shared" si="38"/>
        <v>1.8499999999999905E-3</v>
      </c>
    </row>
    <row r="609" spans="1:77">
      <c r="A609">
        <v>89836</v>
      </c>
      <c r="B609">
        <v>8</v>
      </c>
      <c r="C609">
        <v>74005125</v>
      </c>
      <c r="D609">
        <v>74005207</v>
      </c>
      <c r="E609">
        <v>83</v>
      </c>
      <c r="F609">
        <v>10</v>
      </c>
      <c r="G609">
        <v>2964</v>
      </c>
      <c r="H609">
        <v>296.39999999999998</v>
      </c>
      <c r="I609">
        <v>0</v>
      </c>
      <c r="J609" t="s">
        <v>30</v>
      </c>
      <c r="K609" t="s">
        <v>31</v>
      </c>
      <c r="L609" t="s">
        <v>2906</v>
      </c>
      <c r="M609">
        <v>1.33</v>
      </c>
      <c r="N609">
        <v>-31197</v>
      </c>
      <c r="O609" t="s">
        <v>98</v>
      </c>
      <c r="P609" t="s">
        <v>2901</v>
      </c>
      <c r="Q609">
        <v>-555505</v>
      </c>
      <c r="R609" t="s">
        <v>2902</v>
      </c>
      <c r="S609">
        <v>202973</v>
      </c>
      <c r="T609" t="s">
        <v>33</v>
      </c>
      <c r="U609" t="s">
        <v>45</v>
      </c>
      <c r="V609" t="s">
        <v>2903</v>
      </c>
      <c r="W609" t="s">
        <v>2904</v>
      </c>
      <c r="X609" t="s">
        <v>40</v>
      </c>
      <c r="Y609">
        <v>0</v>
      </c>
      <c r="Z609">
        <v>0.26529999999999998</v>
      </c>
      <c r="AA609">
        <v>0.1996</v>
      </c>
      <c r="AB609">
        <f t="shared" si="36"/>
        <v>6.5699999999999981E-2</v>
      </c>
      <c r="AC609" t="s">
        <v>2903</v>
      </c>
      <c r="AD609">
        <v>0</v>
      </c>
      <c r="AE609">
        <v>0</v>
      </c>
      <c r="AF609" t="s">
        <v>2903</v>
      </c>
      <c r="AG609" t="s">
        <v>2907</v>
      </c>
      <c r="AJ609">
        <v>82844</v>
      </c>
      <c r="AK609">
        <v>8</v>
      </c>
      <c r="AL609">
        <v>74005125</v>
      </c>
      <c r="AM609">
        <v>74005207</v>
      </c>
      <c r="AN609">
        <v>83</v>
      </c>
      <c r="AO609">
        <v>10</v>
      </c>
      <c r="AP609">
        <v>2416</v>
      </c>
      <c r="AQ609">
        <v>241.6</v>
      </c>
      <c r="AR609">
        <v>0</v>
      </c>
      <c r="AS609" t="s">
        <v>30</v>
      </c>
      <c r="AT609" t="s">
        <v>31</v>
      </c>
      <c r="AU609" t="s">
        <v>7930</v>
      </c>
      <c r="AV609">
        <v>1.02</v>
      </c>
      <c r="AW609">
        <v>-31197</v>
      </c>
      <c r="AX609" t="s">
        <v>98</v>
      </c>
      <c r="AY609" t="s">
        <v>2901</v>
      </c>
      <c r="AZ609">
        <v>-555505</v>
      </c>
      <c r="BA609" t="s">
        <v>2902</v>
      </c>
      <c r="BB609">
        <v>202973</v>
      </c>
      <c r="BC609" t="s">
        <v>33</v>
      </c>
      <c r="BD609" t="s">
        <v>45</v>
      </c>
      <c r="BE609" t="s">
        <v>2903</v>
      </c>
      <c r="BF609" t="s">
        <v>2904</v>
      </c>
      <c r="BG609" t="s">
        <v>40</v>
      </c>
      <c r="BH609">
        <v>0</v>
      </c>
      <c r="BI609">
        <v>0.26529999999999998</v>
      </c>
      <c r="BJ609">
        <v>0.26029999999999998</v>
      </c>
      <c r="BK609">
        <f t="shared" si="37"/>
        <v>5.0000000000000044E-3</v>
      </c>
      <c r="BL609" t="s">
        <v>2903</v>
      </c>
      <c r="BM609">
        <v>0</v>
      </c>
      <c r="BN609">
        <v>0</v>
      </c>
      <c r="BO609" t="s">
        <v>2903</v>
      </c>
      <c r="BP609" t="s">
        <v>2907</v>
      </c>
      <c r="BV609">
        <v>6.5699999999999981E-2</v>
      </c>
      <c r="BW609">
        <v>5.0000000000000044E-3</v>
      </c>
      <c r="BX609">
        <f t="shared" si="39"/>
        <v>3.5349999999999993E-2</v>
      </c>
      <c r="BY609">
        <f t="shared" si="38"/>
        <v>3.5349999999999993E-2</v>
      </c>
    </row>
    <row r="610" spans="1:77">
      <c r="A610">
        <v>90624</v>
      </c>
      <c r="B610">
        <v>8</v>
      </c>
      <c r="C610">
        <v>97157974</v>
      </c>
      <c r="D610">
        <v>97158028</v>
      </c>
      <c r="E610">
        <v>55</v>
      </c>
      <c r="F610">
        <v>9</v>
      </c>
      <c r="G610">
        <v>2480</v>
      </c>
      <c r="H610">
        <v>275.56</v>
      </c>
      <c r="I610">
        <v>0</v>
      </c>
      <c r="J610" t="s">
        <v>30</v>
      </c>
      <c r="K610" t="s">
        <v>31</v>
      </c>
      <c r="L610" t="s">
        <v>2908</v>
      </c>
      <c r="M610">
        <v>1.05</v>
      </c>
      <c r="N610">
        <v>-15045</v>
      </c>
      <c r="O610" t="s">
        <v>61</v>
      </c>
      <c r="P610" t="s">
        <v>2909</v>
      </c>
      <c r="Q610">
        <v>-1011480</v>
      </c>
      <c r="R610" t="s">
        <v>2910</v>
      </c>
      <c r="S610">
        <v>15853</v>
      </c>
      <c r="T610" t="s">
        <v>33</v>
      </c>
      <c r="U610" t="s">
        <v>45</v>
      </c>
      <c r="V610" t="s">
        <v>2911</v>
      </c>
      <c r="W610" t="s">
        <v>2912</v>
      </c>
      <c r="X610" t="s">
        <v>40</v>
      </c>
      <c r="Y610">
        <v>0</v>
      </c>
      <c r="Z610">
        <v>0.25230000000000002</v>
      </c>
      <c r="AA610">
        <v>0.2409</v>
      </c>
      <c r="AB610">
        <f t="shared" si="36"/>
        <v>1.1400000000000021E-2</v>
      </c>
      <c r="AC610" t="s">
        <v>2911</v>
      </c>
      <c r="AD610">
        <v>0</v>
      </c>
      <c r="AE610">
        <v>0</v>
      </c>
      <c r="AF610" t="s">
        <v>2911</v>
      </c>
      <c r="AG610" t="s">
        <v>2913</v>
      </c>
      <c r="AJ610">
        <v>83558</v>
      </c>
      <c r="AK610">
        <v>8</v>
      </c>
      <c r="AL610">
        <v>97157974</v>
      </c>
      <c r="AM610">
        <v>97158028</v>
      </c>
      <c r="AN610">
        <v>55</v>
      </c>
      <c r="AO610">
        <v>9</v>
      </c>
      <c r="AP610">
        <v>2038</v>
      </c>
      <c r="AQ610">
        <v>226.44</v>
      </c>
      <c r="AR610">
        <v>0</v>
      </c>
      <c r="AS610" t="s">
        <v>30</v>
      </c>
      <c r="AT610" t="s">
        <v>31</v>
      </c>
      <c r="AU610" t="s">
        <v>7931</v>
      </c>
      <c r="AV610">
        <v>1.05</v>
      </c>
      <c r="AW610">
        <v>-15045</v>
      </c>
      <c r="AX610" t="s">
        <v>61</v>
      </c>
      <c r="AY610" t="s">
        <v>2909</v>
      </c>
      <c r="AZ610">
        <v>-1011480</v>
      </c>
      <c r="BA610" t="s">
        <v>2910</v>
      </c>
      <c r="BB610">
        <v>15853</v>
      </c>
      <c r="BC610" t="s">
        <v>33</v>
      </c>
      <c r="BD610" t="s">
        <v>45</v>
      </c>
      <c r="BE610" t="s">
        <v>2911</v>
      </c>
      <c r="BF610" t="s">
        <v>2912</v>
      </c>
      <c r="BG610" t="s">
        <v>40</v>
      </c>
      <c r="BH610">
        <v>0</v>
      </c>
      <c r="BI610">
        <v>0.25230000000000002</v>
      </c>
      <c r="BJ610">
        <v>0.24030000000000001</v>
      </c>
      <c r="BK610">
        <f t="shared" si="37"/>
        <v>1.2000000000000011E-2</v>
      </c>
      <c r="BL610" t="s">
        <v>2911</v>
      </c>
      <c r="BM610">
        <v>0</v>
      </c>
      <c r="BN610">
        <v>0</v>
      </c>
      <c r="BO610" t="s">
        <v>2911</v>
      </c>
      <c r="BP610" t="s">
        <v>2913</v>
      </c>
      <c r="BV610">
        <v>1.1400000000000021E-2</v>
      </c>
      <c r="BW610">
        <v>1.2000000000000011E-2</v>
      </c>
      <c r="BX610">
        <f t="shared" si="39"/>
        <v>1.1700000000000016E-2</v>
      </c>
      <c r="BY610">
        <f t="shared" si="38"/>
        <v>1.1700000000000016E-2</v>
      </c>
    </row>
    <row r="611" spans="1:77">
      <c r="A611">
        <v>90842</v>
      </c>
      <c r="B611">
        <v>8</v>
      </c>
      <c r="C611">
        <v>99984853</v>
      </c>
      <c r="D611">
        <v>99984945</v>
      </c>
      <c r="E611">
        <v>93</v>
      </c>
      <c r="F611">
        <v>8</v>
      </c>
      <c r="G611">
        <v>1460</v>
      </c>
      <c r="H611">
        <v>182.5</v>
      </c>
      <c r="I611">
        <v>0</v>
      </c>
      <c r="J611" t="s">
        <v>30</v>
      </c>
      <c r="K611" t="s">
        <v>31</v>
      </c>
      <c r="L611" t="s">
        <v>2914</v>
      </c>
      <c r="M611">
        <v>1</v>
      </c>
      <c r="N611">
        <v>29799</v>
      </c>
      <c r="O611" t="s">
        <v>33</v>
      </c>
      <c r="P611" t="s">
        <v>2915</v>
      </c>
      <c r="Q611">
        <v>-678515</v>
      </c>
      <c r="R611" t="s">
        <v>2916</v>
      </c>
      <c r="S611">
        <v>-27921</v>
      </c>
      <c r="T611" t="s">
        <v>33</v>
      </c>
      <c r="U611" t="s">
        <v>45</v>
      </c>
      <c r="V611" t="s">
        <v>2917</v>
      </c>
      <c r="W611" t="s">
        <v>2918</v>
      </c>
      <c r="X611" t="s">
        <v>40</v>
      </c>
      <c r="Y611">
        <v>0</v>
      </c>
      <c r="Z611">
        <v>0.78500000000000003</v>
      </c>
      <c r="AA611">
        <v>0.78129999999999999</v>
      </c>
      <c r="AB611">
        <f t="shared" si="36"/>
        <v>3.7000000000000366E-3</v>
      </c>
      <c r="AC611" t="s">
        <v>2917</v>
      </c>
      <c r="AD611">
        <v>0</v>
      </c>
      <c r="AE611">
        <v>0</v>
      </c>
      <c r="AF611" t="s">
        <v>2917</v>
      </c>
      <c r="AG611" t="s">
        <v>2919</v>
      </c>
      <c r="AJ611">
        <v>83759</v>
      </c>
      <c r="AK611">
        <v>8</v>
      </c>
      <c r="AL611">
        <v>99984853</v>
      </c>
      <c r="AM611">
        <v>99984945</v>
      </c>
      <c r="AN611">
        <v>93</v>
      </c>
      <c r="AO611">
        <v>8</v>
      </c>
      <c r="AP611">
        <v>1826</v>
      </c>
      <c r="AQ611">
        <v>228.25</v>
      </c>
      <c r="AR611">
        <v>0</v>
      </c>
      <c r="AS611" t="s">
        <v>30</v>
      </c>
      <c r="AT611" t="s">
        <v>31</v>
      </c>
      <c r="AU611" t="s">
        <v>7932</v>
      </c>
      <c r="AV611">
        <v>1.02</v>
      </c>
      <c r="AW611">
        <v>29799</v>
      </c>
      <c r="AX611" t="s">
        <v>33</v>
      </c>
      <c r="AY611" t="s">
        <v>2915</v>
      </c>
      <c r="AZ611">
        <v>-678515</v>
      </c>
      <c r="BA611" t="s">
        <v>2916</v>
      </c>
      <c r="BB611">
        <v>-27921</v>
      </c>
      <c r="BC611" t="s">
        <v>33</v>
      </c>
      <c r="BD611" t="s">
        <v>45</v>
      </c>
      <c r="BE611" t="s">
        <v>2917</v>
      </c>
      <c r="BF611" t="s">
        <v>2918</v>
      </c>
      <c r="BG611" t="s">
        <v>40</v>
      </c>
      <c r="BH611">
        <v>0</v>
      </c>
      <c r="BI611">
        <v>0.78500000000000003</v>
      </c>
      <c r="BJ611">
        <v>0.76629999999999998</v>
      </c>
      <c r="BK611">
        <f t="shared" si="37"/>
        <v>1.870000000000005E-2</v>
      </c>
      <c r="BL611" t="s">
        <v>2917</v>
      </c>
      <c r="BM611">
        <v>0</v>
      </c>
      <c r="BN611">
        <v>0</v>
      </c>
      <c r="BO611" t="s">
        <v>2917</v>
      </c>
      <c r="BP611" t="s">
        <v>2919</v>
      </c>
      <c r="BV611">
        <v>3.7000000000000366E-3</v>
      </c>
      <c r="BW611">
        <v>1.870000000000005E-2</v>
      </c>
      <c r="BX611">
        <f t="shared" si="39"/>
        <v>1.1200000000000043E-2</v>
      </c>
      <c r="BY611">
        <f t="shared" si="38"/>
        <v>1.1200000000000043E-2</v>
      </c>
    </row>
    <row r="612" spans="1:77">
      <c r="A612">
        <v>91272</v>
      </c>
      <c r="B612">
        <v>8</v>
      </c>
      <c r="C612">
        <v>110703460</v>
      </c>
      <c r="D612">
        <v>110703552</v>
      </c>
      <c r="E612">
        <v>93</v>
      </c>
      <c r="F612">
        <v>9</v>
      </c>
      <c r="G612">
        <v>1829</v>
      </c>
      <c r="H612">
        <v>203.22</v>
      </c>
      <c r="I612">
        <v>0</v>
      </c>
      <c r="J612" t="s">
        <v>30</v>
      </c>
      <c r="K612" t="s">
        <v>31</v>
      </c>
      <c r="L612" t="s">
        <v>2920</v>
      </c>
      <c r="M612">
        <v>1.05</v>
      </c>
      <c r="N612">
        <v>-559</v>
      </c>
      <c r="O612" t="s">
        <v>61</v>
      </c>
      <c r="P612" t="s">
        <v>2921</v>
      </c>
      <c r="Q612">
        <v>-151391</v>
      </c>
      <c r="R612" t="s">
        <v>2922</v>
      </c>
      <c r="S612">
        <v>580</v>
      </c>
      <c r="T612" t="s">
        <v>36</v>
      </c>
      <c r="U612" t="s">
        <v>45</v>
      </c>
      <c r="V612" t="s">
        <v>2923</v>
      </c>
      <c r="W612" t="s">
        <v>2924</v>
      </c>
      <c r="X612" t="s">
        <v>40</v>
      </c>
      <c r="Y612">
        <v>0</v>
      </c>
      <c r="Z612">
        <v>0.21490000000000001</v>
      </c>
      <c r="AA612">
        <v>0.2044</v>
      </c>
      <c r="AB612">
        <f t="shared" si="36"/>
        <v>1.0500000000000009E-2</v>
      </c>
      <c r="AC612" t="s">
        <v>2923</v>
      </c>
      <c r="AD612">
        <v>0</v>
      </c>
      <c r="AE612">
        <v>0</v>
      </c>
      <c r="AF612" t="s">
        <v>2923</v>
      </c>
      <c r="AG612" t="s">
        <v>2925</v>
      </c>
      <c r="AJ612">
        <v>84160</v>
      </c>
      <c r="AK612">
        <v>8</v>
      </c>
      <c r="AL612">
        <v>110703460</v>
      </c>
      <c r="AM612">
        <v>110703552</v>
      </c>
      <c r="AN612">
        <v>93</v>
      </c>
      <c r="AO612">
        <v>9</v>
      </c>
      <c r="AP612">
        <v>1556</v>
      </c>
      <c r="AQ612">
        <v>172.89</v>
      </c>
      <c r="AR612">
        <v>0</v>
      </c>
      <c r="AS612" t="s">
        <v>30</v>
      </c>
      <c r="AT612" t="s">
        <v>53</v>
      </c>
      <c r="AU612" t="s">
        <v>7933</v>
      </c>
      <c r="AV612">
        <v>1.06</v>
      </c>
      <c r="AW612">
        <v>-559</v>
      </c>
      <c r="AX612" t="s">
        <v>61</v>
      </c>
      <c r="AY612" t="s">
        <v>2921</v>
      </c>
      <c r="AZ612">
        <v>-151391</v>
      </c>
      <c r="BA612" t="s">
        <v>2922</v>
      </c>
      <c r="BB612">
        <v>580</v>
      </c>
      <c r="BC612" t="s">
        <v>36</v>
      </c>
      <c r="BD612" t="s">
        <v>45</v>
      </c>
      <c r="BE612" t="s">
        <v>2923</v>
      </c>
      <c r="BF612" t="s">
        <v>2924</v>
      </c>
      <c r="BG612" t="s">
        <v>40</v>
      </c>
      <c r="BH612">
        <v>0</v>
      </c>
      <c r="BI612">
        <v>0.21490000000000001</v>
      </c>
      <c r="BJ612">
        <v>0.22789999999999999</v>
      </c>
      <c r="BK612">
        <f t="shared" si="37"/>
        <v>-1.2999999999999984E-2</v>
      </c>
      <c r="BL612" t="s">
        <v>2923</v>
      </c>
      <c r="BM612">
        <v>0</v>
      </c>
      <c r="BN612">
        <v>0</v>
      </c>
      <c r="BO612" t="s">
        <v>2923</v>
      </c>
      <c r="BP612" t="s">
        <v>2925</v>
      </c>
      <c r="BV612">
        <v>1.0500000000000009E-2</v>
      </c>
      <c r="BW612">
        <v>-1.2999999999999984E-2</v>
      </c>
      <c r="BX612">
        <f t="shared" si="39"/>
        <v>-1.2499999999999872E-3</v>
      </c>
      <c r="BY612">
        <f t="shared" si="38"/>
        <v>1.2499999999999872E-3</v>
      </c>
    </row>
    <row r="613" spans="1:77">
      <c r="A613">
        <v>91393</v>
      </c>
      <c r="B613">
        <v>8</v>
      </c>
      <c r="C613">
        <v>117103601</v>
      </c>
      <c r="D613">
        <v>117103668</v>
      </c>
      <c r="E613">
        <v>68</v>
      </c>
      <c r="F613">
        <v>5</v>
      </c>
      <c r="G613">
        <v>3002</v>
      </c>
      <c r="H613">
        <v>600.4</v>
      </c>
      <c r="I613">
        <v>0</v>
      </c>
      <c r="J613" t="s">
        <v>30</v>
      </c>
      <c r="K613" t="s">
        <v>31</v>
      </c>
      <c r="L613" t="s">
        <v>2926</v>
      </c>
      <c r="M613">
        <v>1.02</v>
      </c>
      <c r="N613">
        <v>281703</v>
      </c>
      <c r="O613" t="s">
        <v>33</v>
      </c>
      <c r="P613" t="s">
        <v>2927</v>
      </c>
      <c r="Q613">
        <v>-6446690</v>
      </c>
      <c r="R613" t="s">
        <v>2928</v>
      </c>
      <c r="S613">
        <v>206400</v>
      </c>
      <c r="T613" t="s">
        <v>33</v>
      </c>
      <c r="U613" t="s">
        <v>45</v>
      </c>
      <c r="V613" t="s">
        <v>2929</v>
      </c>
      <c r="W613" t="s">
        <v>2930</v>
      </c>
      <c r="X613" t="s">
        <v>40</v>
      </c>
      <c r="Y613">
        <v>0</v>
      </c>
      <c r="Z613">
        <v>0.90480000000000005</v>
      </c>
      <c r="AA613">
        <v>0.88560000000000005</v>
      </c>
      <c r="AB613">
        <f t="shared" si="36"/>
        <v>1.9199999999999995E-2</v>
      </c>
      <c r="AC613" t="s">
        <v>2929</v>
      </c>
      <c r="AD613">
        <v>0</v>
      </c>
      <c r="AE613">
        <v>0</v>
      </c>
      <c r="AF613" t="s">
        <v>2929</v>
      </c>
      <c r="AG613" t="s">
        <v>2931</v>
      </c>
      <c r="AJ613">
        <v>84268</v>
      </c>
      <c r="AK613">
        <v>8</v>
      </c>
      <c r="AL613">
        <v>117103601</v>
      </c>
      <c r="AM613">
        <v>117103668</v>
      </c>
      <c r="AN613">
        <v>68</v>
      </c>
      <c r="AO613">
        <v>5</v>
      </c>
      <c r="AP613">
        <v>2290</v>
      </c>
      <c r="AQ613">
        <v>458</v>
      </c>
      <c r="AR613">
        <v>0</v>
      </c>
      <c r="AS613" t="s">
        <v>30</v>
      </c>
      <c r="AT613" t="s">
        <v>53</v>
      </c>
      <c r="AU613" t="s">
        <v>7934</v>
      </c>
      <c r="AV613">
        <v>1</v>
      </c>
      <c r="AW613">
        <v>281703</v>
      </c>
      <c r="AX613" t="s">
        <v>33</v>
      </c>
      <c r="AY613" t="s">
        <v>2927</v>
      </c>
      <c r="AZ613">
        <v>-6446690</v>
      </c>
      <c r="BA613" t="s">
        <v>2928</v>
      </c>
      <c r="BB613">
        <v>206400</v>
      </c>
      <c r="BC613" t="s">
        <v>33</v>
      </c>
      <c r="BD613" t="s">
        <v>45</v>
      </c>
      <c r="BE613" t="s">
        <v>2929</v>
      </c>
      <c r="BF613" t="s">
        <v>2930</v>
      </c>
      <c r="BG613" t="s">
        <v>40</v>
      </c>
      <c r="BH613">
        <v>0</v>
      </c>
      <c r="BI613">
        <v>0.90480000000000005</v>
      </c>
      <c r="BJ613">
        <v>0.90590000000000004</v>
      </c>
      <c r="BK613">
        <f t="shared" si="37"/>
        <v>-1.0999999999999899E-3</v>
      </c>
      <c r="BL613" t="s">
        <v>2929</v>
      </c>
      <c r="BM613">
        <v>0</v>
      </c>
      <c r="BN613">
        <v>0</v>
      </c>
      <c r="BO613" t="s">
        <v>2929</v>
      </c>
      <c r="BP613" t="s">
        <v>2931</v>
      </c>
      <c r="BV613">
        <v>1.9199999999999995E-2</v>
      </c>
      <c r="BW613">
        <v>-1.0999999999999899E-3</v>
      </c>
      <c r="BX613">
        <f t="shared" si="39"/>
        <v>9.0500000000000025E-3</v>
      </c>
      <c r="BY613">
        <f t="shared" si="38"/>
        <v>9.0500000000000025E-3</v>
      </c>
    </row>
    <row r="614" spans="1:77">
      <c r="A614">
        <v>92150</v>
      </c>
      <c r="B614">
        <v>8</v>
      </c>
      <c r="C614">
        <v>139180178</v>
      </c>
      <c r="D614">
        <v>139180256</v>
      </c>
      <c r="E614">
        <v>79</v>
      </c>
      <c r="F614">
        <v>7</v>
      </c>
      <c r="G614">
        <v>1425</v>
      </c>
      <c r="H614">
        <v>203.57</v>
      </c>
      <c r="I614">
        <v>0</v>
      </c>
      <c r="J614" t="s">
        <v>30</v>
      </c>
      <c r="K614" t="s">
        <v>31</v>
      </c>
      <c r="L614" t="s">
        <v>2932</v>
      </c>
      <c r="M614">
        <v>1</v>
      </c>
      <c r="N614">
        <v>-328886</v>
      </c>
      <c r="O614" t="s">
        <v>98</v>
      </c>
      <c r="P614" t="s">
        <v>2933</v>
      </c>
      <c r="Q614">
        <v>-2709980</v>
      </c>
      <c r="R614" t="s">
        <v>2934</v>
      </c>
      <c r="S614">
        <v>329519</v>
      </c>
      <c r="T614" t="s">
        <v>33</v>
      </c>
      <c r="U614" t="s">
        <v>45</v>
      </c>
      <c r="V614" t="s">
        <v>2935</v>
      </c>
      <c r="W614" t="s">
        <v>2936</v>
      </c>
      <c r="X614" t="s">
        <v>40</v>
      </c>
      <c r="Y614">
        <v>0</v>
      </c>
      <c r="Z614">
        <v>0.60580000000000001</v>
      </c>
      <c r="AA614">
        <v>0.60289999999999999</v>
      </c>
      <c r="AB614">
        <f t="shared" si="36"/>
        <v>2.9000000000000137E-3</v>
      </c>
      <c r="AC614" t="s">
        <v>2935</v>
      </c>
      <c r="AD614">
        <v>0</v>
      </c>
      <c r="AE614">
        <v>0</v>
      </c>
      <c r="AF614" t="s">
        <v>2935</v>
      </c>
      <c r="AG614" t="s">
        <v>2937</v>
      </c>
      <c r="AJ614">
        <v>84957</v>
      </c>
      <c r="AK614">
        <v>8</v>
      </c>
      <c r="AL614">
        <v>139180178</v>
      </c>
      <c r="AM614">
        <v>139180256</v>
      </c>
      <c r="AN614">
        <v>79</v>
      </c>
      <c r="AO614">
        <v>7</v>
      </c>
      <c r="AP614">
        <v>1095</v>
      </c>
      <c r="AQ614">
        <v>156.43</v>
      </c>
      <c r="AR614">
        <v>0</v>
      </c>
      <c r="AS614" t="s">
        <v>30</v>
      </c>
      <c r="AT614" t="s">
        <v>53</v>
      </c>
      <c r="AU614" t="s">
        <v>7935</v>
      </c>
      <c r="AV614">
        <v>1.06</v>
      </c>
      <c r="AW614">
        <v>-328886</v>
      </c>
      <c r="AX614" t="s">
        <v>98</v>
      </c>
      <c r="AY614" t="s">
        <v>2933</v>
      </c>
      <c r="AZ614">
        <v>-2709980</v>
      </c>
      <c r="BA614" t="s">
        <v>2934</v>
      </c>
      <c r="BB614">
        <v>329519</v>
      </c>
      <c r="BC614" t="s">
        <v>33</v>
      </c>
      <c r="BD614" t="s">
        <v>45</v>
      </c>
      <c r="BE614" t="s">
        <v>2935</v>
      </c>
      <c r="BF614" t="s">
        <v>2936</v>
      </c>
      <c r="BG614" t="s">
        <v>40</v>
      </c>
      <c r="BH614">
        <v>0</v>
      </c>
      <c r="BI614">
        <v>0.60580000000000001</v>
      </c>
      <c r="BJ614">
        <v>0.64380000000000004</v>
      </c>
      <c r="BK614">
        <f t="shared" si="37"/>
        <v>-3.8000000000000034E-2</v>
      </c>
      <c r="BL614" t="s">
        <v>2935</v>
      </c>
      <c r="BM614">
        <v>0</v>
      </c>
      <c r="BN614">
        <v>0</v>
      </c>
      <c r="BO614" t="s">
        <v>2935</v>
      </c>
      <c r="BP614" t="s">
        <v>2937</v>
      </c>
      <c r="BV614">
        <v>2.9000000000000137E-3</v>
      </c>
      <c r="BW614">
        <v>-3.8000000000000034E-2</v>
      </c>
      <c r="BX614">
        <f t="shared" si="39"/>
        <v>-1.755000000000001E-2</v>
      </c>
      <c r="BY614">
        <f t="shared" si="38"/>
        <v>1.755000000000001E-2</v>
      </c>
    </row>
    <row r="615" spans="1:77">
      <c r="A615">
        <v>92540</v>
      </c>
      <c r="B615">
        <v>8</v>
      </c>
      <c r="C615">
        <v>142428278</v>
      </c>
      <c r="D615">
        <v>142428349</v>
      </c>
      <c r="E615">
        <v>72</v>
      </c>
      <c r="F615">
        <v>8</v>
      </c>
      <c r="G615">
        <v>2737</v>
      </c>
      <c r="H615">
        <v>342.12</v>
      </c>
      <c r="I615">
        <v>0</v>
      </c>
      <c r="J615" t="s">
        <v>30</v>
      </c>
      <c r="K615" t="s">
        <v>53</v>
      </c>
      <c r="L615" t="s">
        <v>2938</v>
      </c>
      <c r="M615">
        <v>1.1299999999999999</v>
      </c>
      <c r="N615">
        <v>-26255</v>
      </c>
      <c r="O615" t="s">
        <v>61</v>
      </c>
      <c r="P615" t="s">
        <v>2939</v>
      </c>
      <c r="Q615">
        <v>-100050</v>
      </c>
      <c r="R615" t="s">
        <v>2940</v>
      </c>
      <c r="S615">
        <v>26745</v>
      </c>
      <c r="T615" t="s">
        <v>33</v>
      </c>
      <c r="U615" t="s">
        <v>37</v>
      </c>
      <c r="V615" t="s">
        <v>2941</v>
      </c>
      <c r="W615" t="s">
        <v>2942</v>
      </c>
      <c r="X615" t="s">
        <v>40</v>
      </c>
      <c r="Y615">
        <v>0</v>
      </c>
      <c r="Z615">
        <v>0.29659999999999997</v>
      </c>
      <c r="AA615">
        <v>0.33660000000000001</v>
      </c>
      <c r="AB615">
        <f t="shared" si="36"/>
        <v>-4.0000000000000036E-2</v>
      </c>
      <c r="AC615" t="s">
        <v>2941</v>
      </c>
      <c r="AD615">
        <v>0</v>
      </c>
      <c r="AE615">
        <v>0</v>
      </c>
      <c r="AF615" t="s">
        <v>2941</v>
      </c>
      <c r="AG615" t="s">
        <v>2943</v>
      </c>
      <c r="AJ615">
        <v>85337</v>
      </c>
      <c r="AK615">
        <v>8</v>
      </c>
      <c r="AL615">
        <v>142428278</v>
      </c>
      <c r="AM615">
        <v>142428349</v>
      </c>
      <c r="AN615">
        <v>72</v>
      </c>
      <c r="AO615">
        <v>8</v>
      </c>
      <c r="AP615">
        <v>2503</v>
      </c>
      <c r="AQ615">
        <v>312.88</v>
      </c>
      <c r="AR615">
        <v>0</v>
      </c>
      <c r="AS615" t="s">
        <v>30</v>
      </c>
      <c r="AT615" t="s">
        <v>53</v>
      </c>
      <c r="AU615" t="s">
        <v>7936</v>
      </c>
      <c r="AV615">
        <v>1.0900000000000001</v>
      </c>
      <c r="AW615">
        <v>-26255</v>
      </c>
      <c r="AX615" t="s">
        <v>61</v>
      </c>
      <c r="AY615" t="s">
        <v>2939</v>
      </c>
      <c r="AZ615">
        <v>-100050</v>
      </c>
      <c r="BA615" t="s">
        <v>2940</v>
      </c>
      <c r="BB615">
        <v>26745</v>
      </c>
      <c r="BC615" t="s">
        <v>33</v>
      </c>
      <c r="BD615" t="s">
        <v>37</v>
      </c>
      <c r="BE615" t="s">
        <v>2941</v>
      </c>
      <c r="BF615" t="s">
        <v>2942</v>
      </c>
      <c r="BG615" t="s">
        <v>40</v>
      </c>
      <c r="BH615">
        <v>0</v>
      </c>
      <c r="BI615">
        <v>0.29659999999999997</v>
      </c>
      <c r="BJ615">
        <v>0.32269999999999999</v>
      </c>
      <c r="BK615">
        <f t="shared" si="37"/>
        <v>-2.6100000000000012E-2</v>
      </c>
      <c r="BL615" t="s">
        <v>2941</v>
      </c>
      <c r="BM615">
        <v>0</v>
      </c>
      <c r="BN615">
        <v>0</v>
      </c>
      <c r="BO615" t="s">
        <v>2941</v>
      </c>
      <c r="BP615" t="s">
        <v>2943</v>
      </c>
      <c r="BV615">
        <v>-4.0000000000000036E-2</v>
      </c>
      <c r="BW615">
        <v>-2.6100000000000012E-2</v>
      </c>
      <c r="BX615">
        <f t="shared" si="39"/>
        <v>-3.3050000000000024E-2</v>
      </c>
      <c r="BY615">
        <f t="shared" si="38"/>
        <v>3.3050000000000024E-2</v>
      </c>
    </row>
    <row r="616" spans="1:77">
      <c r="A616">
        <v>93043</v>
      </c>
      <c r="B616">
        <v>8</v>
      </c>
      <c r="C616">
        <v>144267551</v>
      </c>
      <c r="D616">
        <v>144267613</v>
      </c>
      <c r="E616">
        <v>63</v>
      </c>
      <c r="F616">
        <v>10</v>
      </c>
      <c r="G616">
        <v>456</v>
      </c>
      <c r="H616">
        <v>45.6</v>
      </c>
      <c r="I616" s="1">
        <v>2.3600000000000001E-5</v>
      </c>
      <c r="J616" t="s">
        <v>30</v>
      </c>
      <c r="K616" t="s">
        <v>53</v>
      </c>
      <c r="L616" t="s">
        <v>2944</v>
      </c>
      <c r="M616">
        <v>1.21</v>
      </c>
      <c r="N616">
        <v>25424</v>
      </c>
      <c r="O616" t="s">
        <v>33</v>
      </c>
      <c r="P616" t="s">
        <v>2945</v>
      </c>
      <c r="Q616">
        <v>-446634</v>
      </c>
      <c r="R616" t="s">
        <v>2946</v>
      </c>
      <c r="S616">
        <v>-25406</v>
      </c>
      <c r="T616" t="s">
        <v>33</v>
      </c>
      <c r="U616" t="s">
        <v>45</v>
      </c>
      <c r="V616" t="s">
        <v>2947</v>
      </c>
      <c r="W616" t="s">
        <v>2948</v>
      </c>
      <c r="X616" t="s">
        <v>40</v>
      </c>
      <c r="Y616" s="1">
        <v>2.3600000000000001E-5</v>
      </c>
      <c r="Z616">
        <v>0.72870000000000001</v>
      </c>
      <c r="AA616">
        <v>0.88039999999999996</v>
      </c>
      <c r="AB616">
        <f t="shared" si="36"/>
        <v>-0.15169999999999995</v>
      </c>
      <c r="AC616" t="s">
        <v>2947</v>
      </c>
      <c r="AD616" s="1">
        <v>2.3600000000000001E-5</v>
      </c>
      <c r="AE616">
        <v>2.0154930000000001E-3</v>
      </c>
      <c r="AF616" t="s">
        <v>2947</v>
      </c>
      <c r="AG616" t="s">
        <v>2949</v>
      </c>
      <c r="AJ616">
        <v>85805</v>
      </c>
      <c r="AK616">
        <v>8</v>
      </c>
      <c r="AL616">
        <v>144267551</v>
      </c>
      <c r="AM616">
        <v>144267613</v>
      </c>
      <c r="AN616">
        <v>63</v>
      </c>
      <c r="AO616">
        <v>10</v>
      </c>
      <c r="AP616">
        <v>426</v>
      </c>
      <c r="AQ616">
        <v>42.6</v>
      </c>
      <c r="AR616" s="1">
        <v>4.0599999999999998E-5</v>
      </c>
      <c r="AS616" t="s">
        <v>30</v>
      </c>
      <c r="AT616" t="s">
        <v>53</v>
      </c>
      <c r="AU616" t="s">
        <v>7937</v>
      </c>
      <c r="AV616">
        <v>1.21</v>
      </c>
      <c r="AW616">
        <v>25424</v>
      </c>
      <c r="AX616" t="s">
        <v>33</v>
      </c>
      <c r="AY616" t="s">
        <v>2945</v>
      </c>
      <c r="AZ616">
        <v>-446634</v>
      </c>
      <c r="BA616" t="s">
        <v>2946</v>
      </c>
      <c r="BB616">
        <v>-25406</v>
      </c>
      <c r="BC616" t="s">
        <v>33</v>
      </c>
      <c r="BD616" t="s">
        <v>45</v>
      </c>
      <c r="BE616" t="s">
        <v>2947</v>
      </c>
      <c r="BF616" t="s">
        <v>2948</v>
      </c>
      <c r="BG616" t="s">
        <v>40</v>
      </c>
      <c r="BH616" s="1">
        <v>4.0599999999999998E-5</v>
      </c>
      <c r="BI616">
        <v>0.72870000000000001</v>
      </c>
      <c r="BJ616">
        <v>0.88270000000000004</v>
      </c>
      <c r="BK616">
        <f t="shared" si="37"/>
        <v>-0.15400000000000003</v>
      </c>
      <c r="BL616" t="s">
        <v>2947</v>
      </c>
      <c r="BM616" s="1">
        <v>4.0599999999999998E-5</v>
      </c>
      <c r="BN616">
        <v>4.360282E-3</v>
      </c>
      <c r="BO616" t="s">
        <v>2947</v>
      </c>
      <c r="BP616" t="s">
        <v>2949</v>
      </c>
      <c r="BV616">
        <v>-0.15169999999999995</v>
      </c>
      <c r="BW616">
        <v>-0.15400000000000003</v>
      </c>
      <c r="BX616">
        <f t="shared" si="39"/>
        <v>-0.15284999999999999</v>
      </c>
      <c r="BY616">
        <f t="shared" si="38"/>
        <v>0.15284999999999999</v>
      </c>
    </row>
    <row r="617" spans="1:77">
      <c r="A617">
        <v>93062</v>
      </c>
      <c r="B617">
        <v>8</v>
      </c>
      <c r="C617">
        <v>144311838</v>
      </c>
      <c r="D617">
        <v>144311935</v>
      </c>
      <c r="E617">
        <v>98</v>
      </c>
      <c r="F617">
        <v>14</v>
      </c>
      <c r="G617">
        <v>1937</v>
      </c>
      <c r="H617">
        <v>138.36000000000001</v>
      </c>
      <c r="I617">
        <v>0</v>
      </c>
      <c r="J617" t="s">
        <v>30</v>
      </c>
      <c r="K617" t="s">
        <v>53</v>
      </c>
      <c r="L617" t="s">
        <v>2950</v>
      </c>
      <c r="M617">
        <v>1.01</v>
      </c>
      <c r="N617">
        <v>17057</v>
      </c>
      <c r="O617" t="s">
        <v>33</v>
      </c>
      <c r="P617" t="s">
        <v>2951</v>
      </c>
      <c r="Q617">
        <v>-61599</v>
      </c>
      <c r="R617" t="s">
        <v>2952</v>
      </c>
      <c r="S617">
        <v>-16232</v>
      </c>
      <c r="T617" t="s">
        <v>33</v>
      </c>
      <c r="U617" t="s">
        <v>37</v>
      </c>
      <c r="V617" t="s">
        <v>2953</v>
      </c>
      <c r="W617" t="s">
        <v>2954</v>
      </c>
      <c r="X617" t="s">
        <v>40</v>
      </c>
      <c r="Y617">
        <v>0</v>
      </c>
      <c r="Z617">
        <v>0.87180000000000002</v>
      </c>
      <c r="AA617">
        <v>0.88470000000000004</v>
      </c>
      <c r="AB617">
        <f t="shared" si="36"/>
        <v>-1.2900000000000023E-2</v>
      </c>
      <c r="AC617" t="s">
        <v>2953</v>
      </c>
      <c r="AD617">
        <v>0</v>
      </c>
      <c r="AE617">
        <v>0</v>
      </c>
      <c r="AF617" t="s">
        <v>2953</v>
      </c>
      <c r="AG617" t="s">
        <v>2955</v>
      </c>
      <c r="AJ617">
        <v>85824</v>
      </c>
      <c r="AK617">
        <v>8</v>
      </c>
      <c r="AL617">
        <v>144311838</v>
      </c>
      <c r="AM617">
        <v>144311935</v>
      </c>
      <c r="AN617">
        <v>98</v>
      </c>
      <c r="AO617">
        <v>14</v>
      </c>
      <c r="AP617">
        <v>2314</v>
      </c>
      <c r="AQ617">
        <v>165.29</v>
      </c>
      <c r="AR617">
        <v>0</v>
      </c>
      <c r="AS617" t="s">
        <v>30</v>
      </c>
      <c r="AT617" t="s">
        <v>53</v>
      </c>
      <c r="AU617" t="s">
        <v>7938</v>
      </c>
      <c r="AV617">
        <v>1</v>
      </c>
      <c r="AW617">
        <v>17057</v>
      </c>
      <c r="AX617" t="s">
        <v>33</v>
      </c>
      <c r="AY617" t="s">
        <v>2951</v>
      </c>
      <c r="AZ617">
        <v>-61599</v>
      </c>
      <c r="BA617" t="s">
        <v>2952</v>
      </c>
      <c r="BB617">
        <v>-16232</v>
      </c>
      <c r="BC617" t="s">
        <v>33</v>
      </c>
      <c r="BD617" t="s">
        <v>37</v>
      </c>
      <c r="BE617" t="s">
        <v>2953</v>
      </c>
      <c r="BF617" t="s">
        <v>2954</v>
      </c>
      <c r="BG617" t="s">
        <v>40</v>
      </c>
      <c r="BH617">
        <v>0</v>
      </c>
      <c r="BI617">
        <v>0.87180000000000002</v>
      </c>
      <c r="BJ617">
        <v>0.87450000000000006</v>
      </c>
      <c r="BK617">
        <f t="shared" si="37"/>
        <v>-2.7000000000000357E-3</v>
      </c>
      <c r="BL617" t="s">
        <v>2953</v>
      </c>
      <c r="BM617">
        <v>0</v>
      </c>
      <c r="BN617">
        <v>0</v>
      </c>
      <c r="BO617" t="s">
        <v>2953</v>
      </c>
      <c r="BP617" t="s">
        <v>2955</v>
      </c>
      <c r="BV617">
        <v>-1.2900000000000023E-2</v>
      </c>
      <c r="BW617">
        <v>-2.7000000000000357E-3</v>
      </c>
      <c r="BX617">
        <f t="shared" si="39"/>
        <v>-7.8000000000000291E-3</v>
      </c>
      <c r="BY617">
        <f t="shared" si="38"/>
        <v>7.8000000000000291E-3</v>
      </c>
    </row>
    <row r="618" spans="1:77">
      <c r="A618">
        <v>93106</v>
      </c>
      <c r="B618">
        <v>8</v>
      </c>
      <c r="C618">
        <v>144361365</v>
      </c>
      <c r="D618">
        <v>144361455</v>
      </c>
      <c r="E618">
        <v>91</v>
      </c>
      <c r="F618">
        <v>10</v>
      </c>
      <c r="G618">
        <v>2665</v>
      </c>
      <c r="H618">
        <v>266.5</v>
      </c>
      <c r="I618">
        <v>0</v>
      </c>
      <c r="J618" t="s">
        <v>30</v>
      </c>
      <c r="K618" t="s">
        <v>31</v>
      </c>
      <c r="L618" t="s">
        <v>2956</v>
      </c>
      <c r="M618">
        <v>1.89</v>
      </c>
      <c r="N618">
        <v>10392</v>
      </c>
      <c r="O618" t="s">
        <v>33</v>
      </c>
      <c r="P618" t="s">
        <v>2957</v>
      </c>
      <c r="Q618">
        <v>-47281</v>
      </c>
      <c r="R618" t="s">
        <v>2958</v>
      </c>
      <c r="S618">
        <v>-10081</v>
      </c>
      <c r="T618" t="s">
        <v>33</v>
      </c>
      <c r="U618" t="s">
        <v>37</v>
      </c>
      <c r="V618" t="s">
        <v>2959</v>
      </c>
      <c r="W618" t="s">
        <v>2960</v>
      </c>
      <c r="X618" t="s">
        <v>40</v>
      </c>
      <c r="Y618">
        <v>0</v>
      </c>
      <c r="Z618">
        <v>0.25380000000000003</v>
      </c>
      <c r="AA618">
        <v>0.1346</v>
      </c>
      <c r="AB618">
        <f t="shared" si="36"/>
        <v>0.11920000000000003</v>
      </c>
      <c r="AC618" t="s">
        <v>2959</v>
      </c>
      <c r="AD618">
        <v>0</v>
      </c>
      <c r="AE618">
        <v>0</v>
      </c>
      <c r="AF618" t="s">
        <v>2959</v>
      </c>
      <c r="AG618" t="s">
        <v>2961</v>
      </c>
      <c r="AJ618">
        <v>85866</v>
      </c>
      <c r="AK618">
        <v>8</v>
      </c>
      <c r="AL618">
        <v>144361365</v>
      </c>
      <c r="AM618">
        <v>144361455</v>
      </c>
      <c r="AN618">
        <v>91</v>
      </c>
      <c r="AO618">
        <v>10</v>
      </c>
      <c r="AP618">
        <v>2274</v>
      </c>
      <c r="AQ618">
        <v>227.4</v>
      </c>
      <c r="AR618">
        <v>0</v>
      </c>
      <c r="AS618" t="s">
        <v>30</v>
      </c>
      <c r="AT618" t="s">
        <v>31</v>
      </c>
      <c r="AU618" t="s">
        <v>7939</v>
      </c>
      <c r="AV618">
        <v>1.08</v>
      </c>
      <c r="AW618">
        <v>10392</v>
      </c>
      <c r="AX618" t="s">
        <v>33</v>
      </c>
      <c r="AY618" t="s">
        <v>2957</v>
      </c>
      <c r="AZ618">
        <v>-47281</v>
      </c>
      <c r="BA618" t="s">
        <v>2958</v>
      </c>
      <c r="BB618">
        <v>-10081</v>
      </c>
      <c r="BC618" t="s">
        <v>33</v>
      </c>
      <c r="BD618" t="s">
        <v>37</v>
      </c>
      <c r="BE618" t="s">
        <v>2959</v>
      </c>
      <c r="BF618" t="s">
        <v>2960</v>
      </c>
      <c r="BG618" t="s">
        <v>40</v>
      </c>
      <c r="BH618">
        <v>0</v>
      </c>
      <c r="BI618">
        <v>0.25380000000000003</v>
      </c>
      <c r="BJ618">
        <v>0.23519999999999999</v>
      </c>
      <c r="BK618">
        <f t="shared" si="37"/>
        <v>1.8600000000000033E-2</v>
      </c>
      <c r="BL618" t="s">
        <v>2959</v>
      </c>
      <c r="BM618">
        <v>0</v>
      </c>
      <c r="BN618">
        <v>0</v>
      </c>
      <c r="BO618" t="s">
        <v>2959</v>
      </c>
      <c r="BP618" t="s">
        <v>2961</v>
      </c>
      <c r="BV618">
        <v>0.11920000000000003</v>
      </c>
      <c r="BW618">
        <v>1.8600000000000033E-2</v>
      </c>
      <c r="BX618">
        <f t="shared" si="39"/>
        <v>6.8900000000000031E-2</v>
      </c>
      <c r="BY618">
        <f t="shared" si="38"/>
        <v>6.8900000000000031E-2</v>
      </c>
    </row>
    <row r="619" spans="1:77">
      <c r="A619">
        <v>93111</v>
      </c>
      <c r="B619">
        <v>8</v>
      </c>
      <c r="C619">
        <v>144371506</v>
      </c>
      <c r="D619">
        <v>144371608</v>
      </c>
      <c r="E619">
        <v>103</v>
      </c>
      <c r="F619">
        <v>10</v>
      </c>
      <c r="G619">
        <v>1571</v>
      </c>
      <c r="H619">
        <v>157.1</v>
      </c>
      <c r="I619">
        <v>0</v>
      </c>
      <c r="J619" t="s">
        <v>30</v>
      </c>
      <c r="K619" t="s">
        <v>31</v>
      </c>
      <c r="L619" t="s">
        <v>2962</v>
      </c>
      <c r="M619">
        <v>1.02</v>
      </c>
      <c r="N619">
        <v>239</v>
      </c>
      <c r="O619" t="s">
        <v>33</v>
      </c>
      <c r="P619" t="s">
        <v>2957</v>
      </c>
      <c r="Q619">
        <v>-37140</v>
      </c>
      <c r="R619" t="s">
        <v>2958</v>
      </c>
      <c r="S619">
        <v>60</v>
      </c>
      <c r="T619" t="s">
        <v>36</v>
      </c>
      <c r="U619" t="s">
        <v>37</v>
      </c>
      <c r="V619" t="s">
        <v>2959</v>
      </c>
      <c r="W619" t="s">
        <v>2960</v>
      </c>
      <c r="X619" t="s">
        <v>40</v>
      </c>
      <c r="Y619">
        <v>0</v>
      </c>
      <c r="Z619">
        <v>0.27529999999999999</v>
      </c>
      <c r="AA619">
        <v>0.26869999999999999</v>
      </c>
      <c r="AB619">
        <f t="shared" si="36"/>
        <v>6.5999999999999948E-3</v>
      </c>
      <c r="AC619" t="s">
        <v>2959</v>
      </c>
      <c r="AD619">
        <v>0</v>
      </c>
      <c r="AE619">
        <v>0</v>
      </c>
      <c r="AF619" t="s">
        <v>2959</v>
      </c>
      <c r="AG619" t="s">
        <v>2963</v>
      </c>
      <c r="AJ619">
        <v>85871</v>
      </c>
      <c r="AK619">
        <v>8</v>
      </c>
      <c r="AL619">
        <v>144371506</v>
      </c>
      <c r="AM619">
        <v>144371608</v>
      </c>
      <c r="AN619">
        <v>103</v>
      </c>
      <c r="AO619">
        <v>10</v>
      </c>
      <c r="AP619">
        <v>1302</v>
      </c>
      <c r="AQ619">
        <v>130.19999999999999</v>
      </c>
      <c r="AR619">
        <v>0</v>
      </c>
      <c r="AS619" t="s">
        <v>30</v>
      </c>
      <c r="AT619" t="s">
        <v>31</v>
      </c>
      <c r="AU619" t="s">
        <v>7940</v>
      </c>
      <c r="AV619">
        <v>1.01</v>
      </c>
      <c r="AW619">
        <v>239</v>
      </c>
      <c r="AX619" t="s">
        <v>33</v>
      </c>
      <c r="AY619" t="s">
        <v>2957</v>
      </c>
      <c r="AZ619">
        <v>-37140</v>
      </c>
      <c r="BA619" t="s">
        <v>2958</v>
      </c>
      <c r="BB619">
        <v>60</v>
      </c>
      <c r="BC619" t="s">
        <v>36</v>
      </c>
      <c r="BD619" t="s">
        <v>37</v>
      </c>
      <c r="BE619" t="s">
        <v>2959</v>
      </c>
      <c r="BF619" t="s">
        <v>2960</v>
      </c>
      <c r="BG619" t="s">
        <v>40</v>
      </c>
      <c r="BH619">
        <v>0</v>
      </c>
      <c r="BI619">
        <v>0.27529999999999999</v>
      </c>
      <c r="BJ619">
        <v>0.2727</v>
      </c>
      <c r="BK619">
        <f t="shared" si="37"/>
        <v>2.5999999999999912E-3</v>
      </c>
      <c r="BL619" t="s">
        <v>2959</v>
      </c>
      <c r="BM619">
        <v>0</v>
      </c>
      <c r="BN619">
        <v>0</v>
      </c>
      <c r="BO619" t="s">
        <v>2959</v>
      </c>
      <c r="BP619" t="s">
        <v>2963</v>
      </c>
      <c r="BV619">
        <v>6.5999999999999948E-3</v>
      </c>
      <c r="BW619">
        <v>2.5999999999999912E-3</v>
      </c>
      <c r="BX619">
        <f t="shared" si="39"/>
        <v>4.599999999999993E-3</v>
      </c>
      <c r="BY619">
        <f t="shared" si="38"/>
        <v>4.599999999999993E-3</v>
      </c>
    </row>
    <row r="620" spans="1:77">
      <c r="A620">
        <v>93180</v>
      </c>
      <c r="B620">
        <v>8</v>
      </c>
      <c r="C620">
        <v>144489720</v>
      </c>
      <c r="D620">
        <v>144489807</v>
      </c>
      <c r="E620">
        <v>88</v>
      </c>
      <c r="F620">
        <v>10</v>
      </c>
      <c r="G620">
        <v>1309</v>
      </c>
      <c r="H620">
        <v>130.9</v>
      </c>
      <c r="I620">
        <v>0</v>
      </c>
      <c r="J620" t="s">
        <v>30</v>
      </c>
      <c r="K620" t="s">
        <v>53</v>
      </c>
      <c r="L620" t="s">
        <v>2964</v>
      </c>
      <c r="M620">
        <v>1.06</v>
      </c>
      <c r="N620">
        <v>47572</v>
      </c>
      <c r="O620" t="s">
        <v>33</v>
      </c>
      <c r="P620" t="s">
        <v>2965</v>
      </c>
      <c r="Q620">
        <v>-110714</v>
      </c>
      <c r="R620" t="s">
        <v>2966</v>
      </c>
      <c r="S620">
        <v>-47368</v>
      </c>
      <c r="T620" t="s">
        <v>33</v>
      </c>
      <c r="U620" t="s">
        <v>45</v>
      </c>
      <c r="V620" t="s">
        <v>2967</v>
      </c>
      <c r="W620" t="s">
        <v>2968</v>
      </c>
      <c r="X620" t="s">
        <v>40</v>
      </c>
      <c r="Y620">
        <v>0</v>
      </c>
      <c r="Z620">
        <v>0.38929999999999998</v>
      </c>
      <c r="AA620">
        <v>0.41449999999999998</v>
      </c>
      <c r="AB620">
        <f t="shared" si="36"/>
        <v>-2.52E-2</v>
      </c>
      <c r="AC620" t="s">
        <v>2967</v>
      </c>
      <c r="AD620">
        <v>0</v>
      </c>
      <c r="AE620">
        <v>0</v>
      </c>
      <c r="AF620" t="s">
        <v>2967</v>
      </c>
      <c r="AG620" t="s">
        <v>2969</v>
      </c>
      <c r="AJ620">
        <v>85940</v>
      </c>
      <c r="AK620">
        <v>8</v>
      </c>
      <c r="AL620">
        <v>144489720</v>
      </c>
      <c r="AM620">
        <v>144489807</v>
      </c>
      <c r="AN620">
        <v>88</v>
      </c>
      <c r="AO620">
        <v>10</v>
      </c>
      <c r="AP620">
        <v>1264</v>
      </c>
      <c r="AQ620">
        <v>126.4</v>
      </c>
      <c r="AR620">
        <v>0</v>
      </c>
      <c r="AS620" t="s">
        <v>30</v>
      </c>
      <c r="AT620" t="s">
        <v>31</v>
      </c>
      <c r="AU620" t="s">
        <v>7941</v>
      </c>
      <c r="AV620">
        <v>1.18</v>
      </c>
      <c r="AW620">
        <v>47572</v>
      </c>
      <c r="AX620" t="s">
        <v>33</v>
      </c>
      <c r="AY620" t="s">
        <v>2965</v>
      </c>
      <c r="AZ620">
        <v>-110714</v>
      </c>
      <c r="BA620" t="s">
        <v>2966</v>
      </c>
      <c r="BB620">
        <v>-47368</v>
      </c>
      <c r="BC620" t="s">
        <v>33</v>
      </c>
      <c r="BD620" t="s">
        <v>45</v>
      </c>
      <c r="BE620" t="s">
        <v>2967</v>
      </c>
      <c r="BF620" t="s">
        <v>2968</v>
      </c>
      <c r="BG620" t="s">
        <v>40</v>
      </c>
      <c r="BH620">
        <v>0</v>
      </c>
      <c r="BI620">
        <v>0.38929999999999998</v>
      </c>
      <c r="BJ620">
        <v>0.32869999999999999</v>
      </c>
      <c r="BK620">
        <f t="shared" si="37"/>
        <v>6.0599999999999987E-2</v>
      </c>
      <c r="BL620" t="s">
        <v>2967</v>
      </c>
      <c r="BM620">
        <v>0</v>
      </c>
      <c r="BN620">
        <v>0</v>
      </c>
      <c r="BO620" t="s">
        <v>2967</v>
      </c>
      <c r="BP620" t="s">
        <v>2969</v>
      </c>
      <c r="BV620">
        <v>-2.52E-2</v>
      </c>
      <c r="BW620">
        <v>6.0599999999999987E-2</v>
      </c>
      <c r="BX620">
        <f t="shared" si="39"/>
        <v>1.7699999999999994E-2</v>
      </c>
      <c r="BY620">
        <f t="shared" si="38"/>
        <v>1.7699999999999994E-2</v>
      </c>
    </row>
    <row r="621" spans="1:77">
      <c r="A621">
        <v>93308</v>
      </c>
      <c r="B621">
        <v>8</v>
      </c>
      <c r="C621">
        <v>144659888</v>
      </c>
      <c r="D621">
        <v>144659987</v>
      </c>
      <c r="E621">
        <v>100</v>
      </c>
      <c r="F621">
        <v>13</v>
      </c>
      <c r="G621">
        <v>1304</v>
      </c>
      <c r="H621">
        <v>100.31</v>
      </c>
      <c r="I621">
        <v>0</v>
      </c>
      <c r="J621" t="s">
        <v>30</v>
      </c>
      <c r="K621" t="s">
        <v>31</v>
      </c>
      <c r="L621" t="s">
        <v>2970</v>
      </c>
      <c r="M621">
        <v>1.36</v>
      </c>
      <c r="N621">
        <v>-930</v>
      </c>
      <c r="O621" t="s">
        <v>61</v>
      </c>
      <c r="P621" t="s">
        <v>2971</v>
      </c>
      <c r="Q621">
        <v>-8407</v>
      </c>
      <c r="R621" t="s">
        <v>2972</v>
      </c>
      <c r="S621">
        <v>21865</v>
      </c>
      <c r="T621" t="s">
        <v>33</v>
      </c>
      <c r="U621" t="s">
        <v>45</v>
      </c>
      <c r="V621" t="s">
        <v>2973</v>
      </c>
      <c r="W621" t="s">
        <v>2974</v>
      </c>
      <c r="X621" t="s">
        <v>40</v>
      </c>
      <c r="Y621">
        <v>0</v>
      </c>
      <c r="Z621">
        <v>0.71640000000000004</v>
      </c>
      <c r="AA621">
        <v>0.52629999999999999</v>
      </c>
      <c r="AB621">
        <f t="shared" si="36"/>
        <v>0.19010000000000005</v>
      </c>
      <c r="AC621" t="s">
        <v>2973</v>
      </c>
      <c r="AD621">
        <v>0</v>
      </c>
      <c r="AE621">
        <v>0</v>
      </c>
      <c r="AF621" t="s">
        <v>2973</v>
      </c>
      <c r="AG621" t="s">
        <v>2975</v>
      </c>
      <c r="AJ621">
        <v>86056</v>
      </c>
      <c r="AK621">
        <v>8</v>
      </c>
      <c r="AL621">
        <v>144659888</v>
      </c>
      <c r="AM621">
        <v>144659987</v>
      </c>
      <c r="AN621">
        <v>100</v>
      </c>
      <c r="AO621">
        <v>13</v>
      </c>
      <c r="AP621">
        <v>1442</v>
      </c>
      <c r="AQ621">
        <v>110.92</v>
      </c>
      <c r="AR621">
        <v>0</v>
      </c>
      <c r="AS621" t="s">
        <v>30</v>
      </c>
      <c r="AT621" t="s">
        <v>31</v>
      </c>
      <c r="AU621" t="s">
        <v>7942</v>
      </c>
      <c r="AV621">
        <v>1.1299999999999999</v>
      </c>
      <c r="AW621">
        <v>-930</v>
      </c>
      <c r="AX621" t="s">
        <v>61</v>
      </c>
      <c r="AY621" t="s">
        <v>2971</v>
      </c>
      <c r="AZ621">
        <v>-8407</v>
      </c>
      <c r="BA621" t="s">
        <v>2972</v>
      </c>
      <c r="BB621">
        <v>21865</v>
      </c>
      <c r="BC621" t="s">
        <v>33</v>
      </c>
      <c r="BD621" t="s">
        <v>45</v>
      </c>
      <c r="BE621" t="s">
        <v>2973</v>
      </c>
      <c r="BF621" t="s">
        <v>2974</v>
      </c>
      <c r="BG621" t="s">
        <v>40</v>
      </c>
      <c r="BH621">
        <v>0</v>
      </c>
      <c r="BI621">
        <v>0.71640000000000004</v>
      </c>
      <c r="BJ621">
        <v>0.63400000000000001</v>
      </c>
      <c r="BK621">
        <f t="shared" si="37"/>
        <v>8.2400000000000029E-2</v>
      </c>
      <c r="BL621" t="s">
        <v>2973</v>
      </c>
      <c r="BM621">
        <v>0</v>
      </c>
      <c r="BN621">
        <v>0</v>
      </c>
      <c r="BO621" t="s">
        <v>2973</v>
      </c>
      <c r="BP621" t="s">
        <v>2975</v>
      </c>
      <c r="BV621">
        <v>0.19010000000000005</v>
      </c>
      <c r="BW621">
        <v>8.2400000000000029E-2</v>
      </c>
      <c r="BX621">
        <f t="shared" si="39"/>
        <v>0.13625000000000004</v>
      </c>
      <c r="BY621">
        <f t="shared" si="38"/>
        <v>0.13625000000000004</v>
      </c>
    </row>
    <row r="622" spans="1:77">
      <c r="A622">
        <v>93312</v>
      </c>
      <c r="B622">
        <v>8</v>
      </c>
      <c r="C622">
        <v>144660388</v>
      </c>
      <c r="D622">
        <v>144660503</v>
      </c>
      <c r="E622">
        <v>116</v>
      </c>
      <c r="F622">
        <v>19</v>
      </c>
      <c r="G622">
        <v>1220</v>
      </c>
      <c r="H622">
        <v>64.209999999999994</v>
      </c>
      <c r="I622">
        <v>0</v>
      </c>
      <c r="J622" t="s">
        <v>30</v>
      </c>
      <c r="K622" t="s">
        <v>53</v>
      </c>
      <c r="L622" t="s">
        <v>2976</v>
      </c>
      <c r="M622">
        <v>1.03</v>
      </c>
      <c r="N622">
        <v>-430</v>
      </c>
      <c r="O622" t="s">
        <v>61</v>
      </c>
      <c r="P622" t="s">
        <v>2971</v>
      </c>
      <c r="Q622">
        <v>-8923</v>
      </c>
      <c r="R622" t="s">
        <v>2972</v>
      </c>
      <c r="S622">
        <v>21349</v>
      </c>
      <c r="T622" t="s">
        <v>33</v>
      </c>
      <c r="U622" t="s">
        <v>45</v>
      </c>
      <c r="V622" t="s">
        <v>2973</v>
      </c>
      <c r="W622" t="s">
        <v>2974</v>
      </c>
      <c r="X622" t="s">
        <v>40</v>
      </c>
      <c r="Y622">
        <v>0</v>
      </c>
      <c r="Z622">
        <v>0.38440000000000002</v>
      </c>
      <c r="AA622">
        <v>0.3977</v>
      </c>
      <c r="AB622">
        <f t="shared" si="36"/>
        <v>-1.3299999999999979E-2</v>
      </c>
      <c r="AC622" t="s">
        <v>2973</v>
      </c>
      <c r="AD622">
        <v>0</v>
      </c>
      <c r="AE622">
        <v>0</v>
      </c>
      <c r="AF622" t="s">
        <v>2973</v>
      </c>
      <c r="AG622" t="s">
        <v>2977</v>
      </c>
      <c r="AJ622">
        <v>86060</v>
      </c>
      <c r="AK622">
        <v>8</v>
      </c>
      <c r="AL622">
        <v>144660388</v>
      </c>
      <c r="AM622">
        <v>144660503</v>
      </c>
      <c r="AN622">
        <v>116</v>
      </c>
      <c r="AO622">
        <v>19</v>
      </c>
      <c r="AP622">
        <v>1186</v>
      </c>
      <c r="AQ622">
        <v>62.42</v>
      </c>
      <c r="AR622">
        <v>0</v>
      </c>
      <c r="AS622" t="s">
        <v>30</v>
      </c>
      <c r="AT622" t="s">
        <v>53</v>
      </c>
      <c r="AU622" t="s">
        <v>7943</v>
      </c>
      <c r="AV622">
        <v>1.22</v>
      </c>
      <c r="AW622">
        <v>-430</v>
      </c>
      <c r="AX622" t="s">
        <v>61</v>
      </c>
      <c r="AY622" t="s">
        <v>2971</v>
      </c>
      <c r="AZ622">
        <v>-8923</v>
      </c>
      <c r="BA622" t="s">
        <v>2972</v>
      </c>
      <c r="BB622">
        <v>21349</v>
      </c>
      <c r="BC622" t="s">
        <v>33</v>
      </c>
      <c r="BD622" t="s">
        <v>45</v>
      </c>
      <c r="BE622" t="s">
        <v>2973</v>
      </c>
      <c r="BF622" t="s">
        <v>2974</v>
      </c>
      <c r="BG622" t="s">
        <v>40</v>
      </c>
      <c r="BH622">
        <v>0</v>
      </c>
      <c r="BI622">
        <v>0.38440000000000002</v>
      </c>
      <c r="BJ622">
        <v>0.46760000000000002</v>
      </c>
      <c r="BK622">
        <f t="shared" si="37"/>
        <v>-8.3199999999999996E-2</v>
      </c>
      <c r="BL622" t="s">
        <v>2973</v>
      </c>
      <c r="BM622">
        <v>0</v>
      </c>
      <c r="BN622">
        <v>0</v>
      </c>
      <c r="BO622" t="s">
        <v>2973</v>
      </c>
      <c r="BP622" t="s">
        <v>2977</v>
      </c>
      <c r="BV622">
        <v>-1.3299999999999979E-2</v>
      </c>
      <c r="BW622">
        <v>-8.3199999999999996E-2</v>
      </c>
      <c r="BX622">
        <f t="shared" si="39"/>
        <v>-4.8249999999999987E-2</v>
      </c>
      <c r="BY622">
        <f t="shared" si="38"/>
        <v>4.8249999999999987E-2</v>
      </c>
    </row>
    <row r="623" spans="1:77">
      <c r="A623">
        <v>93486</v>
      </c>
      <c r="B623">
        <v>8</v>
      </c>
      <c r="C623">
        <v>144898215</v>
      </c>
      <c r="D623">
        <v>144898271</v>
      </c>
      <c r="E623">
        <v>57</v>
      </c>
      <c r="F623">
        <v>9</v>
      </c>
      <c r="G623">
        <v>2231</v>
      </c>
      <c r="H623">
        <v>247.89</v>
      </c>
      <c r="I623">
        <v>0</v>
      </c>
      <c r="J623" t="s">
        <v>30</v>
      </c>
      <c r="K623" t="s">
        <v>31</v>
      </c>
      <c r="L623" t="s">
        <v>2978</v>
      </c>
      <c r="M623">
        <v>1.65</v>
      </c>
      <c r="N623">
        <v>667</v>
      </c>
      <c r="O623" t="s">
        <v>33</v>
      </c>
      <c r="P623" t="s">
        <v>2979</v>
      </c>
      <c r="Q623">
        <v>-44201</v>
      </c>
      <c r="R623" t="s">
        <v>2980</v>
      </c>
      <c r="S623">
        <v>346</v>
      </c>
      <c r="T623" t="s">
        <v>36</v>
      </c>
      <c r="U623" t="s">
        <v>45</v>
      </c>
      <c r="V623" t="s">
        <v>2981</v>
      </c>
      <c r="W623" t="s">
        <v>2982</v>
      </c>
      <c r="X623" t="s">
        <v>40</v>
      </c>
      <c r="Y623">
        <v>0</v>
      </c>
      <c r="Z623">
        <v>0.2097</v>
      </c>
      <c r="AA623">
        <v>0.12690000000000001</v>
      </c>
      <c r="AB623">
        <f t="shared" si="36"/>
        <v>8.2799999999999985E-2</v>
      </c>
      <c r="AC623" t="s">
        <v>2981</v>
      </c>
      <c r="AD623">
        <v>0</v>
      </c>
      <c r="AE623">
        <v>0</v>
      </c>
      <c r="AF623" t="s">
        <v>2981</v>
      </c>
      <c r="AG623" t="s">
        <v>2983</v>
      </c>
      <c r="AJ623">
        <v>86224</v>
      </c>
      <c r="AK623">
        <v>8</v>
      </c>
      <c r="AL623">
        <v>144898215</v>
      </c>
      <c r="AM623">
        <v>144898271</v>
      </c>
      <c r="AN623">
        <v>57</v>
      </c>
      <c r="AO623">
        <v>9</v>
      </c>
      <c r="AP623">
        <v>2127</v>
      </c>
      <c r="AQ623">
        <v>236.33</v>
      </c>
      <c r="AR623">
        <v>0</v>
      </c>
      <c r="AS623" t="s">
        <v>30</v>
      </c>
      <c r="AT623" t="s">
        <v>31</v>
      </c>
      <c r="AU623" t="s">
        <v>7944</v>
      </c>
      <c r="AV623">
        <v>1.5</v>
      </c>
      <c r="AW623">
        <v>667</v>
      </c>
      <c r="AX623" t="s">
        <v>33</v>
      </c>
      <c r="AY623" t="s">
        <v>2979</v>
      </c>
      <c r="AZ623">
        <v>-44201</v>
      </c>
      <c r="BA623" t="s">
        <v>2980</v>
      </c>
      <c r="BB623">
        <v>346</v>
      </c>
      <c r="BC623" t="s">
        <v>36</v>
      </c>
      <c r="BD623" t="s">
        <v>45</v>
      </c>
      <c r="BE623" t="s">
        <v>2981</v>
      </c>
      <c r="BF623" t="s">
        <v>2982</v>
      </c>
      <c r="BG623" t="s">
        <v>40</v>
      </c>
      <c r="BH623">
        <v>0</v>
      </c>
      <c r="BI623">
        <v>0.2097</v>
      </c>
      <c r="BJ623">
        <v>0.13950000000000001</v>
      </c>
      <c r="BK623">
        <f t="shared" si="37"/>
        <v>7.0199999999999985E-2</v>
      </c>
      <c r="BL623" t="s">
        <v>2981</v>
      </c>
      <c r="BM623">
        <v>0</v>
      </c>
      <c r="BN623">
        <v>0</v>
      </c>
      <c r="BO623" t="s">
        <v>2981</v>
      </c>
      <c r="BP623" t="s">
        <v>2983</v>
      </c>
      <c r="BV623">
        <v>8.2799999999999985E-2</v>
      </c>
      <c r="BW623">
        <v>7.0199999999999985E-2</v>
      </c>
      <c r="BX623">
        <f t="shared" si="39"/>
        <v>7.6499999999999985E-2</v>
      </c>
      <c r="BY623">
        <f t="shared" si="38"/>
        <v>7.6499999999999985E-2</v>
      </c>
    </row>
    <row r="624" spans="1:77">
      <c r="A624">
        <v>93611</v>
      </c>
      <c r="B624">
        <v>8</v>
      </c>
      <c r="C624">
        <v>145016696</v>
      </c>
      <c r="D624">
        <v>145016778</v>
      </c>
      <c r="E624">
        <v>83</v>
      </c>
      <c r="F624">
        <v>11</v>
      </c>
      <c r="G624">
        <v>1964</v>
      </c>
      <c r="H624">
        <v>178.55</v>
      </c>
      <c r="I624">
        <v>0</v>
      </c>
      <c r="J624" t="s">
        <v>30</v>
      </c>
      <c r="K624" t="s">
        <v>31</v>
      </c>
      <c r="L624" t="s">
        <v>2984</v>
      </c>
      <c r="M624">
        <v>1.25</v>
      </c>
      <c r="N624">
        <v>-34205</v>
      </c>
      <c r="O624" t="s">
        <v>61</v>
      </c>
      <c r="P624" t="s">
        <v>2985</v>
      </c>
      <c r="Q624">
        <v>-63853</v>
      </c>
      <c r="R624" t="s">
        <v>2986</v>
      </c>
      <c r="S624">
        <v>35528</v>
      </c>
      <c r="T624" t="s">
        <v>33</v>
      </c>
      <c r="U624" t="s">
        <v>45</v>
      </c>
      <c r="V624" t="s">
        <v>2987</v>
      </c>
      <c r="W624" t="s">
        <v>2988</v>
      </c>
      <c r="X624" t="s">
        <v>40</v>
      </c>
      <c r="Y624">
        <v>0</v>
      </c>
      <c r="Z624">
        <v>0.1656</v>
      </c>
      <c r="AA624">
        <v>0.13289999999999999</v>
      </c>
      <c r="AB624">
        <f t="shared" si="36"/>
        <v>3.2700000000000007E-2</v>
      </c>
      <c r="AC624" t="s">
        <v>2987</v>
      </c>
      <c r="AD624">
        <v>0</v>
      </c>
      <c r="AE624">
        <v>0</v>
      </c>
      <c r="AF624" t="s">
        <v>2987</v>
      </c>
      <c r="AG624" t="s">
        <v>2989</v>
      </c>
      <c r="AJ624">
        <v>86337</v>
      </c>
      <c r="AK624">
        <v>8</v>
      </c>
      <c r="AL624">
        <v>145016696</v>
      </c>
      <c r="AM624">
        <v>145016778</v>
      </c>
      <c r="AN624">
        <v>83</v>
      </c>
      <c r="AO624">
        <v>11</v>
      </c>
      <c r="AP624">
        <v>1870</v>
      </c>
      <c r="AQ624">
        <v>170</v>
      </c>
      <c r="AR624">
        <v>0</v>
      </c>
      <c r="AS624" t="s">
        <v>30</v>
      </c>
      <c r="AT624" t="s">
        <v>31</v>
      </c>
      <c r="AU624" t="s">
        <v>7945</v>
      </c>
      <c r="AV624">
        <v>1.0900000000000001</v>
      </c>
      <c r="AW624">
        <v>-34205</v>
      </c>
      <c r="AX624" t="s">
        <v>61</v>
      </c>
      <c r="AY624" t="s">
        <v>2985</v>
      </c>
      <c r="AZ624">
        <v>-63853</v>
      </c>
      <c r="BA624" t="s">
        <v>2986</v>
      </c>
      <c r="BB624">
        <v>35528</v>
      </c>
      <c r="BC624" t="s">
        <v>33</v>
      </c>
      <c r="BD624" t="s">
        <v>45</v>
      </c>
      <c r="BE624" t="s">
        <v>2987</v>
      </c>
      <c r="BF624" t="s">
        <v>2988</v>
      </c>
      <c r="BG624" t="s">
        <v>40</v>
      </c>
      <c r="BH624">
        <v>0</v>
      </c>
      <c r="BI624">
        <v>0.1656</v>
      </c>
      <c r="BJ624">
        <v>0.15179999999999999</v>
      </c>
      <c r="BK624">
        <f t="shared" si="37"/>
        <v>1.3800000000000007E-2</v>
      </c>
      <c r="BL624" t="s">
        <v>2987</v>
      </c>
      <c r="BM624">
        <v>0</v>
      </c>
      <c r="BN624">
        <v>0</v>
      </c>
      <c r="BO624" t="s">
        <v>2987</v>
      </c>
      <c r="BP624" t="s">
        <v>2989</v>
      </c>
      <c r="BV624">
        <v>3.2700000000000007E-2</v>
      </c>
      <c r="BW624">
        <v>1.3800000000000007E-2</v>
      </c>
      <c r="BX624">
        <f t="shared" si="39"/>
        <v>2.3250000000000007E-2</v>
      </c>
      <c r="BY624">
        <f t="shared" si="38"/>
        <v>2.3250000000000007E-2</v>
      </c>
    </row>
    <row r="625" spans="1:77">
      <c r="A625">
        <v>93661</v>
      </c>
      <c r="B625">
        <v>8</v>
      </c>
      <c r="C625">
        <v>145052200</v>
      </c>
      <c r="D625">
        <v>145052263</v>
      </c>
      <c r="E625">
        <v>64</v>
      </c>
      <c r="F625">
        <v>7</v>
      </c>
      <c r="G625">
        <v>1733</v>
      </c>
      <c r="H625">
        <v>247.57</v>
      </c>
      <c r="I625">
        <v>0</v>
      </c>
      <c r="J625" t="s">
        <v>30</v>
      </c>
      <c r="K625" t="s">
        <v>31</v>
      </c>
      <c r="L625" t="s">
        <v>2990</v>
      </c>
      <c r="M625">
        <v>1.02</v>
      </c>
      <c r="N625">
        <v>-34739</v>
      </c>
      <c r="O625" t="s">
        <v>186</v>
      </c>
      <c r="P625" t="s">
        <v>2991</v>
      </c>
      <c r="Q625">
        <v>-1076</v>
      </c>
      <c r="R625" t="s">
        <v>2992</v>
      </c>
      <c r="S625">
        <v>55765</v>
      </c>
      <c r="T625" t="s">
        <v>33</v>
      </c>
      <c r="U625" t="s">
        <v>45</v>
      </c>
      <c r="V625" t="s">
        <v>2993</v>
      </c>
      <c r="W625" t="s">
        <v>2994</v>
      </c>
      <c r="X625" t="s">
        <v>40</v>
      </c>
      <c r="Y625">
        <v>0</v>
      </c>
      <c r="Z625">
        <v>0.5171</v>
      </c>
      <c r="AA625">
        <v>0.50760000000000005</v>
      </c>
      <c r="AB625">
        <f t="shared" si="36"/>
        <v>9.4999999999999529E-3</v>
      </c>
      <c r="AC625" t="s">
        <v>2993</v>
      </c>
      <c r="AD625">
        <v>0</v>
      </c>
      <c r="AE625">
        <v>0</v>
      </c>
      <c r="AF625" t="s">
        <v>2993</v>
      </c>
      <c r="AG625" t="s">
        <v>2995</v>
      </c>
      <c r="AJ625">
        <v>86381</v>
      </c>
      <c r="AK625">
        <v>8</v>
      </c>
      <c r="AL625">
        <v>145052200</v>
      </c>
      <c r="AM625">
        <v>145052263</v>
      </c>
      <c r="AN625">
        <v>64</v>
      </c>
      <c r="AO625">
        <v>7</v>
      </c>
      <c r="AP625">
        <v>1569</v>
      </c>
      <c r="AQ625">
        <v>224.14</v>
      </c>
      <c r="AR625">
        <v>0</v>
      </c>
      <c r="AS625" t="s">
        <v>30</v>
      </c>
      <c r="AT625" t="s">
        <v>53</v>
      </c>
      <c r="AU625" t="s">
        <v>7946</v>
      </c>
      <c r="AV625">
        <v>1.04</v>
      </c>
      <c r="AW625">
        <v>-34739</v>
      </c>
      <c r="AX625" t="s">
        <v>186</v>
      </c>
      <c r="AY625" t="s">
        <v>2991</v>
      </c>
      <c r="AZ625">
        <v>-1076</v>
      </c>
      <c r="BA625" t="s">
        <v>2992</v>
      </c>
      <c r="BB625">
        <v>55765</v>
      </c>
      <c r="BC625" t="s">
        <v>33</v>
      </c>
      <c r="BD625" t="s">
        <v>45</v>
      </c>
      <c r="BE625" t="s">
        <v>2993</v>
      </c>
      <c r="BF625" t="s">
        <v>2994</v>
      </c>
      <c r="BG625" t="s">
        <v>40</v>
      </c>
      <c r="BH625">
        <v>0</v>
      </c>
      <c r="BI625">
        <v>0.5171</v>
      </c>
      <c r="BJ625">
        <v>0.53539999999999999</v>
      </c>
      <c r="BK625">
        <f t="shared" si="37"/>
        <v>-1.8299999999999983E-2</v>
      </c>
      <c r="BL625" t="s">
        <v>2993</v>
      </c>
      <c r="BM625">
        <v>0</v>
      </c>
      <c r="BN625">
        <v>0</v>
      </c>
      <c r="BO625" t="s">
        <v>2993</v>
      </c>
      <c r="BP625" t="s">
        <v>2995</v>
      </c>
      <c r="BV625">
        <v>9.4999999999999529E-3</v>
      </c>
      <c r="BW625">
        <v>-1.8299999999999983E-2</v>
      </c>
      <c r="BX625">
        <f t="shared" si="39"/>
        <v>-4.400000000000015E-3</v>
      </c>
      <c r="BY625">
        <f t="shared" si="38"/>
        <v>4.400000000000015E-3</v>
      </c>
    </row>
    <row r="626" spans="1:77">
      <c r="A626">
        <v>93707</v>
      </c>
      <c r="B626">
        <v>8</v>
      </c>
      <c r="C626">
        <v>145106973</v>
      </c>
      <c r="D626">
        <v>145107025</v>
      </c>
      <c r="E626">
        <v>53</v>
      </c>
      <c r="F626">
        <v>7</v>
      </c>
      <c r="G626">
        <v>1436</v>
      </c>
      <c r="H626">
        <v>205.14</v>
      </c>
      <c r="I626">
        <v>0</v>
      </c>
      <c r="J626" t="s">
        <v>30</v>
      </c>
      <c r="K626" t="s">
        <v>31</v>
      </c>
      <c r="L626" t="s">
        <v>2996</v>
      </c>
      <c r="M626">
        <v>1.0900000000000001</v>
      </c>
      <c r="N626">
        <v>26505</v>
      </c>
      <c r="O626" t="s">
        <v>33</v>
      </c>
      <c r="P626" t="s">
        <v>2997</v>
      </c>
      <c r="Q626">
        <v>-30523</v>
      </c>
      <c r="R626" t="s">
        <v>2998</v>
      </c>
      <c r="S626">
        <v>-26226</v>
      </c>
      <c r="T626" t="s">
        <v>33</v>
      </c>
      <c r="U626" t="s">
        <v>37</v>
      </c>
      <c r="V626" t="s">
        <v>2999</v>
      </c>
      <c r="W626" t="s">
        <v>3000</v>
      </c>
      <c r="X626" t="s">
        <v>40</v>
      </c>
      <c r="Y626">
        <v>0</v>
      </c>
      <c r="Z626">
        <v>0.68769999999999998</v>
      </c>
      <c r="AA626">
        <v>0.62980000000000003</v>
      </c>
      <c r="AB626">
        <f t="shared" si="36"/>
        <v>5.7899999999999952E-2</v>
      </c>
      <c r="AC626" t="s">
        <v>2999</v>
      </c>
      <c r="AD626">
        <v>0</v>
      </c>
      <c r="AE626">
        <v>0</v>
      </c>
      <c r="AF626" t="s">
        <v>2999</v>
      </c>
      <c r="AG626" t="s">
        <v>3001</v>
      </c>
      <c r="AJ626">
        <v>86427</v>
      </c>
      <c r="AK626">
        <v>8</v>
      </c>
      <c r="AL626">
        <v>145106973</v>
      </c>
      <c r="AM626">
        <v>145107025</v>
      </c>
      <c r="AN626">
        <v>53</v>
      </c>
      <c r="AO626">
        <v>7</v>
      </c>
      <c r="AP626">
        <v>1453</v>
      </c>
      <c r="AQ626">
        <v>207.57</v>
      </c>
      <c r="AR626">
        <v>0</v>
      </c>
      <c r="AS626" t="s">
        <v>30</v>
      </c>
      <c r="AT626" t="s">
        <v>31</v>
      </c>
      <c r="AU626" t="s">
        <v>7947</v>
      </c>
      <c r="AV626">
        <v>1.06</v>
      </c>
      <c r="AW626">
        <v>26505</v>
      </c>
      <c r="AX626" t="s">
        <v>33</v>
      </c>
      <c r="AY626" t="s">
        <v>2997</v>
      </c>
      <c r="AZ626">
        <v>-30523</v>
      </c>
      <c r="BA626" t="s">
        <v>2998</v>
      </c>
      <c r="BB626">
        <v>-26226</v>
      </c>
      <c r="BC626" t="s">
        <v>33</v>
      </c>
      <c r="BD626" t="s">
        <v>37</v>
      </c>
      <c r="BE626" t="s">
        <v>2999</v>
      </c>
      <c r="BF626" t="s">
        <v>3000</v>
      </c>
      <c r="BG626" t="s">
        <v>40</v>
      </c>
      <c r="BH626">
        <v>0</v>
      </c>
      <c r="BI626">
        <v>0.68769999999999998</v>
      </c>
      <c r="BJ626">
        <v>0.6482</v>
      </c>
      <c r="BK626">
        <f t="shared" si="37"/>
        <v>3.949999999999998E-2</v>
      </c>
      <c r="BL626" t="s">
        <v>2999</v>
      </c>
      <c r="BM626">
        <v>0</v>
      </c>
      <c r="BN626">
        <v>0</v>
      </c>
      <c r="BO626" t="s">
        <v>2999</v>
      </c>
      <c r="BP626" t="s">
        <v>3001</v>
      </c>
      <c r="BV626">
        <v>5.7899999999999952E-2</v>
      </c>
      <c r="BW626">
        <v>3.949999999999998E-2</v>
      </c>
      <c r="BX626">
        <f t="shared" si="39"/>
        <v>4.8699999999999966E-2</v>
      </c>
      <c r="BY626">
        <f t="shared" si="38"/>
        <v>4.8699999999999966E-2</v>
      </c>
    </row>
    <row r="627" spans="1:77">
      <c r="A627">
        <v>93718</v>
      </c>
      <c r="B627">
        <v>8</v>
      </c>
      <c r="C627">
        <v>145115401</v>
      </c>
      <c r="D627">
        <v>145115464</v>
      </c>
      <c r="E627">
        <v>64</v>
      </c>
      <c r="F627">
        <v>11</v>
      </c>
      <c r="G627">
        <v>1933</v>
      </c>
      <c r="H627">
        <v>175.73</v>
      </c>
      <c r="I627">
        <v>0</v>
      </c>
      <c r="J627" t="s">
        <v>30</v>
      </c>
      <c r="K627" t="s">
        <v>53</v>
      </c>
      <c r="L627" t="s">
        <v>3002</v>
      </c>
      <c r="M627">
        <v>1.01</v>
      </c>
      <c r="N627">
        <v>18066</v>
      </c>
      <c r="O627" t="s">
        <v>33</v>
      </c>
      <c r="P627" t="s">
        <v>2997</v>
      </c>
      <c r="Q627">
        <v>-22095</v>
      </c>
      <c r="R627" t="s">
        <v>2998</v>
      </c>
      <c r="S627">
        <v>-17798</v>
      </c>
      <c r="T627" t="s">
        <v>33</v>
      </c>
      <c r="U627" t="s">
        <v>37</v>
      </c>
      <c r="V627" t="s">
        <v>2999</v>
      </c>
      <c r="W627" t="s">
        <v>3000</v>
      </c>
      <c r="X627" t="s">
        <v>40</v>
      </c>
      <c r="Y627">
        <v>0</v>
      </c>
      <c r="Z627">
        <v>0.23899999999999999</v>
      </c>
      <c r="AA627">
        <v>0.24110000000000001</v>
      </c>
      <c r="AB627">
        <f t="shared" si="36"/>
        <v>-2.1000000000000185E-3</v>
      </c>
      <c r="AC627" t="s">
        <v>2999</v>
      </c>
      <c r="AD627">
        <v>0</v>
      </c>
      <c r="AE627">
        <v>0</v>
      </c>
      <c r="AF627" t="s">
        <v>2999</v>
      </c>
      <c r="AG627" t="s">
        <v>3003</v>
      </c>
      <c r="AJ627">
        <v>86437</v>
      </c>
      <c r="AK627">
        <v>8</v>
      </c>
      <c r="AL627">
        <v>145115401</v>
      </c>
      <c r="AM627">
        <v>145115464</v>
      </c>
      <c r="AN627">
        <v>64</v>
      </c>
      <c r="AO627">
        <v>11</v>
      </c>
      <c r="AP627">
        <v>1854</v>
      </c>
      <c r="AQ627">
        <v>168.55</v>
      </c>
      <c r="AR627">
        <v>0</v>
      </c>
      <c r="AS627" t="s">
        <v>30</v>
      </c>
      <c r="AT627" t="s">
        <v>31</v>
      </c>
      <c r="AU627" t="s">
        <v>7948</v>
      </c>
      <c r="AV627">
        <v>1.1499999999999999</v>
      </c>
      <c r="AW627">
        <v>18066</v>
      </c>
      <c r="AX627" t="s">
        <v>33</v>
      </c>
      <c r="AY627" t="s">
        <v>2997</v>
      </c>
      <c r="AZ627">
        <v>-22095</v>
      </c>
      <c r="BA627" t="s">
        <v>2998</v>
      </c>
      <c r="BB627">
        <v>-17798</v>
      </c>
      <c r="BC627" t="s">
        <v>33</v>
      </c>
      <c r="BD627" t="s">
        <v>37</v>
      </c>
      <c r="BE627" t="s">
        <v>2999</v>
      </c>
      <c r="BF627" t="s">
        <v>3000</v>
      </c>
      <c r="BG627" t="s">
        <v>40</v>
      </c>
      <c r="BH627">
        <v>0</v>
      </c>
      <c r="BI627">
        <v>0.23899999999999999</v>
      </c>
      <c r="BJ627">
        <v>0.20710000000000001</v>
      </c>
      <c r="BK627">
        <f t="shared" si="37"/>
        <v>3.1899999999999984E-2</v>
      </c>
      <c r="BL627" t="s">
        <v>2999</v>
      </c>
      <c r="BM627">
        <v>0</v>
      </c>
      <c r="BN627">
        <v>0</v>
      </c>
      <c r="BO627" t="s">
        <v>2999</v>
      </c>
      <c r="BP627" t="s">
        <v>3003</v>
      </c>
      <c r="BV627">
        <v>-2.1000000000000185E-3</v>
      </c>
      <c r="BW627">
        <v>3.1899999999999984E-2</v>
      </c>
      <c r="BX627">
        <f t="shared" si="39"/>
        <v>1.4899999999999983E-2</v>
      </c>
      <c r="BY627">
        <f t="shared" si="38"/>
        <v>1.4899999999999983E-2</v>
      </c>
    </row>
    <row r="628" spans="1:77">
      <c r="A628">
        <v>93796</v>
      </c>
      <c r="B628">
        <v>8</v>
      </c>
      <c r="C628">
        <v>145180803</v>
      </c>
      <c r="D628">
        <v>145180892</v>
      </c>
      <c r="E628">
        <v>90</v>
      </c>
      <c r="F628">
        <v>6</v>
      </c>
      <c r="G628">
        <v>4265</v>
      </c>
      <c r="H628">
        <v>710.83</v>
      </c>
      <c r="I628">
        <v>0</v>
      </c>
      <c r="J628" t="s">
        <v>30</v>
      </c>
      <c r="K628" t="s">
        <v>31</v>
      </c>
      <c r="L628" t="s">
        <v>3004</v>
      </c>
      <c r="M628">
        <v>1.01</v>
      </c>
      <c r="N628">
        <v>11781</v>
      </c>
      <c r="O628" t="s">
        <v>33</v>
      </c>
      <c r="P628" t="s">
        <v>3005</v>
      </c>
      <c r="Q628">
        <v>-21728</v>
      </c>
      <c r="R628" t="s">
        <v>3006</v>
      </c>
      <c r="S628">
        <v>-11493</v>
      </c>
      <c r="T628" t="s">
        <v>33</v>
      </c>
      <c r="U628" t="s">
        <v>37</v>
      </c>
      <c r="V628" t="s">
        <v>3007</v>
      </c>
      <c r="W628" t="s">
        <v>3008</v>
      </c>
      <c r="X628" t="s">
        <v>40</v>
      </c>
      <c r="Y628">
        <v>0</v>
      </c>
      <c r="Z628">
        <v>0.95430000000000004</v>
      </c>
      <c r="AA628">
        <v>0.94679999999999997</v>
      </c>
      <c r="AB628">
        <f t="shared" si="36"/>
        <v>7.5000000000000622E-3</v>
      </c>
      <c r="AC628" t="s">
        <v>3007</v>
      </c>
      <c r="AD628">
        <v>0</v>
      </c>
      <c r="AE628">
        <v>0</v>
      </c>
      <c r="AF628" t="s">
        <v>3007</v>
      </c>
      <c r="AG628" t="s">
        <v>3009</v>
      </c>
      <c r="AJ628">
        <v>86504</v>
      </c>
      <c r="AK628">
        <v>8</v>
      </c>
      <c r="AL628">
        <v>145180803</v>
      </c>
      <c r="AM628">
        <v>145180892</v>
      </c>
      <c r="AN628">
        <v>90</v>
      </c>
      <c r="AO628">
        <v>6</v>
      </c>
      <c r="AP628">
        <v>4077</v>
      </c>
      <c r="AQ628">
        <v>679.5</v>
      </c>
      <c r="AR628">
        <v>0</v>
      </c>
      <c r="AS628" t="s">
        <v>30</v>
      </c>
      <c r="AT628" t="s">
        <v>31</v>
      </c>
      <c r="AU628" t="s">
        <v>7949</v>
      </c>
      <c r="AV628">
        <v>1.01</v>
      </c>
      <c r="AW628">
        <v>11781</v>
      </c>
      <c r="AX628" t="s">
        <v>33</v>
      </c>
      <c r="AY628" t="s">
        <v>3005</v>
      </c>
      <c r="AZ628">
        <v>-21728</v>
      </c>
      <c r="BA628" t="s">
        <v>3006</v>
      </c>
      <c r="BB628">
        <v>-11493</v>
      </c>
      <c r="BC628" t="s">
        <v>33</v>
      </c>
      <c r="BD628" t="s">
        <v>37</v>
      </c>
      <c r="BE628" t="s">
        <v>3007</v>
      </c>
      <c r="BF628" t="s">
        <v>3008</v>
      </c>
      <c r="BG628" t="s">
        <v>40</v>
      </c>
      <c r="BH628">
        <v>0</v>
      </c>
      <c r="BI628">
        <v>0.95430000000000004</v>
      </c>
      <c r="BJ628">
        <v>0.94810000000000005</v>
      </c>
      <c r="BK628">
        <f t="shared" si="37"/>
        <v>6.1999999999999833E-3</v>
      </c>
      <c r="BL628" t="s">
        <v>3007</v>
      </c>
      <c r="BM628">
        <v>0</v>
      </c>
      <c r="BN628">
        <v>0</v>
      </c>
      <c r="BO628" t="s">
        <v>3007</v>
      </c>
      <c r="BP628" t="s">
        <v>3009</v>
      </c>
      <c r="BV628">
        <v>7.5000000000000622E-3</v>
      </c>
      <c r="BW628">
        <v>6.1999999999999833E-3</v>
      </c>
      <c r="BX628">
        <f t="shared" si="39"/>
        <v>6.8500000000000227E-3</v>
      </c>
      <c r="BY628">
        <f t="shared" si="38"/>
        <v>6.8500000000000227E-3</v>
      </c>
    </row>
    <row r="629" spans="1:77">
      <c r="A629">
        <v>94071</v>
      </c>
      <c r="B629">
        <v>8</v>
      </c>
      <c r="C629">
        <v>145747485</v>
      </c>
      <c r="D629">
        <v>145747546</v>
      </c>
      <c r="E629">
        <v>62</v>
      </c>
      <c r="F629">
        <v>8</v>
      </c>
      <c r="G629">
        <v>1107</v>
      </c>
      <c r="H629">
        <v>138.38</v>
      </c>
      <c r="I629" s="1">
        <v>1.8E-7</v>
      </c>
      <c r="J629" t="s">
        <v>30</v>
      </c>
      <c r="K629" t="s">
        <v>31</v>
      </c>
      <c r="L629" t="s">
        <v>3010</v>
      </c>
      <c r="M629">
        <v>1.58</v>
      </c>
      <c r="N629">
        <v>-4169</v>
      </c>
      <c r="O629" t="s">
        <v>61</v>
      </c>
      <c r="P629" t="s">
        <v>3011</v>
      </c>
      <c r="Q629">
        <v>-5123</v>
      </c>
      <c r="R629" t="s">
        <v>3012</v>
      </c>
      <c r="S629">
        <v>5021</v>
      </c>
      <c r="T629" t="s">
        <v>36</v>
      </c>
      <c r="U629" t="s">
        <v>37</v>
      </c>
      <c r="V629" t="s">
        <v>3013</v>
      </c>
      <c r="W629" t="s">
        <v>3014</v>
      </c>
      <c r="X629" t="s">
        <v>40</v>
      </c>
      <c r="Y629" s="1">
        <v>1.8E-7</v>
      </c>
      <c r="Z629">
        <v>0.38030000000000003</v>
      </c>
      <c r="AA629">
        <v>0.24110000000000001</v>
      </c>
      <c r="AB629">
        <f t="shared" si="36"/>
        <v>0.13920000000000002</v>
      </c>
      <c r="AC629" t="s">
        <v>3013</v>
      </c>
      <c r="AD629" s="1">
        <v>1.8E-7</v>
      </c>
      <c r="AE629" s="1">
        <v>1.8600000000000001E-5</v>
      </c>
      <c r="AF629" t="s">
        <v>3013</v>
      </c>
      <c r="AG629" t="s">
        <v>3015</v>
      </c>
      <c r="AJ629">
        <v>86752</v>
      </c>
      <c r="AK629">
        <v>8</v>
      </c>
      <c r="AL629">
        <v>145747485</v>
      </c>
      <c r="AM629">
        <v>145747546</v>
      </c>
      <c r="AN629">
        <v>62</v>
      </c>
      <c r="AO629">
        <v>8</v>
      </c>
      <c r="AP629">
        <v>978</v>
      </c>
      <c r="AQ629">
        <v>122.25</v>
      </c>
      <c r="AR629" s="1">
        <v>3.8700000000000002E-6</v>
      </c>
      <c r="AS629" t="s">
        <v>30</v>
      </c>
      <c r="AT629" t="s">
        <v>53</v>
      </c>
      <c r="AU629" t="s">
        <v>7950</v>
      </c>
      <c r="AV629">
        <v>1.37</v>
      </c>
      <c r="AW629">
        <v>-4169</v>
      </c>
      <c r="AX629" t="s">
        <v>61</v>
      </c>
      <c r="AY629" t="s">
        <v>3011</v>
      </c>
      <c r="AZ629">
        <v>-5123</v>
      </c>
      <c r="BA629" t="s">
        <v>3012</v>
      </c>
      <c r="BB629">
        <v>5021</v>
      </c>
      <c r="BC629" t="s">
        <v>36</v>
      </c>
      <c r="BD629" t="s">
        <v>37</v>
      </c>
      <c r="BE629" t="s">
        <v>3013</v>
      </c>
      <c r="BF629" t="s">
        <v>3014</v>
      </c>
      <c r="BG629" t="s">
        <v>40</v>
      </c>
      <c r="BH629" s="1">
        <v>3.8700000000000002E-6</v>
      </c>
      <c r="BI629">
        <v>0.38030000000000003</v>
      </c>
      <c r="BJ629">
        <v>0.51970000000000005</v>
      </c>
      <c r="BK629">
        <f t="shared" si="37"/>
        <v>-0.13940000000000002</v>
      </c>
      <c r="BL629" t="s">
        <v>3013</v>
      </c>
      <c r="BM629" s="1">
        <v>3.8700000000000002E-6</v>
      </c>
      <c r="BN629">
        <v>4.7453399999999998E-4</v>
      </c>
      <c r="BO629" t="s">
        <v>3013</v>
      </c>
      <c r="BP629" t="s">
        <v>3015</v>
      </c>
      <c r="BV629">
        <v>0.13920000000000002</v>
      </c>
      <c r="BW629">
        <v>-0.13940000000000002</v>
      </c>
      <c r="BX629">
        <f t="shared" si="39"/>
        <v>-1.0000000000000286E-4</v>
      </c>
      <c r="BY629">
        <f t="shared" si="38"/>
        <v>1.0000000000000286E-4</v>
      </c>
    </row>
    <row r="630" spans="1:77">
      <c r="A630">
        <v>94072</v>
      </c>
      <c r="B630">
        <v>8</v>
      </c>
      <c r="C630">
        <v>145747739</v>
      </c>
      <c r="D630">
        <v>145747816</v>
      </c>
      <c r="E630">
        <v>78</v>
      </c>
      <c r="F630">
        <v>12</v>
      </c>
      <c r="G630">
        <v>2167</v>
      </c>
      <c r="H630">
        <v>180.58</v>
      </c>
      <c r="I630">
        <v>0</v>
      </c>
      <c r="J630" t="s">
        <v>30</v>
      </c>
      <c r="K630" t="s">
        <v>53</v>
      </c>
      <c r="L630" t="s">
        <v>3016</v>
      </c>
      <c r="M630">
        <v>1.25</v>
      </c>
      <c r="N630">
        <v>-4676</v>
      </c>
      <c r="O630" t="s">
        <v>33</v>
      </c>
      <c r="P630" t="s">
        <v>3017</v>
      </c>
      <c r="Q630">
        <v>-4093</v>
      </c>
      <c r="R630" t="s">
        <v>3012</v>
      </c>
      <c r="S630">
        <v>8511</v>
      </c>
      <c r="T630" t="s">
        <v>36</v>
      </c>
      <c r="U630" t="s">
        <v>45</v>
      </c>
      <c r="V630" t="s">
        <v>3018</v>
      </c>
      <c r="W630" t="s">
        <v>3019</v>
      </c>
      <c r="X630" t="s">
        <v>40</v>
      </c>
      <c r="Y630">
        <v>0</v>
      </c>
      <c r="Z630">
        <v>0.27710000000000001</v>
      </c>
      <c r="AA630">
        <v>0.34510000000000002</v>
      </c>
      <c r="AB630">
        <f t="shared" si="36"/>
        <v>-6.8000000000000005E-2</v>
      </c>
      <c r="AC630" t="s">
        <v>3018</v>
      </c>
      <c r="AD630">
        <v>0</v>
      </c>
      <c r="AE630">
        <v>0</v>
      </c>
      <c r="AF630" t="s">
        <v>3018</v>
      </c>
      <c r="AG630" t="s">
        <v>3020</v>
      </c>
      <c r="AJ630">
        <v>86753</v>
      </c>
      <c r="AK630">
        <v>8</v>
      </c>
      <c r="AL630">
        <v>145747739</v>
      </c>
      <c r="AM630">
        <v>145747816</v>
      </c>
      <c r="AN630">
        <v>78</v>
      </c>
      <c r="AO630">
        <v>12</v>
      </c>
      <c r="AP630">
        <v>1556</v>
      </c>
      <c r="AQ630">
        <v>129.66999999999999</v>
      </c>
      <c r="AR630">
        <v>0</v>
      </c>
      <c r="AS630" t="s">
        <v>30</v>
      </c>
      <c r="AT630" t="s">
        <v>53</v>
      </c>
      <c r="AU630" t="s">
        <v>7951</v>
      </c>
      <c r="AV630">
        <v>1.08</v>
      </c>
      <c r="AW630">
        <v>-4676</v>
      </c>
      <c r="AX630" t="s">
        <v>33</v>
      </c>
      <c r="AY630" t="s">
        <v>3017</v>
      </c>
      <c r="AZ630">
        <v>-4093</v>
      </c>
      <c r="BA630" t="s">
        <v>3012</v>
      </c>
      <c r="BB630">
        <v>8511</v>
      </c>
      <c r="BC630" t="s">
        <v>36</v>
      </c>
      <c r="BD630" t="s">
        <v>45</v>
      </c>
      <c r="BE630" t="s">
        <v>3018</v>
      </c>
      <c r="BF630" t="s">
        <v>3019</v>
      </c>
      <c r="BG630" t="s">
        <v>40</v>
      </c>
      <c r="BH630">
        <v>0</v>
      </c>
      <c r="BI630">
        <v>0.27710000000000001</v>
      </c>
      <c r="BJ630">
        <v>0.29859999999999998</v>
      </c>
      <c r="BK630">
        <f t="shared" si="37"/>
        <v>-2.1499999999999964E-2</v>
      </c>
      <c r="BL630" t="s">
        <v>3018</v>
      </c>
      <c r="BM630">
        <v>0</v>
      </c>
      <c r="BN630">
        <v>0</v>
      </c>
      <c r="BO630" t="s">
        <v>3018</v>
      </c>
      <c r="BP630" t="s">
        <v>3020</v>
      </c>
      <c r="BV630">
        <v>-6.8000000000000005E-2</v>
      </c>
      <c r="BW630">
        <v>-2.1499999999999964E-2</v>
      </c>
      <c r="BX630">
        <f t="shared" si="39"/>
        <v>-4.4749999999999984E-2</v>
      </c>
      <c r="BY630">
        <f t="shared" si="38"/>
        <v>4.4749999999999984E-2</v>
      </c>
    </row>
    <row r="631" spans="1:77">
      <c r="A631">
        <v>94073</v>
      </c>
      <c r="B631">
        <v>8</v>
      </c>
      <c r="C631">
        <v>145747828</v>
      </c>
      <c r="D631">
        <v>145747882</v>
      </c>
      <c r="E631">
        <v>55</v>
      </c>
      <c r="F631">
        <v>11</v>
      </c>
      <c r="G631">
        <v>1723</v>
      </c>
      <c r="H631">
        <v>156.63999999999999</v>
      </c>
      <c r="I631">
        <v>0</v>
      </c>
      <c r="J631" t="s">
        <v>30</v>
      </c>
      <c r="K631" t="s">
        <v>53</v>
      </c>
      <c r="L631" t="s">
        <v>3021</v>
      </c>
      <c r="M631">
        <v>1.02</v>
      </c>
      <c r="N631">
        <v>-4587</v>
      </c>
      <c r="O631" t="s">
        <v>98</v>
      </c>
      <c r="P631" t="s">
        <v>3017</v>
      </c>
      <c r="Q631">
        <v>-4159</v>
      </c>
      <c r="R631" t="s">
        <v>3012</v>
      </c>
      <c r="S631">
        <v>8445</v>
      </c>
      <c r="T631" t="s">
        <v>36</v>
      </c>
      <c r="U631" t="s">
        <v>45</v>
      </c>
      <c r="V631" t="s">
        <v>3018</v>
      </c>
      <c r="W631" t="s">
        <v>3019</v>
      </c>
      <c r="X631" t="s">
        <v>40</v>
      </c>
      <c r="Y631">
        <v>0</v>
      </c>
      <c r="Z631">
        <v>0.5645</v>
      </c>
      <c r="AA631">
        <v>0.57420000000000004</v>
      </c>
      <c r="AB631">
        <f t="shared" si="36"/>
        <v>-9.7000000000000419E-3</v>
      </c>
      <c r="AC631" t="s">
        <v>3018</v>
      </c>
      <c r="AD631">
        <v>0</v>
      </c>
      <c r="AE631">
        <v>0</v>
      </c>
      <c r="AF631" t="s">
        <v>3018</v>
      </c>
      <c r="AG631" t="s">
        <v>3022</v>
      </c>
      <c r="AJ631">
        <v>86754</v>
      </c>
      <c r="AK631">
        <v>8</v>
      </c>
      <c r="AL631">
        <v>145747828</v>
      </c>
      <c r="AM631">
        <v>145747882</v>
      </c>
      <c r="AN631">
        <v>55</v>
      </c>
      <c r="AO631">
        <v>11</v>
      </c>
      <c r="AP631">
        <v>1098</v>
      </c>
      <c r="AQ631">
        <v>99.82</v>
      </c>
      <c r="AR631">
        <v>0</v>
      </c>
      <c r="AS631" t="s">
        <v>30</v>
      </c>
      <c r="AT631" t="s">
        <v>31</v>
      </c>
      <c r="AU631" t="s">
        <v>7952</v>
      </c>
      <c r="AV631">
        <v>1.05</v>
      </c>
      <c r="AW631">
        <v>-4587</v>
      </c>
      <c r="AX631" t="s">
        <v>98</v>
      </c>
      <c r="AY631" t="s">
        <v>3017</v>
      </c>
      <c r="AZ631">
        <v>-4159</v>
      </c>
      <c r="BA631" t="s">
        <v>3012</v>
      </c>
      <c r="BB631">
        <v>8445</v>
      </c>
      <c r="BC631" t="s">
        <v>36</v>
      </c>
      <c r="BD631" t="s">
        <v>45</v>
      </c>
      <c r="BE631" t="s">
        <v>3018</v>
      </c>
      <c r="BF631" t="s">
        <v>3019</v>
      </c>
      <c r="BG631" t="s">
        <v>40</v>
      </c>
      <c r="BH631">
        <v>0</v>
      </c>
      <c r="BI631">
        <v>0.5645</v>
      </c>
      <c r="BJ631">
        <v>0.5353</v>
      </c>
      <c r="BK631">
        <f t="shared" si="37"/>
        <v>2.9200000000000004E-2</v>
      </c>
      <c r="BL631" t="s">
        <v>3018</v>
      </c>
      <c r="BM631">
        <v>0</v>
      </c>
      <c r="BN631">
        <v>0</v>
      </c>
      <c r="BO631" t="s">
        <v>3018</v>
      </c>
      <c r="BP631" t="s">
        <v>3022</v>
      </c>
      <c r="BV631">
        <v>-9.7000000000000419E-3</v>
      </c>
      <c r="BW631">
        <v>2.9200000000000004E-2</v>
      </c>
      <c r="BX631">
        <f t="shared" si="39"/>
        <v>9.7499999999999809E-3</v>
      </c>
      <c r="BY631">
        <f t="shared" si="38"/>
        <v>9.7499999999999809E-3</v>
      </c>
    </row>
    <row r="632" spans="1:77">
      <c r="A632">
        <v>94079</v>
      </c>
      <c r="B632">
        <v>8</v>
      </c>
      <c r="C632">
        <v>145749937</v>
      </c>
      <c r="D632">
        <v>145749988</v>
      </c>
      <c r="E632">
        <v>52</v>
      </c>
      <c r="F632">
        <v>9</v>
      </c>
      <c r="G632">
        <v>887</v>
      </c>
      <c r="H632">
        <v>98.56</v>
      </c>
      <c r="I632" s="1">
        <v>1.47E-17</v>
      </c>
      <c r="J632" t="s">
        <v>30</v>
      </c>
      <c r="K632" t="s">
        <v>31</v>
      </c>
      <c r="L632" t="s">
        <v>3023</v>
      </c>
      <c r="M632">
        <v>2.4300000000000002</v>
      </c>
      <c r="N632">
        <v>-6611</v>
      </c>
      <c r="O632" t="s">
        <v>61</v>
      </c>
      <c r="P632" t="s">
        <v>3011</v>
      </c>
      <c r="Q632">
        <v>-2671</v>
      </c>
      <c r="R632" t="s">
        <v>3012</v>
      </c>
      <c r="S632">
        <v>7473</v>
      </c>
      <c r="T632" t="s">
        <v>36</v>
      </c>
      <c r="U632" t="s">
        <v>37</v>
      </c>
      <c r="V632" t="s">
        <v>3013</v>
      </c>
      <c r="W632" t="s">
        <v>3014</v>
      </c>
      <c r="X632" t="s">
        <v>40</v>
      </c>
      <c r="Y632" s="1">
        <v>1.47E-17</v>
      </c>
      <c r="Z632">
        <v>0.45219999999999999</v>
      </c>
      <c r="AA632">
        <v>0.18640000000000001</v>
      </c>
      <c r="AB632">
        <f t="shared" si="36"/>
        <v>0.26579999999999998</v>
      </c>
      <c r="AC632" t="s">
        <v>3013</v>
      </c>
      <c r="AD632" s="1">
        <v>1.47E-17</v>
      </c>
      <c r="AE632" s="1">
        <v>1.66E-15</v>
      </c>
      <c r="AF632" t="s">
        <v>3013</v>
      </c>
      <c r="AG632" t="s">
        <v>3024</v>
      </c>
      <c r="AJ632">
        <v>86760</v>
      </c>
      <c r="AK632">
        <v>8</v>
      </c>
      <c r="AL632">
        <v>145749937</v>
      </c>
      <c r="AM632">
        <v>145749988</v>
      </c>
      <c r="AN632">
        <v>52</v>
      </c>
      <c r="AO632">
        <v>9</v>
      </c>
      <c r="AP632">
        <v>683</v>
      </c>
      <c r="AQ632">
        <v>75.89</v>
      </c>
      <c r="AR632" s="1">
        <v>2.6699999999999998E-5</v>
      </c>
      <c r="AS632" t="s">
        <v>30</v>
      </c>
      <c r="AT632" t="s">
        <v>31</v>
      </c>
      <c r="AU632" t="s">
        <v>7953</v>
      </c>
      <c r="AV632">
        <v>1.48</v>
      </c>
      <c r="AW632">
        <v>-6611</v>
      </c>
      <c r="AX632" t="s">
        <v>61</v>
      </c>
      <c r="AY632" t="s">
        <v>3011</v>
      </c>
      <c r="AZ632">
        <v>-2671</v>
      </c>
      <c r="BA632" t="s">
        <v>3012</v>
      </c>
      <c r="BB632">
        <v>7473</v>
      </c>
      <c r="BC632" t="s">
        <v>36</v>
      </c>
      <c r="BD632" t="s">
        <v>37</v>
      </c>
      <c r="BE632" t="s">
        <v>3013</v>
      </c>
      <c r="BF632" t="s">
        <v>3014</v>
      </c>
      <c r="BG632" t="s">
        <v>40</v>
      </c>
      <c r="BH632" s="1">
        <v>2.6699999999999998E-5</v>
      </c>
      <c r="BI632">
        <v>0.45219999999999999</v>
      </c>
      <c r="BJ632">
        <v>0.30580000000000002</v>
      </c>
      <c r="BK632">
        <f t="shared" si="37"/>
        <v>0.14639999999999997</v>
      </c>
      <c r="BL632" t="s">
        <v>3013</v>
      </c>
      <c r="BM632" s="1">
        <v>2.6699999999999998E-5</v>
      </c>
      <c r="BN632">
        <v>2.9593219999999999E-3</v>
      </c>
      <c r="BO632" t="s">
        <v>3013</v>
      </c>
      <c r="BP632" t="s">
        <v>3024</v>
      </c>
      <c r="BV632">
        <v>0.26579999999999998</v>
      </c>
      <c r="BW632">
        <v>0.14639999999999997</v>
      </c>
      <c r="BX632">
        <f t="shared" si="39"/>
        <v>0.20609999999999998</v>
      </c>
      <c r="BY632">
        <f t="shared" si="38"/>
        <v>0.20609999999999998</v>
      </c>
    </row>
    <row r="633" spans="1:77">
      <c r="A633">
        <v>94165</v>
      </c>
      <c r="B633">
        <v>8</v>
      </c>
      <c r="C633">
        <v>145925419</v>
      </c>
      <c r="D633">
        <v>145925525</v>
      </c>
      <c r="E633">
        <v>107</v>
      </c>
      <c r="F633">
        <v>14</v>
      </c>
      <c r="G633">
        <v>1209</v>
      </c>
      <c r="H633">
        <v>86.36</v>
      </c>
      <c r="I633">
        <v>0</v>
      </c>
      <c r="J633" t="s">
        <v>30</v>
      </c>
      <c r="K633" t="s">
        <v>31</v>
      </c>
      <c r="L633" t="s">
        <v>3025</v>
      </c>
      <c r="M633">
        <v>1.17</v>
      </c>
      <c r="N633">
        <v>850</v>
      </c>
      <c r="O633" t="s">
        <v>33</v>
      </c>
      <c r="P633" t="s">
        <v>3026</v>
      </c>
      <c r="Q633">
        <v>-14115</v>
      </c>
      <c r="R633" t="s">
        <v>3027</v>
      </c>
      <c r="S633">
        <v>577</v>
      </c>
      <c r="T633" t="s">
        <v>36</v>
      </c>
      <c r="U633" t="s">
        <v>45</v>
      </c>
      <c r="V633" t="s">
        <v>3028</v>
      </c>
      <c r="W633" t="s">
        <v>3029</v>
      </c>
      <c r="X633" t="s">
        <v>40</v>
      </c>
      <c r="Y633">
        <v>0</v>
      </c>
      <c r="Z633">
        <v>0.5333</v>
      </c>
      <c r="AA633">
        <v>0.45569999999999999</v>
      </c>
      <c r="AB633">
        <f t="shared" si="36"/>
        <v>7.7600000000000002E-2</v>
      </c>
      <c r="AC633" t="s">
        <v>3028</v>
      </c>
      <c r="AD633">
        <v>0</v>
      </c>
      <c r="AE633">
        <v>0</v>
      </c>
      <c r="AF633" t="s">
        <v>3028</v>
      </c>
      <c r="AG633" t="s">
        <v>3030</v>
      </c>
      <c r="AJ633">
        <v>86839</v>
      </c>
      <c r="AK633">
        <v>8</v>
      </c>
      <c r="AL633">
        <v>145925419</v>
      </c>
      <c r="AM633">
        <v>145925525</v>
      </c>
      <c r="AN633">
        <v>107</v>
      </c>
      <c r="AO633">
        <v>14</v>
      </c>
      <c r="AP633">
        <v>1000</v>
      </c>
      <c r="AQ633">
        <v>71.430000000000007</v>
      </c>
      <c r="AR633">
        <v>4.6860100000000002E-4</v>
      </c>
      <c r="AS633" t="s">
        <v>30</v>
      </c>
      <c r="AT633" t="s">
        <v>31</v>
      </c>
      <c r="AU633" t="s">
        <v>7954</v>
      </c>
      <c r="AV633">
        <v>1.22</v>
      </c>
      <c r="AW633">
        <v>850</v>
      </c>
      <c r="AX633" t="s">
        <v>33</v>
      </c>
      <c r="AY633" t="s">
        <v>3026</v>
      </c>
      <c r="AZ633">
        <v>-14115</v>
      </c>
      <c r="BA633" t="s">
        <v>3027</v>
      </c>
      <c r="BB633">
        <v>577</v>
      </c>
      <c r="BC633" t="s">
        <v>36</v>
      </c>
      <c r="BD633" t="s">
        <v>45</v>
      </c>
      <c r="BE633" t="s">
        <v>3028</v>
      </c>
      <c r="BF633" t="s">
        <v>3029</v>
      </c>
      <c r="BG633" t="s">
        <v>40</v>
      </c>
      <c r="BH633">
        <v>4.6860100000000002E-4</v>
      </c>
      <c r="BI633">
        <v>0.5333</v>
      </c>
      <c r="BJ633">
        <v>0.436</v>
      </c>
      <c r="BK633">
        <f t="shared" si="37"/>
        <v>9.7299999999999998E-2</v>
      </c>
      <c r="BL633" t="s">
        <v>3028</v>
      </c>
      <c r="BM633">
        <v>4.6860100000000002E-4</v>
      </c>
      <c r="BN633">
        <v>3.5289406000000002E-2</v>
      </c>
      <c r="BO633" t="s">
        <v>3028</v>
      </c>
      <c r="BP633" t="s">
        <v>3030</v>
      </c>
      <c r="BV633">
        <v>7.7600000000000002E-2</v>
      </c>
      <c r="BW633">
        <v>9.7299999999999998E-2</v>
      </c>
      <c r="BX633">
        <f t="shared" si="39"/>
        <v>8.745E-2</v>
      </c>
      <c r="BY633">
        <f t="shared" si="38"/>
        <v>8.745E-2</v>
      </c>
    </row>
    <row r="634" spans="1:77">
      <c r="A634">
        <v>94432</v>
      </c>
      <c r="B634">
        <v>9</v>
      </c>
      <c r="C634">
        <v>2047294</v>
      </c>
      <c r="D634">
        <v>2047346</v>
      </c>
      <c r="E634">
        <v>53</v>
      </c>
      <c r="F634">
        <v>12</v>
      </c>
      <c r="G634">
        <v>1455</v>
      </c>
      <c r="H634">
        <v>121.25</v>
      </c>
      <c r="I634">
        <v>0</v>
      </c>
      <c r="J634" t="s">
        <v>30</v>
      </c>
      <c r="K634" t="s">
        <v>31</v>
      </c>
      <c r="L634" t="s">
        <v>3031</v>
      </c>
      <c r="M634">
        <v>1.06</v>
      </c>
      <c r="N634">
        <v>-32003</v>
      </c>
      <c r="O634" t="s">
        <v>98</v>
      </c>
      <c r="P634" t="s">
        <v>3032</v>
      </c>
      <c r="Q634">
        <v>-574251</v>
      </c>
      <c r="R634" t="s">
        <v>3033</v>
      </c>
      <c r="S634">
        <v>32463</v>
      </c>
      <c r="T634" t="s">
        <v>33</v>
      </c>
      <c r="U634" t="s">
        <v>37</v>
      </c>
      <c r="V634" t="s">
        <v>3034</v>
      </c>
      <c r="W634" t="s">
        <v>3035</v>
      </c>
      <c r="X634" t="s">
        <v>40</v>
      </c>
      <c r="Y634">
        <v>0</v>
      </c>
      <c r="Z634">
        <v>0.80300000000000005</v>
      </c>
      <c r="AA634">
        <v>0.75929999999999997</v>
      </c>
      <c r="AB634">
        <f t="shared" si="36"/>
        <v>4.3700000000000072E-2</v>
      </c>
      <c r="AC634" t="s">
        <v>3034</v>
      </c>
      <c r="AD634">
        <v>0</v>
      </c>
      <c r="AE634">
        <v>0</v>
      </c>
      <c r="AF634" t="s">
        <v>3034</v>
      </c>
      <c r="AG634" t="s">
        <v>3036</v>
      </c>
      <c r="AJ634">
        <v>87081</v>
      </c>
      <c r="AK634">
        <v>9</v>
      </c>
      <c r="AL634">
        <v>2047294</v>
      </c>
      <c r="AM634">
        <v>2047346</v>
      </c>
      <c r="AN634">
        <v>53</v>
      </c>
      <c r="AO634">
        <v>12</v>
      </c>
      <c r="AP634">
        <v>1466</v>
      </c>
      <c r="AQ634">
        <v>122.17</v>
      </c>
      <c r="AR634">
        <v>0</v>
      </c>
      <c r="AS634" t="s">
        <v>30</v>
      </c>
      <c r="AT634" t="s">
        <v>31</v>
      </c>
      <c r="AU634" t="s">
        <v>7955</v>
      </c>
      <c r="AV634">
        <v>1.03</v>
      </c>
      <c r="AW634">
        <v>-32003</v>
      </c>
      <c r="AX634" t="s">
        <v>98</v>
      </c>
      <c r="AY634" t="s">
        <v>3032</v>
      </c>
      <c r="AZ634">
        <v>-574251</v>
      </c>
      <c r="BA634" t="s">
        <v>3033</v>
      </c>
      <c r="BB634">
        <v>32463</v>
      </c>
      <c r="BC634" t="s">
        <v>33</v>
      </c>
      <c r="BD634" t="s">
        <v>37</v>
      </c>
      <c r="BE634" t="s">
        <v>3034</v>
      </c>
      <c r="BF634" t="s">
        <v>3035</v>
      </c>
      <c r="BG634" t="s">
        <v>40</v>
      </c>
      <c r="BH634">
        <v>0</v>
      </c>
      <c r="BI634">
        <v>0.80300000000000005</v>
      </c>
      <c r="BJ634">
        <v>0.77690000000000003</v>
      </c>
      <c r="BK634">
        <f t="shared" si="37"/>
        <v>2.6100000000000012E-2</v>
      </c>
      <c r="BL634" t="s">
        <v>3034</v>
      </c>
      <c r="BM634">
        <v>0</v>
      </c>
      <c r="BN634">
        <v>0</v>
      </c>
      <c r="BO634" t="s">
        <v>3034</v>
      </c>
      <c r="BP634" t="s">
        <v>3036</v>
      </c>
      <c r="BV634">
        <v>4.3700000000000072E-2</v>
      </c>
      <c r="BW634">
        <v>2.6100000000000012E-2</v>
      </c>
      <c r="BX634">
        <f t="shared" si="39"/>
        <v>3.4900000000000042E-2</v>
      </c>
      <c r="BY634">
        <f t="shared" si="38"/>
        <v>3.4900000000000042E-2</v>
      </c>
    </row>
    <row r="635" spans="1:77">
      <c r="A635">
        <v>94701</v>
      </c>
      <c r="B635">
        <v>9</v>
      </c>
      <c r="C635">
        <v>6716079</v>
      </c>
      <c r="D635">
        <v>6716155</v>
      </c>
      <c r="E635">
        <v>77</v>
      </c>
      <c r="F635">
        <v>11</v>
      </c>
      <c r="G635">
        <v>1556</v>
      </c>
      <c r="H635">
        <v>141.44999999999999</v>
      </c>
      <c r="I635">
        <v>0</v>
      </c>
      <c r="J635" t="s">
        <v>30</v>
      </c>
      <c r="K635" t="s">
        <v>31</v>
      </c>
      <c r="L635" t="s">
        <v>3037</v>
      </c>
      <c r="M635">
        <v>1.1200000000000001</v>
      </c>
      <c r="N635">
        <v>70430</v>
      </c>
      <c r="O635" t="s">
        <v>33</v>
      </c>
      <c r="P635" t="s">
        <v>3038</v>
      </c>
      <c r="Q635">
        <v>-302237</v>
      </c>
      <c r="R635" t="s">
        <v>3039</v>
      </c>
      <c r="S635">
        <v>-70179</v>
      </c>
      <c r="T635" t="s">
        <v>33</v>
      </c>
      <c r="U635" t="s">
        <v>45</v>
      </c>
      <c r="V635" t="s">
        <v>3040</v>
      </c>
      <c r="W635" t="s">
        <v>3041</v>
      </c>
      <c r="X635" t="s">
        <v>40</v>
      </c>
      <c r="Y635">
        <v>0</v>
      </c>
      <c r="Z635">
        <v>0.84209999999999996</v>
      </c>
      <c r="AA635">
        <v>0.75219999999999998</v>
      </c>
      <c r="AB635">
        <f t="shared" si="36"/>
        <v>8.989999999999998E-2</v>
      </c>
      <c r="AC635" t="s">
        <v>3040</v>
      </c>
      <c r="AD635">
        <v>0</v>
      </c>
      <c r="AE635">
        <v>0</v>
      </c>
      <c r="AF635" t="s">
        <v>3040</v>
      </c>
      <c r="AG635" t="s">
        <v>3042</v>
      </c>
      <c r="AJ635">
        <v>87325</v>
      </c>
      <c r="AK635">
        <v>9</v>
      </c>
      <c r="AL635">
        <v>6716079</v>
      </c>
      <c r="AM635">
        <v>6716155</v>
      </c>
      <c r="AN635">
        <v>77</v>
      </c>
      <c r="AO635">
        <v>11</v>
      </c>
      <c r="AP635">
        <v>1689</v>
      </c>
      <c r="AQ635">
        <v>153.55000000000001</v>
      </c>
      <c r="AR635">
        <v>0</v>
      </c>
      <c r="AS635" t="s">
        <v>30</v>
      </c>
      <c r="AT635" t="s">
        <v>31</v>
      </c>
      <c r="AU635" t="s">
        <v>7956</v>
      </c>
      <c r="AV635">
        <v>1.01</v>
      </c>
      <c r="AW635">
        <v>70430</v>
      </c>
      <c r="AX635" t="s">
        <v>33</v>
      </c>
      <c r="AY635" t="s">
        <v>3038</v>
      </c>
      <c r="AZ635">
        <v>-302237</v>
      </c>
      <c r="BA635" t="s">
        <v>3039</v>
      </c>
      <c r="BB635">
        <v>-70179</v>
      </c>
      <c r="BC635" t="s">
        <v>33</v>
      </c>
      <c r="BD635" t="s">
        <v>45</v>
      </c>
      <c r="BE635" t="s">
        <v>3040</v>
      </c>
      <c r="BF635" t="s">
        <v>3041</v>
      </c>
      <c r="BG635" t="s">
        <v>40</v>
      </c>
      <c r="BH635">
        <v>0</v>
      </c>
      <c r="BI635">
        <v>0.84209999999999996</v>
      </c>
      <c r="BJ635">
        <v>0.83440000000000003</v>
      </c>
      <c r="BK635">
        <f t="shared" si="37"/>
        <v>7.6999999999999291E-3</v>
      </c>
      <c r="BL635" t="s">
        <v>3040</v>
      </c>
      <c r="BM635">
        <v>0</v>
      </c>
      <c r="BN635">
        <v>0</v>
      </c>
      <c r="BO635" t="s">
        <v>3040</v>
      </c>
      <c r="BP635" t="s">
        <v>3042</v>
      </c>
      <c r="BV635">
        <v>8.989999999999998E-2</v>
      </c>
      <c r="BW635">
        <v>7.6999999999999291E-3</v>
      </c>
      <c r="BX635">
        <f t="shared" si="39"/>
        <v>4.8799999999999955E-2</v>
      </c>
      <c r="BY635">
        <f t="shared" si="38"/>
        <v>4.8799999999999955E-2</v>
      </c>
    </row>
    <row r="636" spans="1:77">
      <c r="A636">
        <v>94873</v>
      </c>
      <c r="B636">
        <v>9</v>
      </c>
      <c r="C636">
        <v>14993315</v>
      </c>
      <c r="D636">
        <v>14993373</v>
      </c>
      <c r="E636">
        <v>59</v>
      </c>
      <c r="F636">
        <v>6</v>
      </c>
      <c r="G636">
        <v>1271</v>
      </c>
      <c r="H636">
        <v>211.83</v>
      </c>
      <c r="I636">
        <v>0</v>
      </c>
      <c r="J636" t="s">
        <v>30</v>
      </c>
      <c r="K636" t="s">
        <v>31</v>
      </c>
      <c r="L636" t="s">
        <v>3043</v>
      </c>
      <c r="M636">
        <v>1.2</v>
      </c>
      <c r="N636">
        <v>82323</v>
      </c>
      <c r="O636" t="s">
        <v>33</v>
      </c>
      <c r="P636" t="s">
        <v>3044</v>
      </c>
      <c r="Q636">
        <v>-300300</v>
      </c>
      <c r="R636" t="s">
        <v>3045</v>
      </c>
      <c r="S636">
        <v>-14787</v>
      </c>
      <c r="T636" t="s">
        <v>33</v>
      </c>
      <c r="U636" t="s">
        <v>45</v>
      </c>
      <c r="V636" t="s">
        <v>3046</v>
      </c>
      <c r="W636" t="s">
        <v>3047</v>
      </c>
      <c r="X636" t="s">
        <v>40</v>
      </c>
      <c r="Y636">
        <v>0</v>
      </c>
      <c r="Z636">
        <v>0.52090000000000003</v>
      </c>
      <c r="AA636">
        <v>0.43559999999999999</v>
      </c>
      <c r="AB636">
        <f t="shared" si="36"/>
        <v>8.5300000000000042E-2</v>
      </c>
      <c r="AC636" t="s">
        <v>3046</v>
      </c>
      <c r="AD636">
        <v>0</v>
      </c>
      <c r="AE636">
        <v>0</v>
      </c>
      <c r="AF636" t="s">
        <v>3046</v>
      </c>
      <c r="AG636" t="s">
        <v>3048</v>
      </c>
      <c r="AJ636">
        <v>87480</v>
      </c>
      <c r="AK636">
        <v>9</v>
      </c>
      <c r="AL636">
        <v>14993315</v>
      </c>
      <c r="AM636">
        <v>14993373</v>
      </c>
      <c r="AN636">
        <v>59</v>
      </c>
      <c r="AO636">
        <v>6</v>
      </c>
      <c r="AP636">
        <v>1399</v>
      </c>
      <c r="AQ636">
        <v>233.17</v>
      </c>
      <c r="AR636">
        <v>0</v>
      </c>
      <c r="AS636" t="s">
        <v>30</v>
      </c>
      <c r="AT636" t="s">
        <v>31</v>
      </c>
      <c r="AU636" t="s">
        <v>7957</v>
      </c>
      <c r="AV636">
        <v>1.24</v>
      </c>
      <c r="AW636">
        <v>82323</v>
      </c>
      <c r="AX636" t="s">
        <v>33</v>
      </c>
      <c r="AY636" t="s">
        <v>3044</v>
      </c>
      <c r="AZ636">
        <v>-300300</v>
      </c>
      <c r="BA636" t="s">
        <v>3045</v>
      </c>
      <c r="BB636">
        <v>-14787</v>
      </c>
      <c r="BC636" t="s">
        <v>33</v>
      </c>
      <c r="BD636" t="s">
        <v>45</v>
      </c>
      <c r="BE636" t="s">
        <v>3046</v>
      </c>
      <c r="BF636" t="s">
        <v>3047</v>
      </c>
      <c r="BG636" t="s">
        <v>40</v>
      </c>
      <c r="BH636">
        <v>0</v>
      </c>
      <c r="BI636">
        <v>0.52090000000000003</v>
      </c>
      <c r="BJ636">
        <v>0.42020000000000002</v>
      </c>
      <c r="BK636">
        <f t="shared" si="37"/>
        <v>0.10070000000000001</v>
      </c>
      <c r="BL636" t="s">
        <v>3046</v>
      </c>
      <c r="BM636">
        <v>0</v>
      </c>
      <c r="BN636">
        <v>0</v>
      </c>
      <c r="BO636" t="s">
        <v>3046</v>
      </c>
      <c r="BP636" t="s">
        <v>3048</v>
      </c>
      <c r="BV636">
        <v>8.5300000000000042E-2</v>
      </c>
      <c r="BW636">
        <v>0.10070000000000001</v>
      </c>
      <c r="BX636">
        <f t="shared" si="39"/>
        <v>9.3000000000000027E-2</v>
      </c>
      <c r="BY636">
        <f t="shared" si="38"/>
        <v>9.3000000000000027E-2</v>
      </c>
    </row>
    <row r="637" spans="1:77">
      <c r="A637">
        <v>95032</v>
      </c>
      <c r="B637">
        <v>9</v>
      </c>
      <c r="C637">
        <v>18930658</v>
      </c>
      <c r="D637">
        <v>18930791</v>
      </c>
      <c r="E637">
        <v>134</v>
      </c>
      <c r="F637">
        <v>10</v>
      </c>
      <c r="G637">
        <v>424</v>
      </c>
      <c r="H637">
        <v>42.4</v>
      </c>
      <c r="I637">
        <v>4.5192600000000001E-4</v>
      </c>
      <c r="J637" t="s">
        <v>30</v>
      </c>
      <c r="K637" t="s">
        <v>31</v>
      </c>
      <c r="L637" t="s">
        <v>3049</v>
      </c>
      <c r="M637">
        <v>1.08</v>
      </c>
      <c r="N637">
        <v>-102592</v>
      </c>
      <c r="O637" t="s">
        <v>61</v>
      </c>
      <c r="P637" t="s">
        <v>3050</v>
      </c>
      <c r="Q637">
        <v>-1024094</v>
      </c>
      <c r="R637" t="s">
        <v>3051</v>
      </c>
      <c r="S637">
        <v>119159</v>
      </c>
      <c r="T637" t="s">
        <v>33</v>
      </c>
      <c r="U637" t="s">
        <v>45</v>
      </c>
      <c r="V637" t="s">
        <v>3052</v>
      </c>
      <c r="W637" t="s">
        <v>3053</v>
      </c>
      <c r="X637" t="s">
        <v>40</v>
      </c>
      <c r="Y637">
        <v>4.5192600000000001E-4</v>
      </c>
      <c r="Z637">
        <v>0.98180000000000001</v>
      </c>
      <c r="AA637">
        <v>0.90600000000000003</v>
      </c>
      <c r="AB637">
        <f t="shared" si="36"/>
        <v>7.5799999999999979E-2</v>
      </c>
      <c r="AC637" t="s">
        <v>3052</v>
      </c>
      <c r="AD637">
        <v>4.5192600000000001E-4</v>
      </c>
      <c r="AE637">
        <v>2.6867920999999999E-2</v>
      </c>
      <c r="AF637" t="s">
        <v>3052</v>
      </c>
      <c r="AG637" t="s">
        <v>3054</v>
      </c>
      <c r="AJ637">
        <v>87628</v>
      </c>
      <c r="AK637">
        <v>9</v>
      </c>
      <c r="AL637">
        <v>18930658</v>
      </c>
      <c r="AM637">
        <v>18930791</v>
      </c>
      <c r="AN637">
        <v>134</v>
      </c>
      <c r="AO637">
        <v>10</v>
      </c>
      <c r="AP637">
        <v>371</v>
      </c>
      <c r="AQ637">
        <v>37.1</v>
      </c>
      <c r="AR637">
        <v>2.5126E-4</v>
      </c>
      <c r="AS637" t="s">
        <v>30</v>
      </c>
      <c r="AT637" t="s">
        <v>31</v>
      </c>
      <c r="AU637" t="s">
        <v>7958</v>
      </c>
      <c r="AV637">
        <v>1.1100000000000001</v>
      </c>
      <c r="AW637">
        <v>-102592</v>
      </c>
      <c r="AX637" t="s">
        <v>61</v>
      </c>
      <c r="AY637" t="s">
        <v>3050</v>
      </c>
      <c r="AZ637">
        <v>-1024094</v>
      </c>
      <c r="BA637" t="s">
        <v>3051</v>
      </c>
      <c r="BB637">
        <v>119159</v>
      </c>
      <c r="BC637" t="s">
        <v>33</v>
      </c>
      <c r="BD637" t="s">
        <v>45</v>
      </c>
      <c r="BE637" t="s">
        <v>3052</v>
      </c>
      <c r="BF637" t="s">
        <v>3053</v>
      </c>
      <c r="BG637" t="s">
        <v>40</v>
      </c>
      <c r="BH637">
        <v>2.5126E-4</v>
      </c>
      <c r="BI637">
        <v>0.98180000000000001</v>
      </c>
      <c r="BJ637">
        <v>0.88539999999999996</v>
      </c>
      <c r="BK637">
        <f t="shared" si="37"/>
        <v>9.6400000000000041E-2</v>
      </c>
      <c r="BL637" t="s">
        <v>3052</v>
      </c>
      <c r="BM637">
        <v>2.5126E-4</v>
      </c>
      <c r="BN637">
        <v>2.1435605999999999E-2</v>
      </c>
      <c r="BO637" t="s">
        <v>3052</v>
      </c>
      <c r="BP637" t="s">
        <v>3054</v>
      </c>
      <c r="BV637">
        <v>7.5799999999999979E-2</v>
      </c>
      <c r="BW637">
        <v>9.6400000000000041E-2</v>
      </c>
      <c r="BX637">
        <f t="shared" si="39"/>
        <v>8.610000000000001E-2</v>
      </c>
      <c r="BY637">
        <f t="shared" si="38"/>
        <v>8.610000000000001E-2</v>
      </c>
    </row>
    <row r="638" spans="1:77">
      <c r="A638">
        <v>95643</v>
      </c>
      <c r="B638">
        <v>9</v>
      </c>
      <c r="C638">
        <v>34591325</v>
      </c>
      <c r="D638">
        <v>34591441</v>
      </c>
      <c r="E638">
        <v>117</v>
      </c>
      <c r="F638">
        <v>10</v>
      </c>
      <c r="G638">
        <v>1338</v>
      </c>
      <c r="H638">
        <v>133.80000000000001</v>
      </c>
      <c r="I638">
        <v>0</v>
      </c>
      <c r="J638" t="s">
        <v>30</v>
      </c>
      <c r="K638" t="s">
        <v>31</v>
      </c>
      <c r="L638" t="s">
        <v>3055</v>
      </c>
      <c r="M638">
        <v>1.01</v>
      </c>
      <c r="N638">
        <v>1205</v>
      </c>
      <c r="O638" t="s">
        <v>33</v>
      </c>
      <c r="P638" t="s">
        <v>3056</v>
      </c>
      <c r="Q638">
        <v>-68236</v>
      </c>
      <c r="R638" t="s">
        <v>3057</v>
      </c>
      <c r="S638">
        <v>538</v>
      </c>
      <c r="T638" t="s">
        <v>36</v>
      </c>
      <c r="U638" t="s">
        <v>45</v>
      </c>
      <c r="V638" t="s">
        <v>3058</v>
      </c>
      <c r="W638" t="s">
        <v>3059</v>
      </c>
      <c r="X638" t="s">
        <v>40</v>
      </c>
      <c r="Y638">
        <v>0</v>
      </c>
      <c r="Z638">
        <v>0.30049999999999999</v>
      </c>
      <c r="AA638">
        <v>0.29620000000000002</v>
      </c>
      <c r="AB638">
        <f t="shared" si="36"/>
        <v>4.2999999999999705E-3</v>
      </c>
      <c r="AC638" t="s">
        <v>3058</v>
      </c>
      <c r="AD638">
        <v>0</v>
      </c>
      <c r="AE638">
        <v>0</v>
      </c>
      <c r="AF638" t="s">
        <v>3058</v>
      </c>
      <c r="AG638" t="s">
        <v>3060</v>
      </c>
      <c r="AJ638">
        <v>88197</v>
      </c>
      <c r="AK638">
        <v>9</v>
      </c>
      <c r="AL638">
        <v>34591325</v>
      </c>
      <c r="AM638">
        <v>34591441</v>
      </c>
      <c r="AN638">
        <v>117</v>
      </c>
      <c r="AO638">
        <v>10</v>
      </c>
      <c r="AP638">
        <v>1218</v>
      </c>
      <c r="AQ638">
        <v>121.8</v>
      </c>
      <c r="AR638">
        <v>0</v>
      </c>
      <c r="AS638" t="s">
        <v>30</v>
      </c>
      <c r="AT638" t="s">
        <v>53</v>
      </c>
      <c r="AU638" t="s">
        <v>7959</v>
      </c>
      <c r="AV638">
        <v>1.01</v>
      </c>
      <c r="AW638">
        <v>1205</v>
      </c>
      <c r="AX638" t="s">
        <v>33</v>
      </c>
      <c r="AY638" t="s">
        <v>3056</v>
      </c>
      <c r="AZ638">
        <v>-68236</v>
      </c>
      <c r="BA638" t="s">
        <v>3057</v>
      </c>
      <c r="BB638">
        <v>538</v>
      </c>
      <c r="BC638" t="s">
        <v>36</v>
      </c>
      <c r="BD638" t="s">
        <v>45</v>
      </c>
      <c r="BE638" t="s">
        <v>3058</v>
      </c>
      <c r="BF638" t="s">
        <v>3059</v>
      </c>
      <c r="BG638" t="s">
        <v>40</v>
      </c>
      <c r="BH638">
        <v>0</v>
      </c>
      <c r="BI638">
        <v>0.30049999999999999</v>
      </c>
      <c r="BJ638">
        <v>0.30220000000000002</v>
      </c>
      <c r="BK638">
        <f t="shared" si="37"/>
        <v>-1.7000000000000348E-3</v>
      </c>
      <c r="BL638" t="s">
        <v>3058</v>
      </c>
      <c r="BM638">
        <v>0</v>
      </c>
      <c r="BN638">
        <v>0</v>
      </c>
      <c r="BO638" t="s">
        <v>3058</v>
      </c>
      <c r="BP638" t="s">
        <v>3060</v>
      </c>
      <c r="BV638">
        <v>4.2999999999999705E-3</v>
      </c>
      <c r="BW638">
        <v>-1.7000000000000348E-3</v>
      </c>
      <c r="BX638">
        <f t="shared" si="39"/>
        <v>1.2999999999999678E-3</v>
      </c>
      <c r="BY638">
        <f t="shared" si="38"/>
        <v>1.2999999999999678E-3</v>
      </c>
    </row>
    <row r="639" spans="1:77">
      <c r="A639">
        <v>95648</v>
      </c>
      <c r="B639">
        <v>9</v>
      </c>
      <c r="C639">
        <v>34593200</v>
      </c>
      <c r="D639">
        <v>34593259</v>
      </c>
      <c r="E639">
        <v>60</v>
      </c>
      <c r="F639">
        <v>9</v>
      </c>
      <c r="G639">
        <v>3238</v>
      </c>
      <c r="H639">
        <v>359.78</v>
      </c>
      <c r="I639">
        <v>0</v>
      </c>
      <c r="J639" t="s">
        <v>30</v>
      </c>
      <c r="K639" t="s">
        <v>31</v>
      </c>
      <c r="L639" t="s">
        <v>3061</v>
      </c>
      <c r="M639">
        <v>1.03</v>
      </c>
      <c r="N639">
        <v>3080</v>
      </c>
      <c r="O639" t="s">
        <v>33</v>
      </c>
      <c r="P639" t="s">
        <v>3056</v>
      </c>
      <c r="Q639">
        <v>-70054</v>
      </c>
      <c r="R639" t="s">
        <v>3057</v>
      </c>
      <c r="S639">
        <v>-1280</v>
      </c>
      <c r="T639" t="s">
        <v>232</v>
      </c>
      <c r="U639" t="s">
        <v>45</v>
      </c>
      <c r="V639" t="s">
        <v>3058</v>
      </c>
      <c r="W639" t="s">
        <v>3059</v>
      </c>
      <c r="X639" t="s">
        <v>40</v>
      </c>
      <c r="Y639">
        <v>0</v>
      </c>
      <c r="Z639">
        <v>0.23910000000000001</v>
      </c>
      <c r="AA639">
        <v>0.2324</v>
      </c>
      <c r="AB639">
        <f t="shared" si="36"/>
        <v>6.7000000000000115E-3</v>
      </c>
      <c r="AC639" t="s">
        <v>3058</v>
      </c>
      <c r="AD639">
        <v>0</v>
      </c>
      <c r="AE639">
        <v>0</v>
      </c>
      <c r="AF639" t="s">
        <v>3058</v>
      </c>
      <c r="AG639" t="s">
        <v>3062</v>
      </c>
      <c r="AJ639">
        <v>88202</v>
      </c>
      <c r="AK639">
        <v>9</v>
      </c>
      <c r="AL639">
        <v>34593200</v>
      </c>
      <c r="AM639">
        <v>34593259</v>
      </c>
      <c r="AN639">
        <v>60</v>
      </c>
      <c r="AO639">
        <v>9</v>
      </c>
      <c r="AP639">
        <v>3144</v>
      </c>
      <c r="AQ639">
        <v>349.33</v>
      </c>
      <c r="AR639">
        <v>0</v>
      </c>
      <c r="AS639" t="s">
        <v>30</v>
      </c>
      <c r="AT639" t="s">
        <v>53</v>
      </c>
      <c r="AU639" t="s">
        <v>7960</v>
      </c>
      <c r="AV639">
        <v>1.08</v>
      </c>
      <c r="AW639">
        <v>3080</v>
      </c>
      <c r="AX639" t="s">
        <v>33</v>
      </c>
      <c r="AY639" t="s">
        <v>3056</v>
      </c>
      <c r="AZ639">
        <v>-70054</v>
      </c>
      <c r="BA639" t="s">
        <v>3057</v>
      </c>
      <c r="BB639">
        <v>-1280</v>
      </c>
      <c r="BC639" t="s">
        <v>232</v>
      </c>
      <c r="BD639" t="s">
        <v>45</v>
      </c>
      <c r="BE639" t="s">
        <v>3058</v>
      </c>
      <c r="BF639" t="s">
        <v>3059</v>
      </c>
      <c r="BG639" t="s">
        <v>40</v>
      </c>
      <c r="BH639">
        <v>0</v>
      </c>
      <c r="BI639">
        <v>0.23910000000000001</v>
      </c>
      <c r="BJ639">
        <v>0.2591</v>
      </c>
      <c r="BK639">
        <f t="shared" si="37"/>
        <v>-1.999999999999999E-2</v>
      </c>
      <c r="BL639" t="s">
        <v>3058</v>
      </c>
      <c r="BM639">
        <v>0</v>
      </c>
      <c r="BN639">
        <v>0</v>
      </c>
      <c r="BO639" t="s">
        <v>3058</v>
      </c>
      <c r="BP639" t="s">
        <v>3062</v>
      </c>
      <c r="BV639">
        <v>6.7000000000000115E-3</v>
      </c>
      <c r="BW639">
        <v>-1.999999999999999E-2</v>
      </c>
      <c r="BX639">
        <f t="shared" si="39"/>
        <v>-6.6499999999999893E-3</v>
      </c>
      <c r="BY639">
        <f t="shared" si="38"/>
        <v>6.6499999999999893E-3</v>
      </c>
    </row>
    <row r="640" spans="1:77">
      <c r="A640">
        <v>95684</v>
      </c>
      <c r="B640">
        <v>9</v>
      </c>
      <c r="C640">
        <v>34809888</v>
      </c>
      <c r="D640">
        <v>34809966</v>
      </c>
      <c r="E640">
        <v>79</v>
      </c>
      <c r="F640">
        <v>13</v>
      </c>
      <c r="G640">
        <v>1455</v>
      </c>
      <c r="H640">
        <v>111.92</v>
      </c>
      <c r="I640">
        <v>0</v>
      </c>
      <c r="J640" t="s">
        <v>30</v>
      </c>
      <c r="K640" t="s">
        <v>31</v>
      </c>
      <c r="L640" t="s">
        <v>3063</v>
      </c>
      <c r="M640">
        <v>1.19</v>
      </c>
      <c r="N640">
        <v>80425</v>
      </c>
      <c r="O640" t="s">
        <v>33</v>
      </c>
      <c r="P640" t="s">
        <v>3064</v>
      </c>
      <c r="Q640">
        <v>-144512</v>
      </c>
      <c r="R640" t="s">
        <v>3065</v>
      </c>
      <c r="S640">
        <v>264</v>
      </c>
      <c r="T640" t="s">
        <v>36</v>
      </c>
      <c r="U640" t="s">
        <v>45</v>
      </c>
      <c r="V640" t="s">
        <v>3066</v>
      </c>
      <c r="W640" t="s">
        <v>3067</v>
      </c>
      <c r="X640" t="s">
        <v>40</v>
      </c>
      <c r="Y640">
        <v>0</v>
      </c>
      <c r="Z640">
        <v>0.50070000000000003</v>
      </c>
      <c r="AA640">
        <v>0.41909999999999997</v>
      </c>
      <c r="AB640">
        <f t="shared" si="36"/>
        <v>8.1600000000000061E-2</v>
      </c>
      <c r="AC640" t="s">
        <v>3066</v>
      </c>
      <c r="AD640">
        <v>0</v>
      </c>
      <c r="AE640">
        <v>0</v>
      </c>
      <c r="AF640" t="s">
        <v>3066</v>
      </c>
      <c r="AG640" t="s">
        <v>3068</v>
      </c>
      <c r="AJ640">
        <v>88237</v>
      </c>
      <c r="AK640">
        <v>9</v>
      </c>
      <c r="AL640">
        <v>34809888</v>
      </c>
      <c r="AM640">
        <v>34809966</v>
      </c>
      <c r="AN640">
        <v>79</v>
      </c>
      <c r="AO640">
        <v>13</v>
      </c>
      <c r="AP640">
        <v>1059</v>
      </c>
      <c r="AQ640">
        <v>81.459999999999994</v>
      </c>
      <c r="AR640">
        <v>0</v>
      </c>
      <c r="AS640" t="s">
        <v>30</v>
      </c>
      <c r="AT640" t="s">
        <v>31</v>
      </c>
      <c r="AU640" t="s">
        <v>7961</v>
      </c>
      <c r="AV640">
        <v>1.2</v>
      </c>
      <c r="AW640">
        <v>80425</v>
      </c>
      <c r="AX640" t="s">
        <v>33</v>
      </c>
      <c r="AY640" t="s">
        <v>3064</v>
      </c>
      <c r="AZ640">
        <v>-144512</v>
      </c>
      <c r="BA640" t="s">
        <v>3065</v>
      </c>
      <c r="BB640">
        <v>264</v>
      </c>
      <c r="BC640" t="s">
        <v>36</v>
      </c>
      <c r="BD640" t="s">
        <v>45</v>
      </c>
      <c r="BE640" t="s">
        <v>3066</v>
      </c>
      <c r="BF640" t="s">
        <v>3067</v>
      </c>
      <c r="BG640" t="s">
        <v>40</v>
      </c>
      <c r="BH640">
        <v>0</v>
      </c>
      <c r="BI640">
        <v>0.50070000000000003</v>
      </c>
      <c r="BJ640">
        <v>0.41899999999999998</v>
      </c>
      <c r="BK640">
        <f t="shared" si="37"/>
        <v>8.170000000000005E-2</v>
      </c>
      <c r="BL640" t="s">
        <v>3066</v>
      </c>
      <c r="BM640">
        <v>0</v>
      </c>
      <c r="BN640">
        <v>0</v>
      </c>
      <c r="BO640" t="s">
        <v>3066</v>
      </c>
      <c r="BP640" t="s">
        <v>3068</v>
      </c>
      <c r="BV640">
        <v>8.1600000000000061E-2</v>
      </c>
      <c r="BW640">
        <v>8.170000000000005E-2</v>
      </c>
      <c r="BX640">
        <f t="shared" si="39"/>
        <v>8.1650000000000056E-2</v>
      </c>
      <c r="BY640">
        <f t="shared" si="38"/>
        <v>8.1650000000000056E-2</v>
      </c>
    </row>
    <row r="641" spans="1:77">
      <c r="A641">
        <v>95695</v>
      </c>
      <c r="B641">
        <v>9</v>
      </c>
      <c r="C641">
        <v>34958426</v>
      </c>
      <c r="D641">
        <v>34958470</v>
      </c>
      <c r="E641">
        <v>45</v>
      </c>
      <c r="F641">
        <v>7</v>
      </c>
      <c r="G641">
        <v>2938</v>
      </c>
      <c r="H641">
        <v>419.71</v>
      </c>
      <c r="I641">
        <v>0</v>
      </c>
      <c r="J641" t="s">
        <v>30</v>
      </c>
      <c r="K641" t="s">
        <v>31</v>
      </c>
      <c r="L641" t="s">
        <v>3069</v>
      </c>
      <c r="M641">
        <v>1.01</v>
      </c>
      <c r="N641">
        <v>-985</v>
      </c>
      <c r="O641" t="s">
        <v>61</v>
      </c>
      <c r="P641" t="s">
        <v>3070</v>
      </c>
      <c r="Q641">
        <v>-113596</v>
      </c>
      <c r="R641" t="s">
        <v>3071</v>
      </c>
      <c r="S641">
        <v>22217</v>
      </c>
      <c r="T641" t="s">
        <v>33</v>
      </c>
      <c r="U641" t="s">
        <v>37</v>
      </c>
      <c r="V641" t="s">
        <v>3072</v>
      </c>
      <c r="W641" t="s">
        <v>3073</v>
      </c>
      <c r="X641" t="s">
        <v>40</v>
      </c>
      <c r="Y641">
        <v>0</v>
      </c>
      <c r="Z641">
        <v>0.1142</v>
      </c>
      <c r="AA641">
        <v>0.113</v>
      </c>
      <c r="AB641">
        <f t="shared" si="36"/>
        <v>1.1999999999999927E-3</v>
      </c>
      <c r="AC641" t="s">
        <v>3072</v>
      </c>
      <c r="AD641">
        <v>0</v>
      </c>
      <c r="AE641">
        <v>0</v>
      </c>
      <c r="AF641" t="s">
        <v>3072</v>
      </c>
      <c r="AG641" t="s">
        <v>3074</v>
      </c>
      <c r="AJ641">
        <v>88245</v>
      </c>
      <c r="AK641">
        <v>9</v>
      </c>
      <c r="AL641">
        <v>34958426</v>
      </c>
      <c r="AM641">
        <v>34958470</v>
      </c>
      <c r="AN641">
        <v>45</v>
      </c>
      <c r="AO641">
        <v>7</v>
      </c>
      <c r="AP641">
        <v>3072</v>
      </c>
      <c r="AQ641">
        <v>438.86</v>
      </c>
      <c r="AR641">
        <v>0</v>
      </c>
      <c r="AS641" t="s">
        <v>30</v>
      </c>
      <c r="AT641" t="s">
        <v>31</v>
      </c>
      <c r="AU641" t="s">
        <v>7962</v>
      </c>
      <c r="AV641">
        <v>1.07</v>
      </c>
      <c r="AW641">
        <v>-985</v>
      </c>
      <c r="AX641" t="s">
        <v>61</v>
      </c>
      <c r="AY641" t="s">
        <v>3070</v>
      </c>
      <c r="AZ641">
        <v>-113596</v>
      </c>
      <c r="BA641" t="s">
        <v>3071</v>
      </c>
      <c r="BB641">
        <v>22217</v>
      </c>
      <c r="BC641" t="s">
        <v>33</v>
      </c>
      <c r="BD641" t="s">
        <v>37</v>
      </c>
      <c r="BE641" t="s">
        <v>3072</v>
      </c>
      <c r="BF641" t="s">
        <v>3073</v>
      </c>
      <c r="BG641" t="s">
        <v>40</v>
      </c>
      <c r="BH641">
        <v>0</v>
      </c>
      <c r="BI641">
        <v>0.1142</v>
      </c>
      <c r="BJ641">
        <v>0.10680000000000001</v>
      </c>
      <c r="BK641">
        <f t="shared" si="37"/>
        <v>7.3999999999999899E-3</v>
      </c>
      <c r="BL641" t="s">
        <v>3072</v>
      </c>
      <c r="BM641">
        <v>0</v>
      </c>
      <c r="BN641">
        <v>0</v>
      </c>
      <c r="BO641" t="s">
        <v>3072</v>
      </c>
      <c r="BP641" t="s">
        <v>3074</v>
      </c>
      <c r="BV641">
        <v>1.1999999999999927E-3</v>
      </c>
      <c r="BW641">
        <v>7.3999999999999899E-3</v>
      </c>
      <c r="BX641">
        <f t="shared" si="39"/>
        <v>4.2999999999999913E-3</v>
      </c>
      <c r="BY641">
        <f t="shared" si="38"/>
        <v>4.2999999999999913E-3</v>
      </c>
    </row>
    <row r="642" spans="1:77">
      <c r="A642">
        <v>96023</v>
      </c>
      <c r="B642">
        <v>9</v>
      </c>
      <c r="C642">
        <v>37037862</v>
      </c>
      <c r="D642">
        <v>37037964</v>
      </c>
      <c r="E642">
        <v>103</v>
      </c>
      <c r="F642">
        <v>13</v>
      </c>
      <c r="G642">
        <v>1779</v>
      </c>
      <c r="H642">
        <v>136.85</v>
      </c>
      <c r="I642">
        <v>0</v>
      </c>
      <c r="J642" t="s">
        <v>30</v>
      </c>
      <c r="K642" t="s">
        <v>31</v>
      </c>
      <c r="L642" t="s">
        <v>3075</v>
      </c>
      <c r="M642">
        <v>1.29</v>
      </c>
      <c r="N642">
        <v>3387</v>
      </c>
      <c r="O642" t="s">
        <v>33</v>
      </c>
      <c r="P642" t="s">
        <v>3076</v>
      </c>
      <c r="Q642">
        <v>-298254</v>
      </c>
      <c r="R642" t="s">
        <v>3077</v>
      </c>
      <c r="S642">
        <v>378</v>
      </c>
      <c r="T642" t="s">
        <v>36</v>
      </c>
      <c r="U642" t="s">
        <v>45</v>
      </c>
      <c r="V642" t="s">
        <v>3078</v>
      </c>
      <c r="W642" t="s">
        <v>3079</v>
      </c>
      <c r="X642" t="s">
        <v>40</v>
      </c>
      <c r="Y642">
        <v>0</v>
      </c>
      <c r="Z642">
        <v>0.24249999999999999</v>
      </c>
      <c r="AA642">
        <v>0.1885</v>
      </c>
      <c r="AB642">
        <f t="shared" si="36"/>
        <v>5.3999999999999992E-2</v>
      </c>
      <c r="AC642" t="s">
        <v>3078</v>
      </c>
      <c r="AD642">
        <v>0</v>
      </c>
      <c r="AE642">
        <v>0</v>
      </c>
      <c r="AF642" t="s">
        <v>3078</v>
      </c>
      <c r="AG642" t="s">
        <v>3080</v>
      </c>
      <c r="AJ642">
        <v>88545</v>
      </c>
      <c r="AK642">
        <v>9</v>
      </c>
      <c r="AL642">
        <v>37037862</v>
      </c>
      <c r="AM642">
        <v>37037964</v>
      </c>
      <c r="AN642">
        <v>103</v>
      </c>
      <c r="AO642">
        <v>13</v>
      </c>
      <c r="AP642">
        <v>1353</v>
      </c>
      <c r="AQ642">
        <v>104.08</v>
      </c>
      <c r="AR642">
        <v>0</v>
      </c>
      <c r="AS642" t="s">
        <v>30</v>
      </c>
      <c r="AT642" t="s">
        <v>31</v>
      </c>
      <c r="AU642" t="s">
        <v>7963</v>
      </c>
      <c r="AV642">
        <v>1.0900000000000001</v>
      </c>
      <c r="AW642">
        <v>3387</v>
      </c>
      <c r="AX642" t="s">
        <v>33</v>
      </c>
      <c r="AY642" t="s">
        <v>3076</v>
      </c>
      <c r="AZ642">
        <v>-298254</v>
      </c>
      <c r="BA642" t="s">
        <v>3077</v>
      </c>
      <c r="BB642">
        <v>378</v>
      </c>
      <c r="BC642" t="s">
        <v>36</v>
      </c>
      <c r="BD642" t="s">
        <v>45</v>
      </c>
      <c r="BE642" t="s">
        <v>3078</v>
      </c>
      <c r="BF642" t="s">
        <v>3079</v>
      </c>
      <c r="BG642" t="s">
        <v>40</v>
      </c>
      <c r="BH642">
        <v>0</v>
      </c>
      <c r="BI642">
        <v>0.24249999999999999</v>
      </c>
      <c r="BJ642">
        <v>0.22339999999999999</v>
      </c>
      <c r="BK642">
        <f t="shared" si="37"/>
        <v>1.9100000000000006E-2</v>
      </c>
      <c r="BL642" t="s">
        <v>3078</v>
      </c>
      <c r="BM642">
        <v>0</v>
      </c>
      <c r="BN642">
        <v>0</v>
      </c>
      <c r="BO642" t="s">
        <v>3078</v>
      </c>
      <c r="BP642" t="s">
        <v>3080</v>
      </c>
      <c r="BV642">
        <v>5.3999999999999992E-2</v>
      </c>
      <c r="BW642">
        <v>1.9100000000000006E-2</v>
      </c>
      <c r="BX642">
        <f t="shared" si="39"/>
        <v>3.6549999999999999E-2</v>
      </c>
      <c r="BY642">
        <f t="shared" si="38"/>
        <v>3.6549999999999999E-2</v>
      </c>
    </row>
    <row r="643" spans="1:77">
      <c r="A643">
        <v>96024</v>
      </c>
      <c r="B643">
        <v>9</v>
      </c>
      <c r="C643">
        <v>37038059</v>
      </c>
      <c r="D643">
        <v>37038160</v>
      </c>
      <c r="E643">
        <v>102</v>
      </c>
      <c r="F643">
        <v>12</v>
      </c>
      <c r="G643">
        <v>936</v>
      </c>
      <c r="H643">
        <v>78</v>
      </c>
      <c r="I643">
        <v>9.2994300000000002E-4</v>
      </c>
      <c r="J643" t="s">
        <v>30</v>
      </c>
      <c r="K643" t="s">
        <v>53</v>
      </c>
      <c r="L643" t="s">
        <v>3081</v>
      </c>
      <c r="M643">
        <v>1.26</v>
      </c>
      <c r="N643">
        <v>3584</v>
      </c>
      <c r="O643" t="s">
        <v>33</v>
      </c>
      <c r="P643" t="s">
        <v>3076</v>
      </c>
      <c r="Q643">
        <v>-298450</v>
      </c>
      <c r="R643" t="s">
        <v>3077</v>
      </c>
      <c r="S643">
        <v>182</v>
      </c>
      <c r="T643" t="s">
        <v>36</v>
      </c>
      <c r="U643" t="s">
        <v>45</v>
      </c>
      <c r="V643" t="s">
        <v>3078</v>
      </c>
      <c r="W643" t="s">
        <v>3079</v>
      </c>
      <c r="X643" t="s">
        <v>40</v>
      </c>
      <c r="Y643">
        <v>9.2994300000000002E-4</v>
      </c>
      <c r="Z643">
        <v>0.36969999999999997</v>
      </c>
      <c r="AA643">
        <v>0.46460000000000001</v>
      </c>
      <c r="AB643">
        <f t="shared" ref="AB643:AB706" si="40">Z643-AA643</f>
        <v>-9.490000000000004E-2</v>
      </c>
      <c r="AC643" t="s">
        <v>3078</v>
      </c>
      <c r="AD643">
        <v>9.2994300000000002E-4</v>
      </c>
      <c r="AE643">
        <v>4.7088537999999999E-2</v>
      </c>
      <c r="AF643" t="s">
        <v>3078</v>
      </c>
      <c r="AG643" t="s">
        <v>3082</v>
      </c>
      <c r="AJ643">
        <v>88546</v>
      </c>
      <c r="AK643">
        <v>9</v>
      </c>
      <c r="AL643">
        <v>37038059</v>
      </c>
      <c r="AM643">
        <v>37038160</v>
      </c>
      <c r="AN643">
        <v>102</v>
      </c>
      <c r="AO643">
        <v>12</v>
      </c>
      <c r="AP643">
        <v>680</v>
      </c>
      <c r="AQ643">
        <v>56.67</v>
      </c>
      <c r="AR643" s="1">
        <v>1.99E-9</v>
      </c>
      <c r="AS643" t="s">
        <v>30</v>
      </c>
      <c r="AT643" t="s">
        <v>53</v>
      </c>
      <c r="AU643" t="s">
        <v>7964</v>
      </c>
      <c r="AV643">
        <v>1.61</v>
      </c>
      <c r="AW643">
        <v>3584</v>
      </c>
      <c r="AX643" t="s">
        <v>33</v>
      </c>
      <c r="AY643" t="s">
        <v>3076</v>
      </c>
      <c r="AZ643">
        <v>-298450</v>
      </c>
      <c r="BA643" t="s">
        <v>3077</v>
      </c>
      <c r="BB643">
        <v>182</v>
      </c>
      <c r="BC643" t="s">
        <v>36</v>
      </c>
      <c r="BD643" t="s">
        <v>45</v>
      </c>
      <c r="BE643" t="s">
        <v>3078</v>
      </c>
      <c r="BF643" t="s">
        <v>3079</v>
      </c>
      <c r="BG643" t="s">
        <v>40</v>
      </c>
      <c r="BH643" s="1">
        <v>1.99E-9</v>
      </c>
      <c r="BI643">
        <v>0.36969999999999997</v>
      </c>
      <c r="BJ643">
        <v>0.59440000000000004</v>
      </c>
      <c r="BK643">
        <f t="shared" ref="BK643:BK706" si="41">BI643-BJ643</f>
        <v>-0.22470000000000007</v>
      </c>
      <c r="BL643" t="s">
        <v>3078</v>
      </c>
      <c r="BM643" s="1">
        <v>1.99E-9</v>
      </c>
      <c r="BN643" s="1">
        <v>2.7799999999999997E-7</v>
      </c>
      <c r="BO643" t="s">
        <v>3078</v>
      </c>
      <c r="BP643" t="s">
        <v>3082</v>
      </c>
      <c r="BV643">
        <v>-9.490000000000004E-2</v>
      </c>
      <c r="BW643">
        <v>-0.22470000000000007</v>
      </c>
      <c r="BX643">
        <f t="shared" si="39"/>
        <v>-0.15980000000000005</v>
      </c>
      <c r="BY643">
        <f t="shared" ref="BY643:BY706" si="42">ABS(BX643)</f>
        <v>0.15980000000000005</v>
      </c>
    </row>
    <row r="644" spans="1:77">
      <c r="A644">
        <v>96060</v>
      </c>
      <c r="B644">
        <v>9</v>
      </c>
      <c r="C644">
        <v>37466777</v>
      </c>
      <c r="D644">
        <v>37466848</v>
      </c>
      <c r="E644">
        <v>72</v>
      </c>
      <c r="F644">
        <v>7</v>
      </c>
      <c r="G644">
        <v>526</v>
      </c>
      <c r="H644">
        <v>75.14</v>
      </c>
      <c r="I644" s="1">
        <v>4.5400000000000002E-7</v>
      </c>
      <c r="J644" t="s">
        <v>30</v>
      </c>
      <c r="K644" t="s">
        <v>31</v>
      </c>
      <c r="L644" t="s">
        <v>3083</v>
      </c>
      <c r="M644">
        <v>2.12</v>
      </c>
      <c r="N644">
        <v>1382</v>
      </c>
      <c r="O644" t="s">
        <v>33</v>
      </c>
      <c r="P644" t="s">
        <v>3084</v>
      </c>
      <c r="Q644">
        <v>-345959</v>
      </c>
      <c r="R644" t="s">
        <v>3085</v>
      </c>
      <c r="S644">
        <v>38</v>
      </c>
      <c r="T644" t="s">
        <v>36</v>
      </c>
      <c r="U644" t="s">
        <v>45</v>
      </c>
      <c r="V644" t="s">
        <v>3086</v>
      </c>
      <c r="W644" t="s">
        <v>3087</v>
      </c>
      <c r="X644" t="s">
        <v>40</v>
      </c>
      <c r="Y644" s="1">
        <v>4.5400000000000002E-7</v>
      </c>
      <c r="Z644">
        <v>0.35560000000000003</v>
      </c>
      <c r="AA644">
        <v>0.16800000000000001</v>
      </c>
      <c r="AB644">
        <f t="shared" si="40"/>
        <v>0.18760000000000002</v>
      </c>
      <c r="AC644" t="s">
        <v>3086</v>
      </c>
      <c r="AD644" s="1">
        <v>4.5400000000000002E-7</v>
      </c>
      <c r="AE644" s="1">
        <v>4.6E-5</v>
      </c>
      <c r="AF644" t="s">
        <v>3086</v>
      </c>
      <c r="AG644" t="s">
        <v>3088</v>
      </c>
      <c r="AJ644">
        <v>88583</v>
      </c>
      <c r="AK644">
        <v>9</v>
      </c>
      <c r="AL644">
        <v>37466777</v>
      </c>
      <c r="AM644">
        <v>37466848</v>
      </c>
      <c r="AN644">
        <v>72</v>
      </c>
      <c r="AO644">
        <v>7</v>
      </c>
      <c r="AP644">
        <v>448</v>
      </c>
      <c r="AQ644">
        <v>64</v>
      </c>
      <c r="AR644">
        <v>2.8151400000000002E-4</v>
      </c>
      <c r="AS644" t="s">
        <v>30</v>
      </c>
      <c r="AT644" t="s">
        <v>31</v>
      </c>
      <c r="AU644" t="s">
        <v>7965</v>
      </c>
      <c r="AV644">
        <v>1.71</v>
      </c>
      <c r="AW644">
        <v>1382</v>
      </c>
      <c r="AX644" t="s">
        <v>33</v>
      </c>
      <c r="AY644" t="s">
        <v>3084</v>
      </c>
      <c r="AZ644">
        <v>-345959</v>
      </c>
      <c r="BA644" t="s">
        <v>3085</v>
      </c>
      <c r="BB644">
        <v>38</v>
      </c>
      <c r="BC644" t="s">
        <v>36</v>
      </c>
      <c r="BD644" t="s">
        <v>45</v>
      </c>
      <c r="BE644" t="s">
        <v>3086</v>
      </c>
      <c r="BF644" t="s">
        <v>3087</v>
      </c>
      <c r="BG644" t="s">
        <v>40</v>
      </c>
      <c r="BH644">
        <v>2.8151400000000002E-4</v>
      </c>
      <c r="BI644">
        <v>0.35560000000000003</v>
      </c>
      <c r="BJ644">
        <v>0.2079</v>
      </c>
      <c r="BK644">
        <f t="shared" si="41"/>
        <v>0.14770000000000003</v>
      </c>
      <c r="BL644" t="s">
        <v>3086</v>
      </c>
      <c r="BM644">
        <v>2.8151400000000002E-4</v>
      </c>
      <c r="BN644">
        <v>2.3506707000000002E-2</v>
      </c>
      <c r="BO644" t="s">
        <v>3086</v>
      </c>
      <c r="BP644" t="s">
        <v>3088</v>
      </c>
      <c r="BV644">
        <v>0.18760000000000002</v>
      </c>
      <c r="BW644">
        <v>0.14770000000000003</v>
      </c>
      <c r="BX644">
        <f t="shared" ref="BX644:BX707" si="43">((BV644+BW644)/2)</f>
        <v>0.16765000000000002</v>
      </c>
      <c r="BY644">
        <f t="shared" si="42"/>
        <v>0.16765000000000002</v>
      </c>
    </row>
    <row r="645" spans="1:77">
      <c r="A645">
        <v>96285</v>
      </c>
      <c r="B645">
        <v>9</v>
      </c>
      <c r="C645">
        <v>44882415</v>
      </c>
      <c r="D645">
        <v>44882536</v>
      </c>
      <c r="E645">
        <v>122</v>
      </c>
      <c r="F645">
        <v>9</v>
      </c>
      <c r="G645">
        <v>1367</v>
      </c>
      <c r="H645">
        <v>151.88999999999999</v>
      </c>
      <c r="I645">
        <v>0</v>
      </c>
      <c r="J645" t="s">
        <v>30</v>
      </c>
      <c r="K645" t="s">
        <v>53</v>
      </c>
      <c r="L645" t="s">
        <v>3089</v>
      </c>
      <c r="M645">
        <v>1.02</v>
      </c>
      <c r="N645">
        <v>107779</v>
      </c>
      <c r="O645" t="s">
        <v>33</v>
      </c>
      <c r="P645" t="s">
        <v>3090</v>
      </c>
      <c r="Q645">
        <v>-110249</v>
      </c>
      <c r="R645" t="s">
        <v>3091</v>
      </c>
      <c r="S645">
        <v>-107679</v>
      </c>
      <c r="T645" t="s">
        <v>33</v>
      </c>
      <c r="U645" t="s">
        <v>37</v>
      </c>
      <c r="V645" t="s">
        <v>3092</v>
      </c>
      <c r="W645" t="s">
        <v>3093</v>
      </c>
      <c r="X645" t="s">
        <v>40</v>
      </c>
      <c r="Y645">
        <v>0</v>
      </c>
      <c r="Z645">
        <v>0.52400000000000002</v>
      </c>
      <c r="AA645">
        <v>0.53349999999999997</v>
      </c>
      <c r="AB645">
        <f t="shared" si="40"/>
        <v>-9.4999999999999529E-3</v>
      </c>
      <c r="AC645" t="s">
        <v>3092</v>
      </c>
      <c r="AD645">
        <v>0</v>
      </c>
      <c r="AE645">
        <v>0</v>
      </c>
      <c r="AF645" t="s">
        <v>3092</v>
      </c>
      <c r="AG645" t="s">
        <v>3094</v>
      </c>
      <c r="AJ645">
        <v>88793</v>
      </c>
      <c r="AK645">
        <v>9</v>
      </c>
      <c r="AL645">
        <v>44882415</v>
      </c>
      <c r="AM645">
        <v>44882536</v>
      </c>
      <c r="AN645">
        <v>122</v>
      </c>
      <c r="AO645">
        <v>9</v>
      </c>
      <c r="AP645">
        <v>1082</v>
      </c>
      <c r="AQ645">
        <v>120.22</v>
      </c>
      <c r="AR645">
        <v>0</v>
      </c>
      <c r="AS645" t="s">
        <v>30</v>
      </c>
      <c r="AT645" t="s">
        <v>53</v>
      </c>
      <c r="AU645" t="s">
        <v>7966</v>
      </c>
      <c r="AV645">
        <v>1.02</v>
      </c>
      <c r="AW645">
        <v>107779</v>
      </c>
      <c r="AX645" t="s">
        <v>33</v>
      </c>
      <c r="AY645" t="s">
        <v>3090</v>
      </c>
      <c r="AZ645">
        <v>-110249</v>
      </c>
      <c r="BA645" t="s">
        <v>3091</v>
      </c>
      <c r="BB645">
        <v>-107679</v>
      </c>
      <c r="BC645" t="s">
        <v>33</v>
      </c>
      <c r="BD645" t="s">
        <v>37</v>
      </c>
      <c r="BE645" t="s">
        <v>3092</v>
      </c>
      <c r="BF645" t="s">
        <v>3093</v>
      </c>
      <c r="BG645" t="s">
        <v>40</v>
      </c>
      <c r="BH645">
        <v>0</v>
      </c>
      <c r="BI645">
        <v>0.52400000000000002</v>
      </c>
      <c r="BJ645">
        <v>0.53610000000000002</v>
      </c>
      <c r="BK645">
        <f t="shared" si="41"/>
        <v>-1.21E-2</v>
      </c>
      <c r="BL645" t="s">
        <v>3092</v>
      </c>
      <c r="BM645">
        <v>0</v>
      </c>
      <c r="BN645">
        <v>0</v>
      </c>
      <c r="BO645" t="s">
        <v>3092</v>
      </c>
      <c r="BP645" t="s">
        <v>3094</v>
      </c>
      <c r="BV645">
        <v>-9.4999999999999529E-3</v>
      </c>
      <c r="BW645">
        <v>-1.21E-2</v>
      </c>
      <c r="BX645">
        <f t="shared" si="43"/>
        <v>-1.0799999999999976E-2</v>
      </c>
      <c r="BY645">
        <f t="shared" si="42"/>
        <v>1.0799999999999976E-2</v>
      </c>
    </row>
    <row r="646" spans="1:77">
      <c r="A646">
        <v>96292</v>
      </c>
      <c r="B646">
        <v>9</v>
      </c>
      <c r="C646">
        <v>45357153</v>
      </c>
      <c r="D646">
        <v>45357245</v>
      </c>
      <c r="E646">
        <v>93</v>
      </c>
      <c r="F646">
        <v>9</v>
      </c>
      <c r="G646">
        <v>3537</v>
      </c>
      <c r="H646">
        <v>393</v>
      </c>
      <c r="I646">
        <v>0</v>
      </c>
      <c r="J646" t="s">
        <v>30</v>
      </c>
      <c r="K646" t="s">
        <v>31</v>
      </c>
      <c r="L646" t="s">
        <v>3095</v>
      </c>
      <c r="M646">
        <v>1.08</v>
      </c>
      <c r="N646">
        <v>369863</v>
      </c>
      <c r="O646" t="s">
        <v>33</v>
      </c>
      <c r="P646" t="s">
        <v>3096</v>
      </c>
      <c r="Q646">
        <v>-383509</v>
      </c>
      <c r="R646" t="s">
        <v>3097</v>
      </c>
      <c r="S646">
        <v>-369734</v>
      </c>
      <c r="T646" t="s">
        <v>33</v>
      </c>
      <c r="U646" t="s">
        <v>37</v>
      </c>
      <c r="V646" t="s">
        <v>3098</v>
      </c>
      <c r="W646" t="s">
        <v>3099</v>
      </c>
      <c r="X646" t="s">
        <v>40</v>
      </c>
      <c r="Y646">
        <v>0</v>
      </c>
      <c r="Z646">
        <v>0.54290000000000005</v>
      </c>
      <c r="AA646">
        <v>0.50360000000000005</v>
      </c>
      <c r="AB646">
        <f t="shared" si="40"/>
        <v>3.9300000000000002E-2</v>
      </c>
      <c r="AC646" t="s">
        <v>3098</v>
      </c>
      <c r="AD646">
        <v>0</v>
      </c>
      <c r="AE646">
        <v>0</v>
      </c>
      <c r="AF646" t="s">
        <v>3098</v>
      </c>
      <c r="AG646" t="s">
        <v>3100</v>
      </c>
      <c r="AJ646">
        <v>88800</v>
      </c>
      <c r="AK646">
        <v>9</v>
      </c>
      <c r="AL646">
        <v>45357153</v>
      </c>
      <c r="AM646">
        <v>45357245</v>
      </c>
      <c r="AN646">
        <v>93</v>
      </c>
      <c r="AO646">
        <v>9</v>
      </c>
      <c r="AP646">
        <v>3243</v>
      </c>
      <c r="AQ646">
        <v>360.33</v>
      </c>
      <c r="AR646">
        <v>0</v>
      </c>
      <c r="AS646" t="s">
        <v>30</v>
      </c>
      <c r="AT646" t="s">
        <v>31</v>
      </c>
      <c r="AU646" t="s">
        <v>7967</v>
      </c>
      <c r="AV646">
        <v>1.0900000000000001</v>
      </c>
      <c r="AW646">
        <v>369863</v>
      </c>
      <c r="AX646" t="s">
        <v>33</v>
      </c>
      <c r="AY646" t="s">
        <v>3096</v>
      </c>
      <c r="AZ646">
        <v>-383509</v>
      </c>
      <c r="BA646" t="s">
        <v>3097</v>
      </c>
      <c r="BB646">
        <v>-369734</v>
      </c>
      <c r="BC646" t="s">
        <v>33</v>
      </c>
      <c r="BD646" t="s">
        <v>37</v>
      </c>
      <c r="BE646" t="s">
        <v>3098</v>
      </c>
      <c r="BF646" t="s">
        <v>3099</v>
      </c>
      <c r="BG646" t="s">
        <v>40</v>
      </c>
      <c r="BH646">
        <v>0</v>
      </c>
      <c r="BI646">
        <v>0.54290000000000005</v>
      </c>
      <c r="BJ646">
        <v>0.5</v>
      </c>
      <c r="BK646">
        <f t="shared" si="41"/>
        <v>4.2900000000000049E-2</v>
      </c>
      <c r="BL646" t="s">
        <v>3098</v>
      </c>
      <c r="BM646">
        <v>0</v>
      </c>
      <c r="BN646">
        <v>0</v>
      </c>
      <c r="BO646" t="s">
        <v>3098</v>
      </c>
      <c r="BP646" t="s">
        <v>3100</v>
      </c>
      <c r="BV646">
        <v>3.9300000000000002E-2</v>
      </c>
      <c r="BW646">
        <v>4.2900000000000049E-2</v>
      </c>
      <c r="BX646">
        <f t="shared" si="43"/>
        <v>4.1100000000000025E-2</v>
      </c>
      <c r="BY646">
        <f t="shared" si="42"/>
        <v>4.1100000000000025E-2</v>
      </c>
    </row>
    <row r="647" spans="1:77">
      <c r="A647">
        <v>96312</v>
      </c>
      <c r="B647">
        <v>9</v>
      </c>
      <c r="C647">
        <v>66455958</v>
      </c>
      <c r="D647">
        <v>66456041</v>
      </c>
      <c r="E647">
        <v>84</v>
      </c>
      <c r="F647">
        <v>12</v>
      </c>
      <c r="G647">
        <v>4048</v>
      </c>
      <c r="H647">
        <v>337.33</v>
      </c>
      <c r="I647">
        <v>0</v>
      </c>
      <c r="J647" t="s">
        <v>30</v>
      </c>
      <c r="K647" t="s">
        <v>53</v>
      </c>
      <c r="L647" t="s">
        <v>3101</v>
      </c>
      <c r="M647">
        <v>1.1399999999999999</v>
      </c>
      <c r="N647">
        <v>97233</v>
      </c>
      <c r="O647" t="s">
        <v>33</v>
      </c>
      <c r="P647" t="s">
        <v>3102</v>
      </c>
      <c r="Q647">
        <v>-502033</v>
      </c>
      <c r="R647" t="s">
        <v>3103</v>
      </c>
      <c r="S647">
        <v>-1593</v>
      </c>
      <c r="T647" t="s">
        <v>232</v>
      </c>
      <c r="U647" t="s">
        <v>37</v>
      </c>
      <c r="V647" t="s">
        <v>3104</v>
      </c>
      <c r="W647" t="s">
        <v>3105</v>
      </c>
      <c r="X647" t="s">
        <v>40</v>
      </c>
      <c r="Y647">
        <v>0</v>
      </c>
      <c r="Z647">
        <v>0.23130000000000001</v>
      </c>
      <c r="AA647">
        <v>0.26329999999999998</v>
      </c>
      <c r="AB647">
        <f t="shared" si="40"/>
        <v>-3.1999999999999973E-2</v>
      </c>
      <c r="AC647" t="s">
        <v>3104</v>
      </c>
      <c r="AD647">
        <v>0</v>
      </c>
      <c r="AE647">
        <v>0</v>
      </c>
      <c r="AF647" t="s">
        <v>3104</v>
      </c>
      <c r="AG647" t="s">
        <v>3106</v>
      </c>
      <c r="AJ647">
        <v>88818</v>
      </c>
      <c r="AK647">
        <v>9</v>
      </c>
      <c r="AL647">
        <v>66455958</v>
      </c>
      <c r="AM647">
        <v>66456041</v>
      </c>
      <c r="AN647">
        <v>84</v>
      </c>
      <c r="AO647">
        <v>12</v>
      </c>
      <c r="AP647">
        <v>2809</v>
      </c>
      <c r="AQ647">
        <v>234.08</v>
      </c>
      <c r="AR647">
        <v>0</v>
      </c>
      <c r="AS647" t="s">
        <v>30</v>
      </c>
      <c r="AT647" t="s">
        <v>31</v>
      </c>
      <c r="AU647" t="s">
        <v>7968</v>
      </c>
      <c r="AV647">
        <v>1.1399999999999999</v>
      </c>
      <c r="AW647">
        <v>97233</v>
      </c>
      <c r="AX647" t="s">
        <v>33</v>
      </c>
      <c r="AY647" t="s">
        <v>3102</v>
      </c>
      <c r="AZ647">
        <v>-502033</v>
      </c>
      <c r="BA647" t="s">
        <v>3103</v>
      </c>
      <c r="BB647">
        <v>-1593</v>
      </c>
      <c r="BC647" t="s">
        <v>232</v>
      </c>
      <c r="BD647" t="s">
        <v>37</v>
      </c>
      <c r="BE647" t="s">
        <v>3104</v>
      </c>
      <c r="BF647" t="s">
        <v>3105</v>
      </c>
      <c r="BG647" t="s">
        <v>40</v>
      </c>
      <c r="BH647">
        <v>0</v>
      </c>
      <c r="BI647">
        <v>0.23130000000000001</v>
      </c>
      <c r="BJ647">
        <v>0.2021</v>
      </c>
      <c r="BK647">
        <f t="shared" si="41"/>
        <v>2.9200000000000004E-2</v>
      </c>
      <c r="BL647" t="s">
        <v>3104</v>
      </c>
      <c r="BM647">
        <v>0</v>
      </c>
      <c r="BN647">
        <v>0</v>
      </c>
      <c r="BO647" t="s">
        <v>3104</v>
      </c>
      <c r="BP647" t="s">
        <v>3106</v>
      </c>
      <c r="BV647">
        <v>-3.1999999999999973E-2</v>
      </c>
      <c r="BW647">
        <v>2.9200000000000004E-2</v>
      </c>
      <c r="BX647">
        <f t="shared" si="43"/>
        <v>-1.3999999999999846E-3</v>
      </c>
      <c r="BY647">
        <f t="shared" si="42"/>
        <v>1.3999999999999846E-3</v>
      </c>
    </row>
    <row r="648" spans="1:77">
      <c r="A648">
        <v>96315</v>
      </c>
      <c r="B648">
        <v>9</v>
      </c>
      <c r="C648">
        <v>66456505</v>
      </c>
      <c r="D648">
        <v>66456624</v>
      </c>
      <c r="E648">
        <v>120</v>
      </c>
      <c r="F648">
        <v>8</v>
      </c>
      <c r="G648">
        <v>3079</v>
      </c>
      <c r="H648">
        <v>384.88</v>
      </c>
      <c r="I648">
        <v>0</v>
      </c>
      <c r="J648" t="s">
        <v>30</v>
      </c>
      <c r="K648" t="s">
        <v>31</v>
      </c>
      <c r="L648" t="s">
        <v>3107</v>
      </c>
      <c r="M648">
        <v>1.1399999999999999</v>
      </c>
      <c r="N648">
        <v>96650</v>
      </c>
      <c r="O648" t="s">
        <v>33</v>
      </c>
      <c r="P648" t="s">
        <v>3102</v>
      </c>
      <c r="Q648">
        <v>-501486</v>
      </c>
      <c r="R648" t="s">
        <v>3103</v>
      </c>
      <c r="S648">
        <v>-1046</v>
      </c>
      <c r="T648" t="s">
        <v>232</v>
      </c>
      <c r="U648" t="s">
        <v>37</v>
      </c>
      <c r="V648" t="s">
        <v>3104</v>
      </c>
      <c r="W648" t="s">
        <v>3105</v>
      </c>
      <c r="X648" t="s">
        <v>40</v>
      </c>
      <c r="Y648">
        <v>0</v>
      </c>
      <c r="Z648">
        <v>0.28770000000000001</v>
      </c>
      <c r="AA648">
        <v>0.25269999999999998</v>
      </c>
      <c r="AB648">
        <f t="shared" si="40"/>
        <v>3.5000000000000031E-2</v>
      </c>
      <c r="AC648" t="s">
        <v>3104</v>
      </c>
      <c r="AD648">
        <v>0</v>
      </c>
      <c r="AE648">
        <v>0</v>
      </c>
      <c r="AF648" t="s">
        <v>3104</v>
      </c>
      <c r="AG648" t="s">
        <v>3108</v>
      </c>
      <c r="AJ648">
        <v>88821</v>
      </c>
      <c r="AK648">
        <v>9</v>
      </c>
      <c r="AL648">
        <v>66456505</v>
      </c>
      <c r="AM648">
        <v>66456624</v>
      </c>
      <c r="AN648">
        <v>120</v>
      </c>
      <c r="AO648">
        <v>8</v>
      </c>
      <c r="AP648">
        <v>2956</v>
      </c>
      <c r="AQ648">
        <v>369.5</v>
      </c>
      <c r="AR648">
        <v>0</v>
      </c>
      <c r="AS648" t="s">
        <v>30</v>
      </c>
      <c r="AT648" t="s">
        <v>31</v>
      </c>
      <c r="AU648" t="s">
        <v>7969</v>
      </c>
      <c r="AV648">
        <v>1.0900000000000001</v>
      </c>
      <c r="AW648">
        <v>96650</v>
      </c>
      <c r="AX648" t="s">
        <v>33</v>
      </c>
      <c r="AY648" t="s">
        <v>3102</v>
      </c>
      <c r="AZ648">
        <v>-501486</v>
      </c>
      <c r="BA648" t="s">
        <v>3103</v>
      </c>
      <c r="BB648">
        <v>-1046</v>
      </c>
      <c r="BC648" t="s">
        <v>232</v>
      </c>
      <c r="BD648" t="s">
        <v>37</v>
      </c>
      <c r="BE648" t="s">
        <v>3104</v>
      </c>
      <c r="BF648" t="s">
        <v>3105</v>
      </c>
      <c r="BG648" t="s">
        <v>40</v>
      </c>
      <c r="BH648">
        <v>0</v>
      </c>
      <c r="BI648">
        <v>0.28770000000000001</v>
      </c>
      <c r="BJ648">
        <v>0.26279999999999998</v>
      </c>
      <c r="BK648">
        <f t="shared" si="41"/>
        <v>2.4900000000000033E-2</v>
      </c>
      <c r="BL648" t="s">
        <v>3104</v>
      </c>
      <c r="BM648">
        <v>0</v>
      </c>
      <c r="BN648">
        <v>0</v>
      </c>
      <c r="BO648" t="s">
        <v>3104</v>
      </c>
      <c r="BP648" t="s">
        <v>3108</v>
      </c>
      <c r="BV648">
        <v>3.5000000000000031E-2</v>
      </c>
      <c r="BW648">
        <v>2.4900000000000033E-2</v>
      </c>
      <c r="BX648">
        <f t="shared" si="43"/>
        <v>2.9950000000000032E-2</v>
      </c>
      <c r="BY648">
        <f t="shared" si="42"/>
        <v>2.9950000000000032E-2</v>
      </c>
    </row>
    <row r="649" spans="1:77">
      <c r="A649">
        <v>96317</v>
      </c>
      <c r="B649">
        <v>9</v>
      </c>
      <c r="C649">
        <v>66457899</v>
      </c>
      <c r="D649">
        <v>66457950</v>
      </c>
      <c r="E649">
        <v>52</v>
      </c>
      <c r="F649">
        <v>8</v>
      </c>
      <c r="G649">
        <v>4016</v>
      </c>
      <c r="H649">
        <v>502</v>
      </c>
      <c r="I649">
        <v>0</v>
      </c>
      <c r="J649" t="s">
        <v>30</v>
      </c>
      <c r="K649" t="s">
        <v>53</v>
      </c>
      <c r="L649" t="s">
        <v>3109</v>
      </c>
      <c r="M649">
        <v>1.01</v>
      </c>
      <c r="N649">
        <v>95324</v>
      </c>
      <c r="O649" t="s">
        <v>33</v>
      </c>
      <c r="P649" t="s">
        <v>3102</v>
      </c>
      <c r="Q649">
        <v>-500092</v>
      </c>
      <c r="R649" t="s">
        <v>3103</v>
      </c>
      <c r="S649">
        <v>348</v>
      </c>
      <c r="T649" t="s">
        <v>36</v>
      </c>
      <c r="U649" t="s">
        <v>37</v>
      </c>
      <c r="V649" t="s">
        <v>3104</v>
      </c>
      <c r="W649" t="s">
        <v>3105</v>
      </c>
      <c r="X649" t="s">
        <v>40</v>
      </c>
      <c r="Y649">
        <v>0</v>
      </c>
      <c r="Z649">
        <v>0.37519999999999998</v>
      </c>
      <c r="AA649">
        <v>0.38040000000000002</v>
      </c>
      <c r="AB649">
        <f t="shared" si="40"/>
        <v>-5.2000000000000379E-3</v>
      </c>
      <c r="AC649" t="s">
        <v>3104</v>
      </c>
      <c r="AD649">
        <v>0</v>
      </c>
      <c r="AE649">
        <v>0</v>
      </c>
      <c r="AF649" t="s">
        <v>3104</v>
      </c>
      <c r="AG649" t="s">
        <v>3110</v>
      </c>
      <c r="AJ649">
        <v>88823</v>
      </c>
      <c r="AK649">
        <v>9</v>
      </c>
      <c r="AL649">
        <v>66457899</v>
      </c>
      <c r="AM649">
        <v>66457950</v>
      </c>
      <c r="AN649">
        <v>52</v>
      </c>
      <c r="AO649">
        <v>8</v>
      </c>
      <c r="AP649">
        <v>3168</v>
      </c>
      <c r="AQ649">
        <v>396</v>
      </c>
      <c r="AR649">
        <v>0</v>
      </c>
      <c r="AS649" t="s">
        <v>30</v>
      </c>
      <c r="AT649" t="s">
        <v>53</v>
      </c>
      <c r="AU649" t="s">
        <v>7970</v>
      </c>
      <c r="AV649">
        <v>1.04</v>
      </c>
      <c r="AW649">
        <v>95324</v>
      </c>
      <c r="AX649" t="s">
        <v>33</v>
      </c>
      <c r="AY649" t="s">
        <v>3102</v>
      </c>
      <c r="AZ649">
        <v>-500092</v>
      </c>
      <c r="BA649" t="s">
        <v>3103</v>
      </c>
      <c r="BB649">
        <v>348</v>
      </c>
      <c r="BC649" t="s">
        <v>36</v>
      </c>
      <c r="BD649" t="s">
        <v>37</v>
      </c>
      <c r="BE649" t="s">
        <v>3104</v>
      </c>
      <c r="BF649" t="s">
        <v>3105</v>
      </c>
      <c r="BG649" t="s">
        <v>40</v>
      </c>
      <c r="BH649">
        <v>0</v>
      </c>
      <c r="BI649">
        <v>0.37519999999999998</v>
      </c>
      <c r="BJ649">
        <v>0.39150000000000001</v>
      </c>
      <c r="BK649">
        <f t="shared" si="41"/>
        <v>-1.6300000000000037E-2</v>
      </c>
      <c r="BL649" t="s">
        <v>3104</v>
      </c>
      <c r="BM649">
        <v>0</v>
      </c>
      <c r="BN649">
        <v>0</v>
      </c>
      <c r="BO649" t="s">
        <v>3104</v>
      </c>
      <c r="BP649" t="s">
        <v>3110</v>
      </c>
      <c r="BV649">
        <v>-5.2000000000000379E-3</v>
      </c>
      <c r="BW649">
        <v>-1.6300000000000037E-2</v>
      </c>
      <c r="BX649">
        <f t="shared" si="43"/>
        <v>-1.0750000000000037E-2</v>
      </c>
      <c r="BY649">
        <f t="shared" si="42"/>
        <v>1.0750000000000037E-2</v>
      </c>
    </row>
    <row r="650" spans="1:77">
      <c r="A650">
        <v>96319</v>
      </c>
      <c r="B650">
        <v>9</v>
      </c>
      <c r="C650">
        <v>66458338</v>
      </c>
      <c r="D650">
        <v>66458389</v>
      </c>
      <c r="E650">
        <v>52</v>
      </c>
      <c r="F650">
        <v>8</v>
      </c>
      <c r="G650">
        <v>5380</v>
      </c>
      <c r="H650">
        <v>672.5</v>
      </c>
      <c r="I650">
        <v>0</v>
      </c>
      <c r="J650" t="s">
        <v>30</v>
      </c>
      <c r="K650" t="s">
        <v>31</v>
      </c>
      <c r="L650" t="s">
        <v>3111</v>
      </c>
      <c r="M650">
        <v>1.52</v>
      </c>
      <c r="N650">
        <v>94885</v>
      </c>
      <c r="O650" t="s">
        <v>33</v>
      </c>
      <c r="P650" t="s">
        <v>3102</v>
      </c>
      <c r="Q650">
        <v>-499653</v>
      </c>
      <c r="R650" t="s">
        <v>3103</v>
      </c>
      <c r="S650">
        <v>787</v>
      </c>
      <c r="T650" t="s">
        <v>36</v>
      </c>
      <c r="U650" t="s">
        <v>37</v>
      </c>
      <c r="V650" t="s">
        <v>3104</v>
      </c>
      <c r="W650" t="s">
        <v>3105</v>
      </c>
      <c r="X650" t="s">
        <v>40</v>
      </c>
      <c r="Y650">
        <v>0</v>
      </c>
      <c r="Z650">
        <v>0.28539999999999999</v>
      </c>
      <c r="AA650">
        <v>0.1883</v>
      </c>
      <c r="AB650">
        <f t="shared" si="40"/>
        <v>9.7099999999999992E-2</v>
      </c>
      <c r="AC650" t="s">
        <v>3104</v>
      </c>
      <c r="AD650">
        <v>0</v>
      </c>
      <c r="AE650">
        <v>0</v>
      </c>
      <c r="AF650" t="s">
        <v>3104</v>
      </c>
      <c r="AG650" t="s">
        <v>3112</v>
      </c>
      <c r="AJ650">
        <v>88825</v>
      </c>
      <c r="AK650">
        <v>9</v>
      </c>
      <c r="AL650">
        <v>66458338</v>
      </c>
      <c r="AM650">
        <v>66458389</v>
      </c>
      <c r="AN650">
        <v>52</v>
      </c>
      <c r="AO650">
        <v>8</v>
      </c>
      <c r="AP650">
        <v>3603</v>
      </c>
      <c r="AQ650">
        <v>450.38</v>
      </c>
      <c r="AR650">
        <v>0</v>
      </c>
      <c r="AS650" t="s">
        <v>30</v>
      </c>
      <c r="AT650" t="s">
        <v>53</v>
      </c>
      <c r="AU650" t="s">
        <v>7971</v>
      </c>
      <c r="AV650">
        <v>1.0900000000000001</v>
      </c>
      <c r="AW650">
        <v>94885</v>
      </c>
      <c r="AX650" t="s">
        <v>33</v>
      </c>
      <c r="AY650" t="s">
        <v>3102</v>
      </c>
      <c r="AZ650">
        <v>-499653</v>
      </c>
      <c r="BA650" t="s">
        <v>3103</v>
      </c>
      <c r="BB650">
        <v>787</v>
      </c>
      <c r="BC650" t="s">
        <v>36</v>
      </c>
      <c r="BD650" t="s">
        <v>37</v>
      </c>
      <c r="BE650" t="s">
        <v>3104</v>
      </c>
      <c r="BF650" t="s">
        <v>3105</v>
      </c>
      <c r="BG650" t="s">
        <v>40</v>
      </c>
      <c r="BH650">
        <v>0</v>
      </c>
      <c r="BI650">
        <v>0.28539999999999999</v>
      </c>
      <c r="BJ650">
        <v>0.30980000000000002</v>
      </c>
      <c r="BK650">
        <f t="shared" si="41"/>
        <v>-2.4400000000000033E-2</v>
      </c>
      <c r="BL650" t="s">
        <v>3104</v>
      </c>
      <c r="BM650">
        <v>0</v>
      </c>
      <c r="BN650">
        <v>0</v>
      </c>
      <c r="BO650" t="s">
        <v>3104</v>
      </c>
      <c r="BP650" t="s">
        <v>3112</v>
      </c>
      <c r="BV650">
        <v>9.7099999999999992E-2</v>
      </c>
      <c r="BW650">
        <v>-2.4400000000000033E-2</v>
      </c>
      <c r="BX650">
        <f t="shared" si="43"/>
        <v>3.634999999999998E-2</v>
      </c>
      <c r="BY650">
        <f t="shared" si="42"/>
        <v>3.634999999999998E-2</v>
      </c>
    </row>
    <row r="651" spans="1:77">
      <c r="A651">
        <v>96338</v>
      </c>
      <c r="B651">
        <v>9</v>
      </c>
      <c r="C651">
        <v>67339728</v>
      </c>
      <c r="D651">
        <v>67339835</v>
      </c>
      <c r="E651">
        <v>108</v>
      </c>
      <c r="F651">
        <v>5</v>
      </c>
      <c r="G651">
        <v>2035</v>
      </c>
      <c r="H651">
        <v>407</v>
      </c>
      <c r="I651">
        <v>0</v>
      </c>
      <c r="J651" t="s">
        <v>30</v>
      </c>
      <c r="K651" t="s">
        <v>53</v>
      </c>
      <c r="L651" t="s">
        <v>3113</v>
      </c>
      <c r="M651">
        <v>1.04</v>
      </c>
      <c r="N651">
        <v>586927</v>
      </c>
      <c r="O651" t="s">
        <v>33</v>
      </c>
      <c r="P651" t="s">
        <v>3114</v>
      </c>
      <c r="Q651">
        <v>-959971</v>
      </c>
      <c r="R651" t="s">
        <v>3115</v>
      </c>
      <c r="S651">
        <v>-585731</v>
      </c>
      <c r="T651" t="s">
        <v>33</v>
      </c>
      <c r="U651" t="s">
        <v>37</v>
      </c>
      <c r="V651" t="s">
        <v>3116</v>
      </c>
      <c r="W651" t="s">
        <v>3117</v>
      </c>
      <c r="X651" t="s">
        <v>40</v>
      </c>
      <c r="Y651">
        <v>0</v>
      </c>
      <c r="Z651">
        <v>0.60450000000000004</v>
      </c>
      <c r="AA651">
        <v>0.628</v>
      </c>
      <c r="AB651">
        <f t="shared" si="40"/>
        <v>-2.3499999999999965E-2</v>
      </c>
      <c r="AC651" t="s">
        <v>3116</v>
      </c>
      <c r="AD651">
        <v>0</v>
      </c>
      <c r="AE651">
        <v>0</v>
      </c>
      <c r="AF651" t="s">
        <v>3116</v>
      </c>
      <c r="AG651" t="s">
        <v>3118</v>
      </c>
      <c r="AJ651">
        <v>88844</v>
      </c>
      <c r="AK651">
        <v>9</v>
      </c>
      <c r="AL651">
        <v>67339728</v>
      </c>
      <c r="AM651">
        <v>67339835</v>
      </c>
      <c r="AN651">
        <v>108</v>
      </c>
      <c r="AO651">
        <v>5</v>
      </c>
      <c r="AP651">
        <v>1855</v>
      </c>
      <c r="AQ651">
        <v>371</v>
      </c>
      <c r="AR651">
        <v>0</v>
      </c>
      <c r="AS651" t="s">
        <v>30</v>
      </c>
      <c r="AT651" t="s">
        <v>31</v>
      </c>
      <c r="AU651" t="s">
        <v>7972</v>
      </c>
      <c r="AV651">
        <v>1.05</v>
      </c>
      <c r="AW651">
        <v>586927</v>
      </c>
      <c r="AX651" t="s">
        <v>33</v>
      </c>
      <c r="AY651" t="s">
        <v>3114</v>
      </c>
      <c r="AZ651">
        <v>-959971</v>
      </c>
      <c r="BA651" t="s">
        <v>3115</v>
      </c>
      <c r="BB651">
        <v>-585731</v>
      </c>
      <c r="BC651" t="s">
        <v>33</v>
      </c>
      <c r="BD651" t="s">
        <v>37</v>
      </c>
      <c r="BE651" t="s">
        <v>3116</v>
      </c>
      <c r="BF651" t="s">
        <v>3117</v>
      </c>
      <c r="BG651" t="s">
        <v>40</v>
      </c>
      <c r="BH651">
        <v>0</v>
      </c>
      <c r="BI651">
        <v>0.60450000000000004</v>
      </c>
      <c r="BJ651">
        <v>0.57679999999999998</v>
      </c>
      <c r="BK651">
        <f t="shared" si="41"/>
        <v>2.7700000000000058E-2</v>
      </c>
      <c r="BL651" t="s">
        <v>3116</v>
      </c>
      <c r="BM651">
        <v>0</v>
      </c>
      <c r="BN651">
        <v>0</v>
      </c>
      <c r="BO651" t="s">
        <v>3116</v>
      </c>
      <c r="BP651" t="s">
        <v>3118</v>
      </c>
      <c r="BV651">
        <v>-2.3499999999999965E-2</v>
      </c>
      <c r="BW651">
        <v>2.7700000000000058E-2</v>
      </c>
      <c r="BX651">
        <f t="shared" si="43"/>
        <v>2.1000000000000463E-3</v>
      </c>
      <c r="BY651">
        <f t="shared" si="42"/>
        <v>2.1000000000000463E-3</v>
      </c>
    </row>
    <row r="652" spans="1:77">
      <c r="A652">
        <v>96360</v>
      </c>
      <c r="B652">
        <v>9</v>
      </c>
      <c r="C652">
        <v>68410814</v>
      </c>
      <c r="D652">
        <v>68410927</v>
      </c>
      <c r="E652">
        <v>114</v>
      </c>
      <c r="F652">
        <v>10</v>
      </c>
      <c r="G652">
        <v>1752</v>
      </c>
      <c r="H652">
        <v>175.2</v>
      </c>
      <c r="I652">
        <v>0</v>
      </c>
      <c r="J652" t="s">
        <v>30</v>
      </c>
      <c r="K652" t="s">
        <v>31</v>
      </c>
      <c r="L652" t="s">
        <v>3119</v>
      </c>
      <c r="M652">
        <v>1.21</v>
      </c>
      <c r="N652">
        <v>616704</v>
      </c>
      <c r="O652" t="s">
        <v>33</v>
      </c>
      <c r="P652" t="s">
        <v>3120</v>
      </c>
      <c r="Q652">
        <v>-619169</v>
      </c>
      <c r="R652" t="s">
        <v>3121</v>
      </c>
      <c r="S652">
        <v>-616596</v>
      </c>
      <c r="T652" t="s">
        <v>33</v>
      </c>
      <c r="U652" t="s">
        <v>45</v>
      </c>
      <c r="V652" t="s">
        <v>3122</v>
      </c>
      <c r="W652" t="s">
        <v>3123</v>
      </c>
      <c r="X652" t="s">
        <v>40</v>
      </c>
      <c r="Y652">
        <v>0</v>
      </c>
      <c r="Z652">
        <v>0.33489999999999998</v>
      </c>
      <c r="AA652">
        <v>0.27779999999999999</v>
      </c>
      <c r="AB652">
        <f t="shared" si="40"/>
        <v>5.7099999999999984E-2</v>
      </c>
      <c r="AC652" t="s">
        <v>3122</v>
      </c>
      <c r="AD652">
        <v>0</v>
      </c>
      <c r="AE652">
        <v>0</v>
      </c>
      <c r="AF652" t="s">
        <v>3122</v>
      </c>
      <c r="AG652" t="s">
        <v>3124</v>
      </c>
      <c r="AJ652">
        <v>88866</v>
      </c>
      <c r="AK652">
        <v>9</v>
      </c>
      <c r="AL652">
        <v>68410814</v>
      </c>
      <c r="AM652">
        <v>68410927</v>
      </c>
      <c r="AN652">
        <v>114</v>
      </c>
      <c r="AO652">
        <v>10</v>
      </c>
      <c r="AP652">
        <v>1417</v>
      </c>
      <c r="AQ652">
        <v>141.69999999999999</v>
      </c>
      <c r="AR652">
        <v>0</v>
      </c>
      <c r="AS652" t="s">
        <v>30</v>
      </c>
      <c r="AT652" t="s">
        <v>53</v>
      </c>
      <c r="AU652" t="s">
        <v>7973</v>
      </c>
      <c r="AV652">
        <v>1.01</v>
      </c>
      <c r="AW652">
        <v>616704</v>
      </c>
      <c r="AX652" t="s">
        <v>33</v>
      </c>
      <c r="AY652" t="s">
        <v>3120</v>
      </c>
      <c r="AZ652">
        <v>-619169</v>
      </c>
      <c r="BA652" t="s">
        <v>3121</v>
      </c>
      <c r="BB652">
        <v>-616596</v>
      </c>
      <c r="BC652" t="s">
        <v>33</v>
      </c>
      <c r="BD652" t="s">
        <v>45</v>
      </c>
      <c r="BE652" t="s">
        <v>3122</v>
      </c>
      <c r="BF652" t="s">
        <v>3123</v>
      </c>
      <c r="BG652" t="s">
        <v>40</v>
      </c>
      <c r="BH652">
        <v>0</v>
      </c>
      <c r="BI652">
        <v>0.33489999999999998</v>
      </c>
      <c r="BJ652">
        <v>0.33729999999999999</v>
      </c>
      <c r="BK652">
        <f t="shared" si="41"/>
        <v>-2.4000000000000132E-3</v>
      </c>
      <c r="BL652" t="s">
        <v>3122</v>
      </c>
      <c r="BM652">
        <v>0</v>
      </c>
      <c r="BN652">
        <v>0</v>
      </c>
      <c r="BO652" t="s">
        <v>3122</v>
      </c>
      <c r="BP652" t="s">
        <v>3124</v>
      </c>
      <c r="BV652">
        <v>5.7099999999999984E-2</v>
      </c>
      <c r="BW652">
        <v>-2.4000000000000132E-3</v>
      </c>
      <c r="BX652">
        <f t="shared" si="43"/>
        <v>2.7349999999999985E-2</v>
      </c>
      <c r="BY652">
        <f t="shared" si="42"/>
        <v>2.7349999999999985E-2</v>
      </c>
    </row>
    <row r="653" spans="1:77">
      <c r="A653">
        <v>96362</v>
      </c>
      <c r="B653">
        <v>9</v>
      </c>
      <c r="C653">
        <v>68412561</v>
      </c>
      <c r="D653">
        <v>68412611</v>
      </c>
      <c r="E653">
        <v>51</v>
      </c>
      <c r="F653">
        <v>5</v>
      </c>
      <c r="G653">
        <v>7725</v>
      </c>
      <c r="H653">
        <v>1545</v>
      </c>
      <c r="I653">
        <v>0</v>
      </c>
      <c r="J653" t="s">
        <v>30</v>
      </c>
      <c r="K653" t="s">
        <v>31</v>
      </c>
      <c r="L653" t="s">
        <v>3125</v>
      </c>
      <c r="M653">
        <v>1.34</v>
      </c>
      <c r="N653">
        <v>618451</v>
      </c>
      <c r="O653" t="s">
        <v>33</v>
      </c>
      <c r="P653" t="s">
        <v>3120</v>
      </c>
      <c r="Q653">
        <v>-620853</v>
      </c>
      <c r="R653" t="s">
        <v>3121</v>
      </c>
      <c r="S653">
        <v>-618280</v>
      </c>
      <c r="T653" t="s">
        <v>33</v>
      </c>
      <c r="U653" t="s">
        <v>45</v>
      </c>
      <c r="V653" t="s">
        <v>3122</v>
      </c>
      <c r="W653" t="s">
        <v>3123</v>
      </c>
      <c r="X653" t="s">
        <v>40</v>
      </c>
      <c r="Y653">
        <v>0</v>
      </c>
      <c r="Z653">
        <v>0.49530000000000002</v>
      </c>
      <c r="AA653">
        <v>0.36969999999999997</v>
      </c>
      <c r="AB653">
        <f t="shared" si="40"/>
        <v>0.12560000000000004</v>
      </c>
      <c r="AC653" t="s">
        <v>3122</v>
      </c>
      <c r="AD653">
        <v>0</v>
      </c>
      <c r="AE653">
        <v>0</v>
      </c>
      <c r="AF653" t="s">
        <v>3122</v>
      </c>
      <c r="AG653" t="s">
        <v>3126</v>
      </c>
      <c r="AJ653">
        <v>88868</v>
      </c>
      <c r="AK653">
        <v>9</v>
      </c>
      <c r="AL653">
        <v>68412561</v>
      </c>
      <c r="AM653">
        <v>68412611</v>
      </c>
      <c r="AN653">
        <v>51</v>
      </c>
      <c r="AO653">
        <v>5</v>
      </c>
      <c r="AP653">
        <v>6197</v>
      </c>
      <c r="AQ653">
        <v>1239.4000000000001</v>
      </c>
      <c r="AR653">
        <v>0</v>
      </c>
      <c r="AS653" t="s">
        <v>30</v>
      </c>
      <c r="AT653" t="s">
        <v>31</v>
      </c>
      <c r="AU653" t="s">
        <v>7974</v>
      </c>
      <c r="AV653">
        <v>1.04</v>
      </c>
      <c r="AW653">
        <v>618451</v>
      </c>
      <c r="AX653" t="s">
        <v>33</v>
      </c>
      <c r="AY653" t="s">
        <v>3120</v>
      </c>
      <c r="AZ653">
        <v>-620853</v>
      </c>
      <c r="BA653" t="s">
        <v>3121</v>
      </c>
      <c r="BB653">
        <v>-618280</v>
      </c>
      <c r="BC653" t="s">
        <v>33</v>
      </c>
      <c r="BD653" t="s">
        <v>45</v>
      </c>
      <c r="BE653" t="s">
        <v>3122</v>
      </c>
      <c r="BF653" t="s">
        <v>3123</v>
      </c>
      <c r="BG653" t="s">
        <v>40</v>
      </c>
      <c r="BH653">
        <v>0</v>
      </c>
      <c r="BI653">
        <v>0.49530000000000002</v>
      </c>
      <c r="BJ653">
        <v>0.47749999999999998</v>
      </c>
      <c r="BK653">
        <f t="shared" si="41"/>
        <v>1.7800000000000038E-2</v>
      </c>
      <c r="BL653" t="s">
        <v>3122</v>
      </c>
      <c r="BM653">
        <v>0</v>
      </c>
      <c r="BN653">
        <v>0</v>
      </c>
      <c r="BO653" t="s">
        <v>3122</v>
      </c>
      <c r="BP653" t="s">
        <v>3126</v>
      </c>
      <c r="BV653">
        <v>0.12560000000000004</v>
      </c>
      <c r="BW653">
        <v>1.7800000000000038E-2</v>
      </c>
      <c r="BX653">
        <f t="shared" si="43"/>
        <v>7.1700000000000041E-2</v>
      </c>
      <c r="BY653">
        <f t="shared" si="42"/>
        <v>7.1700000000000041E-2</v>
      </c>
    </row>
    <row r="654" spans="1:77">
      <c r="A654">
        <v>96364</v>
      </c>
      <c r="B654">
        <v>9</v>
      </c>
      <c r="C654">
        <v>68413725</v>
      </c>
      <c r="D654">
        <v>68413814</v>
      </c>
      <c r="E654">
        <v>90</v>
      </c>
      <c r="F654">
        <v>9</v>
      </c>
      <c r="G654">
        <v>2994</v>
      </c>
      <c r="H654">
        <v>332.67</v>
      </c>
      <c r="I654">
        <v>0</v>
      </c>
      <c r="J654" t="s">
        <v>30</v>
      </c>
      <c r="K654" t="s">
        <v>31</v>
      </c>
      <c r="L654" t="s">
        <v>3127</v>
      </c>
      <c r="M654">
        <v>1.1499999999999999</v>
      </c>
      <c r="N654">
        <v>619615</v>
      </c>
      <c r="O654" t="s">
        <v>33</v>
      </c>
      <c r="P654" t="s">
        <v>3120</v>
      </c>
      <c r="Q654">
        <v>-622056</v>
      </c>
      <c r="R654" t="s">
        <v>3121</v>
      </c>
      <c r="S654">
        <v>-619483</v>
      </c>
      <c r="T654" t="s">
        <v>33</v>
      </c>
      <c r="U654" t="s">
        <v>45</v>
      </c>
      <c r="V654" t="s">
        <v>3122</v>
      </c>
      <c r="W654" t="s">
        <v>3123</v>
      </c>
      <c r="X654" t="s">
        <v>40</v>
      </c>
      <c r="Y654">
        <v>0</v>
      </c>
      <c r="Z654">
        <v>0.37940000000000002</v>
      </c>
      <c r="AA654">
        <v>0.33029999999999998</v>
      </c>
      <c r="AB654">
        <f t="shared" si="40"/>
        <v>4.9100000000000033E-2</v>
      </c>
      <c r="AC654" t="s">
        <v>3122</v>
      </c>
      <c r="AD654">
        <v>0</v>
      </c>
      <c r="AE654">
        <v>0</v>
      </c>
      <c r="AF654" t="s">
        <v>3122</v>
      </c>
      <c r="AG654" t="s">
        <v>3128</v>
      </c>
      <c r="AJ654">
        <v>88870</v>
      </c>
      <c r="AK654">
        <v>9</v>
      </c>
      <c r="AL654">
        <v>68413725</v>
      </c>
      <c r="AM654">
        <v>68413814</v>
      </c>
      <c r="AN654">
        <v>90</v>
      </c>
      <c r="AO654">
        <v>9</v>
      </c>
      <c r="AP654">
        <v>2525</v>
      </c>
      <c r="AQ654">
        <v>280.56</v>
      </c>
      <c r="AR654">
        <v>0</v>
      </c>
      <c r="AS654" t="s">
        <v>30</v>
      </c>
      <c r="AT654" t="s">
        <v>31</v>
      </c>
      <c r="AU654" t="s">
        <v>7975</v>
      </c>
      <c r="AV654">
        <v>1.1100000000000001</v>
      </c>
      <c r="AW654">
        <v>619615</v>
      </c>
      <c r="AX654" t="s">
        <v>33</v>
      </c>
      <c r="AY654" t="s">
        <v>3120</v>
      </c>
      <c r="AZ654">
        <v>-622056</v>
      </c>
      <c r="BA654" t="s">
        <v>3121</v>
      </c>
      <c r="BB654">
        <v>-619483</v>
      </c>
      <c r="BC654" t="s">
        <v>33</v>
      </c>
      <c r="BD654" t="s">
        <v>45</v>
      </c>
      <c r="BE654" t="s">
        <v>3122</v>
      </c>
      <c r="BF654" t="s">
        <v>3123</v>
      </c>
      <c r="BG654" t="s">
        <v>40</v>
      </c>
      <c r="BH654">
        <v>0</v>
      </c>
      <c r="BI654">
        <v>0.37940000000000002</v>
      </c>
      <c r="BJ654">
        <v>0.34139999999999998</v>
      </c>
      <c r="BK654">
        <f t="shared" si="41"/>
        <v>3.8000000000000034E-2</v>
      </c>
      <c r="BL654" t="s">
        <v>3122</v>
      </c>
      <c r="BM654">
        <v>0</v>
      </c>
      <c r="BN654">
        <v>0</v>
      </c>
      <c r="BO654" t="s">
        <v>3122</v>
      </c>
      <c r="BP654" t="s">
        <v>3128</v>
      </c>
      <c r="BV654">
        <v>4.9100000000000033E-2</v>
      </c>
      <c r="BW654">
        <v>3.8000000000000034E-2</v>
      </c>
      <c r="BX654">
        <f t="shared" si="43"/>
        <v>4.3550000000000033E-2</v>
      </c>
      <c r="BY654">
        <f t="shared" si="42"/>
        <v>4.3550000000000033E-2</v>
      </c>
    </row>
    <row r="655" spans="1:77">
      <c r="A655">
        <v>96368</v>
      </c>
      <c r="B655">
        <v>9</v>
      </c>
      <c r="C655">
        <v>68726201</v>
      </c>
      <c r="D655">
        <v>68726286</v>
      </c>
      <c r="E655">
        <v>86</v>
      </c>
      <c r="F655">
        <v>11</v>
      </c>
      <c r="G655">
        <v>1930</v>
      </c>
      <c r="H655">
        <v>175.45</v>
      </c>
      <c r="I655">
        <v>0</v>
      </c>
      <c r="J655" t="s">
        <v>30</v>
      </c>
      <c r="K655" t="s">
        <v>31</v>
      </c>
      <c r="L655" t="s">
        <v>3129</v>
      </c>
      <c r="M655">
        <v>1.03</v>
      </c>
      <c r="N655">
        <v>526560</v>
      </c>
      <c r="O655" t="s">
        <v>33</v>
      </c>
      <c r="P655" t="s">
        <v>3130</v>
      </c>
      <c r="Q655">
        <v>-655485</v>
      </c>
      <c r="R655" t="s">
        <v>3131</v>
      </c>
      <c r="S655">
        <v>-474167</v>
      </c>
      <c r="T655" t="s">
        <v>33</v>
      </c>
      <c r="U655" t="s">
        <v>37</v>
      </c>
      <c r="V655" t="s">
        <v>3132</v>
      </c>
      <c r="W655" t="s">
        <v>3133</v>
      </c>
      <c r="X655" t="s">
        <v>40</v>
      </c>
      <c r="Y655">
        <v>0</v>
      </c>
      <c r="Z655">
        <v>0.68030000000000002</v>
      </c>
      <c r="AA655">
        <v>0.65939999999999999</v>
      </c>
      <c r="AB655">
        <f t="shared" si="40"/>
        <v>2.090000000000003E-2</v>
      </c>
      <c r="AC655" t="s">
        <v>3132</v>
      </c>
      <c r="AD655">
        <v>0</v>
      </c>
      <c r="AE655">
        <v>0</v>
      </c>
      <c r="AF655" t="s">
        <v>3132</v>
      </c>
      <c r="AG655" t="s">
        <v>3134</v>
      </c>
      <c r="AJ655">
        <v>88873</v>
      </c>
      <c r="AK655">
        <v>9</v>
      </c>
      <c r="AL655">
        <v>68726201</v>
      </c>
      <c r="AM655">
        <v>68726286</v>
      </c>
      <c r="AN655">
        <v>86</v>
      </c>
      <c r="AO655">
        <v>11</v>
      </c>
      <c r="AP655">
        <v>1240</v>
      </c>
      <c r="AQ655">
        <v>112.73</v>
      </c>
      <c r="AR655">
        <v>0</v>
      </c>
      <c r="AS655" t="s">
        <v>30</v>
      </c>
      <c r="AT655" t="s">
        <v>53</v>
      </c>
      <c r="AU655" t="s">
        <v>7976</v>
      </c>
      <c r="AV655">
        <v>1.07</v>
      </c>
      <c r="AW655">
        <v>526560</v>
      </c>
      <c r="AX655" t="s">
        <v>33</v>
      </c>
      <c r="AY655" t="s">
        <v>3130</v>
      </c>
      <c r="AZ655">
        <v>-655485</v>
      </c>
      <c r="BA655" t="s">
        <v>3131</v>
      </c>
      <c r="BB655">
        <v>-474167</v>
      </c>
      <c r="BC655" t="s">
        <v>33</v>
      </c>
      <c r="BD655" t="s">
        <v>37</v>
      </c>
      <c r="BE655" t="s">
        <v>3132</v>
      </c>
      <c r="BF655" t="s">
        <v>3133</v>
      </c>
      <c r="BG655" t="s">
        <v>40</v>
      </c>
      <c r="BH655">
        <v>0</v>
      </c>
      <c r="BI655">
        <v>0.68030000000000002</v>
      </c>
      <c r="BJ655">
        <v>0.72529999999999994</v>
      </c>
      <c r="BK655">
        <f t="shared" si="41"/>
        <v>-4.4999999999999929E-2</v>
      </c>
      <c r="BL655" t="s">
        <v>3132</v>
      </c>
      <c r="BM655">
        <v>0</v>
      </c>
      <c r="BN655">
        <v>0</v>
      </c>
      <c r="BO655" t="s">
        <v>3132</v>
      </c>
      <c r="BP655" t="s">
        <v>3134</v>
      </c>
      <c r="BV655">
        <v>2.090000000000003E-2</v>
      </c>
      <c r="BW655">
        <v>-4.4999999999999929E-2</v>
      </c>
      <c r="BX655">
        <f t="shared" si="43"/>
        <v>-1.204999999999995E-2</v>
      </c>
      <c r="BY655">
        <f t="shared" si="42"/>
        <v>1.204999999999995E-2</v>
      </c>
    </row>
    <row r="656" spans="1:77">
      <c r="A656">
        <v>96369</v>
      </c>
      <c r="B656">
        <v>9</v>
      </c>
      <c r="C656">
        <v>68726311</v>
      </c>
      <c r="D656">
        <v>68726444</v>
      </c>
      <c r="E656">
        <v>134</v>
      </c>
      <c r="F656">
        <v>13</v>
      </c>
      <c r="G656">
        <v>1871</v>
      </c>
      <c r="H656">
        <v>143.91999999999999</v>
      </c>
      <c r="I656">
        <v>0</v>
      </c>
      <c r="J656" t="s">
        <v>30</v>
      </c>
      <c r="K656" t="s">
        <v>53</v>
      </c>
      <c r="L656" t="s">
        <v>3135</v>
      </c>
      <c r="M656">
        <v>1.06</v>
      </c>
      <c r="N656">
        <v>526402</v>
      </c>
      <c r="O656" t="s">
        <v>33</v>
      </c>
      <c r="P656" t="s">
        <v>3130</v>
      </c>
      <c r="Q656">
        <v>-655375</v>
      </c>
      <c r="R656" t="s">
        <v>3131</v>
      </c>
      <c r="S656">
        <v>-474057</v>
      </c>
      <c r="T656" t="s">
        <v>33</v>
      </c>
      <c r="U656" t="s">
        <v>37</v>
      </c>
      <c r="V656" t="s">
        <v>3132</v>
      </c>
      <c r="W656" t="s">
        <v>3133</v>
      </c>
      <c r="X656" t="s">
        <v>40</v>
      </c>
      <c r="Y656">
        <v>0</v>
      </c>
      <c r="Z656">
        <v>0.6149</v>
      </c>
      <c r="AA656">
        <v>0.65300000000000002</v>
      </c>
      <c r="AB656">
        <f t="shared" si="40"/>
        <v>-3.8100000000000023E-2</v>
      </c>
      <c r="AC656" t="s">
        <v>3132</v>
      </c>
      <c r="AD656">
        <v>0</v>
      </c>
      <c r="AE656">
        <v>0</v>
      </c>
      <c r="AF656" t="s">
        <v>3132</v>
      </c>
      <c r="AG656" t="s">
        <v>3136</v>
      </c>
      <c r="AJ656">
        <v>88874</v>
      </c>
      <c r="AK656">
        <v>9</v>
      </c>
      <c r="AL656">
        <v>68726311</v>
      </c>
      <c r="AM656">
        <v>68726444</v>
      </c>
      <c r="AN656">
        <v>134</v>
      </c>
      <c r="AO656">
        <v>13</v>
      </c>
      <c r="AP656">
        <v>1366</v>
      </c>
      <c r="AQ656">
        <v>105.08</v>
      </c>
      <c r="AR656">
        <v>0</v>
      </c>
      <c r="AS656" t="s">
        <v>30</v>
      </c>
      <c r="AT656" t="s">
        <v>31</v>
      </c>
      <c r="AU656" t="s">
        <v>7977</v>
      </c>
      <c r="AV656">
        <v>1.04</v>
      </c>
      <c r="AW656">
        <v>526402</v>
      </c>
      <c r="AX656" t="s">
        <v>33</v>
      </c>
      <c r="AY656" t="s">
        <v>3130</v>
      </c>
      <c r="AZ656">
        <v>-655375</v>
      </c>
      <c r="BA656" t="s">
        <v>3131</v>
      </c>
      <c r="BB656">
        <v>-474057</v>
      </c>
      <c r="BC656" t="s">
        <v>33</v>
      </c>
      <c r="BD656" t="s">
        <v>37</v>
      </c>
      <c r="BE656" t="s">
        <v>3132</v>
      </c>
      <c r="BF656" t="s">
        <v>3133</v>
      </c>
      <c r="BG656" t="s">
        <v>40</v>
      </c>
      <c r="BH656">
        <v>0</v>
      </c>
      <c r="BI656">
        <v>0.6149</v>
      </c>
      <c r="BJ656">
        <v>0.59150000000000003</v>
      </c>
      <c r="BK656">
        <f t="shared" si="41"/>
        <v>2.3399999999999976E-2</v>
      </c>
      <c r="BL656" t="s">
        <v>3132</v>
      </c>
      <c r="BM656">
        <v>0</v>
      </c>
      <c r="BN656">
        <v>0</v>
      </c>
      <c r="BO656" t="s">
        <v>3132</v>
      </c>
      <c r="BP656" t="s">
        <v>3136</v>
      </c>
      <c r="BV656">
        <v>-3.8100000000000023E-2</v>
      </c>
      <c r="BW656">
        <v>2.3399999999999976E-2</v>
      </c>
      <c r="BX656">
        <f t="shared" si="43"/>
        <v>-7.3500000000000232E-3</v>
      </c>
      <c r="BY656">
        <f t="shared" si="42"/>
        <v>7.3500000000000232E-3</v>
      </c>
    </row>
    <row r="657" spans="1:77">
      <c r="A657">
        <v>96370</v>
      </c>
      <c r="B657">
        <v>9</v>
      </c>
      <c r="C657">
        <v>68726445</v>
      </c>
      <c r="D657">
        <v>68726516</v>
      </c>
      <c r="E657">
        <v>72</v>
      </c>
      <c r="F657">
        <v>5</v>
      </c>
      <c r="G657">
        <v>1328</v>
      </c>
      <c r="H657">
        <v>265.60000000000002</v>
      </c>
      <c r="I657">
        <v>0</v>
      </c>
      <c r="J657" t="s">
        <v>30</v>
      </c>
      <c r="K657" t="s">
        <v>31</v>
      </c>
      <c r="L657" t="s">
        <v>3137</v>
      </c>
      <c r="M657">
        <v>1.1000000000000001</v>
      </c>
      <c r="N657">
        <v>526330</v>
      </c>
      <c r="O657" t="s">
        <v>33</v>
      </c>
      <c r="P657" t="s">
        <v>3130</v>
      </c>
      <c r="Q657">
        <v>-655241</v>
      </c>
      <c r="R657" t="s">
        <v>3131</v>
      </c>
      <c r="S657">
        <v>-473923</v>
      </c>
      <c r="T657" t="s">
        <v>33</v>
      </c>
      <c r="U657" t="s">
        <v>37</v>
      </c>
      <c r="V657" t="s">
        <v>3132</v>
      </c>
      <c r="W657" t="s">
        <v>3133</v>
      </c>
      <c r="X657" t="s">
        <v>40</v>
      </c>
      <c r="Y657">
        <v>0</v>
      </c>
      <c r="Z657">
        <v>0.51190000000000002</v>
      </c>
      <c r="AA657">
        <v>0.46339999999999998</v>
      </c>
      <c r="AB657">
        <f t="shared" si="40"/>
        <v>4.8500000000000043E-2</v>
      </c>
      <c r="AC657" t="s">
        <v>3132</v>
      </c>
      <c r="AD657">
        <v>0</v>
      </c>
      <c r="AE657">
        <v>0</v>
      </c>
      <c r="AF657" t="s">
        <v>3132</v>
      </c>
      <c r="AG657" t="s">
        <v>3138</v>
      </c>
      <c r="AJ657">
        <v>88875</v>
      </c>
      <c r="AK657">
        <v>9</v>
      </c>
      <c r="AL657">
        <v>68726445</v>
      </c>
      <c r="AM657">
        <v>68726516</v>
      </c>
      <c r="AN657">
        <v>72</v>
      </c>
      <c r="AO657">
        <v>5</v>
      </c>
      <c r="AP657">
        <v>1536</v>
      </c>
      <c r="AQ657">
        <v>307.2</v>
      </c>
      <c r="AR657">
        <v>0</v>
      </c>
      <c r="AS657" t="s">
        <v>30</v>
      </c>
      <c r="AT657" t="s">
        <v>53</v>
      </c>
      <c r="AU657" t="s">
        <v>7978</v>
      </c>
      <c r="AV657">
        <v>1.08</v>
      </c>
      <c r="AW657">
        <v>526330</v>
      </c>
      <c r="AX657" t="s">
        <v>33</v>
      </c>
      <c r="AY657" t="s">
        <v>3130</v>
      </c>
      <c r="AZ657">
        <v>-655241</v>
      </c>
      <c r="BA657" t="s">
        <v>3131</v>
      </c>
      <c r="BB657">
        <v>-473923</v>
      </c>
      <c r="BC657" t="s">
        <v>33</v>
      </c>
      <c r="BD657" t="s">
        <v>37</v>
      </c>
      <c r="BE657" t="s">
        <v>3132</v>
      </c>
      <c r="BF657" t="s">
        <v>3133</v>
      </c>
      <c r="BG657" t="s">
        <v>40</v>
      </c>
      <c r="BH657">
        <v>0</v>
      </c>
      <c r="BI657">
        <v>0.51190000000000002</v>
      </c>
      <c r="BJ657">
        <v>0.55059999999999998</v>
      </c>
      <c r="BK657">
        <f t="shared" si="41"/>
        <v>-3.8699999999999957E-2</v>
      </c>
      <c r="BL657" t="s">
        <v>3132</v>
      </c>
      <c r="BM657">
        <v>0</v>
      </c>
      <c r="BN657">
        <v>0</v>
      </c>
      <c r="BO657" t="s">
        <v>3132</v>
      </c>
      <c r="BP657" t="s">
        <v>3138</v>
      </c>
      <c r="BV657">
        <v>4.8500000000000043E-2</v>
      </c>
      <c r="BW657">
        <v>-3.8699999999999957E-2</v>
      </c>
      <c r="BX657">
        <f t="shared" si="43"/>
        <v>4.9000000000000432E-3</v>
      </c>
      <c r="BY657">
        <f t="shared" si="42"/>
        <v>4.9000000000000432E-3</v>
      </c>
    </row>
    <row r="658" spans="1:77">
      <c r="A658">
        <v>96376</v>
      </c>
      <c r="B658">
        <v>9</v>
      </c>
      <c r="C658">
        <v>69381664</v>
      </c>
      <c r="D658">
        <v>69381734</v>
      </c>
      <c r="E658">
        <v>71</v>
      </c>
      <c r="F658">
        <v>11</v>
      </c>
      <c r="G658">
        <v>3429</v>
      </c>
      <c r="H658">
        <v>311.73</v>
      </c>
      <c r="I658">
        <v>0</v>
      </c>
      <c r="J658" t="s">
        <v>30</v>
      </c>
      <c r="K658" t="s">
        <v>31</v>
      </c>
      <c r="L658" t="s">
        <v>3139</v>
      </c>
      <c r="M658">
        <v>1.5</v>
      </c>
      <c r="N658">
        <v>79</v>
      </c>
      <c r="O658" t="s">
        <v>33</v>
      </c>
      <c r="P658" t="s">
        <v>3140</v>
      </c>
      <c r="Q658">
        <v>-342460</v>
      </c>
      <c r="R658" t="s">
        <v>3141</v>
      </c>
      <c r="S658">
        <v>985</v>
      </c>
      <c r="T658" t="s">
        <v>36</v>
      </c>
      <c r="U658" t="s">
        <v>37</v>
      </c>
      <c r="V658" t="s">
        <v>3142</v>
      </c>
      <c r="W658" t="s">
        <v>3143</v>
      </c>
      <c r="X658" t="s">
        <v>40</v>
      </c>
      <c r="Y658">
        <v>0</v>
      </c>
      <c r="Z658">
        <v>0.21729999999999999</v>
      </c>
      <c r="AA658">
        <v>0.1452</v>
      </c>
      <c r="AB658">
        <f t="shared" si="40"/>
        <v>7.2099999999999997E-2</v>
      </c>
      <c r="AC658" t="s">
        <v>3142</v>
      </c>
      <c r="AD658">
        <v>0</v>
      </c>
      <c r="AE658">
        <v>0</v>
      </c>
      <c r="AF658" t="s">
        <v>3142</v>
      </c>
      <c r="AG658" t="s">
        <v>3144</v>
      </c>
      <c r="AJ658">
        <v>88881</v>
      </c>
      <c r="AK658">
        <v>9</v>
      </c>
      <c r="AL658">
        <v>69381664</v>
      </c>
      <c r="AM658">
        <v>69381734</v>
      </c>
      <c r="AN658">
        <v>71</v>
      </c>
      <c r="AO658">
        <v>11</v>
      </c>
      <c r="AP658">
        <v>3086</v>
      </c>
      <c r="AQ658">
        <v>280.55</v>
      </c>
      <c r="AR658">
        <v>0</v>
      </c>
      <c r="AS658" t="s">
        <v>30</v>
      </c>
      <c r="AT658" t="s">
        <v>53</v>
      </c>
      <c r="AU658" t="s">
        <v>7979</v>
      </c>
      <c r="AV658">
        <v>1.27</v>
      </c>
      <c r="AW658">
        <v>79</v>
      </c>
      <c r="AX658" t="s">
        <v>33</v>
      </c>
      <c r="AY658" t="s">
        <v>3140</v>
      </c>
      <c r="AZ658">
        <v>-342460</v>
      </c>
      <c r="BA658" t="s">
        <v>3141</v>
      </c>
      <c r="BB658">
        <v>985</v>
      </c>
      <c r="BC658" t="s">
        <v>36</v>
      </c>
      <c r="BD658" t="s">
        <v>37</v>
      </c>
      <c r="BE658" t="s">
        <v>3142</v>
      </c>
      <c r="BF658" t="s">
        <v>3143</v>
      </c>
      <c r="BG658" t="s">
        <v>40</v>
      </c>
      <c r="BH658">
        <v>0</v>
      </c>
      <c r="BI658">
        <v>0.21729999999999999</v>
      </c>
      <c r="BJ658">
        <v>0.27529999999999999</v>
      </c>
      <c r="BK658">
        <f t="shared" si="41"/>
        <v>-5.7999999999999996E-2</v>
      </c>
      <c r="BL658" t="s">
        <v>3142</v>
      </c>
      <c r="BM658">
        <v>0</v>
      </c>
      <c r="BN658">
        <v>0</v>
      </c>
      <c r="BO658" t="s">
        <v>3142</v>
      </c>
      <c r="BP658" t="s">
        <v>3144</v>
      </c>
      <c r="BV658">
        <v>7.2099999999999997E-2</v>
      </c>
      <c r="BW658">
        <v>-5.7999999999999996E-2</v>
      </c>
      <c r="BX658">
        <f t="shared" si="43"/>
        <v>7.0500000000000007E-3</v>
      </c>
      <c r="BY658">
        <f t="shared" si="42"/>
        <v>7.0500000000000007E-3</v>
      </c>
    </row>
    <row r="659" spans="1:77">
      <c r="A659">
        <v>96383</v>
      </c>
      <c r="B659">
        <v>9</v>
      </c>
      <c r="C659">
        <v>70177673</v>
      </c>
      <c r="D659">
        <v>70177795</v>
      </c>
      <c r="E659">
        <v>123</v>
      </c>
      <c r="F659">
        <v>13</v>
      </c>
      <c r="G659">
        <v>1167</v>
      </c>
      <c r="H659">
        <v>89.77</v>
      </c>
      <c r="I659">
        <v>0</v>
      </c>
      <c r="J659" t="s">
        <v>30</v>
      </c>
      <c r="K659" t="s">
        <v>31</v>
      </c>
      <c r="L659" t="s">
        <v>3145</v>
      </c>
      <c r="M659">
        <v>1.27</v>
      </c>
      <c r="N659">
        <v>-1141</v>
      </c>
      <c r="O659" t="s">
        <v>98</v>
      </c>
      <c r="P659" t="s">
        <v>3146</v>
      </c>
      <c r="Q659">
        <v>-25152</v>
      </c>
      <c r="R659" t="s">
        <v>3147</v>
      </c>
      <c r="S659">
        <v>22362</v>
      </c>
      <c r="T659" t="s">
        <v>33</v>
      </c>
      <c r="U659" t="s">
        <v>45</v>
      </c>
      <c r="V659" t="s">
        <v>3148</v>
      </c>
      <c r="W659" t="s">
        <v>3149</v>
      </c>
      <c r="X659" t="s">
        <v>40</v>
      </c>
      <c r="Y659">
        <v>0</v>
      </c>
      <c r="Z659">
        <v>0.46460000000000001</v>
      </c>
      <c r="AA659">
        <v>0.36720000000000003</v>
      </c>
      <c r="AB659">
        <f t="shared" si="40"/>
        <v>9.7399999999999987E-2</v>
      </c>
      <c r="AC659" t="s">
        <v>3148</v>
      </c>
      <c r="AD659">
        <v>0</v>
      </c>
      <c r="AE659">
        <v>0</v>
      </c>
      <c r="AF659" t="s">
        <v>3148</v>
      </c>
      <c r="AG659" t="s">
        <v>3150</v>
      </c>
      <c r="AJ659">
        <v>88887</v>
      </c>
      <c r="AK659">
        <v>9</v>
      </c>
      <c r="AL659">
        <v>70177673</v>
      </c>
      <c r="AM659">
        <v>70177795</v>
      </c>
      <c r="AN659">
        <v>123</v>
      </c>
      <c r="AO659">
        <v>13</v>
      </c>
      <c r="AP659">
        <v>886</v>
      </c>
      <c r="AQ659">
        <v>68.150000000000006</v>
      </c>
      <c r="AR659" s="1">
        <v>6.1E-6</v>
      </c>
      <c r="AS659" t="s">
        <v>30</v>
      </c>
      <c r="AT659" t="s">
        <v>31</v>
      </c>
      <c r="AU659" t="s">
        <v>7980</v>
      </c>
      <c r="AV659">
        <v>1.44</v>
      </c>
      <c r="AW659">
        <v>-1141</v>
      </c>
      <c r="AX659" t="s">
        <v>98</v>
      </c>
      <c r="AY659" t="s">
        <v>3146</v>
      </c>
      <c r="AZ659">
        <v>-25152</v>
      </c>
      <c r="BA659" t="s">
        <v>3147</v>
      </c>
      <c r="BB659">
        <v>22362</v>
      </c>
      <c r="BC659" t="s">
        <v>33</v>
      </c>
      <c r="BD659" t="s">
        <v>45</v>
      </c>
      <c r="BE659" t="s">
        <v>3148</v>
      </c>
      <c r="BF659" t="s">
        <v>3149</v>
      </c>
      <c r="BG659" t="s">
        <v>40</v>
      </c>
      <c r="BH659" s="1">
        <v>6.1E-6</v>
      </c>
      <c r="BI659">
        <v>0.46460000000000001</v>
      </c>
      <c r="BJ659">
        <v>0.32279999999999998</v>
      </c>
      <c r="BK659">
        <f t="shared" si="41"/>
        <v>0.14180000000000004</v>
      </c>
      <c r="BL659" t="s">
        <v>3148</v>
      </c>
      <c r="BM659" s="1">
        <v>6.1E-6</v>
      </c>
      <c r="BN659">
        <v>7.3042599999999995E-4</v>
      </c>
      <c r="BO659" t="s">
        <v>3148</v>
      </c>
      <c r="BP659" t="s">
        <v>3150</v>
      </c>
      <c r="BV659">
        <v>9.7399999999999987E-2</v>
      </c>
      <c r="BW659">
        <v>0.14180000000000004</v>
      </c>
      <c r="BX659">
        <f t="shared" si="43"/>
        <v>0.11960000000000001</v>
      </c>
      <c r="BY659">
        <f t="shared" si="42"/>
        <v>0.11960000000000001</v>
      </c>
    </row>
    <row r="660" spans="1:77">
      <c r="A660">
        <v>96774</v>
      </c>
      <c r="B660">
        <v>9</v>
      </c>
      <c r="C660">
        <v>80262553</v>
      </c>
      <c r="D660">
        <v>80262702</v>
      </c>
      <c r="E660">
        <v>150</v>
      </c>
      <c r="F660">
        <v>18</v>
      </c>
      <c r="G660">
        <v>828</v>
      </c>
      <c r="H660">
        <v>46</v>
      </c>
      <c r="I660">
        <v>2.2859599999999999E-4</v>
      </c>
      <c r="J660" t="s">
        <v>30</v>
      </c>
      <c r="K660" t="s">
        <v>53</v>
      </c>
      <c r="L660" t="s">
        <v>3151</v>
      </c>
      <c r="M660">
        <v>1.57</v>
      </c>
      <c r="N660">
        <v>-669</v>
      </c>
      <c r="O660" t="s">
        <v>153</v>
      </c>
      <c r="P660" t="s">
        <v>3152</v>
      </c>
      <c r="Q660">
        <v>-469591</v>
      </c>
      <c r="R660" t="s">
        <v>3153</v>
      </c>
      <c r="S660">
        <v>1000</v>
      </c>
      <c r="T660" t="s">
        <v>36</v>
      </c>
      <c r="U660" t="s">
        <v>45</v>
      </c>
      <c r="V660" t="s">
        <v>3154</v>
      </c>
      <c r="W660" t="s">
        <v>3155</v>
      </c>
      <c r="X660" t="s">
        <v>40</v>
      </c>
      <c r="Y660">
        <v>2.2859599999999999E-4</v>
      </c>
      <c r="Z660">
        <v>0.17119999999999999</v>
      </c>
      <c r="AA660">
        <v>0.26819999999999999</v>
      </c>
      <c r="AB660">
        <f t="shared" si="40"/>
        <v>-9.7000000000000003E-2</v>
      </c>
      <c r="AC660" t="s">
        <v>3154</v>
      </c>
      <c r="AD660">
        <v>2.2859599999999999E-4</v>
      </c>
      <c r="AE660">
        <v>1.510865E-2</v>
      </c>
      <c r="AF660" t="s">
        <v>3154</v>
      </c>
      <c r="AG660" t="s">
        <v>3156</v>
      </c>
      <c r="AJ660">
        <v>89248</v>
      </c>
      <c r="AK660">
        <v>9</v>
      </c>
      <c r="AL660">
        <v>80262553</v>
      </c>
      <c r="AM660">
        <v>80262702</v>
      </c>
      <c r="AN660">
        <v>150</v>
      </c>
      <c r="AO660">
        <v>18</v>
      </c>
      <c r="AP660">
        <v>785</v>
      </c>
      <c r="AQ660">
        <v>43.61</v>
      </c>
      <c r="AR660" s="1">
        <v>1.66E-15</v>
      </c>
      <c r="AS660" t="s">
        <v>30</v>
      </c>
      <c r="AT660" t="s">
        <v>53</v>
      </c>
      <c r="AU660" t="s">
        <v>7981</v>
      </c>
      <c r="AV660">
        <v>2.4900000000000002</v>
      </c>
      <c r="AW660">
        <v>-669</v>
      </c>
      <c r="AX660" t="s">
        <v>153</v>
      </c>
      <c r="AY660" t="s">
        <v>3152</v>
      </c>
      <c r="AZ660">
        <v>-469591</v>
      </c>
      <c r="BA660" t="s">
        <v>3153</v>
      </c>
      <c r="BB660">
        <v>1000</v>
      </c>
      <c r="BC660" t="s">
        <v>36</v>
      </c>
      <c r="BD660" t="s">
        <v>45</v>
      </c>
      <c r="BE660" t="s">
        <v>3154</v>
      </c>
      <c r="BF660" t="s">
        <v>3155</v>
      </c>
      <c r="BG660" t="s">
        <v>40</v>
      </c>
      <c r="BH660" s="1">
        <v>1.66E-15</v>
      </c>
      <c r="BI660">
        <v>0.17119999999999999</v>
      </c>
      <c r="BJ660">
        <v>0.42670000000000002</v>
      </c>
      <c r="BK660">
        <f t="shared" si="41"/>
        <v>-0.25550000000000006</v>
      </c>
      <c r="BL660" t="s">
        <v>3154</v>
      </c>
      <c r="BM660" s="1">
        <v>1.66E-15</v>
      </c>
      <c r="BN660" s="1">
        <v>2.3999999999999999E-13</v>
      </c>
      <c r="BO660" t="s">
        <v>3154</v>
      </c>
      <c r="BP660" t="s">
        <v>3156</v>
      </c>
      <c r="BV660">
        <v>-9.7000000000000003E-2</v>
      </c>
      <c r="BW660">
        <v>-0.25550000000000006</v>
      </c>
      <c r="BX660">
        <f t="shared" si="43"/>
        <v>-0.17625000000000002</v>
      </c>
      <c r="BY660">
        <f t="shared" si="42"/>
        <v>0.17625000000000002</v>
      </c>
    </row>
    <row r="661" spans="1:77">
      <c r="A661">
        <v>96778</v>
      </c>
      <c r="B661">
        <v>9</v>
      </c>
      <c r="C661">
        <v>80263496</v>
      </c>
      <c r="D661">
        <v>80263601</v>
      </c>
      <c r="E661">
        <v>106</v>
      </c>
      <c r="F661">
        <v>11</v>
      </c>
      <c r="G661">
        <v>1658</v>
      </c>
      <c r="H661">
        <v>150.72999999999999</v>
      </c>
      <c r="I661">
        <v>0</v>
      </c>
      <c r="J661" t="s">
        <v>30</v>
      </c>
      <c r="K661" t="s">
        <v>31</v>
      </c>
      <c r="L661" t="s">
        <v>3157</v>
      </c>
      <c r="M661">
        <v>1.29</v>
      </c>
      <c r="N661">
        <v>274</v>
      </c>
      <c r="O661" t="s">
        <v>33</v>
      </c>
      <c r="P661" t="s">
        <v>3152</v>
      </c>
      <c r="Q661">
        <v>-470490</v>
      </c>
      <c r="R661" t="s">
        <v>3153</v>
      </c>
      <c r="S661">
        <v>101</v>
      </c>
      <c r="T661" t="s">
        <v>36</v>
      </c>
      <c r="U661" t="s">
        <v>45</v>
      </c>
      <c r="V661" t="s">
        <v>3154</v>
      </c>
      <c r="W661" t="s">
        <v>3155</v>
      </c>
      <c r="X661" t="s">
        <v>40</v>
      </c>
      <c r="Y661">
        <v>0</v>
      </c>
      <c r="Z661">
        <v>0.2555</v>
      </c>
      <c r="AA661">
        <v>0.19850000000000001</v>
      </c>
      <c r="AB661">
        <f t="shared" si="40"/>
        <v>5.6999999999999995E-2</v>
      </c>
      <c r="AC661" t="s">
        <v>3154</v>
      </c>
      <c r="AD661">
        <v>0</v>
      </c>
      <c r="AE661">
        <v>0</v>
      </c>
      <c r="AF661" t="s">
        <v>3154</v>
      </c>
      <c r="AG661" t="s">
        <v>3158</v>
      </c>
      <c r="AJ661">
        <v>89252</v>
      </c>
      <c r="AK661">
        <v>9</v>
      </c>
      <c r="AL661">
        <v>80263496</v>
      </c>
      <c r="AM661">
        <v>80263601</v>
      </c>
      <c r="AN661">
        <v>106</v>
      </c>
      <c r="AO661">
        <v>11</v>
      </c>
      <c r="AP661">
        <v>1726</v>
      </c>
      <c r="AQ661">
        <v>156.91</v>
      </c>
      <c r="AR661">
        <v>0</v>
      </c>
      <c r="AS661" t="s">
        <v>30</v>
      </c>
      <c r="AT661" t="s">
        <v>53</v>
      </c>
      <c r="AU661" t="s">
        <v>7982</v>
      </c>
      <c r="AV661">
        <v>1.26</v>
      </c>
      <c r="AW661">
        <v>274</v>
      </c>
      <c r="AX661" t="s">
        <v>33</v>
      </c>
      <c r="AY661" t="s">
        <v>3152</v>
      </c>
      <c r="AZ661">
        <v>-470490</v>
      </c>
      <c r="BA661" t="s">
        <v>3153</v>
      </c>
      <c r="BB661">
        <v>101</v>
      </c>
      <c r="BC661" t="s">
        <v>36</v>
      </c>
      <c r="BD661" t="s">
        <v>45</v>
      </c>
      <c r="BE661" t="s">
        <v>3154</v>
      </c>
      <c r="BF661" t="s">
        <v>3155</v>
      </c>
      <c r="BG661" t="s">
        <v>40</v>
      </c>
      <c r="BH661">
        <v>0</v>
      </c>
      <c r="BI661">
        <v>0.2555</v>
      </c>
      <c r="BJ661">
        <v>0.32140000000000002</v>
      </c>
      <c r="BK661">
        <f t="shared" si="41"/>
        <v>-6.5900000000000014E-2</v>
      </c>
      <c r="BL661" t="s">
        <v>3154</v>
      </c>
      <c r="BM661">
        <v>0</v>
      </c>
      <c r="BN661">
        <v>0</v>
      </c>
      <c r="BO661" t="s">
        <v>3154</v>
      </c>
      <c r="BP661" t="s">
        <v>3158</v>
      </c>
      <c r="BV661">
        <v>5.6999999999999995E-2</v>
      </c>
      <c r="BW661">
        <v>-6.5900000000000014E-2</v>
      </c>
      <c r="BX661">
        <f t="shared" si="43"/>
        <v>-4.4500000000000095E-3</v>
      </c>
      <c r="BY661">
        <f t="shared" si="42"/>
        <v>4.4500000000000095E-3</v>
      </c>
    </row>
    <row r="662" spans="1:77">
      <c r="A662">
        <v>97274</v>
      </c>
      <c r="B662">
        <v>9</v>
      </c>
      <c r="C662">
        <v>91150791</v>
      </c>
      <c r="D662">
        <v>91150935</v>
      </c>
      <c r="E662">
        <v>145</v>
      </c>
      <c r="F662">
        <v>9</v>
      </c>
      <c r="G662">
        <v>1243</v>
      </c>
      <c r="H662">
        <v>138.11000000000001</v>
      </c>
      <c r="I662">
        <v>0</v>
      </c>
      <c r="J662" t="s">
        <v>30</v>
      </c>
      <c r="K662" t="s">
        <v>31</v>
      </c>
      <c r="L662" t="s">
        <v>3159</v>
      </c>
      <c r="M662">
        <v>1.02</v>
      </c>
      <c r="N662">
        <v>-918</v>
      </c>
      <c r="O662" t="s">
        <v>61</v>
      </c>
      <c r="P662" t="s">
        <v>3160</v>
      </c>
      <c r="Q662">
        <v>-455545</v>
      </c>
      <c r="R662" t="s">
        <v>3161</v>
      </c>
      <c r="S662">
        <v>1808</v>
      </c>
      <c r="T662" t="s">
        <v>36</v>
      </c>
      <c r="U662" t="s">
        <v>37</v>
      </c>
      <c r="V662" t="s">
        <v>3162</v>
      </c>
      <c r="W662" t="s">
        <v>3163</v>
      </c>
      <c r="X662" t="s">
        <v>40</v>
      </c>
      <c r="Y662">
        <v>0</v>
      </c>
      <c r="Z662">
        <v>0.40679999999999999</v>
      </c>
      <c r="AA662">
        <v>0.4007</v>
      </c>
      <c r="AB662">
        <f t="shared" si="40"/>
        <v>6.0999999999999943E-3</v>
      </c>
      <c r="AC662" t="s">
        <v>3162</v>
      </c>
      <c r="AD662">
        <v>0</v>
      </c>
      <c r="AE662">
        <v>0</v>
      </c>
      <c r="AF662" t="s">
        <v>3162</v>
      </c>
      <c r="AG662" t="s">
        <v>3164</v>
      </c>
      <c r="AJ662">
        <v>89716</v>
      </c>
      <c r="AK662">
        <v>9</v>
      </c>
      <c r="AL662">
        <v>91150791</v>
      </c>
      <c r="AM662">
        <v>91150935</v>
      </c>
      <c r="AN662">
        <v>145</v>
      </c>
      <c r="AO662">
        <v>9</v>
      </c>
      <c r="AP662">
        <v>1249</v>
      </c>
      <c r="AQ662">
        <v>138.78</v>
      </c>
      <c r="AR662">
        <v>0</v>
      </c>
      <c r="AS662" t="s">
        <v>30</v>
      </c>
      <c r="AT662" t="s">
        <v>31</v>
      </c>
      <c r="AU662" t="s">
        <v>7983</v>
      </c>
      <c r="AV662">
        <v>1.03</v>
      </c>
      <c r="AW662">
        <v>-918</v>
      </c>
      <c r="AX662" t="s">
        <v>61</v>
      </c>
      <c r="AY662" t="s">
        <v>3160</v>
      </c>
      <c r="AZ662">
        <v>-455545</v>
      </c>
      <c r="BA662" t="s">
        <v>3161</v>
      </c>
      <c r="BB662">
        <v>1808</v>
      </c>
      <c r="BC662" t="s">
        <v>36</v>
      </c>
      <c r="BD662" t="s">
        <v>37</v>
      </c>
      <c r="BE662" t="s">
        <v>3162</v>
      </c>
      <c r="BF662" t="s">
        <v>3163</v>
      </c>
      <c r="BG662" t="s">
        <v>40</v>
      </c>
      <c r="BH662">
        <v>0</v>
      </c>
      <c r="BI662">
        <v>0.40679999999999999</v>
      </c>
      <c r="BJ662">
        <v>0.3967</v>
      </c>
      <c r="BK662">
        <f t="shared" si="41"/>
        <v>1.0099999999999998E-2</v>
      </c>
      <c r="BL662" t="s">
        <v>3162</v>
      </c>
      <c r="BM662">
        <v>0</v>
      </c>
      <c r="BN662">
        <v>0</v>
      </c>
      <c r="BO662" t="s">
        <v>3162</v>
      </c>
      <c r="BP662" t="s">
        <v>3164</v>
      </c>
      <c r="BV662">
        <v>6.0999999999999943E-3</v>
      </c>
      <c r="BW662">
        <v>1.0099999999999998E-2</v>
      </c>
      <c r="BX662">
        <f t="shared" si="43"/>
        <v>8.0999999999999961E-3</v>
      </c>
      <c r="BY662">
        <f t="shared" si="42"/>
        <v>8.0999999999999961E-3</v>
      </c>
    </row>
    <row r="663" spans="1:77">
      <c r="A663">
        <v>97734</v>
      </c>
      <c r="B663">
        <v>9</v>
      </c>
      <c r="C663">
        <v>96711448</v>
      </c>
      <c r="D663">
        <v>96711551</v>
      </c>
      <c r="E663">
        <v>104</v>
      </c>
      <c r="F663">
        <v>9</v>
      </c>
      <c r="G663">
        <v>952</v>
      </c>
      <c r="H663">
        <v>105.78</v>
      </c>
      <c r="I663">
        <v>1.6519000000000001E-4</v>
      </c>
      <c r="J663" t="s">
        <v>30</v>
      </c>
      <c r="K663" t="s">
        <v>31</v>
      </c>
      <c r="L663" t="s">
        <v>3165</v>
      </c>
      <c r="M663">
        <v>1.74</v>
      </c>
      <c r="N663">
        <v>81526</v>
      </c>
      <c r="O663" t="s">
        <v>33</v>
      </c>
      <c r="P663" t="s">
        <v>3166</v>
      </c>
      <c r="Q663">
        <v>-217013</v>
      </c>
      <c r="R663" t="s">
        <v>3167</v>
      </c>
      <c r="S663">
        <v>-81204</v>
      </c>
      <c r="T663" t="s">
        <v>33</v>
      </c>
      <c r="U663" t="s">
        <v>37</v>
      </c>
      <c r="V663" t="s">
        <v>3168</v>
      </c>
      <c r="W663" t="s">
        <v>3169</v>
      </c>
      <c r="X663" t="s">
        <v>40</v>
      </c>
      <c r="Y663">
        <v>1.6519000000000001E-4</v>
      </c>
      <c r="Z663">
        <v>0.19120000000000001</v>
      </c>
      <c r="AA663">
        <v>0.10970000000000001</v>
      </c>
      <c r="AB663">
        <f t="shared" si="40"/>
        <v>8.1500000000000003E-2</v>
      </c>
      <c r="AC663" t="s">
        <v>3168</v>
      </c>
      <c r="AD663">
        <v>1.6519000000000001E-4</v>
      </c>
      <c r="AE663">
        <v>1.1467938E-2</v>
      </c>
      <c r="AF663" t="s">
        <v>3168</v>
      </c>
      <c r="AG663" t="s">
        <v>3170</v>
      </c>
      <c r="AJ663">
        <v>90150</v>
      </c>
      <c r="AK663">
        <v>9</v>
      </c>
      <c r="AL663">
        <v>96711448</v>
      </c>
      <c r="AM663">
        <v>96711551</v>
      </c>
      <c r="AN663">
        <v>104</v>
      </c>
      <c r="AO663">
        <v>9</v>
      </c>
      <c r="AP663">
        <v>646</v>
      </c>
      <c r="AQ663">
        <v>71.78</v>
      </c>
      <c r="AR663">
        <v>5.8048799999999999E-4</v>
      </c>
      <c r="AS663" t="s">
        <v>30</v>
      </c>
      <c r="AT663" t="s">
        <v>31</v>
      </c>
      <c r="AU663" t="s">
        <v>7984</v>
      </c>
      <c r="AV663">
        <v>1.9</v>
      </c>
      <c r="AW663">
        <v>81526</v>
      </c>
      <c r="AX663" t="s">
        <v>33</v>
      </c>
      <c r="AY663" t="s">
        <v>3166</v>
      </c>
      <c r="AZ663">
        <v>-217013</v>
      </c>
      <c r="BA663" t="s">
        <v>3167</v>
      </c>
      <c r="BB663">
        <v>-81204</v>
      </c>
      <c r="BC663" t="s">
        <v>33</v>
      </c>
      <c r="BD663" t="s">
        <v>37</v>
      </c>
      <c r="BE663" t="s">
        <v>3168</v>
      </c>
      <c r="BF663" t="s">
        <v>3169</v>
      </c>
      <c r="BG663" t="s">
        <v>40</v>
      </c>
      <c r="BH663">
        <v>5.8048799999999999E-4</v>
      </c>
      <c r="BI663">
        <v>0.19120000000000001</v>
      </c>
      <c r="BJ663">
        <v>0.1004</v>
      </c>
      <c r="BK663">
        <f t="shared" si="41"/>
        <v>9.0800000000000006E-2</v>
      </c>
      <c r="BL663" t="s">
        <v>3168</v>
      </c>
      <c r="BM663">
        <v>5.8048799999999999E-4</v>
      </c>
      <c r="BN663">
        <v>4.1759137000000002E-2</v>
      </c>
      <c r="BO663" t="s">
        <v>3168</v>
      </c>
      <c r="BP663" t="s">
        <v>3170</v>
      </c>
      <c r="BV663">
        <v>8.1500000000000003E-2</v>
      </c>
      <c r="BW663">
        <v>9.0800000000000006E-2</v>
      </c>
      <c r="BX663">
        <f t="shared" si="43"/>
        <v>8.6150000000000004E-2</v>
      </c>
      <c r="BY663">
        <f t="shared" si="42"/>
        <v>8.6150000000000004E-2</v>
      </c>
    </row>
    <row r="664" spans="1:77">
      <c r="A664">
        <v>97980</v>
      </c>
      <c r="B664">
        <v>9</v>
      </c>
      <c r="C664">
        <v>98789954</v>
      </c>
      <c r="D664">
        <v>98790013</v>
      </c>
      <c r="E664">
        <v>60</v>
      </c>
      <c r="F664">
        <v>8</v>
      </c>
      <c r="G664">
        <v>1279</v>
      </c>
      <c r="H664">
        <v>159.88</v>
      </c>
      <c r="I664">
        <v>0</v>
      </c>
      <c r="J664" t="s">
        <v>30</v>
      </c>
      <c r="K664" t="s">
        <v>31</v>
      </c>
      <c r="L664" t="s">
        <v>3171</v>
      </c>
      <c r="M664">
        <v>1.32</v>
      </c>
      <c r="N664">
        <v>422471</v>
      </c>
      <c r="O664" t="s">
        <v>33</v>
      </c>
      <c r="P664" t="s">
        <v>3172</v>
      </c>
      <c r="Q664">
        <v>-539375</v>
      </c>
      <c r="R664" t="s">
        <v>3173</v>
      </c>
      <c r="S664">
        <v>-422210</v>
      </c>
      <c r="T664" t="s">
        <v>33</v>
      </c>
      <c r="U664" t="s">
        <v>37</v>
      </c>
      <c r="V664" t="s">
        <v>3174</v>
      </c>
      <c r="W664" t="s">
        <v>3175</v>
      </c>
      <c r="X664" t="s">
        <v>40</v>
      </c>
      <c r="Y664">
        <v>0</v>
      </c>
      <c r="Z664">
        <v>0.31840000000000002</v>
      </c>
      <c r="AA664">
        <v>0.24210000000000001</v>
      </c>
      <c r="AB664">
        <f t="shared" si="40"/>
        <v>7.6300000000000007E-2</v>
      </c>
      <c r="AC664" t="s">
        <v>3174</v>
      </c>
      <c r="AD664">
        <v>0</v>
      </c>
      <c r="AE664">
        <v>0</v>
      </c>
      <c r="AF664" t="s">
        <v>3174</v>
      </c>
      <c r="AG664" t="s">
        <v>3176</v>
      </c>
      <c r="AJ664">
        <v>90366</v>
      </c>
      <c r="AK664">
        <v>9</v>
      </c>
      <c r="AL664">
        <v>98789954</v>
      </c>
      <c r="AM664">
        <v>98790013</v>
      </c>
      <c r="AN664">
        <v>60</v>
      </c>
      <c r="AO664">
        <v>8</v>
      </c>
      <c r="AP664">
        <v>1163</v>
      </c>
      <c r="AQ664">
        <v>145.38</v>
      </c>
      <c r="AR664">
        <v>0</v>
      </c>
      <c r="AS664" t="s">
        <v>30</v>
      </c>
      <c r="AT664" t="s">
        <v>53</v>
      </c>
      <c r="AU664" t="s">
        <v>7985</v>
      </c>
      <c r="AV664">
        <v>1.06</v>
      </c>
      <c r="AW664">
        <v>422471</v>
      </c>
      <c r="AX664" t="s">
        <v>33</v>
      </c>
      <c r="AY664" t="s">
        <v>3172</v>
      </c>
      <c r="AZ664">
        <v>-539375</v>
      </c>
      <c r="BA664" t="s">
        <v>3173</v>
      </c>
      <c r="BB664">
        <v>-422210</v>
      </c>
      <c r="BC664" t="s">
        <v>33</v>
      </c>
      <c r="BD664" t="s">
        <v>37</v>
      </c>
      <c r="BE664" t="s">
        <v>3174</v>
      </c>
      <c r="BF664" t="s">
        <v>3175</v>
      </c>
      <c r="BG664" t="s">
        <v>40</v>
      </c>
      <c r="BH664">
        <v>0</v>
      </c>
      <c r="BI664">
        <v>0.31840000000000002</v>
      </c>
      <c r="BJ664">
        <v>0.33650000000000002</v>
      </c>
      <c r="BK664">
        <f t="shared" si="41"/>
        <v>-1.8100000000000005E-2</v>
      </c>
      <c r="BL664" t="s">
        <v>3174</v>
      </c>
      <c r="BM664">
        <v>0</v>
      </c>
      <c r="BN664">
        <v>0</v>
      </c>
      <c r="BO664" t="s">
        <v>3174</v>
      </c>
      <c r="BP664" t="s">
        <v>3176</v>
      </c>
      <c r="BV664">
        <v>7.6300000000000007E-2</v>
      </c>
      <c r="BW664">
        <v>-1.8100000000000005E-2</v>
      </c>
      <c r="BX664">
        <f t="shared" si="43"/>
        <v>2.9100000000000001E-2</v>
      </c>
      <c r="BY664">
        <f t="shared" si="42"/>
        <v>2.9100000000000001E-2</v>
      </c>
    </row>
    <row r="665" spans="1:77">
      <c r="A665">
        <v>98210</v>
      </c>
      <c r="B665">
        <v>9</v>
      </c>
      <c r="C665">
        <v>100503923</v>
      </c>
      <c r="D665">
        <v>100503967</v>
      </c>
      <c r="E665">
        <v>45</v>
      </c>
      <c r="F665">
        <v>6</v>
      </c>
      <c r="G665">
        <v>1852</v>
      </c>
      <c r="H665">
        <v>308.67</v>
      </c>
      <c r="I665">
        <v>0</v>
      </c>
      <c r="J665" t="s">
        <v>30</v>
      </c>
      <c r="K665" t="s">
        <v>53</v>
      </c>
      <c r="L665" t="s">
        <v>3177</v>
      </c>
      <c r="M665">
        <v>1.03</v>
      </c>
      <c r="N665">
        <v>44285</v>
      </c>
      <c r="O665" t="s">
        <v>33</v>
      </c>
      <c r="P665" t="s">
        <v>3178</v>
      </c>
      <c r="Q665">
        <v>-107632</v>
      </c>
      <c r="R665" t="s">
        <v>3179</v>
      </c>
      <c r="S665">
        <v>-44191</v>
      </c>
      <c r="T665" t="s">
        <v>33</v>
      </c>
      <c r="U665" t="s">
        <v>45</v>
      </c>
      <c r="V665" t="s">
        <v>3180</v>
      </c>
      <c r="W665" t="s">
        <v>3181</v>
      </c>
      <c r="X665" t="s">
        <v>40</v>
      </c>
      <c r="Y665">
        <v>0</v>
      </c>
      <c r="Z665">
        <v>0.224</v>
      </c>
      <c r="AA665">
        <v>0.23150000000000001</v>
      </c>
      <c r="AB665">
        <f t="shared" si="40"/>
        <v>-7.5000000000000067E-3</v>
      </c>
      <c r="AC665" t="s">
        <v>3180</v>
      </c>
      <c r="AD665">
        <v>0</v>
      </c>
      <c r="AE665">
        <v>0</v>
      </c>
      <c r="AF665" t="s">
        <v>3180</v>
      </c>
      <c r="AG665" t="s">
        <v>3182</v>
      </c>
      <c r="AJ665">
        <v>90581</v>
      </c>
      <c r="AK665">
        <v>9</v>
      </c>
      <c r="AL665">
        <v>100503923</v>
      </c>
      <c r="AM665">
        <v>100503967</v>
      </c>
      <c r="AN665">
        <v>45</v>
      </c>
      <c r="AO665">
        <v>6</v>
      </c>
      <c r="AP665">
        <v>1888</v>
      </c>
      <c r="AQ665">
        <v>314.67</v>
      </c>
      <c r="AR665">
        <v>0</v>
      </c>
      <c r="AS665" t="s">
        <v>30</v>
      </c>
      <c r="AT665" t="s">
        <v>53</v>
      </c>
      <c r="AU665" t="s">
        <v>7986</v>
      </c>
      <c r="AV665">
        <v>1.07</v>
      </c>
      <c r="AW665">
        <v>44285</v>
      </c>
      <c r="AX665" t="s">
        <v>33</v>
      </c>
      <c r="AY665" t="s">
        <v>3178</v>
      </c>
      <c r="AZ665">
        <v>-107632</v>
      </c>
      <c r="BA665" t="s">
        <v>3179</v>
      </c>
      <c r="BB665">
        <v>-44191</v>
      </c>
      <c r="BC665" t="s">
        <v>33</v>
      </c>
      <c r="BD665" t="s">
        <v>45</v>
      </c>
      <c r="BE665" t="s">
        <v>3180</v>
      </c>
      <c r="BF665" t="s">
        <v>3181</v>
      </c>
      <c r="BG665" t="s">
        <v>40</v>
      </c>
      <c r="BH665">
        <v>0</v>
      </c>
      <c r="BI665">
        <v>0.224</v>
      </c>
      <c r="BJ665">
        <v>0.2394</v>
      </c>
      <c r="BK665">
        <f t="shared" si="41"/>
        <v>-1.5399999999999997E-2</v>
      </c>
      <c r="BL665" t="s">
        <v>3180</v>
      </c>
      <c r="BM665">
        <v>0</v>
      </c>
      <c r="BN665">
        <v>0</v>
      </c>
      <c r="BO665" t="s">
        <v>3180</v>
      </c>
      <c r="BP665" t="s">
        <v>3182</v>
      </c>
      <c r="BV665">
        <v>-7.5000000000000067E-3</v>
      </c>
      <c r="BW665">
        <v>-1.5399999999999997E-2</v>
      </c>
      <c r="BX665">
        <f t="shared" si="43"/>
        <v>-1.1450000000000002E-2</v>
      </c>
      <c r="BY665">
        <f t="shared" si="42"/>
        <v>1.1450000000000002E-2</v>
      </c>
    </row>
    <row r="666" spans="1:77">
      <c r="A666">
        <v>98211</v>
      </c>
      <c r="B666">
        <v>9</v>
      </c>
      <c r="C666">
        <v>100503968</v>
      </c>
      <c r="D666">
        <v>100504014</v>
      </c>
      <c r="E666">
        <v>47</v>
      </c>
      <c r="F666">
        <v>5</v>
      </c>
      <c r="G666">
        <v>2633</v>
      </c>
      <c r="H666">
        <v>526.6</v>
      </c>
      <c r="I666">
        <v>0</v>
      </c>
      <c r="J666" t="s">
        <v>30</v>
      </c>
      <c r="K666" t="s">
        <v>31</v>
      </c>
      <c r="L666" t="s">
        <v>3183</v>
      </c>
      <c r="M666">
        <v>1.03</v>
      </c>
      <c r="N666">
        <v>44330</v>
      </c>
      <c r="O666" t="s">
        <v>33</v>
      </c>
      <c r="P666" t="s">
        <v>3178</v>
      </c>
      <c r="Q666">
        <v>-107679</v>
      </c>
      <c r="R666" t="s">
        <v>3179</v>
      </c>
      <c r="S666">
        <v>-44238</v>
      </c>
      <c r="T666" t="s">
        <v>33</v>
      </c>
      <c r="U666" t="s">
        <v>45</v>
      </c>
      <c r="V666" t="s">
        <v>3180</v>
      </c>
      <c r="W666" t="s">
        <v>3181</v>
      </c>
      <c r="X666" t="s">
        <v>40</v>
      </c>
      <c r="Y666">
        <v>0</v>
      </c>
      <c r="Z666">
        <v>0.28270000000000001</v>
      </c>
      <c r="AA666">
        <v>0.27450000000000002</v>
      </c>
      <c r="AB666">
        <f t="shared" si="40"/>
        <v>8.1999999999999851E-3</v>
      </c>
      <c r="AC666" t="s">
        <v>3180</v>
      </c>
      <c r="AD666">
        <v>0</v>
      </c>
      <c r="AE666">
        <v>0</v>
      </c>
      <c r="AF666" t="s">
        <v>3180</v>
      </c>
      <c r="AG666" t="s">
        <v>3184</v>
      </c>
      <c r="AJ666">
        <v>90582</v>
      </c>
      <c r="AK666">
        <v>9</v>
      </c>
      <c r="AL666">
        <v>100503968</v>
      </c>
      <c r="AM666">
        <v>100504014</v>
      </c>
      <c r="AN666">
        <v>47</v>
      </c>
      <c r="AO666">
        <v>5</v>
      </c>
      <c r="AP666">
        <v>2508</v>
      </c>
      <c r="AQ666">
        <v>501.6</v>
      </c>
      <c r="AR666">
        <v>0</v>
      </c>
      <c r="AS666" t="s">
        <v>30</v>
      </c>
      <c r="AT666" t="s">
        <v>53</v>
      </c>
      <c r="AU666" t="s">
        <v>7987</v>
      </c>
      <c r="AV666">
        <v>1.05</v>
      </c>
      <c r="AW666">
        <v>44330</v>
      </c>
      <c r="AX666" t="s">
        <v>33</v>
      </c>
      <c r="AY666" t="s">
        <v>3178</v>
      </c>
      <c r="AZ666">
        <v>-107679</v>
      </c>
      <c r="BA666" t="s">
        <v>3179</v>
      </c>
      <c r="BB666">
        <v>-44238</v>
      </c>
      <c r="BC666" t="s">
        <v>33</v>
      </c>
      <c r="BD666" t="s">
        <v>45</v>
      </c>
      <c r="BE666" t="s">
        <v>3180</v>
      </c>
      <c r="BF666" t="s">
        <v>3181</v>
      </c>
      <c r="BG666" t="s">
        <v>40</v>
      </c>
      <c r="BH666">
        <v>0</v>
      </c>
      <c r="BI666">
        <v>0.28270000000000001</v>
      </c>
      <c r="BJ666">
        <v>0.29609999999999997</v>
      </c>
      <c r="BK666">
        <f t="shared" si="41"/>
        <v>-1.3399999999999967E-2</v>
      </c>
      <c r="BL666" t="s">
        <v>3180</v>
      </c>
      <c r="BM666">
        <v>0</v>
      </c>
      <c r="BN666">
        <v>0</v>
      </c>
      <c r="BO666" t="s">
        <v>3180</v>
      </c>
      <c r="BP666" t="s">
        <v>3184</v>
      </c>
      <c r="BV666">
        <v>8.1999999999999851E-3</v>
      </c>
      <c r="BW666">
        <v>-1.3399999999999967E-2</v>
      </c>
      <c r="BX666">
        <f t="shared" si="43"/>
        <v>-2.5999999999999912E-3</v>
      </c>
      <c r="BY666">
        <f t="shared" si="42"/>
        <v>2.5999999999999912E-3</v>
      </c>
    </row>
    <row r="667" spans="1:77">
      <c r="A667">
        <v>99216</v>
      </c>
      <c r="B667">
        <v>9</v>
      </c>
      <c r="C667">
        <v>119722142</v>
      </c>
      <c r="D667">
        <v>119722232</v>
      </c>
      <c r="E667">
        <v>91</v>
      </c>
      <c r="F667">
        <v>6</v>
      </c>
      <c r="G667">
        <v>970</v>
      </c>
      <c r="H667">
        <v>161.66999999999999</v>
      </c>
      <c r="I667" s="1">
        <v>6.2599999999999996E-11</v>
      </c>
      <c r="J667" t="s">
        <v>30</v>
      </c>
      <c r="K667" t="s">
        <v>31</v>
      </c>
      <c r="L667" t="s">
        <v>3185</v>
      </c>
      <c r="M667">
        <v>1.61</v>
      </c>
      <c r="N667">
        <v>-455205</v>
      </c>
      <c r="O667" t="s">
        <v>61</v>
      </c>
      <c r="P667" t="s">
        <v>3186</v>
      </c>
      <c r="Q667">
        <v>-805459</v>
      </c>
      <c r="R667" t="s">
        <v>3187</v>
      </c>
      <c r="S667">
        <v>455265</v>
      </c>
      <c r="T667" t="s">
        <v>33</v>
      </c>
      <c r="U667" t="s">
        <v>45</v>
      </c>
      <c r="V667" t="s">
        <v>3188</v>
      </c>
      <c r="W667" t="s">
        <v>3189</v>
      </c>
      <c r="X667" t="s">
        <v>40</v>
      </c>
      <c r="Y667" s="1">
        <v>6.2599999999999996E-11</v>
      </c>
      <c r="Z667">
        <v>0.53700000000000003</v>
      </c>
      <c r="AA667">
        <v>0.33329999999999999</v>
      </c>
      <c r="AB667">
        <f t="shared" si="40"/>
        <v>0.20370000000000005</v>
      </c>
      <c r="AC667" t="s">
        <v>3188</v>
      </c>
      <c r="AD667" s="1">
        <v>6.2599999999999996E-11</v>
      </c>
      <c r="AE667" s="1">
        <v>6.9200000000000001E-9</v>
      </c>
      <c r="AF667" t="s">
        <v>3188</v>
      </c>
      <c r="AG667" t="s">
        <v>3190</v>
      </c>
      <c r="AJ667">
        <v>91520</v>
      </c>
      <c r="AK667">
        <v>9</v>
      </c>
      <c r="AL667">
        <v>119722142</v>
      </c>
      <c r="AM667">
        <v>119722232</v>
      </c>
      <c r="AN667">
        <v>91</v>
      </c>
      <c r="AO667">
        <v>6</v>
      </c>
      <c r="AP667">
        <v>832</v>
      </c>
      <c r="AQ667">
        <v>138.66999999999999</v>
      </c>
      <c r="AR667" s="1">
        <v>5.1200000000000001E-6</v>
      </c>
      <c r="AS667" t="s">
        <v>30</v>
      </c>
      <c r="AT667" t="s">
        <v>31</v>
      </c>
      <c r="AU667" t="s">
        <v>7988</v>
      </c>
      <c r="AV667">
        <v>1.39</v>
      </c>
      <c r="AW667">
        <v>-455205</v>
      </c>
      <c r="AX667" t="s">
        <v>61</v>
      </c>
      <c r="AY667" t="s">
        <v>3186</v>
      </c>
      <c r="AZ667">
        <v>-805459</v>
      </c>
      <c r="BA667" t="s">
        <v>3187</v>
      </c>
      <c r="BB667">
        <v>455265</v>
      </c>
      <c r="BC667" t="s">
        <v>33</v>
      </c>
      <c r="BD667" t="s">
        <v>45</v>
      </c>
      <c r="BE667" t="s">
        <v>3188</v>
      </c>
      <c r="BF667" t="s">
        <v>3189</v>
      </c>
      <c r="BG667" t="s">
        <v>40</v>
      </c>
      <c r="BH667" s="1">
        <v>5.1200000000000001E-6</v>
      </c>
      <c r="BI667">
        <v>0.53700000000000003</v>
      </c>
      <c r="BJ667">
        <v>0.3871</v>
      </c>
      <c r="BK667">
        <f t="shared" si="41"/>
        <v>0.14990000000000003</v>
      </c>
      <c r="BL667" t="s">
        <v>3188</v>
      </c>
      <c r="BM667" s="1">
        <v>5.1200000000000001E-6</v>
      </c>
      <c r="BN667">
        <v>6.1742399999999999E-4</v>
      </c>
      <c r="BO667" t="s">
        <v>3188</v>
      </c>
      <c r="BP667" t="s">
        <v>3190</v>
      </c>
      <c r="BV667">
        <v>0.20370000000000005</v>
      </c>
      <c r="BW667">
        <v>0.14990000000000003</v>
      </c>
      <c r="BX667">
        <f t="shared" si="43"/>
        <v>0.17680000000000004</v>
      </c>
      <c r="BY667">
        <f t="shared" si="42"/>
        <v>0.17680000000000004</v>
      </c>
    </row>
    <row r="668" spans="1:77">
      <c r="A668">
        <v>99279</v>
      </c>
      <c r="B668">
        <v>9</v>
      </c>
      <c r="C668">
        <v>123004822</v>
      </c>
      <c r="D668">
        <v>123004861</v>
      </c>
      <c r="E668">
        <v>40</v>
      </c>
      <c r="F668">
        <v>5</v>
      </c>
      <c r="G668">
        <v>1168</v>
      </c>
      <c r="H668">
        <v>233.6</v>
      </c>
      <c r="I668">
        <v>0</v>
      </c>
      <c r="J668" t="s">
        <v>30</v>
      </c>
      <c r="K668" t="s">
        <v>31</v>
      </c>
      <c r="L668" t="s">
        <v>3191</v>
      </c>
      <c r="M668">
        <v>1.17</v>
      </c>
      <c r="N668">
        <v>832281</v>
      </c>
      <c r="O668" t="s">
        <v>33</v>
      </c>
      <c r="P668" t="s">
        <v>3192</v>
      </c>
      <c r="Q668">
        <v>-1057291</v>
      </c>
      <c r="R668" t="s">
        <v>3193</v>
      </c>
      <c r="S668">
        <v>-831880</v>
      </c>
      <c r="T668" t="s">
        <v>33</v>
      </c>
      <c r="U668" t="s">
        <v>37</v>
      </c>
      <c r="V668" t="s">
        <v>3194</v>
      </c>
      <c r="W668" t="s">
        <v>3195</v>
      </c>
      <c r="X668" t="s">
        <v>40</v>
      </c>
      <c r="Y668">
        <v>0</v>
      </c>
      <c r="Z668">
        <v>0.35870000000000002</v>
      </c>
      <c r="AA668">
        <v>0.30620000000000003</v>
      </c>
      <c r="AB668">
        <f t="shared" si="40"/>
        <v>5.2499999999999991E-2</v>
      </c>
      <c r="AC668" t="s">
        <v>3194</v>
      </c>
      <c r="AD668">
        <v>0</v>
      </c>
      <c r="AE668">
        <v>0</v>
      </c>
      <c r="AF668" t="s">
        <v>3194</v>
      </c>
      <c r="AG668" t="s">
        <v>3196</v>
      </c>
      <c r="AJ668">
        <v>91579</v>
      </c>
      <c r="AK668">
        <v>9</v>
      </c>
      <c r="AL668">
        <v>123004822</v>
      </c>
      <c r="AM668">
        <v>123004861</v>
      </c>
      <c r="AN668">
        <v>40</v>
      </c>
      <c r="AO668">
        <v>5</v>
      </c>
      <c r="AP668">
        <v>1404</v>
      </c>
      <c r="AQ668">
        <v>280.8</v>
      </c>
      <c r="AR668">
        <v>0</v>
      </c>
      <c r="AS668" t="s">
        <v>30</v>
      </c>
      <c r="AT668" t="s">
        <v>31</v>
      </c>
      <c r="AU668" t="s">
        <v>7989</v>
      </c>
      <c r="AV668">
        <v>1.02</v>
      </c>
      <c r="AW668">
        <v>832281</v>
      </c>
      <c r="AX668" t="s">
        <v>33</v>
      </c>
      <c r="AY668" t="s">
        <v>3192</v>
      </c>
      <c r="AZ668">
        <v>-1057291</v>
      </c>
      <c r="BA668" t="s">
        <v>3193</v>
      </c>
      <c r="BB668">
        <v>-831880</v>
      </c>
      <c r="BC668" t="s">
        <v>33</v>
      </c>
      <c r="BD668" t="s">
        <v>37</v>
      </c>
      <c r="BE668" t="s">
        <v>3194</v>
      </c>
      <c r="BF668" t="s">
        <v>3195</v>
      </c>
      <c r="BG668" t="s">
        <v>40</v>
      </c>
      <c r="BH668">
        <v>0</v>
      </c>
      <c r="BI668">
        <v>0.35870000000000002</v>
      </c>
      <c r="BJ668">
        <v>0.35020000000000001</v>
      </c>
      <c r="BK668">
        <f t="shared" si="41"/>
        <v>8.5000000000000075E-3</v>
      </c>
      <c r="BL668" t="s">
        <v>3194</v>
      </c>
      <c r="BM668">
        <v>0</v>
      </c>
      <c r="BN668">
        <v>0</v>
      </c>
      <c r="BO668" t="s">
        <v>3194</v>
      </c>
      <c r="BP668" t="s">
        <v>3196</v>
      </c>
      <c r="BV668">
        <v>5.2499999999999991E-2</v>
      </c>
      <c r="BW668">
        <v>8.5000000000000075E-3</v>
      </c>
      <c r="BX668">
        <f t="shared" si="43"/>
        <v>3.0499999999999999E-2</v>
      </c>
      <c r="BY668">
        <f t="shared" si="42"/>
        <v>3.0499999999999999E-2</v>
      </c>
    </row>
    <row r="669" spans="1:77">
      <c r="A669">
        <v>99324</v>
      </c>
      <c r="B669">
        <v>9</v>
      </c>
      <c r="C669">
        <v>123656915</v>
      </c>
      <c r="D669">
        <v>123657000</v>
      </c>
      <c r="E669">
        <v>86</v>
      </c>
      <c r="F669">
        <v>15</v>
      </c>
      <c r="G669">
        <v>1158</v>
      </c>
      <c r="H669">
        <v>77.2</v>
      </c>
      <c r="I669" s="1">
        <v>1.01E-17</v>
      </c>
      <c r="J669" t="s">
        <v>30</v>
      </c>
      <c r="K669" t="s">
        <v>31</v>
      </c>
      <c r="L669" t="s">
        <v>3197</v>
      </c>
      <c r="M669">
        <v>1.2</v>
      </c>
      <c r="N669">
        <v>17310</v>
      </c>
      <c r="O669" t="s">
        <v>33</v>
      </c>
      <c r="P669" t="s">
        <v>3198</v>
      </c>
      <c r="Q669">
        <v>-101396</v>
      </c>
      <c r="R669" t="s">
        <v>3199</v>
      </c>
      <c r="S669">
        <v>-17063</v>
      </c>
      <c r="T669" t="s">
        <v>33</v>
      </c>
      <c r="U669" t="s">
        <v>45</v>
      </c>
      <c r="V669" t="s">
        <v>3200</v>
      </c>
      <c r="W669" t="s">
        <v>3201</v>
      </c>
      <c r="X669" t="s">
        <v>40</v>
      </c>
      <c r="Y669" s="1">
        <v>1.01E-17</v>
      </c>
      <c r="Z669">
        <v>0.95389999999999997</v>
      </c>
      <c r="AA669">
        <v>0.79290000000000005</v>
      </c>
      <c r="AB669">
        <f t="shared" si="40"/>
        <v>0.16099999999999992</v>
      </c>
      <c r="AC669" t="s">
        <v>3200</v>
      </c>
      <c r="AD669" s="1">
        <v>1.01E-17</v>
      </c>
      <c r="AE669" s="1">
        <v>1.14E-15</v>
      </c>
      <c r="AF669" t="s">
        <v>3200</v>
      </c>
      <c r="AG669" t="s">
        <v>3202</v>
      </c>
      <c r="AJ669">
        <v>91621</v>
      </c>
      <c r="AK669">
        <v>9</v>
      </c>
      <c r="AL669">
        <v>123656915</v>
      </c>
      <c r="AM669">
        <v>123657000</v>
      </c>
      <c r="AN669">
        <v>86</v>
      </c>
      <c r="AO669">
        <v>15</v>
      </c>
      <c r="AP669">
        <v>1026</v>
      </c>
      <c r="AQ669">
        <v>68.400000000000006</v>
      </c>
      <c r="AR669" s="1">
        <v>9.0899999999999996E-10</v>
      </c>
      <c r="AS669" t="s">
        <v>30</v>
      </c>
      <c r="AT669" t="s">
        <v>31</v>
      </c>
      <c r="AU669" t="s">
        <v>7990</v>
      </c>
      <c r="AV669">
        <v>1.1399999999999999</v>
      </c>
      <c r="AW669">
        <v>17310</v>
      </c>
      <c r="AX669" t="s">
        <v>33</v>
      </c>
      <c r="AY669" t="s">
        <v>3198</v>
      </c>
      <c r="AZ669">
        <v>-101396</v>
      </c>
      <c r="BA669" t="s">
        <v>3199</v>
      </c>
      <c r="BB669">
        <v>-17063</v>
      </c>
      <c r="BC669" t="s">
        <v>33</v>
      </c>
      <c r="BD669" t="s">
        <v>45</v>
      </c>
      <c r="BE669" t="s">
        <v>3200</v>
      </c>
      <c r="BF669" t="s">
        <v>3201</v>
      </c>
      <c r="BG669" t="s">
        <v>40</v>
      </c>
      <c r="BH669" s="1">
        <v>9.0899999999999996E-10</v>
      </c>
      <c r="BI669">
        <v>0.95389999999999997</v>
      </c>
      <c r="BJ669">
        <v>0.84</v>
      </c>
      <c r="BK669">
        <f t="shared" si="41"/>
        <v>0.1139</v>
      </c>
      <c r="BL669" t="s">
        <v>3200</v>
      </c>
      <c r="BM669" s="1">
        <v>9.0899999999999996E-10</v>
      </c>
      <c r="BN669" s="1">
        <v>1.2700000000000001E-7</v>
      </c>
      <c r="BO669" t="s">
        <v>3200</v>
      </c>
      <c r="BP669" t="s">
        <v>3202</v>
      </c>
      <c r="BV669">
        <v>0.16099999999999992</v>
      </c>
      <c r="BW669">
        <v>0.1139</v>
      </c>
      <c r="BX669">
        <f t="shared" si="43"/>
        <v>0.13744999999999996</v>
      </c>
      <c r="BY669">
        <f t="shared" si="42"/>
        <v>0.13744999999999996</v>
      </c>
    </row>
    <row r="670" spans="1:77">
      <c r="A670">
        <v>99325</v>
      </c>
      <c r="B670">
        <v>9</v>
      </c>
      <c r="C670">
        <v>123657001</v>
      </c>
      <c r="D670">
        <v>123657056</v>
      </c>
      <c r="E670">
        <v>56</v>
      </c>
      <c r="F670">
        <v>11</v>
      </c>
      <c r="G670">
        <v>1235</v>
      </c>
      <c r="H670">
        <v>112.27</v>
      </c>
      <c r="I670" s="1">
        <v>3.2199999999999997E-5</v>
      </c>
      <c r="J670" t="s">
        <v>30</v>
      </c>
      <c r="K670" t="s">
        <v>31</v>
      </c>
      <c r="L670" t="s">
        <v>3203</v>
      </c>
      <c r="M670">
        <v>1.07</v>
      </c>
      <c r="N670">
        <v>17396</v>
      </c>
      <c r="O670" t="s">
        <v>33</v>
      </c>
      <c r="P670" t="s">
        <v>3198</v>
      </c>
      <c r="Q670">
        <v>-101452</v>
      </c>
      <c r="R670" t="s">
        <v>3199</v>
      </c>
      <c r="S670">
        <v>-17119</v>
      </c>
      <c r="T670" t="s">
        <v>33</v>
      </c>
      <c r="U670" t="s">
        <v>45</v>
      </c>
      <c r="V670" t="s">
        <v>3200</v>
      </c>
      <c r="W670" t="s">
        <v>3201</v>
      </c>
      <c r="X670" t="s">
        <v>40</v>
      </c>
      <c r="Y670" s="1">
        <v>3.2199999999999997E-5</v>
      </c>
      <c r="Z670">
        <v>0.94179999999999997</v>
      </c>
      <c r="AA670">
        <v>0.87760000000000005</v>
      </c>
      <c r="AB670">
        <f t="shared" si="40"/>
        <v>6.4199999999999924E-2</v>
      </c>
      <c r="AC670" t="s">
        <v>3200</v>
      </c>
      <c r="AD670" s="1">
        <v>3.2199999999999997E-5</v>
      </c>
      <c r="AE670">
        <v>2.6747939999999999E-3</v>
      </c>
      <c r="AF670" t="s">
        <v>3200</v>
      </c>
      <c r="AG670" t="s">
        <v>3204</v>
      </c>
      <c r="AJ670">
        <v>91622</v>
      </c>
      <c r="AK670">
        <v>9</v>
      </c>
      <c r="AL670">
        <v>123657001</v>
      </c>
      <c r="AM670">
        <v>123657056</v>
      </c>
      <c r="AN670">
        <v>56</v>
      </c>
      <c r="AO670">
        <v>11</v>
      </c>
      <c r="AP670">
        <v>1298</v>
      </c>
      <c r="AQ670">
        <v>118</v>
      </c>
      <c r="AR670">
        <v>1.09652E-4</v>
      </c>
      <c r="AS670" t="s">
        <v>30</v>
      </c>
      <c r="AT670" t="s">
        <v>31</v>
      </c>
      <c r="AU670" t="s">
        <v>7991</v>
      </c>
      <c r="AV670">
        <v>1.06</v>
      </c>
      <c r="AW670">
        <v>17396</v>
      </c>
      <c r="AX670" t="s">
        <v>33</v>
      </c>
      <c r="AY670" t="s">
        <v>3198</v>
      </c>
      <c r="AZ670">
        <v>-101452</v>
      </c>
      <c r="BA670" t="s">
        <v>3199</v>
      </c>
      <c r="BB670">
        <v>-17119</v>
      </c>
      <c r="BC670" t="s">
        <v>33</v>
      </c>
      <c r="BD670" t="s">
        <v>45</v>
      </c>
      <c r="BE670" t="s">
        <v>3200</v>
      </c>
      <c r="BF670" t="s">
        <v>3201</v>
      </c>
      <c r="BG670" t="s">
        <v>40</v>
      </c>
      <c r="BH670">
        <v>1.09652E-4</v>
      </c>
      <c r="BI670">
        <v>0.94179999999999997</v>
      </c>
      <c r="BJ670">
        <v>0.88549999999999995</v>
      </c>
      <c r="BK670">
        <f t="shared" si="41"/>
        <v>5.6300000000000017E-2</v>
      </c>
      <c r="BL670" t="s">
        <v>3200</v>
      </c>
      <c r="BM670">
        <v>1.09652E-4</v>
      </c>
      <c r="BN670">
        <v>1.0624847E-2</v>
      </c>
      <c r="BO670" t="s">
        <v>3200</v>
      </c>
      <c r="BP670" t="s">
        <v>3204</v>
      </c>
      <c r="BV670">
        <v>6.4199999999999924E-2</v>
      </c>
      <c r="BW670">
        <v>5.6300000000000017E-2</v>
      </c>
      <c r="BX670">
        <f t="shared" si="43"/>
        <v>6.024999999999997E-2</v>
      </c>
      <c r="BY670">
        <f t="shared" si="42"/>
        <v>6.024999999999997E-2</v>
      </c>
    </row>
    <row r="671" spans="1:77">
      <c r="A671">
        <v>99444</v>
      </c>
      <c r="B671">
        <v>9</v>
      </c>
      <c r="C671">
        <v>124889267</v>
      </c>
      <c r="D671">
        <v>124889334</v>
      </c>
      <c r="E671">
        <v>68</v>
      </c>
      <c r="F671">
        <v>13</v>
      </c>
      <c r="G671">
        <v>1726</v>
      </c>
      <c r="H671">
        <v>132.77000000000001</v>
      </c>
      <c r="I671">
        <v>0</v>
      </c>
      <c r="J671" t="s">
        <v>30</v>
      </c>
      <c r="K671" t="s">
        <v>53</v>
      </c>
      <c r="L671" t="s">
        <v>3205</v>
      </c>
      <c r="M671">
        <v>1.17</v>
      </c>
      <c r="N671">
        <v>32857</v>
      </c>
      <c r="O671" t="s">
        <v>33</v>
      </c>
      <c r="P671" t="s">
        <v>3206</v>
      </c>
      <c r="Q671">
        <v>-86736</v>
      </c>
      <c r="R671" t="s">
        <v>3207</v>
      </c>
      <c r="S671">
        <v>318</v>
      </c>
      <c r="T671" t="s">
        <v>36</v>
      </c>
      <c r="U671" t="s">
        <v>37</v>
      </c>
      <c r="V671" t="s">
        <v>3208</v>
      </c>
      <c r="W671" t="s">
        <v>3209</v>
      </c>
      <c r="X671" t="s">
        <v>40</v>
      </c>
      <c r="Y671">
        <v>0</v>
      </c>
      <c r="Z671">
        <v>0.2235</v>
      </c>
      <c r="AA671">
        <v>0.26090000000000002</v>
      </c>
      <c r="AB671">
        <f t="shared" si="40"/>
        <v>-3.7400000000000017E-2</v>
      </c>
      <c r="AC671" t="s">
        <v>3208</v>
      </c>
      <c r="AD671">
        <v>0</v>
      </c>
      <c r="AE671">
        <v>0</v>
      </c>
      <c r="AF671" t="s">
        <v>3208</v>
      </c>
      <c r="AG671" t="s">
        <v>3210</v>
      </c>
      <c r="AJ671">
        <v>91736</v>
      </c>
      <c r="AK671">
        <v>9</v>
      </c>
      <c r="AL671">
        <v>124889267</v>
      </c>
      <c r="AM671">
        <v>124889334</v>
      </c>
      <c r="AN671">
        <v>68</v>
      </c>
      <c r="AO671">
        <v>13</v>
      </c>
      <c r="AP671">
        <v>1439</v>
      </c>
      <c r="AQ671">
        <v>110.69</v>
      </c>
      <c r="AR671">
        <v>0</v>
      </c>
      <c r="AS671" t="s">
        <v>30</v>
      </c>
      <c r="AT671" t="s">
        <v>53</v>
      </c>
      <c r="AU671" t="s">
        <v>7992</v>
      </c>
      <c r="AV671">
        <v>1.41</v>
      </c>
      <c r="AW671">
        <v>32857</v>
      </c>
      <c r="AX671" t="s">
        <v>33</v>
      </c>
      <c r="AY671" t="s">
        <v>3206</v>
      </c>
      <c r="AZ671">
        <v>-86736</v>
      </c>
      <c r="BA671" t="s">
        <v>3207</v>
      </c>
      <c r="BB671">
        <v>318</v>
      </c>
      <c r="BC671" t="s">
        <v>36</v>
      </c>
      <c r="BD671" t="s">
        <v>37</v>
      </c>
      <c r="BE671" t="s">
        <v>3208</v>
      </c>
      <c r="BF671" t="s">
        <v>3209</v>
      </c>
      <c r="BG671" t="s">
        <v>40</v>
      </c>
      <c r="BH671">
        <v>0</v>
      </c>
      <c r="BI671">
        <v>0.2235</v>
      </c>
      <c r="BJ671">
        <v>0.3155</v>
      </c>
      <c r="BK671">
        <f t="shared" si="41"/>
        <v>-9.1999999999999998E-2</v>
      </c>
      <c r="BL671" t="s">
        <v>3208</v>
      </c>
      <c r="BM671">
        <v>0</v>
      </c>
      <c r="BN671">
        <v>0</v>
      </c>
      <c r="BO671" t="s">
        <v>3208</v>
      </c>
      <c r="BP671" t="s">
        <v>3210</v>
      </c>
      <c r="BV671">
        <v>-3.7400000000000017E-2</v>
      </c>
      <c r="BW671">
        <v>-9.1999999999999998E-2</v>
      </c>
      <c r="BX671">
        <f t="shared" si="43"/>
        <v>-6.4700000000000008E-2</v>
      </c>
      <c r="BY671">
        <f t="shared" si="42"/>
        <v>6.4700000000000008E-2</v>
      </c>
    </row>
    <row r="672" spans="1:77">
      <c r="A672">
        <v>99473</v>
      </c>
      <c r="B672">
        <v>9</v>
      </c>
      <c r="C672">
        <v>124988445</v>
      </c>
      <c r="D672">
        <v>124988509</v>
      </c>
      <c r="E672">
        <v>65</v>
      </c>
      <c r="F672">
        <v>9</v>
      </c>
      <c r="G672">
        <v>1783</v>
      </c>
      <c r="H672">
        <v>198.11</v>
      </c>
      <c r="I672">
        <v>0</v>
      </c>
      <c r="J672" t="s">
        <v>30</v>
      </c>
      <c r="K672" t="s">
        <v>31</v>
      </c>
      <c r="L672" t="s">
        <v>3211</v>
      </c>
      <c r="M672">
        <v>1.02</v>
      </c>
      <c r="N672">
        <v>-3459</v>
      </c>
      <c r="O672" t="s">
        <v>61</v>
      </c>
      <c r="P672" t="s">
        <v>3212</v>
      </c>
      <c r="Q672">
        <v>-99448</v>
      </c>
      <c r="R672" t="s">
        <v>3213</v>
      </c>
      <c r="S672">
        <v>38742</v>
      </c>
      <c r="T672" t="s">
        <v>33</v>
      </c>
      <c r="U672" t="s">
        <v>45</v>
      </c>
      <c r="V672" t="s">
        <v>3214</v>
      </c>
      <c r="W672" t="s">
        <v>3215</v>
      </c>
      <c r="X672" t="s">
        <v>40</v>
      </c>
      <c r="Y672">
        <v>0</v>
      </c>
      <c r="Z672">
        <v>0.86250000000000004</v>
      </c>
      <c r="AA672">
        <v>0.84319999999999995</v>
      </c>
      <c r="AB672">
        <f t="shared" si="40"/>
        <v>1.9300000000000095E-2</v>
      </c>
      <c r="AC672" t="s">
        <v>3214</v>
      </c>
      <c r="AD672">
        <v>0</v>
      </c>
      <c r="AE672">
        <v>0</v>
      </c>
      <c r="AF672" t="s">
        <v>3214</v>
      </c>
      <c r="AG672" t="s">
        <v>3216</v>
      </c>
      <c r="AJ672">
        <v>91762</v>
      </c>
      <c r="AK672">
        <v>9</v>
      </c>
      <c r="AL672">
        <v>124988445</v>
      </c>
      <c r="AM672">
        <v>124988509</v>
      </c>
      <c r="AN672">
        <v>65</v>
      </c>
      <c r="AO672">
        <v>9</v>
      </c>
      <c r="AP672">
        <v>1167</v>
      </c>
      <c r="AQ672">
        <v>129.66999999999999</v>
      </c>
      <c r="AR672">
        <v>1.83637E-4</v>
      </c>
      <c r="AS672" t="s">
        <v>30</v>
      </c>
      <c r="AT672" t="s">
        <v>31</v>
      </c>
      <c r="AU672" t="s">
        <v>7993</v>
      </c>
      <c r="AV672">
        <v>1.1000000000000001</v>
      </c>
      <c r="AW672">
        <v>-3459</v>
      </c>
      <c r="AX672" t="s">
        <v>61</v>
      </c>
      <c r="AY672" t="s">
        <v>3212</v>
      </c>
      <c r="AZ672">
        <v>-99448</v>
      </c>
      <c r="BA672" t="s">
        <v>3213</v>
      </c>
      <c r="BB672">
        <v>38742</v>
      </c>
      <c r="BC672" t="s">
        <v>33</v>
      </c>
      <c r="BD672" t="s">
        <v>45</v>
      </c>
      <c r="BE672" t="s">
        <v>3214</v>
      </c>
      <c r="BF672" t="s">
        <v>3215</v>
      </c>
      <c r="BG672" t="s">
        <v>40</v>
      </c>
      <c r="BH672">
        <v>1.83637E-4</v>
      </c>
      <c r="BI672">
        <v>0.86250000000000004</v>
      </c>
      <c r="BJ672">
        <v>0.78059999999999996</v>
      </c>
      <c r="BK672">
        <f t="shared" si="41"/>
        <v>8.1900000000000084E-2</v>
      </c>
      <c r="BL672" t="s">
        <v>3214</v>
      </c>
      <c r="BM672">
        <v>1.83637E-4</v>
      </c>
      <c r="BN672">
        <v>1.6542182999999998E-2</v>
      </c>
      <c r="BO672" t="s">
        <v>3214</v>
      </c>
      <c r="BP672" t="s">
        <v>3216</v>
      </c>
      <c r="BV672">
        <v>1.9300000000000095E-2</v>
      </c>
      <c r="BW672">
        <v>8.1900000000000084E-2</v>
      </c>
      <c r="BX672">
        <f t="shared" si="43"/>
        <v>5.0600000000000089E-2</v>
      </c>
      <c r="BY672">
        <f t="shared" si="42"/>
        <v>5.0600000000000089E-2</v>
      </c>
    </row>
    <row r="673" spans="1:77">
      <c r="A673">
        <v>99523</v>
      </c>
      <c r="B673">
        <v>9</v>
      </c>
      <c r="C673">
        <v>125675946</v>
      </c>
      <c r="D673">
        <v>125676061</v>
      </c>
      <c r="E673">
        <v>116</v>
      </c>
      <c r="F673">
        <v>7</v>
      </c>
      <c r="G673">
        <v>1522</v>
      </c>
      <c r="H673">
        <v>217.43</v>
      </c>
      <c r="I673">
        <v>0</v>
      </c>
      <c r="J673" t="s">
        <v>30</v>
      </c>
      <c r="K673" t="s">
        <v>31</v>
      </c>
      <c r="L673" t="s">
        <v>3217</v>
      </c>
      <c r="M673">
        <v>1.28</v>
      </c>
      <c r="N673">
        <v>338</v>
      </c>
      <c r="O673" t="s">
        <v>33</v>
      </c>
      <c r="P673" t="s">
        <v>3218</v>
      </c>
      <c r="Q673">
        <v>-8621</v>
      </c>
      <c r="R673" t="s">
        <v>3219</v>
      </c>
      <c r="S673">
        <v>18053</v>
      </c>
      <c r="T673" t="s">
        <v>33</v>
      </c>
      <c r="U673" t="s">
        <v>45</v>
      </c>
      <c r="V673" t="s">
        <v>3220</v>
      </c>
      <c r="W673" t="s">
        <v>3221</v>
      </c>
      <c r="X673" t="s">
        <v>40</v>
      </c>
      <c r="Y673">
        <v>0</v>
      </c>
      <c r="Z673">
        <v>0.27350000000000002</v>
      </c>
      <c r="AA673">
        <v>0.21429999999999999</v>
      </c>
      <c r="AB673">
        <f t="shared" si="40"/>
        <v>5.920000000000003E-2</v>
      </c>
      <c r="AC673" t="s">
        <v>3220</v>
      </c>
      <c r="AD673">
        <v>0</v>
      </c>
      <c r="AE673">
        <v>0</v>
      </c>
      <c r="AF673" t="s">
        <v>3220</v>
      </c>
      <c r="AG673" t="s">
        <v>3222</v>
      </c>
      <c r="AJ673">
        <v>91808</v>
      </c>
      <c r="AK673">
        <v>9</v>
      </c>
      <c r="AL673">
        <v>125675946</v>
      </c>
      <c r="AM673">
        <v>125676061</v>
      </c>
      <c r="AN673">
        <v>116</v>
      </c>
      <c r="AO673">
        <v>7</v>
      </c>
      <c r="AP673">
        <v>1552</v>
      </c>
      <c r="AQ673">
        <v>221.71</v>
      </c>
      <c r="AR673">
        <v>0</v>
      </c>
      <c r="AS673" t="s">
        <v>30</v>
      </c>
      <c r="AT673" t="s">
        <v>31</v>
      </c>
      <c r="AU673" t="s">
        <v>7994</v>
      </c>
      <c r="AV673">
        <v>1.26</v>
      </c>
      <c r="AW673">
        <v>338</v>
      </c>
      <c r="AX673" t="s">
        <v>33</v>
      </c>
      <c r="AY673" t="s">
        <v>3218</v>
      </c>
      <c r="AZ673">
        <v>-8621</v>
      </c>
      <c r="BA673" t="s">
        <v>3219</v>
      </c>
      <c r="BB673">
        <v>18053</v>
      </c>
      <c r="BC673" t="s">
        <v>33</v>
      </c>
      <c r="BD673" t="s">
        <v>45</v>
      </c>
      <c r="BE673" t="s">
        <v>3220</v>
      </c>
      <c r="BF673" t="s">
        <v>3221</v>
      </c>
      <c r="BG673" t="s">
        <v>40</v>
      </c>
      <c r="BH673">
        <v>0</v>
      </c>
      <c r="BI673">
        <v>0.27350000000000002</v>
      </c>
      <c r="BJ673">
        <v>0.21640000000000001</v>
      </c>
      <c r="BK673">
        <f t="shared" si="41"/>
        <v>5.7100000000000012E-2</v>
      </c>
      <c r="BL673" t="s">
        <v>3220</v>
      </c>
      <c r="BM673">
        <v>0</v>
      </c>
      <c r="BN673">
        <v>0</v>
      </c>
      <c r="BO673" t="s">
        <v>3220</v>
      </c>
      <c r="BP673" t="s">
        <v>3222</v>
      </c>
      <c r="BV673">
        <v>5.920000000000003E-2</v>
      </c>
      <c r="BW673">
        <v>5.7100000000000012E-2</v>
      </c>
      <c r="BX673">
        <f t="shared" si="43"/>
        <v>5.8150000000000021E-2</v>
      </c>
      <c r="BY673">
        <f t="shared" si="42"/>
        <v>5.8150000000000021E-2</v>
      </c>
    </row>
    <row r="674" spans="1:77">
      <c r="A674">
        <v>99668</v>
      </c>
      <c r="B674">
        <v>9</v>
      </c>
      <c r="C674">
        <v>127029635</v>
      </c>
      <c r="D674">
        <v>127029689</v>
      </c>
      <c r="E674">
        <v>55</v>
      </c>
      <c r="F674">
        <v>7</v>
      </c>
      <c r="G674">
        <v>1204</v>
      </c>
      <c r="H674">
        <v>172</v>
      </c>
      <c r="I674" s="1">
        <v>1.1200000000000001E-9</v>
      </c>
      <c r="J674" t="s">
        <v>30</v>
      </c>
      <c r="K674" t="s">
        <v>31</v>
      </c>
      <c r="L674" t="s">
        <v>3223</v>
      </c>
      <c r="M674">
        <v>1.1499999999999999</v>
      </c>
      <c r="N674">
        <v>-9803</v>
      </c>
      <c r="O674" t="s">
        <v>61</v>
      </c>
      <c r="P674" t="s">
        <v>3224</v>
      </c>
      <c r="Q674">
        <v>-185801</v>
      </c>
      <c r="R674" t="s">
        <v>3225</v>
      </c>
      <c r="S674">
        <v>222125</v>
      </c>
      <c r="T674" t="s">
        <v>33</v>
      </c>
      <c r="U674" t="s">
        <v>37</v>
      </c>
      <c r="V674" t="s">
        <v>3226</v>
      </c>
      <c r="W674" t="s">
        <v>3227</v>
      </c>
      <c r="X674" t="s">
        <v>40</v>
      </c>
      <c r="Y674" s="1">
        <v>1.1200000000000001E-9</v>
      </c>
      <c r="Z674">
        <v>0.91479999999999995</v>
      </c>
      <c r="AA674">
        <v>0.79400000000000004</v>
      </c>
      <c r="AB674">
        <f t="shared" si="40"/>
        <v>0.12079999999999991</v>
      </c>
      <c r="AC674" t="s">
        <v>3226</v>
      </c>
      <c r="AD674" s="1">
        <v>1.1200000000000001E-9</v>
      </c>
      <c r="AE674" s="1">
        <v>1.2200000000000001E-7</v>
      </c>
      <c r="AF674" t="s">
        <v>3226</v>
      </c>
      <c r="AG674" t="s">
        <v>3228</v>
      </c>
      <c r="AJ674">
        <v>91944</v>
      </c>
      <c r="AK674">
        <v>9</v>
      </c>
      <c r="AL674">
        <v>127029635</v>
      </c>
      <c r="AM674">
        <v>127029689</v>
      </c>
      <c r="AN674">
        <v>55</v>
      </c>
      <c r="AO674">
        <v>7</v>
      </c>
      <c r="AP674">
        <v>1141</v>
      </c>
      <c r="AQ674">
        <v>163</v>
      </c>
      <c r="AR674" s="1">
        <v>7.0399999999999997E-9</v>
      </c>
      <c r="AS674" t="s">
        <v>30</v>
      </c>
      <c r="AT674" t="s">
        <v>31</v>
      </c>
      <c r="AU674" t="s">
        <v>7995</v>
      </c>
      <c r="AV674">
        <v>1.1499999999999999</v>
      </c>
      <c r="AW674">
        <v>-9803</v>
      </c>
      <c r="AX674" t="s">
        <v>61</v>
      </c>
      <c r="AY674" t="s">
        <v>3224</v>
      </c>
      <c r="AZ674">
        <v>-185801</v>
      </c>
      <c r="BA674" t="s">
        <v>3225</v>
      </c>
      <c r="BB674">
        <v>222125</v>
      </c>
      <c r="BC674" t="s">
        <v>33</v>
      </c>
      <c r="BD674" t="s">
        <v>37</v>
      </c>
      <c r="BE674" t="s">
        <v>3226</v>
      </c>
      <c r="BF674" t="s">
        <v>3227</v>
      </c>
      <c r="BG674" t="s">
        <v>40</v>
      </c>
      <c r="BH674" s="1">
        <v>7.0399999999999997E-9</v>
      </c>
      <c r="BI674">
        <v>0.91479999999999995</v>
      </c>
      <c r="BJ674">
        <v>0.79630000000000001</v>
      </c>
      <c r="BK674">
        <f t="shared" si="41"/>
        <v>0.11849999999999994</v>
      </c>
      <c r="BL674" t="s">
        <v>3226</v>
      </c>
      <c r="BM674" s="1">
        <v>7.0399999999999997E-9</v>
      </c>
      <c r="BN674" s="1">
        <v>9.7000000000000003E-7</v>
      </c>
      <c r="BO674" t="s">
        <v>3226</v>
      </c>
      <c r="BP674" t="s">
        <v>3228</v>
      </c>
      <c r="BV674">
        <v>0.12079999999999991</v>
      </c>
      <c r="BW674">
        <v>0.11849999999999994</v>
      </c>
      <c r="BX674">
        <f t="shared" si="43"/>
        <v>0.11964999999999992</v>
      </c>
      <c r="BY674">
        <f t="shared" si="42"/>
        <v>0.11964999999999992</v>
      </c>
    </row>
    <row r="675" spans="1:77">
      <c r="A675">
        <v>99725</v>
      </c>
      <c r="B675">
        <v>9</v>
      </c>
      <c r="C675">
        <v>127265611</v>
      </c>
      <c r="D675">
        <v>127265718</v>
      </c>
      <c r="E675">
        <v>108</v>
      </c>
      <c r="F675">
        <v>14</v>
      </c>
      <c r="G675">
        <v>2298</v>
      </c>
      <c r="H675">
        <v>164.14</v>
      </c>
      <c r="I675">
        <v>0</v>
      </c>
      <c r="J675" t="s">
        <v>30</v>
      </c>
      <c r="K675" t="s">
        <v>53</v>
      </c>
      <c r="L675" t="s">
        <v>3229</v>
      </c>
      <c r="M675">
        <v>1</v>
      </c>
      <c r="N675">
        <v>-4097</v>
      </c>
      <c r="O675" t="s">
        <v>186</v>
      </c>
      <c r="P675" t="s">
        <v>3230</v>
      </c>
      <c r="Q675">
        <v>-50175</v>
      </c>
      <c r="R675" t="s">
        <v>3231</v>
      </c>
      <c r="S675">
        <v>85469</v>
      </c>
      <c r="T675" t="s">
        <v>33</v>
      </c>
      <c r="U675" t="s">
        <v>45</v>
      </c>
      <c r="V675" t="s">
        <v>3232</v>
      </c>
      <c r="W675" t="s">
        <v>3233</v>
      </c>
      <c r="X675" t="s">
        <v>40</v>
      </c>
      <c r="Y675">
        <v>0</v>
      </c>
      <c r="Z675">
        <v>0.14460000000000001</v>
      </c>
      <c r="AA675">
        <v>0.1452</v>
      </c>
      <c r="AB675">
        <f t="shared" si="40"/>
        <v>-5.9999999999998943E-4</v>
      </c>
      <c r="AC675" t="s">
        <v>3232</v>
      </c>
      <c r="AD675">
        <v>0</v>
      </c>
      <c r="AE675">
        <v>0</v>
      </c>
      <c r="AF675" t="s">
        <v>3232</v>
      </c>
      <c r="AG675" t="s">
        <v>3234</v>
      </c>
      <c r="AJ675">
        <v>91995</v>
      </c>
      <c r="AK675">
        <v>9</v>
      </c>
      <c r="AL675">
        <v>127265611</v>
      </c>
      <c r="AM675">
        <v>127265718</v>
      </c>
      <c r="AN675">
        <v>108</v>
      </c>
      <c r="AO675">
        <v>14</v>
      </c>
      <c r="AP675">
        <v>1893</v>
      </c>
      <c r="AQ675">
        <v>135.21</v>
      </c>
      <c r="AR675">
        <v>0</v>
      </c>
      <c r="AS675" t="s">
        <v>30</v>
      </c>
      <c r="AT675" t="s">
        <v>53</v>
      </c>
      <c r="AU675" t="s">
        <v>7996</v>
      </c>
      <c r="AV675">
        <v>1.1499999999999999</v>
      </c>
      <c r="AW675">
        <v>-4097</v>
      </c>
      <c r="AX675" t="s">
        <v>186</v>
      </c>
      <c r="AY675" t="s">
        <v>3230</v>
      </c>
      <c r="AZ675">
        <v>-50175</v>
      </c>
      <c r="BA675" t="s">
        <v>3231</v>
      </c>
      <c r="BB675">
        <v>85469</v>
      </c>
      <c r="BC675" t="s">
        <v>33</v>
      </c>
      <c r="BD675" t="s">
        <v>45</v>
      </c>
      <c r="BE675" t="s">
        <v>3232</v>
      </c>
      <c r="BF675" t="s">
        <v>3233</v>
      </c>
      <c r="BG675" t="s">
        <v>40</v>
      </c>
      <c r="BH675">
        <v>0</v>
      </c>
      <c r="BI675">
        <v>0.14460000000000001</v>
      </c>
      <c r="BJ675">
        <v>0.1663</v>
      </c>
      <c r="BK675">
        <f t="shared" si="41"/>
        <v>-2.1699999999999997E-2</v>
      </c>
      <c r="BL675" t="s">
        <v>3232</v>
      </c>
      <c r="BM675">
        <v>0</v>
      </c>
      <c r="BN675">
        <v>0</v>
      </c>
      <c r="BO675" t="s">
        <v>3232</v>
      </c>
      <c r="BP675" t="s">
        <v>3234</v>
      </c>
      <c r="BV675">
        <v>-5.9999999999998943E-4</v>
      </c>
      <c r="BW675">
        <v>-2.1699999999999997E-2</v>
      </c>
      <c r="BX675">
        <f t="shared" si="43"/>
        <v>-1.1149999999999993E-2</v>
      </c>
      <c r="BY675">
        <f t="shared" si="42"/>
        <v>1.1149999999999993E-2</v>
      </c>
    </row>
    <row r="676" spans="1:77">
      <c r="A676">
        <v>99952</v>
      </c>
      <c r="B676">
        <v>9</v>
      </c>
      <c r="C676">
        <v>129244998</v>
      </c>
      <c r="D676">
        <v>129245072</v>
      </c>
      <c r="E676">
        <v>75</v>
      </c>
      <c r="F676">
        <v>11</v>
      </c>
      <c r="G676">
        <v>1218</v>
      </c>
      <c r="H676">
        <v>110.73</v>
      </c>
      <c r="I676" s="1">
        <v>1.4899999999999999E-8</v>
      </c>
      <c r="J676" t="s">
        <v>30</v>
      </c>
      <c r="K676" t="s">
        <v>31</v>
      </c>
      <c r="L676" t="s">
        <v>3235</v>
      </c>
      <c r="M676">
        <v>1.1299999999999999</v>
      </c>
      <c r="N676">
        <v>-155943</v>
      </c>
      <c r="O676" t="s">
        <v>61</v>
      </c>
      <c r="P676" t="s">
        <v>3236</v>
      </c>
      <c r="Q676">
        <v>-129066</v>
      </c>
      <c r="R676" t="s">
        <v>3237</v>
      </c>
      <c r="S676">
        <v>156352</v>
      </c>
      <c r="T676" t="s">
        <v>33</v>
      </c>
      <c r="U676" t="s">
        <v>37</v>
      </c>
      <c r="V676" t="s">
        <v>3238</v>
      </c>
      <c r="W676" t="s">
        <v>3239</v>
      </c>
      <c r="X676" t="s">
        <v>40</v>
      </c>
      <c r="Y676" s="1">
        <v>1.4899999999999999E-8</v>
      </c>
      <c r="Z676">
        <v>0.93640000000000001</v>
      </c>
      <c r="AA676">
        <v>0.82899999999999996</v>
      </c>
      <c r="AB676">
        <f t="shared" si="40"/>
        <v>0.10740000000000005</v>
      </c>
      <c r="AC676" t="s">
        <v>3238</v>
      </c>
      <c r="AD676" s="1">
        <v>1.4899999999999999E-8</v>
      </c>
      <c r="AE676" s="1">
        <v>1.5999999999999999E-6</v>
      </c>
      <c r="AF676" t="s">
        <v>3238</v>
      </c>
      <c r="AG676" t="s">
        <v>3240</v>
      </c>
      <c r="AJ676">
        <v>92201</v>
      </c>
      <c r="AK676">
        <v>9</v>
      </c>
      <c r="AL676">
        <v>129244998</v>
      </c>
      <c r="AM676">
        <v>129245072</v>
      </c>
      <c r="AN676">
        <v>75</v>
      </c>
      <c r="AO676">
        <v>11</v>
      </c>
      <c r="AP676">
        <v>775</v>
      </c>
      <c r="AQ676">
        <v>70.45</v>
      </c>
      <c r="AR676">
        <v>4.0589700000000001E-4</v>
      </c>
      <c r="AS676" t="s">
        <v>30</v>
      </c>
      <c r="AT676" t="s">
        <v>31</v>
      </c>
      <c r="AU676" t="s">
        <v>7997</v>
      </c>
      <c r="AV676">
        <v>1.08</v>
      </c>
      <c r="AW676">
        <v>-155943</v>
      </c>
      <c r="AX676" t="s">
        <v>61</v>
      </c>
      <c r="AY676" t="s">
        <v>3236</v>
      </c>
      <c r="AZ676">
        <v>-129066</v>
      </c>
      <c r="BA676" t="s">
        <v>3237</v>
      </c>
      <c r="BB676">
        <v>156352</v>
      </c>
      <c r="BC676" t="s">
        <v>33</v>
      </c>
      <c r="BD676" t="s">
        <v>37</v>
      </c>
      <c r="BE676" t="s">
        <v>3238</v>
      </c>
      <c r="BF676" t="s">
        <v>3239</v>
      </c>
      <c r="BG676" t="s">
        <v>40</v>
      </c>
      <c r="BH676">
        <v>4.0589700000000001E-4</v>
      </c>
      <c r="BI676">
        <v>0.93640000000000001</v>
      </c>
      <c r="BJ676">
        <v>0.86570000000000003</v>
      </c>
      <c r="BK676">
        <f t="shared" si="41"/>
        <v>7.0699999999999985E-2</v>
      </c>
      <c r="BL676" t="s">
        <v>3238</v>
      </c>
      <c r="BM676">
        <v>4.0589700000000001E-4</v>
      </c>
      <c r="BN676">
        <v>3.1460870000000002E-2</v>
      </c>
      <c r="BO676" t="s">
        <v>3238</v>
      </c>
      <c r="BP676" t="s">
        <v>3240</v>
      </c>
      <c r="BV676">
        <v>0.10740000000000005</v>
      </c>
      <c r="BW676">
        <v>7.0699999999999985E-2</v>
      </c>
      <c r="BX676">
        <f t="shared" si="43"/>
        <v>8.9050000000000018E-2</v>
      </c>
      <c r="BY676">
        <f t="shared" si="42"/>
        <v>8.9050000000000018E-2</v>
      </c>
    </row>
    <row r="677" spans="1:77">
      <c r="A677">
        <v>99976</v>
      </c>
      <c r="B677">
        <v>9</v>
      </c>
      <c r="C677">
        <v>129373039</v>
      </c>
      <c r="D677">
        <v>129373118</v>
      </c>
      <c r="E677">
        <v>80</v>
      </c>
      <c r="F677">
        <v>10</v>
      </c>
      <c r="G677">
        <v>1463</v>
      </c>
      <c r="H677">
        <v>146.30000000000001</v>
      </c>
      <c r="I677">
        <v>0</v>
      </c>
      <c r="J677" t="s">
        <v>30</v>
      </c>
      <c r="K677" t="s">
        <v>31</v>
      </c>
      <c r="L677" t="s">
        <v>3241</v>
      </c>
      <c r="M677">
        <v>1.1000000000000001</v>
      </c>
      <c r="N677">
        <v>3605</v>
      </c>
      <c r="O677" t="s">
        <v>33</v>
      </c>
      <c r="P677" t="s">
        <v>3242</v>
      </c>
      <c r="Q677">
        <v>-112202</v>
      </c>
      <c r="R677" t="s">
        <v>3243</v>
      </c>
      <c r="S677">
        <v>302</v>
      </c>
      <c r="T677" t="s">
        <v>36</v>
      </c>
      <c r="U677" t="s">
        <v>37</v>
      </c>
      <c r="V677" t="s">
        <v>3244</v>
      </c>
      <c r="W677" t="s">
        <v>3245</v>
      </c>
      <c r="X677" t="s">
        <v>40</v>
      </c>
      <c r="Y677">
        <v>0</v>
      </c>
      <c r="Z677">
        <v>0.65239999999999998</v>
      </c>
      <c r="AA677">
        <v>0.59189999999999998</v>
      </c>
      <c r="AB677">
        <f t="shared" si="40"/>
        <v>6.0499999999999998E-2</v>
      </c>
      <c r="AC677" t="s">
        <v>3244</v>
      </c>
      <c r="AD677">
        <v>0</v>
      </c>
      <c r="AE677">
        <v>0</v>
      </c>
      <c r="AF677" t="s">
        <v>3244</v>
      </c>
      <c r="AG677" t="s">
        <v>3246</v>
      </c>
      <c r="AJ677">
        <v>92223</v>
      </c>
      <c r="AK677">
        <v>9</v>
      </c>
      <c r="AL677">
        <v>129373039</v>
      </c>
      <c r="AM677">
        <v>129373118</v>
      </c>
      <c r="AN677">
        <v>80</v>
      </c>
      <c r="AO677">
        <v>10</v>
      </c>
      <c r="AP677">
        <v>1670</v>
      </c>
      <c r="AQ677">
        <v>167</v>
      </c>
      <c r="AR677">
        <v>0</v>
      </c>
      <c r="AS677" t="s">
        <v>30</v>
      </c>
      <c r="AT677" t="s">
        <v>53</v>
      </c>
      <c r="AU677" t="s">
        <v>7998</v>
      </c>
      <c r="AV677">
        <v>1.0900000000000001</v>
      </c>
      <c r="AW677">
        <v>3605</v>
      </c>
      <c r="AX677" t="s">
        <v>33</v>
      </c>
      <c r="AY677" t="s">
        <v>3242</v>
      </c>
      <c r="AZ677">
        <v>-112202</v>
      </c>
      <c r="BA677" t="s">
        <v>3243</v>
      </c>
      <c r="BB677">
        <v>302</v>
      </c>
      <c r="BC677" t="s">
        <v>36</v>
      </c>
      <c r="BD677" t="s">
        <v>37</v>
      </c>
      <c r="BE677" t="s">
        <v>3244</v>
      </c>
      <c r="BF677" t="s">
        <v>3245</v>
      </c>
      <c r="BG677" t="s">
        <v>40</v>
      </c>
      <c r="BH677">
        <v>0</v>
      </c>
      <c r="BI677">
        <v>0.65239999999999998</v>
      </c>
      <c r="BJ677">
        <v>0.71099999999999997</v>
      </c>
      <c r="BK677">
        <f t="shared" si="41"/>
        <v>-5.8599999999999985E-2</v>
      </c>
      <c r="BL677" t="s">
        <v>3244</v>
      </c>
      <c r="BM677">
        <v>0</v>
      </c>
      <c r="BN677">
        <v>0</v>
      </c>
      <c r="BO677" t="s">
        <v>3244</v>
      </c>
      <c r="BP677" t="s">
        <v>3246</v>
      </c>
      <c r="BV677">
        <v>6.0499999999999998E-2</v>
      </c>
      <c r="BW677">
        <v>-5.8599999999999985E-2</v>
      </c>
      <c r="BX677">
        <f t="shared" si="43"/>
        <v>9.5000000000000639E-4</v>
      </c>
      <c r="BY677">
        <f t="shared" si="42"/>
        <v>9.5000000000000639E-4</v>
      </c>
    </row>
    <row r="678" spans="1:77">
      <c r="A678">
        <v>100428</v>
      </c>
      <c r="B678">
        <v>9</v>
      </c>
      <c r="C678">
        <v>131013356</v>
      </c>
      <c r="D678">
        <v>131013417</v>
      </c>
      <c r="E678">
        <v>62</v>
      </c>
      <c r="F678">
        <v>8</v>
      </c>
      <c r="G678">
        <v>1871</v>
      </c>
      <c r="H678">
        <v>233.88</v>
      </c>
      <c r="I678">
        <v>0</v>
      </c>
      <c r="J678" t="s">
        <v>30</v>
      </c>
      <c r="K678" t="s">
        <v>31</v>
      </c>
      <c r="L678" t="s">
        <v>3247</v>
      </c>
      <c r="M678">
        <v>1.02</v>
      </c>
      <c r="N678">
        <v>-47758</v>
      </c>
      <c r="O678" t="s">
        <v>61</v>
      </c>
      <c r="P678" t="s">
        <v>3248</v>
      </c>
      <c r="Q678">
        <v>-25140</v>
      </c>
      <c r="R678" t="s">
        <v>3249</v>
      </c>
      <c r="S678">
        <v>47892</v>
      </c>
      <c r="T678" t="s">
        <v>33</v>
      </c>
      <c r="U678" t="s">
        <v>37</v>
      </c>
      <c r="V678" t="s">
        <v>3250</v>
      </c>
      <c r="W678" t="s">
        <v>3251</v>
      </c>
      <c r="X678" t="s">
        <v>40</v>
      </c>
      <c r="Y678">
        <v>0</v>
      </c>
      <c r="Z678">
        <v>0.54169999999999996</v>
      </c>
      <c r="AA678">
        <v>0.52890000000000004</v>
      </c>
      <c r="AB678">
        <f t="shared" si="40"/>
        <v>1.2799999999999923E-2</v>
      </c>
      <c r="AC678" t="s">
        <v>3250</v>
      </c>
      <c r="AD678">
        <v>0</v>
      </c>
      <c r="AE678">
        <v>0</v>
      </c>
      <c r="AF678" t="s">
        <v>3250</v>
      </c>
      <c r="AG678" t="s">
        <v>3252</v>
      </c>
      <c r="AJ678">
        <v>92637</v>
      </c>
      <c r="AK678">
        <v>9</v>
      </c>
      <c r="AL678">
        <v>131013356</v>
      </c>
      <c r="AM678">
        <v>131013417</v>
      </c>
      <c r="AN678">
        <v>62</v>
      </c>
      <c r="AO678">
        <v>8</v>
      </c>
      <c r="AP678">
        <v>1841</v>
      </c>
      <c r="AQ678">
        <v>230.12</v>
      </c>
      <c r="AR678">
        <v>0</v>
      </c>
      <c r="AS678" t="s">
        <v>30</v>
      </c>
      <c r="AT678" t="s">
        <v>53</v>
      </c>
      <c r="AU678" t="s">
        <v>7999</v>
      </c>
      <c r="AV678">
        <v>1.1399999999999999</v>
      </c>
      <c r="AW678">
        <v>-47758</v>
      </c>
      <c r="AX678" t="s">
        <v>61</v>
      </c>
      <c r="AY678" t="s">
        <v>3248</v>
      </c>
      <c r="AZ678">
        <v>-25140</v>
      </c>
      <c r="BA678" t="s">
        <v>3249</v>
      </c>
      <c r="BB678">
        <v>47892</v>
      </c>
      <c r="BC678" t="s">
        <v>33</v>
      </c>
      <c r="BD678" t="s">
        <v>37</v>
      </c>
      <c r="BE678" t="s">
        <v>3250</v>
      </c>
      <c r="BF678" t="s">
        <v>3251</v>
      </c>
      <c r="BG678" t="s">
        <v>40</v>
      </c>
      <c r="BH678">
        <v>0</v>
      </c>
      <c r="BI678">
        <v>0.54169999999999996</v>
      </c>
      <c r="BJ678">
        <v>0.61570000000000003</v>
      </c>
      <c r="BK678">
        <f t="shared" si="41"/>
        <v>-7.4000000000000066E-2</v>
      </c>
      <c r="BL678" t="s">
        <v>3250</v>
      </c>
      <c r="BM678">
        <v>0</v>
      </c>
      <c r="BN678">
        <v>0</v>
      </c>
      <c r="BO678" t="s">
        <v>3250</v>
      </c>
      <c r="BP678" t="s">
        <v>3252</v>
      </c>
      <c r="BV678">
        <v>1.2799999999999923E-2</v>
      </c>
      <c r="BW678">
        <v>-7.4000000000000066E-2</v>
      </c>
      <c r="BX678">
        <f t="shared" si="43"/>
        <v>-3.0600000000000072E-2</v>
      </c>
      <c r="BY678">
        <f t="shared" si="42"/>
        <v>3.0600000000000072E-2</v>
      </c>
    </row>
    <row r="679" spans="1:77">
      <c r="A679">
        <v>100799</v>
      </c>
      <c r="B679">
        <v>9</v>
      </c>
      <c r="C679">
        <v>132200805</v>
      </c>
      <c r="D679">
        <v>132200920</v>
      </c>
      <c r="E679">
        <v>116</v>
      </c>
      <c r="F679">
        <v>8</v>
      </c>
      <c r="G679">
        <v>559</v>
      </c>
      <c r="H679">
        <v>69.88</v>
      </c>
      <c r="I679">
        <v>6.8399300000000004E-4</v>
      </c>
      <c r="J679" t="s">
        <v>30</v>
      </c>
      <c r="K679" t="s">
        <v>31</v>
      </c>
      <c r="L679" t="s">
        <v>3253</v>
      </c>
      <c r="M679">
        <v>1.22</v>
      </c>
      <c r="N679">
        <v>170244</v>
      </c>
      <c r="O679" t="s">
        <v>33</v>
      </c>
      <c r="P679" t="s">
        <v>3254</v>
      </c>
      <c r="Q679">
        <v>-203587</v>
      </c>
      <c r="R679" t="s">
        <v>3255</v>
      </c>
      <c r="S679">
        <v>-158670</v>
      </c>
      <c r="T679" t="s">
        <v>33</v>
      </c>
      <c r="U679" t="s">
        <v>37</v>
      </c>
      <c r="V679" t="s">
        <v>3256</v>
      </c>
      <c r="W679" t="s">
        <v>3257</v>
      </c>
      <c r="X679" t="s">
        <v>40</v>
      </c>
      <c r="Y679">
        <v>6.8399300000000004E-4</v>
      </c>
      <c r="Z679">
        <v>0.73480000000000001</v>
      </c>
      <c r="AA679">
        <v>0.60319999999999996</v>
      </c>
      <c r="AB679">
        <f t="shared" si="40"/>
        <v>0.13160000000000005</v>
      </c>
      <c r="AC679" t="s">
        <v>3256</v>
      </c>
      <c r="AD679">
        <v>6.8399300000000004E-4</v>
      </c>
      <c r="AE679">
        <v>3.7287701999999999E-2</v>
      </c>
      <c r="AF679" t="s">
        <v>3256</v>
      </c>
      <c r="AG679" t="s">
        <v>3258</v>
      </c>
      <c r="AJ679">
        <v>92981</v>
      </c>
      <c r="AK679">
        <v>9</v>
      </c>
      <c r="AL679">
        <v>132200805</v>
      </c>
      <c r="AM679">
        <v>132200920</v>
      </c>
      <c r="AN679">
        <v>116</v>
      </c>
      <c r="AO679">
        <v>8</v>
      </c>
      <c r="AP679">
        <v>384</v>
      </c>
      <c r="AQ679">
        <v>48</v>
      </c>
      <c r="AR679" s="1">
        <v>9.0599999999999999E-7</v>
      </c>
      <c r="AS679" t="s">
        <v>30</v>
      </c>
      <c r="AT679" t="s">
        <v>31</v>
      </c>
      <c r="AU679" t="s">
        <v>8000</v>
      </c>
      <c r="AV679">
        <v>1.48</v>
      </c>
      <c r="AW679">
        <v>170244</v>
      </c>
      <c r="AX679" t="s">
        <v>33</v>
      </c>
      <c r="AY679" t="s">
        <v>3254</v>
      </c>
      <c r="AZ679">
        <v>-203587</v>
      </c>
      <c r="BA679" t="s">
        <v>3255</v>
      </c>
      <c r="BB679">
        <v>-158670</v>
      </c>
      <c r="BC679" t="s">
        <v>33</v>
      </c>
      <c r="BD679" t="s">
        <v>37</v>
      </c>
      <c r="BE679" t="s">
        <v>3256</v>
      </c>
      <c r="BF679" t="s">
        <v>3257</v>
      </c>
      <c r="BG679" t="s">
        <v>40</v>
      </c>
      <c r="BH679" s="1">
        <v>9.0599999999999999E-7</v>
      </c>
      <c r="BI679">
        <v>0.73480000000000001</v>
      </c>
      <c r="BJ679">
        <v>0.4975</v>
      </c>
      <c r="BK679">
        <f t="shared" si="41"/>
        <v>0.23730000000000001</v>
      </c>
      <c r="BL679" t="s">
        <v>3256</v>
      </c>
      <c r="BM679" s="1">
        <v>9.0599999999999999E-7</v>
      </c>
      <c r="BN679">
        <v>1.1647899999999999E-4</v>
      </c>
      <c r="BO679" t="s">
        <v>3256</v>
      </c>
      <c r="BP679" t="s">
        <v>3258</v>
      </c>
      <c r="BV679">
        <v>0.13160000000000005</v>
      </c>
      <c r="BW679">
        <v>0.23730000000000001</v>
      </c>
      <c r="BX679">
        <f t="shared" si="43"/>
        <v>0.18445000000000003</v>
      </c>
      <c r="BY679">
        <f t="shared" si="42"/>
        <v>0.18445000000000003</v>
      </c>
    </row>
    <row r="680" spans="1:77">
      <c r="A680">
        <v>101170</v>
      </c>
      <c r="B680">
        <v>9</v>
      </c>
      <c r="C680">
        <v>133567816</v>
      </c>
      <c r="D680">
        <v>133567886</v>
      </c>
      <c r="E680">
        <v>71</v>
      </c>
      <c r="F680">
        <v>6</v>
      </c>
      <c r="G680">
        <v>1601</v>
      </c>
      <c r="H680">
        <v>266.83</v>
      </c>
      <c r="I680">
        <v>0</v>
      </c>
      <c r="J680" t="s">
        <v>30</v>
      </c>
      <c r="K680" t="s">
        <v>53</v>
      </c>
      <c r="L680" t="s">
        <v>3259</v>
      </c>
      <c r="M680">
        <v>1.24</v>
      </c>
      <c r="N680">
        <v>1223</v>
      </c>
      <c r="O680" t="s">
        <v>33</v>
      </c>
      <c r="P680" t="s">
        <v>3260</v>
      </c>
      <c r="Q680">
        <v>-20227</v>
      </c>
      <c r="R680" t="s">
        <v>3261</v>
      </c>
      <c r="S680">
        <v>11427</v>
      </c>
      <c r="T680" t="s">
        <v>33</v>
      </c>
      <c r="U680" t="s">
        <v>37</v>
      </c>
      <c r="V680" t="s">
        <v>3262</v>
      </c>
      <c r="W680" t="s">
        <v>3263</v>
      </c>
      <c r="X680" t="s">
        <v>40</v>
      </c>
      <c r="Y680">
        <v>0</v>
      </c>
      <c r="Z680">
        <v>0.2311</v>
      </c>
      <c r="AA680">
        <v>0.28549999999999998</v>
      </c>
      <c r="AB680">
        <f t="shared" si="40"/>
        <v>-5.4399999999999976E-2</v>
      </c>
      <c r="AC680" t="s">
        <v>3262</v>
      </c>
      <c r="AD680">
        <v>0</v>
      </c>
      <c r="AE680">
        <v>0</v>
      </c>
      <c r="AF680" t="s">
        <v>3262</v>
      </c>
      <c r="AG680" t="s">
        <v>3264</v>
      </c>
      <c r="AJ680">
        <v>93313</v>
      </c>
      <c r="AK680">
        <v>9</v>
      </c>
      <c r="AL680">
        <v>133567816</v>
      </c>
      <c r="AM680">
        <v>133567886</v>
      </c>
      <c r="AN680">
        <v>71</v>
      </c>
      <c r="AO680">
        <v>6</v>
      </c>
      <c r="AP680">
        <v>1722</v>
      </c>
      <c r="AQ680">
        <v>287</v>
      </c>
      <c r="AR680">
        <v>0</v>
      </c>
      <c r="AS680" t="s">
        <v>30</v>
      </c>
      <c r="AT680" t="s">
        <v>53</v>
      </c>
      <c r="AU680" t="s">
        <v>8001</v>
      </c>
      <c r="AV680">
        <v>1.32</v>
      </c>
      <c r="AW680">
        <v>1223</v>
      </c>
      <c r="AX680" t="s">
        <v>33</v>
      </c>
      <c r="AY680" t="s">
        <v>3260</v>
      </c>
      <c r="AZ680">
        <v>-20227</v>
      </c>
      <c r="BA680" t="s">
        <v>3261</v>
      </c>
      <c r="BB680">
        <v>11427</v>
      </c>
      <c r="BC680" t="s">
        <v>33</v>
      </c>
      <c r="BD680" t="s">
        <v>37</v>
      </c>
      <c r="BE680" t="s">
        <v>3262</v>
      </c>
      <c r="BF680" t="s">
        <v>3263</v>
      </c>
      <c r="BG680" t="s">
        <v>40</v>
      </c>
      <c r="BH680">
        <v>0</v>
      </c>
      <c r="BI680">
        <v>0.2311</v>
      </c>
      <c r="BJ680">
        <v>0.30399999999999999</v>
      </c>
      <c r="BK680">
        <f t="shared" si="41"/>
        <v>-7.2899999999999993E-2</v>
      </c>
      <c r="BL680" t="s">
        <v>3262</v>
      </c>
      <c r="BM680">
        <v>0</v>
      </c>
      <c r="BN680">
        <v>0</v>
      </c>
      <c r="BO680" t="s">
        <v>3262</v>
      </c>
      <c r="BP680" t="s">
        <v>3264</v>
      </c>
      <c r="BV680">
        <v>-5.4399999999999976E-2</v>
      </c>
      <c r="BW680">
        <v>-7.2899999999999993E-2</v>
      </c>
      <c r="BX680">
        <f t="shared" si="43"/>
        <v>-6.3649999999999984E-2</v>
      </c>
      <c r="BY680">
        <f t="shared" si="42"/>
        <v>6.3649999999999984E-2</v>
      </c>
    </row>
    <row r="681" spans="1:77">
      <c r="A681">
        <v>101272</v>
      </c>
      <c r="B681">
        <v>9</v>
      </c>
      <c r="C681">
        <v>133892451</v>
      </c>
      <c r="D681">
        <v>133892577</v>
      </c>
      <c r="E681">
        <v>127</v>
      </c>
      <c r="F681">
        <v>10</v>
      </c>
      <c r="G681">
        <v>515</v>
      </c>
      <c r="H681">
        <v>51.5</v>
      </c>
      <c r="I681">
        <v>4.8776800000000002E-4</v>
      </c>
      <c r="J681" t="s">
        <v>30</v>
      </c>
      <c r="K681" t="s">
        <v>31</v>
      </c>
      <c r="L681" t="s">
        <v>3265</v>
      </c>
      <c r="M681">
        <v>1.18</v>
      </c>
      <c r="N681">
        <v>-8107</v>
      </c>
      <c r="O681" t="s">
        <v>61</v>
      </c>
      <c r="P681" t="s">
        <v>3266</v>
      </c>
      <c r="Q681">
        <v>-108477</v>
      </c>
      <c r="R681" t="s">
        <v>3267</v>
      </c>
      <c r="S681">
        <v>8092</v>
      </c>
      <c r="T681" t="s">
        <v>33</v>
      </c>
      <c r="U681" t="s">
        <v>37</v>
      </c>
      <c r="V681" t="s">
        <v>3268</v>
      </c>
      <c r="W681" t="s">
        <v>3269</v>
      </c>
      <c r="X681" t="s">
        <v>40</v>
      </c>
      <c r="Y681">
        <v>4.8776800000000002E-4</v>
      </c>
      <c r="Z681">
        <v>0.81640000000000001</v>
      </c>
      <c r="AA681">
        <v>0.69159999999999999</v>
      </c>
      <c r="AB681">
        <f t="shared" si="40"/>
        <v>0.12480000000000002</v>
      </c>
      <c r="AC681" t="s">
        <v>3268</v>
      </c>
      <c r="AD681">
        <v>4.8776800000000002E-4</v>
      </c>
      <c r="AE681">
        <v>2.8592741000000001E-2</v>
      </c>
      <c r="AF681" t="s">
        <v>3268</v>
      </c>
      <c r="AG681" t="s">
        <v>3270</v>
      </c>
      <c r="AJ681">
        <v>93411</v>
      </c>
      <c r="AK681">
        <v>9</v>
      </c>
      <c r="AL681">
        <v>133892451</v>
      </c>
      <c r="AM681">
        <v>133892577</v>
      </c>
      <c r="AN681">
        <v>127</v>
      </c>
      <c r="AO681">
        <v>10</v>
      </c>
      <c r="AP681">
        <v>384</v>
      </c>
      <c r="AQ681">
        <v>38.4</v>
      </c>
      <c r="AR681" s="1">
        <v>2.26E-6</v>
      </c>
      <c r="AS681" t="s">
        <v>30</v>
      </c>
      <c r="AT681" t="s">
        <v>31</v>
      </c>
      <c r="AU681" t="s">
        <v>8002</v>
      </c>
      <c r="AV681">
        <v>1.35</v>
      </c>
      <c r="AW681">
        <v>-8107</v>
      </c>
      <c r="AX681" t="s">
        <v>61</v>
      </c>
      <c r="AY681" t="s">
        <v>3266</v>
      </c>
      <c r="AZ681">
        <v>-108477</v>
      </c>
      <c r="BA681" t="s">
        <v>3267</v>
      </c>
      <c r="BB681">
        <v>8092</v>
      </c>
      <c r="BC681" t="s">
        <v>33</v>
      </c>
      <c r="BD681" t="s">
        <v>37</v>
      </c>
      <c r="BE681" t="s">
        <v>3268</v>
      </c>
      <c r="BF681" t="s">
        <v>3269</v>
      </c>
      <c r="BG681" t="s">
        <v>40</v>
      </c>
      <c r="BH681" s="1">
        <v>2.26E-6</v>
      </c>
      <c r="BI681">
        <v>0.81640000000000001</v>
      </c>
      <c r="BJ681">
        <v>0.60450000000000004</v>
      </c>
      <c r="BK681">
        <f t="shared" si="41"/>
        <v>0.21189999999999998</v>
      </c>
      <c r="BL681" t="s">
        <v>3268</v>
      </c>
      <c r="BM681" s="1">
        <v>2.26E-6</v>
      </c>
      <c r="BN681">
        <v>2.8203000000000001E-4</v>
      </c>
      <c r="BO681" t="s">
        <v>3268</v>
      </c>
      <c r="BP681" t="s">
        <v>3270</v>
      </c>
      <c r="BV681">
        <v>0.12480000000000002</v>
      </c>
      <c r="BW681">
        <v>0.21189999999999998</v>
      </c>
      <c r="BX681">
        <f t="shared" si="43"/>
        <v>0.16835</v>
      </c>
      <c r="BY681">
        <f t="shared" si="42"/>
        <v>0.16835</v>
      </c>
    </row>
    <row r="682" spans="1:77">
      <c r="A682">
        <v>101334</v>
      </c>
      <c r="B682">
        <v>9</v>
      </c>
      <c r="C682">
        <v>134155715</v>
      </c>
      <c r="D682">
        <v>134155801</v>
      </c>
      <c r="E682">
        <v>87</v>
      </c>
      <c r="F682">
        <v>8</v>
      </c>
      <c r="G682">
        <v>2444</v>
      </c>
      <c r="H682">
        <v>305.5</v>
      </c>
      <c r="I682">
        <v>0</v>
      </c>
      <c r="J682" t="s">
        <v>30</v>
      </c>
      <c r="K682" t="s">
        <v>31</v>
      </c>
      <c r="L682" t="s">
        <v>3271</v>
      </c>
      <c r="M682">
        <v>1.07</v>
      </c>
      <c r="N682">
        <v>3782</v>
      </c>
      <c r="O682" t="s">
        <v>33</v>
      </c>
      <c r="P682" t="s">
        <v>3266</v>
      </c>
      <c r="Q682">
        <v>-154874</v>
      </c>
      <c r="R682" t="s">
        <v>3272</v>
      </c>
      <c r="S682">
        <v>-2255</v>
      </c>
      <c r="T682" t="s">
        <v>170</v>
      </c>
      <c r="U682" t="s">
        <v>45</v>
      </c>
      <c r="V682" t="s">
        <v>3273</v>
      </c>
      <c r="W682" t="s">
        <v>3274</v>
      </c>
      <c r="X682" t="s">
        <v>40</v>
      </c>
      <c r="Y682">
        <v>0</v>
      </c>
      <c r="Z682">
        <v>0.84250000000000003</v>
      </c>
      <c r="AA682">
        <v>0.78859999999999997</v>
      </c>
      <c r="AB682">
        <f t="shared" si="40"/>
        <v>5.3900000000000059E-2</v>
      </c>
      <c r="AC682" t="s">
        <v>3273</v>
      </c>
      <c r="AD682">
        <v>0</v>
      </c>
      <c r="AE682">
        <v>0</v>
      </c>
      <c r="AF682" t="s">
        <v>3273</v>
      </c>
      <c r="AG682" t="s">
        <v>3275</v>
      </c>
      <c r="AJ682">
        <v>93466</v>
      </c>
      <c r="AK682">
        <v>9</v>
      </c>
      <c r="AL682">
        <v>134155715</v>
      </c>
      <c r="AM682">
        <v>134155801</v>
      </c>
      <c r="AN682">
        <v>87</v>
      </c>
      <c r="AO682">
        <v>8</v>
      </c>
      <c r="AP682">
        <v>2699</v>
      </c>
      <c r="AQ682">
        <v>337.38</v>
      </c>
      <c r="AR682">
        <v>0</v>
      </c>
      <c r="AS682" t="s">
        <v>30</v>
      </c>
      <c r="AT682" t="s">
        <v>53</v>
      </c>
      <c r="AU682" t="s">
        <v>8003</v>
      </c>
      <c r="AV682">
        <v>1</v>
      </c>
      <c r="AW682">
        <v>3782</v>
      </c>
      <c r="AX682" t="s">
        <v>33</v>
      </c>
      <c r="AY682" t="s">
        <v>3266</v>
      </c>
      <c r="AZ682">
        <v>-154874</v>
      </c>
      <c r="BA682" t="s">
        <v>3272</v>
      </c>
      <c r="BB682">
        <v>-2255</v>
      </c>
      <c r="BC682" t="s">
        <v>170</v>
      </c>
      <c r="BD682" t="s">
        <v>45</v>
      </c>
      <c r="BE682" t="s">
        <v>3273</v>
      </c>
      <c r="BF682" t="s">
        <v>3274</v>
      </c>
      <c r="BG682" t="s">
        <v>40</v>
      </c>
      <c r="BH682">
        <v>0</v>
      </c>
      <c r="BI682">
        <v>0.84250000000000003</v>
      </c>
      <c r="BJ682">
        <v>0.84430000000000005</v>
      </c>
      <c r="BK682">
        <f t="shared" si="41"/>
        <v>-1.8000000000000238E-3</v>
      </c>
      <c r="BL682" t="s">
        <v>3273</v>
      </c>
      <c r="BM682">
        <v>0</v>
      </c>
      <c r="BN682">
        <v>0</v>
      </c>
      <c r="BO682" t="s">
        <v>3273</v>
      </c>
      <c r="BP682" t="s">
        <v>3275</v>
      </c>
      <c r="BV682">
        <v>5.3900000000000059E-2</v>
      </c>
      <c r="BW682">
        <v>-1.8000000000000238E-3</v>
      </c>
      <c r="BX682">
        <f t="shared" si="43"/>
        <v>2.6050000000000018E-2</v>
      </c>
      <c r="BY682">
        <f t="shared" si="42"/>
        <v>2.6050000000000018E-2</v>
      </c>
    </row>
    <row r="683" spans="1:77">
      <c r="A683">
        <v>101413</v>
      </c>
      <c r="B683">
        <v>9</v>
      </c>
      <c r="C683">
        <v>134406853</v>
      </c>
      <c r="D683">
        <v>134406940</v>
      </c>
      <c r="E683">
        <v>88</v>
      </c>
      <c r="F683">
        <v>11</v>
      </c>
      <c r="G683">
        <v>2229</v>
      </c>
      <c r="H683">
        <v>202.64</v>
      </c>
      <c r="I683">
        <v>0</v>
      </c>
      <c r="J683" t="s">
        <v>30</v>
      </c>
      <c r="K683" t="s">
        <v>31</v>
      </c>
      <c r="L683" t="s">
        <v>3276</v>
      </c>
      <c r="M683">
        <v>1.1000000000000001</v>
      </c>
      <c r="N683">
        <v>199</v>
      </c>
      <c r="O683" t="s">
        <v>33</v>
      </c>
      <c r="P683" t="s">
        <v>3277</v>
      </c>
      <c r="Q683">
        <v>-136888</v>
      </c>
      <c r="R683" t="s">
        <v>3278</v>
      </c>
      <c r="S683">
        <v>446</v>
      </c>
      <c r="T683" t="s">
        <v>36</v>
      </c>
      <c r="U683" t="s">
        <v>45</v>
      </c>
      <c r="V683" t="s">
        <v>3279</v>
      </c>
      <c r="W683" t="s">
        <v>3280</v>
      </c>
      <c r="X683" t="s">
        <v>40</v>
      </c>
      <c r="Y683">
        <v>0</v>
      </c>
      <c r="Z683">
        <v>0.25590000000000002</v>
      </c>
      <c r="AA683">
        <v>0.23250000000000001</v>
      </c>
      <c r="AB683">
        <f t="shared" si="40"/>
        <v>2.3400000000000004E-2</v>
      </c>
      <c r="AC683" t="s">
        <v>3279</v>
      </c>
      <c r="AD683">
        <v>0</v>
      </c>
      <c r="AE683">
        <v>0</v>
      </c>
      <c r="AF683" t="s">
        <v>3279</v>
      </c>
      <c r="AG683" t="s">
        <v>3281</v>
      </c>
      <c r="AJ683">
        <v>93538</v>
      </c>
      <c r="AK683">
        <v>9</v>
      </c>
      <c r="AL683">
        <v>134406853</v>
      </c>
      <c r="AM683">
        <v>134406940</v>
      </c>
      <c r="AN683">
        <v>88</v>
      </c>
      <c r="AO683">
        <v>11</v>
      </c>
      <c r="AP683">
        <v>2252</v>
      </c>
      <c r="AQ683">
        <v>204.73</v>
      </c>
      <c r="AR683">
        <v>0</v>
      </c>
      <c r="AS683" t="s">
        <v>30</v>
      </c>
      <c r="AT683" t="s">
        <v>31</v>
      </c>
      <c r="AU683" t="s">
        <v>8004</v>
      </c>
      <c r="AV683">
        <v>1.04</v>
      </c>
      <c r="AW683">
        <v>199</v>
      </c>
      <c r="AX683" t="s">
        <v>33</v>
      </c>
      <c r="AY683" t="s">
        <v>3277</v>
      </c>
      <c r="AZ683">
        <v>-136888</v>
      </c>
      <c r="BA683" t="s">
        <v>3278</v>
      </c>
      <c r="BB683">
        <v>446</v>
      </c>
      <c r="BC683" t="s">
        <v>36</v>
      </c>
      <c r="BD683" t="s">
        <v>45</v>
      </c>
      <c r="BE683" t="s">
        <v>3279</v>
      </c>
      <c r="BF683" t="s">
        <v>3280</v>
      </c>
      <c r="BG683" t="s">
        <v>40</v>
      </c>
      <c r="BH683">
        <v>0</v>
      </c>
      <c r="BI683">
        <v>0.25590000000000002</v>
      </c>
      <c r="BJ683">
        <v>0.24529999999999999</v>
      </c>
      <c r="BK683">
        <f t="shared" si="41"/>
        <v>1.0600000000000026E-2</v>
      </c>
      <c r="BL683" t="s">
        <v>3279</v>
      </c>
      <c r="BM683">
        <v>0</v>
      </c>
      <c r="BN683">
        <v>0</v>
      </c>
      <c r="BO683" t="s">
        <v>3279</v>
      </c>
      <c r="BP683" t="s">
        <v>3281</v>
      </c>
      <c r="BV683">
        <v>2.3400000000000004E-2</v>
      </c>
      <c r="BW683">
        <v>1.0600000000000026E-2</v>
      </c>
      <c r="BX683">
        <f t="shared" si="43"/>
        <v>1.7000000000000015E-2</v>
      </c>
      <c r="BY683">
        <f t="shared" si="42"/>
        <v>1.7000000000000015E-2</v>
      </c>
    </row>
    <row r="684" spans="1:77">
      <c r="A684">
        <v>101415</v>
      </c>
      <c r="B684">
        <v>9</v>
      </c>
      <c r="C684">
        <v>134407065</v>
      </c>
      <c r="D684">
        <v>134407142</v>
      </c>
      <c r="E684">
        <v>78</v>
      </c>
      <c r="F684">
        <v>9</v>
      </c>
      <c r="G684">
        <v>1765</v>
      </c>
      <c r="H684">
        <v>196.11</v>
      </c>
      <c r="I684">
        <v>0</v>
      </c>
      <c r="J684" t="s">
        <v>30</v>
      </c>
      <c r="K684" t="s">
        <v>53</v>
      </c>
      <c r="L684" t="s">
        <v>3282</v>
      </c>
      <c r="M684">
        <v>1</v>
      </c>
      <c r="N684">
        <v>411</v>
      </c>
      <c r="O684" t="s">
        <v>33</v>
      </c>
      <c r="P684" t="s">
        <v>3277</v>
      </c>
      <c r="Q684">
        <v>-137090</v>
      </c>
      <c r="R684" t="s">
        <v>3278</v>
      </c>
      <c r="S684">
        <v>244</v>
      </c>
      <c r="T684" t="s">
        <v>36</v>
      </c>
      <c r="U684" t="s">
        <v>45</v>
      </c>
      <c r="V684" t="s">
        <v>3279</v>
      </c>
      <c r="W684" t="s">
        <v>3280</v>
      </c>
      <c r="X684" t="s">
        <v>40</v>
      </c>
      <c r="Y684">
        <v>0</v>
      </c>
      <c r="Z684">
        <v>0.80669999999999997</v>
      </c>
      <c r="AA684">
        <v>0.80940000000000001</v>
      </c>
      <c r="AB684">
        <f t="shared" si="40"/>
        <v>-2.7000000000000357E-3</v>
      </c>
      <c r="AC684" t="s">
        <v>3279</v>
      </c>
      <c r="AD684">
        <v>0</v>
      </c>
      <c r="AE684">
        <v>0</v>
      </c>
      <c r="AF684" t="s">
        <v>3279</v>
      </c>
      <c r="AG684" t="s">
        <v>3283</v>
      </c>
      <c r="AJ684">
        <v>93540</v>
      </c>
      <c r="AK684">
        <v>9</v>
      </c>
      <c r="AL684">
        <v>134407065</v>
      </c>
      <c r="AM684">
        <v>134407142</v>
      </c>
      <c r="AN684">
        <v>78</v>
      </c>
      <c r="AO684">
        <v>9</v>
      </c>
      <c r="AP684">
        <v>1890</v>
      </c>
      <c r="AQ684">
        <v>210</v>
      </c>
      <c r="AR684">
        <v>0</v>
      </c>
      <c r="AS684" t="s">
        <v>30</v>
      </c>
      <c r="AT684" t="s">
        <v>31</v>
      </c>
      <c r="AU684" t="s">
        <v>8005</v>
      </c>
      <c r="AV684">
        <v>1</v>
      </c>
      <c r="AW684">
        <v>411</v>
      </c>
      <c r="AX684" t="s">
        <v>33</v>
      </c>
      <c r="AY684" t="s">
        <v>3277</v>
      </c>
      <c r="AZ684">
        <v>-137090</v>
      </c>
      <c r="BA684" t="s">
        <v>3278</v>
      </c>
      <c r="BB684">
        <v>244</v>
      </c>
      <c r="BC684" t="s">
        <v>36</v>
      </c>
      <c r="BD684" t="s">
        <v>45</v>
      </c>
      <c r="BE684" t="s">
        <v>3279</v>
      </c>
      <c r="BF684" t="s">
        <v>3280</v>
      </c>
      <c r="BG684" t="s">
        <v>40</v>
      </c>
      <c r="BH684">
        <v>0</v>
      </c>
      <c r="BI684">
        <v>0.80669999999999997</v>
      </c>
      <c r="BJ684">
        <v>0.80600000000000005</v>
      </c>
      <c r="BK684">
        <f t="shared" si="41"/>
        <v>6.9999999999992291E-4</v>
      </c>
      <c r="BL684" t="s">
        <v>3279</v>
      </c>
      <c r="BM684">
        <v>0</v>
      </c>
      <c r="BN684">
        <v>0</v>
      </c>
      <c r="BO684" t="s">
        <v>3279</v>
      </c>
      <c r="BP684" t="s">
        <v>3283</v>
      </c>
      <c r="BV684">
        <v>-2.7000000000000357E-3</v>
      </c>
      <c r="BW684">
        <v>6.9999999999992291E-4</v>
      </c>
      <c r="BX684">
        <f t="shared" si="43"/>
        <v>-1.0000000000000564E-3</v>
      </c>
      <c r="BY684">
        <f t="shared" si="42"/>
        <v>1.0000000000000564E-3</v>
      </c>
    </row>
    <row r="685" spans="1:77">
      <c r="A685">
        <v>101503</v>
      </c>
      <c r="B685">
        <v>9</v>
      </c>
      <c r="C685">
        <v>135057259</v>
      </c>
      <c r="D685">
        <v>135057428</v>
      </c>
      <c r="E685">
        <v>170</v>
      </c>
      <c r="F685">
        <v>9</v>
      </c>
      <c r="G685">
        <v>235</v>
      </c>
      <c r="H685">
        <v>26.11</v>
      </c>
      <c r="I685" s="1">
        <v>4.0299999999999997E-5</v>
      </c>
      <c r="J685" t="s">
        <v>30</v>
      </c>
      <c r="K685" t="s">
        <v>31</v>
      </c>
      <c r="L685" t="s">
        <v>3284</v>
      </c>
      <c r="M685">
        <v>1.2</v>
      </c>
      <c r="N685">
        <v>-20093</v>
      </c>
      <c r="O685" t="s">
        <v>61</v>
      </c>
      <c r="P685" t="s">
        <v>3285</v>
      </c>
      <c r="Q685">
        <v>-172876</v>
      </c>
      <c r="R685" t="s">
        <v>3286</v>
      </c>
      <c r="S685">
        <v>20546</v>
      </c>
      <c r="T685" t="s">
        <v>33</v>
      </c>
      <c r="U685" t="s">
        <v>37</v>
      </c>
      <c r="V685" t="s">
        <v>3287</v>
      </c>
      <c r="W685" t="s">
        <v>3288</v>
      </c>
      <c r="X685" t="s">
        <v>40</v>
      </c>
      <c r="Y685" s="1">
        <v>4.0299999999999997E-5</v>
      </c>
      <c r="Z685">
        <v>0.97409999999999997</v>
      </c>
      <c r="AA685">
        <v>0.81510000000000005</v>
      </c>
      <c r="AB685">
        <f t="shared" si="40"/>
        <v>0.15899999999999992</v>
      </c>
      <c r="AC685" t="s">
        <v>3287</v>
      </c>
      <c r="AD685" s="1">
        <v>4.0299999999999997E-5</v>
      </c>
      <c r="AE685">
        <v>3.3141450000000001E-3</v>
      </c>
      <c r="AF685" t="s">
        <v>3287</v>
      </c>
      <c r="AG685" t="s">
        <v>3289</v>
      </c>
      <c r="AJ685">
        <v>93625</v>
      </c>
      <c r="AK685">
        <v>9</v>
      </c>
      <c r="AL685">
        <v>135057259</v>
      </c>
      <c r="AM685">
        <v>135057428</v>
      </c>
      <c r="AN685">
        <v>170</v>
      </c>
      <c r="AO685">
        <v>9</v>
      </c>
      <c r="AP685">
        <v>224</v>
      </c>
      <c r="AQ685">
        <v>24.89</v>
      </c>
      <c r="AR685" s="1">
        <v>3.18E-6</v>
      </c>
      <c r="AS685" t="s">
        <v>30</v>
      </c>
      <c r="AT685" t="s">
        <v>31</v>
      </c>
      <c r="AU685" t="s">
        <v>8006</v>
      </c>
      <c r="AV685">
        <v>1.25</v>
      </c>
      <c r="AW685">
        <v>-20093</v>
      </c>
      <c r="AX685" t="s">
        <v>61</v>
      </c>
      <c r="AY685" t="s">
        <v>3285</v>
      </c>
      <c r="AZ685">
        <v>-172876</v>
      </c>
      <c r="BA685" t="s">
        <v>3286</v>
      </c>
      <c r="BB685">
        <v>20546</v>
      </c>
      <c r="BC685" t="s">
        <v>33</v>
      </c>
      <c r="BD685" t="s">
        <v>37</v>
      </c>
      <c r="BE685" t="s">
        <v>3287</v>
      </c>
      <c r="BF685" t="s">
        <v>3288</v>
      </c>
      <c r="BG685" t="s">
        <v>40</v>
      </c>
      <c r="BH685" s="1">
        <v>3.18E-6</v>
      </c>
      <c r="BI685">
        <v>0.97409999999999997</v>
      </c>
      <c r="BJ685">
        <v>0.77780000000000005</v>
      </c>
      <c r="BK685">
        <f t="shared" si="41"/>
        <v>0.19629999999999992</v>
      </c>
      <c r="BL685" t="s">
        <v>3287</v>
      </c>
      <c r="BM685" s="1">
        <v>3.18E-6</v>
      </c>
      <c r="BN685">
        <v>3.9251999999999999E-4</v>
      </c>
      <c r="BO685" t="s">
        <v>3287</v>
      </c>
      <c r="BP685" t="s">
        <v>3289</v>
      </c>
      <c r="BV685">
        <v>0.15899999999999992</v>
      </c>
      <c r="BW685">
        <v>0.19629999999999992</v>
      </c>
      <c r="BX685">
        <f t="shared" si="43"/>
        <v>0.17764999999999992</v>
      </c>
      <c r="BY685">
        <f t="shared" si="42"/>
        <v>0.17764999999999992</v>
      </c>
    </row>
    <row r="686" spans="1:77">
      <c r="A686">
        <v>101834</v>
      </c>
      <c r="B686">
        <v>9</v>
      </c>
      <c r="C686">
        <v>136295044</v>
      </c>
      <c r="D686">
        <v>136295103</v>
      </c>
      <c r="E686">
        <v>60</v>
      </c>
      <c r="F686">
        <v>11</v>
      </c>
      <c r="G686">
        <v>1727</v>
      </c>
      <c r="H686">
        <v>157</v>
      </c>
      <c r="I686">
        <v>0</v>
      </c>
      <c r="J686" t="s">
        <v>30</v>
      </c>
      <c r="K686" t="s">
        <v>53</v>
      </c>
      <c r="L686" t="s">
        <v>3290</v>
      </c>
      <c r="M686">
        <v>1.07</v>
      </c>
      <c r="N686">
        <v>11881</v>
      </c>
      <c r="O686" t="s">
        <v>33</v>
      </c>
      <c r="P686" t="s">
        <v>3291</v>
      </c>
      <c r="Q686">
        <v>-51891</v>
      </c>
      <c r="R686" t="s">
        <v>3292</v>
      </c>
      <c r="S686">
        <v>-11619</v>
      </c>
      <c r="T686" t="s">
        <v>33</v>
      </c>
      <c r="U686" t="s">
        <v>45</v>
      </c>
      <c r="V686" t="s">
        <v>3293</v>
      </c>
      <c r="W686" t="s">
        <v>3294</v>
      </c>
      <c r="X686" t="s">
        <v>40</v>
      </c>
      <c r="Y686">
        <v>0</v>
      </c>
      <c r="Z686">
        <v>0.25269999999999998</v>
      </c>
      <c r="AA686">
        <v>0.27100000000000002</v>
      </c>
      <c r="AB686">
        <f t="shared" si="40"/>
        <v>-1.8300000000000038E-2</v>
      </c>
      <c r="AC686" t="s">
        <v>3293</v>
      </c>
      <c r="AD686">
        <v>0</v>
      </c>
      <c r="AE686">
        <v>0</v>
      </c>
      <c r="AF686" t="s">
        <v>3293</v>
      </c>
      <c r="AG686" t="s">
        <v>3295</v>
      </c>
      <c r="AJ686">
        <v>93924</v>
      </c>
      <c r="AK686">
        <v>9</v>
      </c>
      <c r="AL686">
        <v>136295044</v>
      </c>
      <c r="AM686">
        <v>136295103</v>
      </c>
      <c r="AN686">
        <v>60</v>
      </c>
      <c r="AO686">
        <v>11</v>
      </c>
      <c r="AP686">
        <v>1668</v>
      </c>
      <c r="AQ686">
        <v>151.63999999999999</v>
      </c>
      <c r="AR686">
        <v>0</v>
      </c>
      <c r="AS686" t="s">
        <v>30</v>
      </c>
      <c r="AT686" t="s">
        <v>31</v>
      </c>
      <c r="AU686" t="s">
        <v>8007</v>
      </c>
      <c r="AV686">
        <v>1.05</v>
      </c>
      <c r="AW686">
        <v>11881</v>
      </c>
      <c r="AX686" t="s">
        <v>33</v>
      </c>
      <c r="AY686" t="s">
        <v>3291</v>
      </c>
      <c r="AZ686">
        <v>-51891</v>
      </c>
      <c r="BA686" t="s">
        <v>3292</v>
      </c>
      <c r="BB686">
        <v>-11619</v>
      </c>
      <c r="BC686" t="s">
        <v>33</v>
      </c>
      <c r="BD686" t="s">
        <v>45</v>
      </c>
      <c r="BE686" t="s">
        <v>3293</v>
      </c>
      <c r="BF686" t="s">
        <v>3294</v>
      </c>
      <c r="BG686" t="s">
        <v>40</v>
      </c>
      <c r="BH686">
        <v>0</v>
      </c>
      <c r="BI686">
        <v>0.25269999999999998</v>
      </c>
      <c r="BJ686">
        <v>0.23980000000000001</v>
      </c>
      <c r="BK686">
        <f t="shared" si="41"/>
        <v>1.2899999999999967E-2</v>
      </c>
      <c r="BL686" t="s">
        <v>3293</v>
      </c>
      <c r="BM686">
        <v>0</v>
      </c>
      <c r="BN686">
        <v>0</v>
      </c>
      <c r="BO686" t="s">
        <v>3293</v>
      </c>
      <c r="BP686" t="s">
        <v>3295</v>
      </c>
      <c r="BV686">
        <v>-1.8300000000000038E-2</v>
      </c>
      <c r="BW686">
        <v>1.2899999999999967E-2</v>
      </c>
      <c r="BX686">
        <f t="shared" si="43"/>
        <v>-2.7000000000000357E-3</v>
      </c>
      <c r="BY686">
        <f t="shared" si="42"/>
        <v>2.7000000000000357E-3</v>
      </c>
    </row>
    <row r="687" spans="1:77">
      <c r="A687">
        <v>102041</v>
      </c>
      <c r="B687">
        <v>9</v>
      </c>
      <c r="C687">
        <v>136815771</v>
      </c>
      <c r="D687">
        <v>136815847</v>
      </c>
      <c r="E687">
        <v>77</v>
      </c>
      <c r="F687">
        <v>6</v>
      </c>
      <c r="G687">
        <v>1333</v>
      </c>
      <c r="H687">
        <v>222.17</v>
      </c>
      <c r="I687">
        <v>0</v>
      </c>
      <c r="J687" t="s">
        <v>30</v>
      </c>
      <c r="K687" t="s">
        <v>31</v>
      </c>
      <c r="L687" t="s">
        <v>3296</v>
      </c>
      <c r="M687">
        <v>1.0900000000000001</v>
      </c>
      <c r="N687">
        <v>-41954</v>
      </c>
      <c r="O687" t="s">
        <v>61</v>
      </c>
      <c r="P687" t="s">
        <v>3297</v>
      </c>
      <c r="Q687">
        <v>-341320</v>
      </c>
      <c r="R687" t="s">
        <v>3298</v>
      </c>
      <c r="S687">
        <v>42835</v>
      </c>
      <c r="T687" t="s">
        <v>33</v>
      </c>
      <c r="U687" t="s">
        <v>45</v>
      </c>
      <c r="V687" t="s">
        <v>3299</v>
      </c>
      <c r="W687" t="s">
        <v>3300</v>
      </c>
      <c r="X687" t="s">
        <v>40</v>
      </c>
      <c r="Y687">
        <v>0</v>
      </c>
      <c r="Z687">
        <v>0.47560000000000002</v>
      </c>
      <c r="AA687">
        <v>0.43519999999999998</v>
      </c>
      <c r="AB687">
        <f t="shared" si="40"/>
        <v>4.0400000000000047E-2</v>
      </c>
      <c r="AC687" t="s">
        <v>3299</v>
      </c>
      <c r="AD687">
        <v>0</v>
      </c>
      <c r="AE687">
        <v>0</v>
      </c>
      <c r="AF687" t="s">
        <v>3299</v>
      </c>
      <c r="AG687" t="s">
        <v>3301</v>
      </c>
      <c r="AJ687">
        <v>94124</v>
      </c>
      <c r="AK687">
        <v>9</v>
      </c>
      <c r="AL687">
        <v>136815771</v>
      </c>
      <c r="AM687">
        <v>136815847</v>
      </c>
      <c r="AN687">
        <v>77</v>
      </c>
      <c r="AO687">
        <v>6</v>
      </c>
      <c r="AP687">
        <v>1502</v>
      </c>
      <c r="AQ687">
        <v>250.33</v>
      </c>
      <c r="AR687">
        <v>0</v>
      </c>
      <c r="AS687" t="s">
        <v>30</v>
      </c>
      <c r="AT687" t="s">
        <v>53</v>
      </c>
      <c r="AU687" t="s">
        <v>8008</v>
      </c>
      <c r="AV687">
        <v>1.04</v>
      </c>
      <c r="AW687">
        <v>-41954</v>
      </c>
      <c r="AX687" t="s">
        <v>61</v>
      </c>
      <c r="AY687" t="s">
        <v>3297</v>
      </c>
      <c r="AZ687">
        <v>-341320</v>
      </c>
      <c r="BA687" t="s">
        <v>3298</v>
      </c>
      <c r="BB687">
        <v>42835</v>
      </c>
      <c r="BC687" t="s">
        <v>33</v>
      </c>
      <c r="BD687" t="s">
        <v>45</v>
      </c>
      <c r="BE687" t="s">
        <v>3299</v>
      </c>
      <c r="BF687" t="s">
        <v>3300</v>
      </c>
      <c r="BG687" t="s">
        <v>40</v>
      </c>
      <c r="BH687">
        <v>0</v>
      </c>
      <c r="BI687">
        <v>0.47560000000000002</v>
      </c>
      <c r="BJ687">
        <v>0.49469999999999997</v>
      </c>
      <c r="BK687">
        <f t="shared" si="41"/>
        <v>-1.909999999999995E-2</v>
      </c>
      <c r="BL687" t="s">
        <v>3299</v>
      </c>
      <c r="BM687">
        <v>0</v>
      </c>
      <c r="BN687">
        <v>0</v>
      </c>
      <c r="BO687" t="s">
        <v>3299</v>
      </c>
      <c r="BP687" t="s">
        <v>3301</v>
      </c>
      <c r="BV687">
        <v>4.0400000000000047E-2</v>
      </c>
      <c r="BW687">
        <v>-1.909999999999995E-2</v>
      </c>
      <c r="BX687">
        <f t="shared" si="43"/>
        <v>1.0650000000000048E-2</v>
      </c>
      <c r="BY687">
        <f t="shared" si="42"/>
        <v>1.0650000000000048E-2</v>
      </c>
    </row>
    <row r="688" spans="1:77">
      <c r="A688">
        <v>102143</v>
      </c>
      <c r="B688">
        <v>9</v>
      </c>
      <c r="C688">
        <v>137028718</v>
      </c>
      <c r="D688">
        <v>137028862</v>
      </c>
      <c r="E688">
        <v>145</v>
      </c>
      <c r="F688">
        <v>15</v>
      </c>
      <c r="G688">
        <v>811</v>
      </c>
      <c r="H688">
        <v>54.07</v>
      </c>
      <c r="I688" s="1">
        <v>5.5299999999999999E-8</v>
      </c>
      <c r="J688" t="s">
        <v>30</v>
      </c>
      <c r="K688" t="s">
        <v>31</v>
      </c>
      <c r="L688" t="s">
        <v>3302</v>
      </c>
      <c r="M688">
        <v>1.81</v>
      </c>
      <c r="N688">
        <v>95062</v>
      </c>
      <c r="O688" t="s">
        <v>33</v>
      </c>
      <c r="P688" t="s">
        <v>3303</v>
      </c>
      <c r="Q688">
        <v>-149999</v>
      </c>
      <c r="R688" t="s">
        <v>3304</v>
      </c>
      <c r="S688">
        <v>-95060</v>
      </c>
      <c r="T688" t="s">
        <v>33</v>
      </c>
      <c r="U688" t="s">
        <v>45</v>
      </c>
      <c r="V688" t="s">
        <v>3305</v>
      </c>
      <c r="W688" t="s">
        <v>3306</v>
      </c>
      <c r="X688" t="s">
        <v>40</v>
      </c>
      <c r="Y688" s="1">
        <v>5.5299999999999999E-8</v>
      </c>
      <c r="Z688">
        <v>0.373</v>
      </c>
      <c r="AA688">
        <v>0.20549999999999999</v>
      </c>
      <c r="AB688">
        <f t="shared" si="40"/>
        <v>0.16750000000000001</v>
      </c>
      <c r="AC688" t="s">
        <v>3305</v>
      </c>
      <c r="AD688" s="1">
        <v>5.5299999999999999E-8</v>
      </c>
      <c r="AE688" s="1">
        <v>5.84E-6</v>
      </c>
      <c r="AF688" t="s">
        <v>3305</v>
      </c>
      <c r="AG688" t="s">
        <v>3307</v>
      </c>
      <c r="AJ688">
        <v>94219</v>
      </c>
      <c r="AK688">
        <v>9</v>
      </c>
      <c r="AL688">
        <v>137028718</v>
      </c>
      <c r="AM688">
        <v>137028862</v>
      </c>
      <c r="AN688">
        <v>145</v>
      </c>
      <c r="AO688">
        <v>15</v>
      </c>
      <c r="AP688">
        <v>630</v>
      </c>
      <c r="AQ688">
        <v>42</v>
      </c>
      <c r="AR688" s="1">
        <v>8.6499999999999997E-14</v>
      </c>
      <c r="AS688" t="s">
        <v>30</v>
      </c>
      <c r="AT688" t="s">
        <v>31</v>
      </c>
      <c r="AU688" t="s">
        <v>8009</v>
      </c>
      <c r="AV688">
        <v>3.24</v>
      </c>
      <c r="AW688">
        <v>95062</v>
      </c>
      <c r="AX688" t="s">
        <v>33</v>
      </c>
      <c r="AY688" t="s">
        <v>3303</v>
      </c>
      <c r="AZ688">
        <v>-149999</v>
      </c>
      <c r="BA688" t="s">
        <v>3304</v>
      </c>
      <c r="BB688">
        <v>-95060</v>
      </c>
      <c r="BC688" t="s">
        <v>33</v>
      </c>
      <c r="BD688" t="s">
        <v>45</v>
      </c>
      <c r="BE688" t="s">
        <v>3305</v>
      </c>
      <c r="BF688" t="s">
        <v>3306</v>
      </c>
      <c r="BG688" t="s">
        <v>40</v>
      </c>
      <c r="BH688" s="1">
        <v>8.6499999999999997E-14</v>
      </c>
      <c r="BI688">
        <v>0.373</v>
      </c>
      <c r="BJ688">
        <v>0.11509999999999999</v>
      </c>
      <c r="BK688">
        <f t="shared" si="41"/>
        <v>0.25790000000000002</v>
      </c>
      <c r="BL688" t="s">
        <v>3305</v>
      </c>
      <c r="BM688" s="1">
        <v>8.6499999999999997E-14</v>
      </c>
      <c r="BN688" s="1">
        <v>1.24E-11</v>
      </c>
      <c r="BO688" t="s">
        <v>3305</v>
      </c>
      <c r="BP688" t="s">
        <v>3307</v>
      </c>
      <c r="BV688">
        <v>0.16750000000000001</v>
      </c>
      <c r="BW688">
        <v>0.25790000000000002</v>
      </c>
      <c r="BX688">
        <f t="shared" si="43"/>
        <v>0.2127</v>
      </c>
      <c r="BY688">
        <f t="shared" si="42"/>
        <v>0.2127</v>
      </c>
    </row>
    <row r="689" spans="1:77">
      <c r="A689">
        <v>102357</v>
      </c>
      <c r="B689">
        <v>9</v>
      </c>
      <c r="C689">
        <v>137631197</v>
      </c>
      <c r="D689">
        <v>137631356</v>
      </c>
      <c r="E689">
        <v>160</v>
      </c>
      <c r="F689">
        <v>9</v>
      </c>
      <c r="G689">
        <v>691</v>
      </c>
      <c r="H689">
        <v>76.78</v>
      </c>
      <c r="I689" s="1">
        <v>1.6099999999999998E-5</v>
      </c>
      <c r="J689" t="s">
        <v>30</v>
      </c>
      <c r="K689" t="s">
        <v>31</v>
      </c>
      <c r="L689" t="s">
        <v>3308</v>
      </c>
      <c r="M689">
        <v>1.48</v>
      </c>
      <c r="N689">
        <v>86542</v>
      </c>
      <c r="O689" t="s">
        <v>33</v>
      </c>
      <c r="P689" t="s">
        <v>3309</v>
      </c>
      <c r="Q689">
        <v>-97149</v>
      </c>
      <c r="R689" t="s">
        <v>3310</v>
      </c>
      <c r="S689">
        <v>336511</v>
      </c>
      <c r="T689" t="s">
        <v>33</v>
      </c>
      <c r="U689" t="s">
        <v>45</v>
      </c>
      <c r="V689" t="s">
        <v>3311</v>
      </c>
      <c r="W689" t="s">
        <v>3312</v>
      </c>
      <c r="X689" t="s">
        <v>40</v>
      </c>
      <c r="Y689" s="1">
        <v>1.6099999999999998E-5</v>
      </c>
      <c r="Z689">
        <v>0.46729999999999999</v>
      </c>
      <c r="AA689">
        <v>0.31619999999999998</v>
      </c>
      <c r="AB689">
        <f t="shared" si="40"/>
        <v>0.15110000000000001</v>
      </c>
      <c r="AC689" t="s">
        <v>3311</v>
      </c>
      <c r="AD689" s="1">
        <v>1.6099999999999998E-5</v>
      </c>
      <c r="AE689">
        <v>1.409703E-3</v>
      </c>
      <c r="AF689" t="s">
        <v>3311</v>
      </c>
      <c r="AG689" t="s">
        <v>3313</v>
      </c>
      <c r="AJ689">
        <v>94414</v>
      </c>
      <c r="AK689">
        <v>9</v>
      </c>
      <c r="AL689">
        <v>137631197</v>
      </c>
      <c r="AM689">
        <v>137631356</v>
      </c>
      <c r="AN689">
        <v>160</v>
      </c>
      <c r="AO689">
        <v>9</v>
      </c>
      <c r="AP689">
        <v>566</v>
      </c>
      <c r="AQ689">
        <v>62.89</v>
      </c>
      <c r="AR689" s="1">
        <v>2.34E-5</v>
      </c>
      <c r="AS689" t="s">
        <v>30</v>
      </c>
      <c r="AT689" t="s">
        <v>31</v>
      </c>
      <c r="AU689" t="s">
        <v>8010</v>
      </c>
      <c r="AV689">
        <v>1.55</v>
      </c>
      <c r="AW689">
        <v>86542</v>
      </c>
      <c r="AX689" t="s">
        <v>33</v>
      </c>
      <c r="AY689" t="s">
        <v>3309</v>
      </c>
      <c r="AZ689">
        <v>-97149</v>
      </c>
      <c r="BA689" t="s">
        <v>3310</v>
      </c>
      <c r="BB689">
        <v>336511</v>
      </c>
      <c r="BC689" t="s">
        <v>33</v>
      </c>
      <c r="BD689" t="s">
        <v>45</v>
      </c>
      <c r="BE689" t="s">
        <v>3311</v>
      </c>
      <c r="BF689" t="s">
        <v>3312</v>
      </c>
      <c r="BG689" t="s">
        <v>40</v>
      </c>
      <c r="BH689" s="1">
        <v>2.34E-5</v>
      </c>
      <c r="BI689">
        <v>0.46729999999999999</v>
      </c>
      <c r="BJ689">
        <v>0.30199999999999999</v>
      </c>
      <c r="BK689">
        <f t="shared" si="41"/>
        <v>0.1653</v>
      </c>
      <c r="BL689" t="s">
        <v>3311</v>
      </c>
      <c r="BM689" s="1">
        <v>2.34E-5</v>
      </c>
      <c r="BN689">
        <v>2.6119979999999999E-3</v>
      </c>
      <c r="BO689" t="s">
        <v>3311</v>
      </c>
      <c r="BP689" t="s">
        <v>3313</v>
      </c>
      <c r="BV689">
        <v>0.15110000000000001</v>
      </c>
      <c r="BW689">
        <v>0.1653</v>
      </c>
      <c r="BX689">
        <f t="shared" si="43"/>
        <v>0.15820000000000001</v>
      </c>
      <c r="BY689">
        <f t="shared" si="42"/>
        <v>0.15820000000000001</v>
      </c>
    </row>
    <row r="690" spans="1:77">
      <c r="A690">
        <v>102447</v>
      </c>
      <c r="B690">
        <v>9</v>
      </c>
      <c r="C690">
        <v>137978822</v>
      </c>
      <c r="D690">
        <v>137978913</v>
      </c>
      <c r="E690">
        <v>92</v>
      </c>
      <c r="F690">
        <v>8</v>
      </c>
      <c r="G690">
        <v>1841</v>
      </c>
      <c r="H690">
        <v>230.12</v>
      </c>
      <c r="I690">
        <v>0</v>
      </c>
      <c r="J690" t="s">
        <v>30</v>
      </c>
      <c r="K690" t="s">
        <v>53</v>
      </c>
      <c r="L690" t="s">
        <v>3314</v>
      </c>
      <c r="M690">
        <v>1.07</v>
      </c>
      <c r="N690">
        <v>-11644</v>
      </c>
      <c r="O690" t="s">
        <v>61</v>
      </c>
      <c r="P690" t="s">
        <v>3315</v>
      </c>
      <c r="Q690">
        <v>-254441</v>
      </c>
      <c r="R690" t="s">
        <v>3310</v>
      </c>
      <c r="S690">
        <v>11712</v>
      </c>
      <c r="T690" t="s">
        <v>33</v>
      </c>
      <c r="U690" t="s">
        <v>37</v>
      </c>
      <c r="V690" t="s">
        <v>3316</v>
      </c>
      <c r="W690" t="s">
        <v>3317</v>
      </c>
      <c r="X690" t="s">
        <v>40</v>
      </c>
      <c r="Y690">
        <v>0</v>
      </c>
      <c r="Z690">
        <v>0.45760000000000001</v>
      </c>
      <c r="AA690">
        <v>0.49120000000000003</v>
      </c>
      <c r="AB690">
        <f t="shared" si="40"/>
        <v>-3.3600000000000019E-2</v>
      </c>
      <c r="AC690" t="s">
        <v>3316</v>
      </c>
      <c r="AD690">
        <v>0</v>
      </c>
      <c r="AE690">
        <v>0</v>
      </c>
      <c r="AF690" t="s">
        <v>3316</v>
      </c>
      <c r="AG690" t="s">
        <v>3318</v>
      </c>
      <c r="AJ690">
        <v>94496</v>
      </c>
      <c r="AK690">
        <v>9</v>
      </c>
      <c r="AL690">
        <v>137978822</v>
      </c>
      <c r="AM690">
        <v>137978913</v>
      </c>
      <c r="AN690">
        <v>92</v>
      </c>
      <c r="AO690">
        <v>8</v>
      </c>
      <c r="AP690">
        <v>1511</v>
      </c>
      <c r="AQ690">
        <v>188.88</v>
      </c>
      <c r="AR690">
        <v>0</v>
      </c>
      <c r="AS690" t="s">
        <v>30</v>
      </c>
      <c r="AT690" t="s">
        <v>31</v>
      </c>
      <c r="AU690" t="s">
        <v>8011</v>
      </c>
      <c r="AV690">
        <v>1.08</v>
      </c>
      <c r="AW690">
        <v>-11644</v>
      </c>
      <c r="AX690" t="s">
        <v>61</v>
      </c>
      <c r="AY690" t="s">
        <v>3315</v>
      </c>
      <c r="AZ690">
        <v>-254441</v>
      </c>
      <c r="BA690" t="s">
        <v>3310</v>
      </c>
      <c r="BB690">
        <v>11712</v>
      </c>
      <c r="BC690" t="s">
        <v>33</v>
      </c>
      <c r="BD690" t="s">
        <v>37</v>
      </c>
      <c r="BE690" t="s">
        <v>3316</v>
      </c>
      <c r="BF690" t="s">
        <v>3317</v>
      </c>
      <c r="BG690" t="s">
        <v>40</v>
      </c>
      <c r="BH690">
        <v>0</v>
      </c>
      <c r="BI690">
        <v>0.45760000000000001</v>
      </c>
      <c r="BJ690">
        <v>0.42409999999999998</v>
      </c>
      <c r="BK690">
        <f t="shared" si="41"/>
        <v>3.350000000000003E-2</v>
      </c>
      <c r="BL690" t="s">
        <v>3316</v>
      </c>
      <c r="BM690">
        <v>0</v>
      </c>
      <c r="BN690">
        <v>0</v>
      </c>
      <c r="BO690" t="s">
        <v>3316</v>
      </c>
      <c r="BP690" t="s">
        <v>3318</v>
      </c>
      <c r="BV690">
        <v>-3.3600000000000019E-2</v>
      </c>
      <c r="BW690">
        <v>3.350000000000003E-2</v>
      </c>
      <c r="BX690">
        <f t="shared" si="43"/>
        <v>-4.9999999999994493E-5</v>
      </c>
      <c r="BY690">
        <f t="shared" si="42"/>
        <v>4.9999999999994493E-5</v>
      </c>
    </row>
    <row r="691" spans="1:77">
      <c r="A691">
        <v>102670</v>
      </c>
      <c r="B691">
        <v>9</v>
      </c>
      <c r="C691">
        <v>138594177</v>
      </c>
      <c r="D691">
        <v>138594251</v>
      </c>
      <c r="E691">
        <v>75</v>
      </c>
      <c r="F691">
        <v>9</v>
      </c>
      <c r="G691">
        <v>2427</v>
      </c>
      <c r="H691">
        <v>269.67</v>
      </c>
      <c r="I691">
        <v>0</v>
      </c>
      <c r="J691" t="s">
        <v>30</v>
      </c>
      <c r="K691" t="s">
        <v>31</v>
      </c>
      <c r="L691" t="s">
        <v>3319</v>
      </c>
      <c r="M691">
        <v>1</v>
      </c>
      <c r="N691">
        <v>2804</v>
      </c>
      <c r="O691" t="s">
        <v>33</v>
      </c>
      <c r="P691" t="s">
        <v>3320</v>
      </c>
      <c r="Q691">
        <v>-201155</v>
      </c>
      <c r="R691" t="s">
        <v>3321</v>
      </c>
      <c r="S691">
        <v>3</v>
      </c>
      <c r="T691" t="s">
        <v>36</v>
      </c>
      <c r="U691" t="s">
        <v>45</v>
      </c>
      <c r="V691" t="s">
        <v>3322</v>
      </c>
      <c r="W691" t="s">
        <v>3323</v>
      </c>
      <c r="X691" t="s">
        <v>40</v>
      </c>
      <c r="Y691">
        <v>0</v>
      </c>
      <c r="Z691">
        <v>0.1633</v>
      </c>
      <c r="AA691">
        <v>0.16300000000000001</v>
      </c>
      <c r="AB691">
        <f t="shared" si="40"/>
        <v>2.9999999999999472E-4</v>
      </c>
      <c r="AC691" t="s">
        <v>3322</v>
      </c>
      <c r="AD691">
        <v>0</v>
      </c>
      <c r="AE691">
        <v>0</v>
      </c>
      <c r="AF691" t="s">
        <v>3322</v>
      </c>
      <c r="AG691" t="s">
        <v>3324</v>
      </c>
      <c r="AJ691">
        <v>94706</v>
      </c>
      <c r="AK691">
        <v>9</v>
      </c>
      <c r="AL691">
        <v>138594177</v>
      </c>
      <c r="AM691">
        <v>138594251</v>
      </c>
      <c r="AN691">
        <v>75</v>
      </c>
      <c r="AO691">
        <v>9</v>
      </c>
      <c r="AP691">
        <v>2274</v>
      </c>
      <c r="AQ691">
        <v>252.67</v>
      </c>
      <c r="AR691">
        <v>0</v>
      </c>
      <c r="AS691" t="s">
        <v>30</v>
      </c>
      <c r="AT691" t="s">
        <v>53</v>
      </c>
      <c r="AU691" t="s">
        <v>8012</v>
      </c>
      <c r="AV691">
        <v>1.17</v>
      </c>
      <c r="AW691">
        <v>2804</v>
      </c>
      <c r="AX691" t="s">
        <v>33</v>
      </c>
      <c r="AY691" t="s">
        <v>3320</v>
      </c>
      <c r="AZ691">
        <v>-201155</v>
      </c>
      <c r="BA691" t="s">
        <v>3321</v>
      </c>
      <c r="BB691">
        <v>3</v>
      </c>
      <c r="BC691" t="s">
        <v>36</v>
      </c>
      <c r="BD691" t="s">
        <v>45</v>
      </c>
      <c r="BE691" t="s">
        <v>3322</v>
      </c>
      <c r="BF691" t="s">
        <v>3323</v>
      </c>
      <c r="BG691" t="s">
        <v>40</v>
      </c>
      <c r="BH691">
        <v>0</v>
      </c>
      <c r="BI691">
        <v>0.1633</v>
      </c>
      <c r="BJ691">
        <v>0.19040000000000001</v>
      </c>
      <c r="BK691">
        <f t="shared" si="41"/>
        <v>-2.7100000000000013E-2</v>
      </c>
      <c r="BL691" t="s">
        <v>3322</v>
      </c>
      <c r="BM691">
        <v>0</v>
      </c>
      <c r="BN691">
        <v>0</v>
      </c>
      <c r="BO691" t="s">
        <v>3322</v>
      </c>
      <c r="BP691" t="s">
        <v>3324</v>
      </c>
      <c r="BV691">
        <v>2.9999999999999472E-4</v>
      </c>
      <c r="BW691">
        <v>-2.7100000000000013E-2</v>
      </c>
      <c r="BX691">
        <f t="shared" si="43"/>
        <v>-1.3400000000000009E-2</v>
      </c>
      <c r="BY691">
        <f t="shared" si="42"/>
        <v>1.3400000000000009E-2</v>
      </c>
    </row>
    <row r="692" spans="1:77">
      <c r="A692">
        <v>102680</v>
      </c>
      <c r="B692">
        <v>9</v>
      </c>
      <c r="C692">
        <v>138606765</v>
      </c>
      <c r="D692">
        <v>138606848</v>
      </c>
      <c r="E692">
        <v>84</v>
      </c>
      <c r="F692">
        <v>11</v>
      </c>
      <c r="G692">
        <v>1780</v>
      </c>
      <c r="H692">
        <v>161.82</v>
      </c>
      <c r="I692">
        <v>0</v>
      </c>
      <c r="J692" t="s">
        <v>30</v>
      </c>
      <c r="K692" t="s">
        <v>31</v>
      </c>
      <c r="L692" t="s">
        <v>3325</v>
      </c>
      <c r="M692">
        <v>1.18</v>
      </c>
      <c r="N692">
        <v>15392</v>
      </c>
      <c r="O692" t="s">
        <v>33</v>
      </c>
      <c r="P692" t="s">
        <v>3320</v>
      </c>
      <c r="Q692">
        <v>-213752</v>
      </c>
      <c r="R692" t="s">
        <v>3321</v>
      </c>
      <c r="S692">
        <v>-12594</v>
      </c>
      <c r="T692" t="s">
        <v>33</v>
      </c>
      <c r="U692" t="s">
        <v>45</v>
      </c>
      <c r="V692" t="s">
        <v>3322</v>
      </c>
      <c r="W692" t="s">
        <v>3323</v>
      </c>
      <c r="X692" t="s">
        <v>40</v>
      </c>
      <c r="Y692">
        <v>0</v>
      </c>
      <c r="Z692">
        <v>0.18540000000000001</v>
      </c>
      <c r="AA692">
        <v>0.15670000000000001</v>
      </c>
      <c r="AB692">
        <f t="shared" si="40"/>
        <v>2.8700000000000003E-2</v>
      </c>
      <c r="AC692" t="s">
        <v>3322</v>
      </c>
      <c r="AD692">
        <v>0</v>
      </c>
      <c r="AE692">
        <v>0</v>
      </c>
      <c r="AF692" t="s">
        <v>3322</v>
      </c>
      <c r="AG692" t="s">
        <v>3326</v>
      </c>
      <c r="AJ692">
        <v>94713</v>
      </c>
      <c r="AK692">
        <v>9</v>
      </c>
      <c r="AL692">
        <v>138606765</v>
      </c>
      <c r="AM692">
        <v>138606848</v>
      </c>
      <c r="AN692">
        <v>84</v>
      </c>
      <c r="AO692">
        <v>11</v>
      </c>
      <c r="AP692">
        <v>1690</v>
      </c>
      <c r="AQ692">
        <v>153.63999999999999</v>
      </c>
      <c r="AR692">
        <v>0</v>
      </c>
      <c r="AS692" t="s">
        <v>30</v>
      </c>
      <c r="AT692" t="s">
        <v>31</v>
      </c>
      <c r="AU692" t="s">
        <v>8013</v>
      </c>
      <c r="AV692">
        <v>1.18</v>
      </c>
      <c r="AW692">
        <v>15392</v>
      </c>
      <c r="AX692" t="s">
        <v>33</v>
      </c>
      <c r="AY692" t="s">
        <v>3320</v>
      </c>
      <c r="AZ692">
        <v>-213752</v>
      </c>
      <c r="BA692" t="s">
        <v>3321</v>
      </c>
      <c r="BB692">
        <v>-12594</v>
      </c>
      <c r="BC692" t="s">
        <v>33</v>
      </c>
      <c r="BD692" t="s">
        <v>45</v>
      </c>
      <c r="BE692" t="s">
        <v>3322</v>
      </c>
      <c r="BF692" t="s">
        <v>3323</v>
      </c>
      <c r="BG692" t="s">
        <v>40</v>
      </c>
      <c r="BH692">
        <v>0</v>
      </c>
      <c r="BI692">
        <v>0.18540000000000001</v>
      </c>
      <c r="BJ692">
        <v>0.15679999999999999</v>
      </c>
      <c r="BK692">
        <f t="shared" si="41"/>
        <v>2.8600000000000014E-2</v>
      </c>
      <c r="BL692" t="s">
        <v>3322</v>
      </c>
      <c r="BM692">
        <v>0</v>
      </c>
      <c r="BN692">
        <v>0</v>
      </c>
      <c r="BO692" t="s">
        <v>3322</v>
      </c>
      <c r="BP692" t="s">
        <v>3326</v>
      </c>
      <c r="BV692">
        <v>2.8700000000000003E-2</v>
      </c>
      <c r="BW692">
        <v>2.8600000000000014E-2</v>
      </c>
      <c r="BX692">
        <f t="shared" si="43"/>
        <v>2.8650000000000009E-2</v>
      </c>
      <c r="BY692">
        <f t="shared" si="42"/>
        <v>2.8650000000000009E-2</v>
      </c>
    </row>
    <row r="693" spans="1:77">
      <c r="A693">
        <v>102772</v>
      </c>
      <c r="B693">
        <v>9</v>
      </c>
      <c r="C693">
        <v>138800222</v>
      </c>
      <c r="D693">
        <v>138800269</v>
      </c>
      <c r="E693">
        <v>48</v>
      </c>
      <c r="F693">
        <v>7</v>
      </c>
      <c r="G693">
        <v>2749</v>
      </c>
      <c r="H693">
        <v>392.71</v>
      </c>
      <c r="I693">
        <v>0</v>
      </c>
      <c r="J693" t="s">
        <v>30</v>
      </c>
      <c r="K693" t="s">
        <v>31</v>
      </c>
      <c r="L693" t="s">
        <v>3327</v>
      </c>
      <c r="M693">
        <v>1.19</v>
      </c>
      <c r="N693">
        <v>1149</v>
      </c>
      <c r="O693" t="s">
        <v>33</v>
      </c>
      <c r="P693" t="s">
        <v>3328</v>
      </c>
      <c r="Q693">
        <v>-171631</v>
      </c>
      <c r="R693" t="s">
        <v>3329</v>
      </c>
      <c r="S693">
        <v>57</v>
      </c>
      <c r="T693" t="s">
        <v>36</v>
      </c>
      <c r="U693" t="s">
        <v>45</v>
      </c>
      <c r="V693" t="s">
        <v>3330</v>
      </c>
      <c r="W693" t="s">
        <v>3331</v>
      </c>
      <c r="X693" t="s">
        <v>40</v>
      </c>
      <c r="Y693">
        <v>0</v>
      </c>
      <c r="Z693">
        <v>0.55920000000000003</v>
      </c>
      <c r="AA693">
        <v>0.47139999999999999</v>
      </c>
      <c r="AB693">
        <f t="shared" si="40"/>
        <v>8.7800000000000045E-2</v>
      </c>
      <c r="AC693" t="s">
        <v>3330</v>
      </c>
      <c r="AD693">
        <v>0</v>
      </c>
      <c r="AE693">
        <v>0</v>
      </c>
      <c r="AF693" t="s">
        <v>3330</v>
      </c>
      <c r="AG693" t="s">
        <v>3332</v>
      </c>
      <c r="AJ693">
        <v>94799</v>
      </c>
      <c r="AK693">
        <v>9</v>
      </c>
      <c r="AL693">
        <v>138800222</v>
      </c>
      <c r="AM693">
        <v>138800269</v>
      </c>
      <c r="AN693">
        <v>48</v>
      </c>
      <c r="AO693">
        <v>7</v>
      </c>
      <c r="AP693">
        <v>2140</v>
      </c>
      <c r="AQ693">
        <v>305.70999999999998</v>
      </c>
      <c r="AR693">
        <v>0</v>
      </c>
      <c r="AS693" t="s">
        <v>30</v>
      </c>
      <c r="AT693" t="s">
        <v>31</v>
      </c>
      <c r="AU693" t="s">
        <v>8014</v>
      </c>
      <c r="AV693">
        <v>1.1299999999999999</v>
      </c>
      <c r="AW693">
        <v>1149</v>
      </c>
      <c r="AX693" t="s">
        <v>33</v>
      </c>
      <c r="AY693" t="s">
        <v>3328</v>
      </c>
      <c r="AZ693">
        <v>-171631</v>
      </c>
      <c r="BA693" t="s">
        <v>3329</v>
      </c>
      <c r="BB693">
        <v>57</v>
      </c>
      <c r="BC693" t="s">
        <v>36</v>
      </c>
      <c r="BD693" t="s">
        <v>45</v>
      </c>
      <c r="BE693" t="s">
        <v>3330</v>
      </c>
      <c r="BF693" t="s">
        <v>3331</v>
      </c>
      <c r="BG693" t="s">
        <v>40</v>
      </c>
      <c r="BH693">
        <v>0</v>
      </c>
      <c r="BI693">
        <v>0.55920000000000003</v>
      </c>
      <c r="BJ693">
        <v>0.49640000000000001</v>
      </c>
      <c r="BK693">
        <f t="shared" si="41"/>
        <v>6.2800000000000022E-2</v>
      </c>
      <c r="BL693" t="s">
        <v>3330</v>
      </c>
      <c r="BM693">
        <v>0</v>
      </c>
      <c r="BN693">
        <v>0</v>
      </c>
      <c r="BO693" t="s">
        <v>3330</v>
      </c>
      <c r="BP693" t="s">
        <v>3332</v>
      </c>
      <c r="BV693">
        <v>8.7800000000000045E-2</v>
      </c>
      <c r="BW693">
        <v>6.2800000000000022E-2</v>
      </c>
      <c r="BX693">
        <f t="shared" si="43"/>
        <v>7.5300000000000034E-2</v>
      </c>
      <c r="BY693">
        <f t="shared" si="42"/>
        <v>7.5300000000000034E-2</v>
      </c>
    </row>
    <row r="694" spans="1:77">
      <c r="A694">
        <v>102823</v>
      </c>
      <c r="B694">
        <v>9</v>
      </c>
      <c r="C694">
        <v>138903410</v>
      </c>
      <c r="D694">
        <v>138903540</v>
      </c>
      <c r="E694">
        <v>131</v>
      </c>
      <c r="F694">
        <v>13</v>
      </c>
      <c r="G694">
        <v>283</v>
      </c>
      <c r="H694">
        <v>21.77</v>
      </c>
      <c r="I694" s="1">
        <v>1.49E-5</v>
      </c>
      <c r="J694" t="s">
        <v>30</v>
      </c>
      <c r="K694" t="s">
        <v>31</v>
      </c>
      <c r="L694" t="s">
        <v>3333</v>
      </c>
      <c r="M694">
        <v>1.4</v>
      </c>
      <c r="N694">
        <v>-83720</v>
      </c>
      <c r="O694" t="s">
        <v>98</v>
      </c>
      <c r="P694" t="s">
        <v>3334</v>
      </c>
      <c r="Q694">
        <v>-50355</v>
      </c>
      <c r="R694" t="s">
        <v>3335</v>
      </c>
      <c r="S694">
        <v>84307</v>
      </c>
      <c r="T694" t="s">
        <v>33</v>
      </c>
      <c r="U694" t="s">
        <v>45</v>
      </c>
      <c r="V694" t="s">
        <v>3336</v>
      </c>
      <c r="W694" t="s">
        <v>3337</v>
      </c>
      <c r="X694" t="s">
        <v>40</v>
      </c>
      <c r="Y694" s="1">
        <v>1.49E-5</v>
      </c>
      <c r="Z694">
        <v>0.8014</v>
      </c>
      <c r="AA694">
        <v>0.57040000000000002</v>
      </c>
      <c r="AB694">
        <f t="shared" si="40"/>
        <v>0.23099999999999998</v>
      </c>
      <c r="AC694" t="s">
        <v>3336</v>
      </c>
      <c r="AD694" s="1">
        <v>1.49E-5</v>
      </c>
      <c r="AE694">
        <v>1.3155339999999999E-3</v>
      </c>
      <c r="AF694" t="s">
        <v>3336</v>
      </c>
      <c r="AG694" t="s">
        <v>3338</v>
      </c>
      <c r="AJ694">
        <v>94849</v>
      </c>
      <c r="AK694">
        <v>9</v>
      </c>
      <c r="AL694">
        <v>138903410</v>
      </c>
      <c r="AM694">
        <v>138903540</v>
      </c>
      <c r="AN694">
        <v>131</v>
      </c>
      <c r="AO694">
        <v>13</v>
      </c>
      <c r="AP694">
        <v>253</v>
      </c>
      <c r="AQ694">
        <v>19.46</v>
      </c>
      <c r="AR694" s="1">
        <v>7.3399999999999999E-9</v>
      </c>
      <c r="AS694" t="s">
        <v>30</v>
      </c>
      <c r="AT694" t="s">
        <v>31</v>
      </c>
      <c r="AU694" t="s">
        <v>8015</v>
      </c>
      <c r="AV694">
        <v>1.76</v>
      </c>
      <c r="AW694">
        <v>-83720</v>
      </c>
      <c r="AX694" t="s">
        <v>98</v>
      </c>
      <c r="AY694" t="s">
        <v>3334</v>
      </c>
      <c r="AZ694">
        <v>-50355</v>
      </c>
      <c r="BA694" t="s">
        <v>3335</v>
      </c>
      <c r="BB694">
        <v>84307</v>
      </c>
      <c r="BC694" t="s">
        <v>33</v>
      </c>
      <c r="BD694" t="s">
        <v>45</v>
      </c>
      <c r="BE694" t="s">
        <v>3336</v>
      </c>
      <c r="BF694" t="s">
        <v>3337</v>
      </c>
      <c r="BG694" t="s">
        <v>40</v>
      </c>
      <c r="BH694" s="1">
        <v>7.3399999999999999E-9</v>
      </c>
      <c r="BI694">
        <v>0.8014</v>
      </c>
      <c r="BJ694">
        <v>0.45540000000000003</v>
      </c>
      <c r="BK694">
        <f t="shared" si="41"/>
        <v>0.34599999999999997</v>
      </c>
      <c r="BL694" t="s">
        <v>3336</v>
      </c>
      <c r="BM694" s="1">
        <v>7.3399999999999999E-9</v>
      </c>
      <c r="BN694" s="1">
        <v>1.0100000000000001E-6</v>
      </c>
      <c r="BO694" t="s">
        <v>3336</v>
      </c>
      <c r="BP694" t="s">
        <v>3338</v>
      </c>
      <c r="BV694">
        <v>0.23099999999999998</v>
      </c>
      <c r="BW694">
        <v>0.34599999999999997</v>
      </c>
      <c r="BX694">
        <f t="shared" si="43"/>
        <v>0.28849999999999998</v>
      </c>
      <c r="BY694">
        <f t="shared" si="42"/>
        <v>0.28849999999999998</v>
      </c>
    </row>
    <row r="695" spans="1:77">
      <c r="A695">
        <v>102958</v>
      </c>
      <c r="B695">
        <v>9</v>
      </c>
      <c r="C695">
        <v>139094573</v>
      </c>
      <c r="D695">
        <v>139094669</v>
      </c>
      <c r="E695">
        <v>97</v>
      </c>
      <c r="F695">
        <v>7</v>
      </c>
      <c r="G695">
        <v>1413</v>
      </c>
      <c r="H695">
        <v>201.86</v>
      </c>
      <c r="I695">
        <v>0</v>
      </c>
      <c r="J695" t="s">
        <v>30</v>
      </c>
      <c r="K695" t="s">
        <v>53</v>
      </c>
      <c r="L695" t="s">
        <v>3339</v>
      </c>
      <c r="M695">
        <v>1.02</v>
      </c>
      <c r="N695">
        <v>-2381</v>
      </c>
      <c r="O695" t="s">
        <v>61</v>
      </c>
      <c r="P695" t="s">
        <v>3340</v>
      </c>
      <c r="Q695">
        <v>-8902</v>
      </c>
      <c r="R695" t="s">
        <v>3341</v>
      </c>
      <c r="S695">
        <v>2588</v>
      </c>
      <c r="T695" t="s">
        <v>36</v>
      </c>
      <c r="U695" t="s">
        <v>45</v>
      </c>
      <c r="V695" t="s">
        <v>3342</v>
      </c>
      <c r="W695" t="s">
        <v>3343</v>
      </c>
      <c r="X695" t="s">
        <v>40</v>
      </c>
      <c r="Y695">
        <v>0</v>
      </c>
      <c r="Z695">
        <v>0.42449999999999999</v>
      </c>
      <c r="AA695">
        <v>0.43430000000000002</v>
      </c>
      <c r="AB695">
        <f t="shared" si="40"/>
        <v>-9.8000000000000309E-3</v>
      </c>
      <c r="AC695" t="s">
        <v>3342</v>
      </c>
      <c r="AD695">
        <v>0</v>
      </c>
      <c r="AE695">
        <v>0</v>
      </c>
      <c r="AF695" t="s">
        <v>3342</v>
      </c>
      <c r="AG695" t="s">
        <v>3344</v>
      </c>
      <c r="AJ695">
        <v>94982</v>
      </c>
      <c r="AK695">
        <v>9</v>
      </c>
      <c r="AL695">
        <v>139094573</v>
      </c>
      <c r="AM695">
        <v>139094669</v>
      </c>
      <c r="AN695">
        <v>97</v>
      </c>
      <c r="AO695">
        <v>7</v>
      </c>
      <c r="AP695">
        <v>1665</v>
      </c>
      <c r="AQ695">
        <v>237.86</v>
      </c>
      <c r="AR695">
        <v>0</v>
      </c>
      <c r="AS695" t="s">
        <v>30</v>
      </c>
      <c r="AT695" t="s">
        <v>53</v>
      </c>
      <c r="AU695" t="s">
        <v>8016</v>
      </c>
      <c r="AV695">
        <v>1.1599999999999999</v>
      </c>
      <c r="AW695">
        <v>-2381</v>
      </c>
      <c r="AX695" t="s">
        <v>61</v>
      </c>
      <c r="AY695" t="s">
        <v>3340</v>
      </c>
      <c r="AZ695">
        <v>-8902</v>
      </c>
      <c r="BA695" t="s">
        <v>3341</v>
      </c>
      <c r="BB695">
        <v>2588</v>
      </c>
      <c r="BC695" t="s">
        <v>36</v>
      </c>
      <c r="BD695" t="s">
        <v>45</v>
      </c>
      <c r="BE695" t="s">
        <v>3342</v>
      </c>
      <c r="BF695" t="s">
        <v>3343</v>
      </c>
      <c r="BG695" t="s">
        <v>40</v>
      </c>
      <c r="BH695">
        <v>0</v>
      </c>
      <c r="BI695">
        <v>0.42449999999999999</v>
      </c>
      <c r="BJ695">
        <v>0.49419999999999997</v>
      </c>
      <c r="BK695">
        <f t="shared" si="41"/>
        <v>-6.9699999999999984E-2</v>
      </c>
      <c r="BL695" t="s">
        <v>3342</v>
      </c>
      <c r="BM695">
        <v>0</v>
      </c>
      <c r="BN695">
        <v>0</v>
      </c>
      <c r="BO695" t="s">
        <v>3342</v>
      </c>
      <c r="BP695" t="s">
        <v>3344</v>
      </c>
      <c r="BV695">
        <v>-9.8000000000000309E-3</v>
      </c>
      <c r="BW695">
        <v>-6.9699999999999984E-2</v>
      </c>
      <c r="BX695">
        <f t="shared" si="43"/>
        <v>-3.9750000000000008E-2</v>
      </c>
      <c r="BY695">
        <f t="shared" si="42"/>
        <v>3.9750000000000008E-2</v>
      </c>
    </row>
    <row r="696" spans="1:77">
      <c r="A696">
        <v>102960</v>
      </c>
      <c r="B696">
        <v>9</v>
      </c>
      <c r="C696">
        <v>139094781</v>
      </c>
      <c r="D696">
        <v>139094853</v>
      </c>
      <c r="E696">
        <v>73</v>
      </c>
      <c r="F696">
        <v>10</v>
      </c>
      <c r="G696">
        <v>2165</v>
      </c>
      <c r="H696">
        <v>216.5</v>
      </c>
      <c r="I696">
        <v>0</v>
      </c>
      <c r="J696" t="s">
        <v>30</v>
      </c>
      <c r="K696" t="s">
        <v>31</v>
      </c>
      <c r="L696" t="s">
        <v>3345</v>
      </c>
      <c r="M696">
        <v>1.1100000000000001</v>
      </c>
      <c r="N696">
        <v>-2173</v>
      </c>
      <c r="O696" t="s">
        <v>153</v>
      </c>
      <c r="P696" t="s">
        <v>3340</v>
      </c>
      <c r="Q696">
        <v>-9086</v>
      </c>
      <c r="R696" t="s">
        <v>3341</v>
      </c>
      <c r="S696">
        <v>2404</v>
      </c>
      <c r="T696" t="s">
        <v>36</v>
      </c>
      <c r="U696" t="s">
        <v>45</v>
      </c>
      <c r="V696" t="s">
        <v>3342</v>
      </c>
      <c r="W696" t="s">
        <v>3343</v>
      </c>
      <c r="X696" t="s">
        <v>40</v>
      </c>
      <c r="Y696">
        <v>0</v>
      </c>
      <c r="Z696">
        <v>0.1913</v>
      </c>
      <c r="AA696">
        <v>0.1726</v>
      </c>
      <c r="AB696">
        <f t="shared" si="40"/>
        <v>1.8699999999999994E-2</v>
      </c>
      <c r="AC696" t="s">
        <v>3342</v>
      </c>
      <c r="AD696">
        <v>0</v>
      </c>
      <c r="AE696">
        <v>0</v>
      </c>
      <c r="AF696" t="s">
        <v>3342</v>
      </c>
      <c r="AG696" t="s">
        <v>3346</v>
      </c>
      <c r="AJ696">
        <v>94984</v>
      </c>
      <c r="AK696">
        <v>9</v>
      </c>
      <c r="AL696">
        <v>139094781</v>
      </c>
      <c r="AM696">
        <v>139094853</v>
      </c>
      <c r="AN696">
        <v>73</v>
      </c>
      <c r="AO696">
        <v>10</v>
      </c>
      <c r="AP696">
        <v>1598</v>
      </c>
      <c r="AQ696">
        <v>159.80000000000001</v>
      </c>
      <c r="AR696">
        <v>0</v>
      </c>
      <c r="AS696" t="s">
        <v>30</v>
      </c>
      <c r="AT696" t="s">
        <v>53</v>
      </c>
      <c r="AU696" t="s">
        <v>8017</v>
      </c>
      <c r="AV696">
        <v>1.21</v>
      </c>
      <c r="AW696">
        <v>-2173</v>
      </c>
      <c r="AX696" t="s">
        <v>153</v>
      </c>
      <c r="AY696" t="s">
        <v>3340</v>
      </c>
      <c r="AZ696">
        <v>-9086</v>
      </c>
      <c r="BA696" t="s">
        <v>3341</v>
      </c>
      <c r="BB696">
        <v>2404</v>
      </c>
      <c r="BC696" t="s">
        <v>36</v>
      </c>
      <c r="BD696" t="s">
        <v>45</v>
      </c>
      <c r="BE696" t="s">
        <v>3342</v>
      </c>
      <c r="BF696" t="s">
        <v>3343</v>
      </c>
      <c r="BG696" t="s">
        <v>40</v>
      </c>
      <c r="BH696">
        <v>0</v>
      </c>
      <c r="BI696">
        <v>0.1913</v>
      </c>
      <c r="BJ696">
        <v>0.23169999999999999</v>
      </c>
      <c r="BK696">
        <f t="shared" si="41"/>
        <v>-4.0399999999999991E-2</v>
      </c>
      <c r="BL696" t="s">
        <v>3342</v>
      </c>
      <c r="BM696">
        <v>0</v>
      </c>
      <c r="BN696">
        <v>0</v>
      </c>
      <c r="BO696" t="s">
        <v>3342</v>
      </c>
      <c r="BP696" t="s">
        <v>3346</v>
      </c>
      <c r="BV696">
        <v>1.8699999999999994E-2</v>
      </c>
      <c r="BW696">
        <v>-4.0399999999999991E-2</v>
      </c>
      <c r="BX696">
        <f t="shared" si="43"/>
        <v>-1.0849999999999999E-2</v>
      </c>
      <c r="BY696">
        <f t="shared" si="42"/>
        <v>1.0849999999999999E-2</v>
      </c>
    </row>
    <row r="697" spans="1:77">
      <c r="A697">
        <v>103348</v>
      </c>
      <c r="B697">
        <v>9</v>
      </c>
      <c r="C697">
        <v>139559808</v>
      </c>
      <c r="D697">
        <v>139559851</v>
      </c>
      <c r="E697">
        <v>44</v>
      </c>
      <c r="F697">
        <v>8</v>
      </c>
      <c r="G697">
        <v>2039</v>
      </c>
      <c r="H697">
        <v>254.88</v>
      </c>
      <c r="I697">
        <v>0</v>
      </c>
      <c r="J697" t="s">
        <v>30</v>
      </c>
      <c r="K697" t="s">
        <v>53</v>
      </c>
      <c r="L697" t="s">
        <v>3347</v>
      </c>
      <c r="M697">
        <v>1.04</v>
      </c>
      <c r="N697">
        <v>-6542</v>
      </c>
      <c r="O697" t="s">
        <v>61</v>
      </c>
      <c r="P697" t="s">
        <v>3348</v>
      </c>
      <c r="Q697">
        <v>-21954</v>
      </c>
      <c r="R697" t="s">
        <v>3349</v>
      </c>
      <c r="S697">
        <v>20992</v>
      </c>
      <c r="T697" t="s">
        <v>33</v>
      </c>
      <c r="U697" t="s">
        <v>37</v>
      </c>
      <c r="V697" t="s">
        <v>3350</v>
      </c>
      <c r="W697" t="s">
        <v>3351</v>
      </c>
      <c r="X697" t="s">
        <v>40</v>
      </c>
      <c r="Y697">
        <v>0</v>
      </c>
      <c r="Z697">
        <v>0.33079999999999998</v>
      </c>
      <c r="AA697">
        <v>0.34420000000000001</v>
      </c>
      <c r="AB697">
        <f t="shared" si="40"/>
        <v>-1.3400000000000023E-2</v>
      </c>
      <c r="AC697" t="s">
        <v>3350</v>
      </c>
      <c r="AD697">
        <v>0</v>
      </c>
      <c r="AE697">
        <v>0</v>
      </c>
      <c r="AF697" t="s">
        <v>3350</v>
      </c>
      <c r="AG697" t="s">
        <v>3352</v>
      </c>
      <c r="AJ697">
        <v>95345</v>
      </c>
      <c r="AK697">
        <v>9</v>
      </c>
      <c r="AL697">
        <v>139559808</v>
      </c>
      <c r="AM697">
        <v>139559851</v>
      </c>
      <c r="AN697">
        <v>44</v>
      </c>
      <c r="AO697">
        <v>8</v>
      </c>
      <c r="AP697">
        <v>1943</v>
      </c>
      <c r="AQ697">
        <v>242.88</v>
      </c>
      <c r="AR697">
        <v>0</v>
      </c>
      <c r="AS697" t="s">
        <v>30</v>
      </c>
      <c r="AT697" t="s">
        <v>53</v>
      </c>
      <c r="AU697" t="s">
        <v>8018</v>
      </c>
      <c r="AV697">
        <v>1.25</v>
      </c>
      <c r="AW697">
        <v>-6542</v>
      </c>
      <c r="AX697" t="s">
        <v>61</v>
      </c>
      <c r="AY697" t="s">
        <v>3348</v>
      </c>
      <c r="AZ697">
        <v>-21954</v>
      </c>
      <c r="BA697" t="s">
        <v>3349</v>
      </c>
      <c r="BB697">
        <v>20992</v>
      </c>
      <c r="BC697" t="s">
        <v>33</v>
      </c>
      <c r="BD697" t="s">
        <v>37</v>
      </c>
      <c r="BE697" t="s">
        <v>3350</v>
      </c>
      <c r="BF697" t="s">
        <v>3351</v>
      </c>
      <c r="BG697" t="s">
        <v>40</v>
      </c>
      <c r="BH697">
        <v>0</v>
      </c>
      <c r="BI697">
        <v>0.33079999999999998</v>
      </c>
      <c r="BJ697">
        <v>0.41489999999999999</v>
      </c>
      <c r="BK697">
        <f t="shared" si="41"/>
        <v>-8.4100000000000008E-2</v>
      </c>
      <c r="BL697" t="s">
        <v>3350</v>
      </c>
      <c r="BM697">
        <v>0</v>
      </c>
      <c r="BN697">
        <v>0</v>
      </c>
      <c r="BO697" t="s">
        <v>3350</v>
      </c>
      <c r="BP697" t="s">
        <v>3352</v>
      </c>
      <c r="BV697">
        <v>-1.3400000000000023E-2</v>
      </c>
      <c r="BW697">
        <v>-8.4100000000000008E-2</v>
      </c>
      <c r="BX697">
        <f t="shared" si="43"/>
        <v>-4.8750000000000016E-2</v>
      </c>
      <c r="BY697">
        <f t="shared" si="42"/>
        <v>4.8750000000000016E-2</v>
      </c>
    </row>
    <row r="698" spans="1:77">
      <c r="A698">
        <v>103519</v>
      </c>
      <c r="B698">
        <v>9</v>
      </c>
      <c r="C698">
        <v>139738934</v>
      </c>
      <c r="D698">
        <v>139738977</v>
      </c>
      <c r="E698">
        <v>44</v>
      </c>
      <c r="F698">
        <v>7</v>
      </c>
      <c r="G698">
        <v>1830</v>
      </c>
      <c r="H698">
        <v>261.43</v>
      </c>
      <c r="I698">
        <v>0</v>
      </c>
      <c r="J698" t="s">
        <v>30</v>
      </c>
      <c r="K698" t="s">
        <v>53</v>
      </c>
      <c r="L698" t="s">
        <v>3353</v>
      </c>
      <c r="M698">
        <v>1.1000000000000001</v>
      </c>
      <c r="N698">
        <v>-109</v>
      </c>
      <c r="O698" t="s">
        <v>98</v>
      </c>
      <c r="P698" t="s">
        <v>3354</v>
      </c>
      <c r="Q698">
        <v>-3366</v>
      </c>
      <c r="R698" t="s">
        <v>3355</v>
      </c>
      <c r="S698">
        <v>658</v>
      </c>
      <c r="T698" t="s">
        <v>36</v>
      </c>
      <c r="U698" t="s">
        <v>37</v>
      </c>
      <c r="V698" t="s">
        <v>3356</v>
      </c>
      <c r="W698" t="s">
        <v>3357</v>
      </c>
      <c r="X698" t="s">
        <v>40</v>
      </c>
      <c r="Y698">
        <v>0</v>
      </c>
      <c r="Z698">
        <v>0.25069999999999998</v>
      </c>
      <c r="AA698">
        <v>0.27629999999999999</v>
      </c>
      <c r="AB698">
        <f t="shared" si="40"/>
        <v>-2.5600000000000012E-2</v>
      </c>
      <c r="AC698" t="s">
        <v>3356</v>
      </c>
      <c r="AD698">
        <v>0</v>
      </c>
      <c r="AE698">
        <v>0</v>
      </c>
      <c r="AF698" t="s">
        <v>3356</v>
      </c>
      <c r="AG698" t="s">
        <v>3358</v>
      </c>
      <c r="AJ698">
        <v>95506</v>
      </c>
      <c r="AK698">
        <v>9</v>
      </c>
      <c r="AL698">
        <v>139738934</v>
      </c>
      <c r="AM698">
        <v>139738977</v>
      </c>
      <c r="AN698">
        <v>44</v>
      </c>
      <c r="AO698">
        <v>7</v>
      </c>
      <c r="AP698">
        <v>1953</v>
      </c>
      <c r="AQ698">
        <v>279</v>
      </c>
      <c r="AR698">
        <v>0</v>
      </c>
      <c r="AS698" t="s">
        <v>30</v>
      </c>
      <c r="AT698" t="s">
        <v>31</v>
      </c>
      <c r="AU698" t="s">
        <v>8019</v>
      </c>
      <c r="AV698">
        <v>1.01</v>
      </c>
      <c r="AW698">
        <v>-109</v>
      </c>
      <c r="AX698" t="s">
        <v>98</v>
      </c>
      <c r="AY698" t="s">
        <v>3354</v>
      </c>
      <c r="AZ698">
        <v>-3366</v>
      </c>
      <c r="BA698" t="s">
        <v>3355</v>
      </c>
      <c r="BB698">
        <v>658</v>
      </c>
      <c r="BC698" t="s">
        <v>36</v>
      </c>
      <c r="BD698" t="s">
        <v>37</v>
      </c>
      <c r="BE698" t="s">
        <v>3356</v>
      </c>
      <c r="BF698" t="s">
        <v>3357</v>
      </c>
      <c r="BG698" t="s">
        <v>40</v>
      </c>
      <c r="BH698">
        <v>0</v>
      </c>
      <c r="BI698">
        <v>0.25069999999999998</v>
      </c>
      <c r="BJ698">
        <v>0.24879999999999999</v>
      </c>
      <c r="BK698">
        <f t="shared" si="41"/>
        <v>1.899999999999985E-3</v>
      </c>
      <c r="BL698" t="s">
        <v>3356</v>
      </c>
      <c r="BM698">
        <v>0</v>
      </c>
      <c r="BN698">
        <v>0</v>
      </c>
      <c r="BO698" t="s">
        <v>3356</v>
      </c>
      <c r="BP698" t="s">
        <v>3358</v>
      </c>
      <c r="BV698">
        <v>-2.5600000000000012E-2</v>
      </c>
      <c r="BW698">
        <v>1.899999999999985E-3</v>
      </c>
      <c r="BX698">
        <f t="shared" si="43"/>
        <v>-1.1850000000000013E-2</v>
      </c>
      <c r="BY698">
        <f t="shared" si="42"/>
        <v>1.1850000000000013E-2</v>
      </c>
    </row>
    <row r="699" spans="1:77">
      <c r="A699">
        <v>103525</v>
      </c>
      <c r="B699">
        <v>9</v>
      </c>
      <c r="C699">
        <v>139739470</v>
      </c>
      <c r="D699">
        <v>139739549</v>
      </c>
      <c r="E699">
        <v>80</v>
      </c>
      <c r="F699">
        <v>13</v>
      </c>
      <c r="G699">
        <v>2123</v>
      </c>
      <c r="H699">
        <v>163.31</v>
      </c>
      <c r="I699">
        <v>0</v>
      </c>
      <c r="J699" t="s">
        <v>30</v>
      </c>
      <c r="K699" t="s">
        <v>31</v>
      </c>
      <c r="L699" t="s">
        <v>3359</v>
      </c>
      <c r="M699">
        <v>1.01</v>
      </c>
      <c r="N699">
        <v>-681</v>
      </c>
      <c r="O699" t="s">
        <v>98</v>
      </c>
      <c r="P699" t="s">
        <v>3354</v>
      </c>
      <c r="Q699">
        <v>-2830</v>
      </c>
      <c r="R699" t="s">
        <v>3355</v>
      </c>
      <c r="S699">
        <v>1194</v>
      </c>
      <c r="T699" t="s">
        <v>36</v>
      </c>
      <c r="U699" t="s">
        <v>37</v>
      </c>
      <c r="V699" t="s">
        <v>3356</v>
      </c>
      <c r="W699" t="s">
        <v>3357</v>
      </c>
      <c r="X699" t="s">
        <v>40</v>
      </c>
      <c r="Y699">
        <v>0</v>
      </c>
      <c r="Z699">
        <v>0.66400000000000003</v>
      </c>
      <c r="AA699">
        <v>0.65459999999999996</v>
      </c>
      <c r="AB699">
        <f t="shared" si="40"/>
        <v>9.400000000000075E-3</v>
      </c>
      <c r="AC699" t="s">
        <v>3356</v>
      </c>
      <c r="AD699">
        <v>0</v>
      </c>
      <c r="AE699">
        <v>0</v>
      </c>
      <c r="AF699" t="s">
        <v>3356</v>
      </c>
      <c r="AG699" t="s">
        <v>3360</v>
      </c>
      <c r="AJ699">
        <v>95511</v>
      </c>
      <c r="AK699">
        <v>9</v>
      </c>
      <c r="AL699">
        <v>139739470</v>
      </c>
      <c r="AM699">
        <v>139739549</v>
      </c>
      <c r="AN699">
        <v>80</v>
      </c>
      <c r="AO699">
        <v>13</v>
      </c>
      <c r="AP699">
        <v>1884</v>
      </c>
      <c r="AQ699">
        <v>144.91999999999999</v>
      </c>
      <c r="AR699">
        <v>0</v>
      </c>
      <c r="AS699" t="s">
        <v>30</v>
      </c>
      <c r="AT699" t="s">
        <v>31</v>
      </c>
      <c r="AU699" t="s">
        <v>8020</v>
      </c>
      <c r="AV699">
        <v>1.0900000000000001</v>
      </c>
      <c r="AW699">
        <v>-681</v>
      </c>
      <c r="AX699" t="s">
        <v>98</v>
      </c>
      <c r="AY699" t="s">
        <v>3354</v>
      </c>
      <c r="AZ699">
        <v>-2830</v>
      </c>
      <c r="BA699" t="s">
        <v>3355</v>
      </c>
      <c r="BB699">
        <v>1194</v>
      </c>
      <c r="BC699" t="s">
        <v>36</v>
      </c>
      <c r="BD699" t="s">
        <v>37</v>
      </c>
      <c r="BE699" t="s">
        <v>3356</v>
      </c>
      <c r="BF699" t="s">
        <v>3357</v>
      </c>
      <c r="BG699" t="s">
        <v>40</v>
      </c>
      <c r="BH699">
        <v>0</v>
      </c>
      <c r="BI699">
        <v>0.66400000000000003</v>
      </c>
      <c r="BJ699">
        <v>0.60819999999999996</v>
      </c>
      <c r="BK699">
        <f t="shared" si="41"/>
        <v>5.5800000000000072E-2</v>
      </c>
      <c r="BL699" t="s">
        <v>3356</v>
      </c>
      <c r="BM699">
        <v>0</v>
      </c>
      <c r="BN699">
        <v>0</v>
      </c>
      <c r="BO699" t="s">
        <v>3356</v>
      </c>
      <c r="BP699" t="s">
        <v>3360</v>
      </c>
      <c r="BV699">
        <v>9.400000000000075E-3</v>
      </c>
      <c r="BW699">
        <v>5.5800000000000072E-2</v>
      </c>
      <c r="BX699">
        <f t="shared" si="43"/>
        <v>3.2600000000000073E-2</v>
      </c>
      <c r="BY699">
        <f t="shared" si="42"/>
        <v>3.2600000000000073E-2</v>
      </c>
    </row>
    <row r="700" spans="1:77">
      <c r="A700">
        <v>103632</v>
      </c>
      <c r="B700">
        <v>9</v>
      </c>
      <c r="C700">
        <v>139863885</v>
      </c>
      <c r="D700">
        <v>139863942</v>
      </c>
      <c r="E700">
        <v>58</v>
      </c>
      <c r="F700">
        <v>7</v>
      </c>
      <c r="G700">
        <v>1550</v>
      </c>
      <c r="H700">
        <v>221.43</v>
      </c>
      <c r="I700">
        <v>0</v>
      </c>
      <c r="J700" t="s">
        <v>30</v>
      </c>
      <c r="K700" t="s">
        <v>31</v>
      </c>
      <c r="L700" t="s">
        <v>3361</v>
      </c>
      <c r="M700">
        <v>1.03</v>
      </c>
      <c r="N700">
        <v>-246</v>
      </c>
      <c r="O700" t="s">
        <v>186</v>
      </c>
      <c r="P700" t="s">
        <v>3362</v>
      </c>
      <c r="Q700">
        <v>-8658</v>
      </c>
      <c r="R700" t="s">
        <v>3363</v>
      </c>
      <c r="S700">
        <v>19593</v>
      </c>
      <c r="T700" t="s">
        <v>33</v>
      </c>
      <c r="U700" t="s">
        <v>37</v>
      </c>
      <c r="V700" t="s">
        <v>3364</v>
      </c>
      <c r="W700" t="s">
        <v>3365</v>
      </c>
      <c r="X700" t="s">
        <v>40</v>
      </c>
      <c r="Y700">
        <v>0</v>
      </c>
      <c r="Z700">
        <v>0.81869999999999998</v>
      </c>
      <c r="AA700">
        <v>0.79330000000000001</v>
      </c>
      <c r="AB700">
        <f t="shared" si="40"/>
        <v>2.5399999999999978E-2</v>
      </c>
      <c r="AC700" t="s">
        <v>3364</v>
      </c>
      <c r="AD700">
        <v>0</v>
      </c>
      <c r="AE700">
        <v>0</v>
      </c>
      <c r="AF700" t="s">
        <v>3364</v>
      </c>
      <c r="AG700" t="s">
        <v>3366</v>
      </c>
      <c r="AJ700">
        <v>95603</v>
      </c>
      <c r="AK700">
        <v>9</v>
      </c>
      <c r="AL700">
        <v>139863885</v>
      </c>
      <c r="AM700">
        <v>139863942</v>
      </c>
      <c r="AN700">
        <v>58</v>
      </c>
      <c r="AO700">
        <v>7</v>
      </c>
      <c r="AP700">
        <v>1728</v>
      </c>
      <c r="AQ700">
        <v>246.86</v>
      </c>
      <c r="AR700">
        <v>0</v>
      </c>
      <c r="AS700" t="s">
        <v>30</v>
      </c>
      <c r="AT700" t="s">
        <v>53</v>
      </c>
      <c r="AU700" t="s">
        <v>8021</v>
      </c>
      <c r="AV700">
        <v>1</v>
      </c>
      <c r="AW700">
        <v>-246</v>
      </c>
      <c r="AX700" t="s">
        <v>186</v>
      </c>
      <c r="AY700" t="s">
        <v>3362</v>
      </c>
      <c r="AZ700">
        <v>-8658</v>
      </c>
      <c r="BA700" t="s">
        <v>3363</v>
      </c>
      <c r="BB700">
        <v>19593</v>
      </c>
      <c r="BC700" t="s">
        <v>33</v>
      </c>
      <c r="BD700" t="s">
        <v>37</v>
      </c>
      <c r="BE700" t="s">
        <v>3364</v>
      </c>
      <c r="BF700" t="s">
        <v>3365</v>
      </c>
      <c r="BG700" t="s">
        <v>40</v>
      </c>
      <c r="BH700">
        <v>0</v>
      </c>
      <c r="BI700">
        <v>0.81869999999999998</v>
      </c>
      <c r="BJ700">
        <v>0.81910000000000005</v>
      </c>
      <c r="BK700">
        <f t="shared" si="41"/>
        <v>-4.0000000000006697E-4</v>
      </c>
      <c r="BL700" t="s">
        <v>3364</v>
      </c>
      <c r="BM700">
        <v>0</v>
      </c>
      <c r="BN700">
        <v>0</v>
      </c>
      <c r="BO700" t="s">
        <v>3364</v>
      </c>
      <c r="BP700" t="s">
        <v>3366</v>
      </c>
      <c r="BV700">
        <v>2.5399999999999978E-2</v>
      </c>
      <c r="BW700">
        <v>-4.0000000000006697E-4</v>
      </c>
      <c r="BX700">
        <f t="shared" si="43"/>
        <v>1.2499999999999956E-2</v>
      </c>
      <c r="BY700">
        <f t="shared" si="42"/>
        <v>1.2499999999999956E-2</v>
      </c>
    </row>
    <row r="701" spans="1:77">
      <c r="A701">
        <v>103645</v>
      </c>
      <c r="B701">
        <v>9</v>
      </c>
      <c r="C701">
        <v>139873403</v>
      </c>
      <c r="D701">
        <v>139873495</v>
      </c>
      <c r="E701">
        <v>93</v>
      </c>
      <c r="F701">
        <v>13</v>
      </c>
      <c r="G701">
        <v>1678</v>
      </c>
      <c r="H701">
        <v>129.08000000000001</v>
      </c>
      <c r="I701">
        <v>0</v>
      </c>
      <c r="J701" t="s">
        <v>30</v>
      </c>
      <c r="K701" t="s">
        <v>53</v>
      </c>
      <c r="L701" t="s">
        <v>3367</v>
      </c>
      <c r="M701">
        <v>1.03</v>
      </c>
      <c r="N701">
        <v>-1538</v>
      </c>
      <c r="O701" t="s">
        <v>153</v>
      </c>
      <c r="P701" t="s">
        <v>3368</v>
      </c>
      <c r="Q701">
        <v>-7131</v>
      </c>
      <c r="R701" t="s">
        <v>3363</v>
      </c>
      <c r="S701">
        <v>29111</v>
      </c>
      <c r="T701" t="s">
        <v>33</v>
      </c>
      <c r="U701" t="s">
        <v>37</v>
      </c>
      <c r="V701" t="s">
        <v>3369</v>
      </c>
      <c r="W701" t="s">
        <v>3370</v>
      </c>
      <c r="X701" t="s">
        <v>40</v>
      </c>
      <c r="Y701">
        <v>0</v>
      </c>
      <c r="Z701">
        <v>0.44140000000000001</v>
      </c>
      <c r="AA701">
        <v>0.45319999999999999</v>
      </c>
      <c r="AB701">
        <f t="shared" si="40"/>
        <v>-1.1799999999999977E-2</v>
      </c>
      <c r="AC701" t="s">
        <v>3369</v>
      </c>
      <c r="AD701">
        <v>0</v>
      </c>
      <c r="AE701">
        <v>0</v>
      </c>
      <c r="AF701" t="s">
        <v>3369</v>
      </c>
      <c r="AG701" t="s">
        <v>3371</v>
      </c>
      <c r="AJ701">
        <v>95613</v>
      </c>
      <c r="AK701">
        <v>9</v>
      </c>
      <c r="AL701">
        <v>139873403</v>
      </c>
      <c r="AM701">
        <v>139873495</v>
      </c>
      <c r="AN701">
        <v>93</v>
      </c>
      <c r="AO701">
        <v>13</v>
      </c>
      <c r="AP701">
        <v>1791</v>
      </c>
      <c r="AQ701">
        <v>137.77000000000001</v>
      </c>
      <c r="AR701">
        <v>0</v>
      </c>
      <c r="AS701" t="s">
        <v>30</v>
      </c>
      <c r="AT701" t="s">
        <v>53</v>
      </c>
      <c r="AU701" t="s">
        <v>8022</v>
      </c>
      <c r="AV701">
        <v>1.02</v>
      </c>
      <c r="AW701">
        <v>-1538</v>
      </c>
      <c r="AX701" t="s">
        <v>153</v>
      </c>
      <c r="AY701" t="s">
        <v>3368</v>
      </c>
      <c r="AZ701">
        <v>-7131</v>
      </c>
      <c r="BA701" t="s">
        <v>3363</v>
      </c>
      <c r="BB701">
        <v>29111</v>
      </c>
      <c r="BC701" t="s">
        <v>33</v>
      </c>
      <c r="BD701" t="s">
        <v>37</v>
      </c>
      <c r="BE701" t="s">
        <v>3369</v>
      </c>
      <c r="BF701" t="s">
        <v>3370</v>
      </c>
      <c r="BG701" t="s">
        <v>40</v>
      </c>
      <c r="BH701">
        <v>0</v>
      </c>
      <c r="BI701">
        <v>0.44140000000000001</v>
      </c>
      <c r="BJ701">
        <v>0.4496</v>
      </c>
      <c r="BK701">
        <f t="shared" si="41"/>
        <v>-8.1999999999999851E-3</v>
      </c>
      <c r="BL701" t="s">
        <v>3369</v>
      </c>
      <c r="BM701">
        <v>0</v>
      </c>
      <c r="BN701">
        <v>0</v>
      </c>
      <c r="BO701" t="s">
        <v>3369</v>
      </c>
      <c r="BP701" t="s">
        <v>3371</v>
      </c>
      <c r="BV701">
        <v>-1.1799999999999977E-2</v>
      </c>
      <c r="BW701">
        <v>-8.1999999999999851E-3</v>
      </c>
      <c r="BX701">
        <f t="shared" si="43"/>
        <v>-9.9999999999999811E-3</v>
      </c>
      <c r="BY701">
        <f t="shared" si="42"/>
        <v>9.9999999999999811E-3</v>
      </c>
    </row>
    <row r="702" spans="1:77">
      <c r="A702">
        <v>103755</v>
      </c>
      <c r="B702">
        <v>9</v>
      </c>
      <c r="C702">
        <v>139948871</v>
      </c>
      <c r="D702">
        <v>139948935</v>
      </c>
      <c r="E702">
        <v>65</v>
      </c>
      <c r="F702">
        <v>7</v>
      </c>
      <c r="G702">
        <v>1423</v>
      </c>
      <c r="H702">
        <v>203.29</v>
      </c>
      <c r="I702">
        <v>0</v>
      </c>
      <c r="J702" t="s">
        <v>30</v>
      </c>
      <c r="K702" t="s">
        <v>53</v>
      </c>
      <c r="L702" t="s">
        <v>3372</v>
      </c>
      <c r="M702">
        <v>1.1100000000000001</v>
      </c>
      <c r="N702">
        <v>375</v>
      </c>
      <c r="O702" t="s">
        <v>33</v>
      </c>
      <c r="P702" t="s">
        <v>3373</v>
      </c>
      <c r="Q702">
        <v>-8354</v>
      </c>
      <c r="R702" t="s">
        <v>3374</v>
      </c>
      <c r="S702">
        <v>3</v>
      </c>
      <c r="T702" t="s">
        <v>36</v>
      </c>
      <c r="U702" t="s">
        <v>45</v>
      </c>
      <c r="V702" t="s">
        <v>3375</v>
      </c>
      <c r="W702" t="s">
        <v>3376</v>
      </c>
      <c r="X702" t="s">
        <v>40</v>
      </c>
      <c r="Y702">
        <v>0</v>
      </c>
      <c r="Z702">
        <v>0.30409999999999998</v>
      </c>
      <c r="AA702">
        <v>0.3362</v>
      </c>
      <c r="AB702">
        <f t="shared" si="40"/>
        <v>-3.2100000000000017E-2</v>
      </c>
      <c r="AC702" t="s">
        <v>3375</v>
      </c>
      <c r="AD702">
        <v>0</v>
      </c>
      <c r="AE702">
        <v>0</v>
      </c>
      <c r="AF702" t="s">
        <v>3375</v>
      </c>
      <c r="AG702" t="s">
        <v>3377</v>
      </c>
      <c r="AJ702">
        <v>95712</v>
      </c>
      <c r="AK702">
        <v>9</v>
      </c>
      <c r="AL702">
        <v>139948871</v>
      </c>
      <c r="AM702">
        <v>139948935</v>
      </c>
      <c r="AN702">
        <v>65</v>
      </c>
      <c r="AO702">
        <v>7</v>
      </c>
      <c r="AP702">
        <v>1295</v>
      </c>
      <c r="AQ702">
        <v>185</v>
      </c>
      <c r="AR702">
        <v>0</v>
      </c>
      <c r="AS702" t="s">
        <v>30</v>
      </c>
      <c r="AT702" t="s">
        <v>53</v>
      </c>
      <c r="AU702" t="s">
        <v>8023</v>
      </c>
      <c r="AV702">
        <v>1.02</v>
      </c>
      <c r="AW702">
        <v>375</v>
      </c>
      <c r="AX702" t="s">
        <v>33</v>
      </c>
      <c r="AY702" t="s">
        <v>3373</v>
      </c>
      <c r="AZ702">
        <v>-8354</v>
      </c>
      <c r="BA702" t="s">
        <v>3374</v>
      </c>
      <c r="BB702">
        <v>3</v>
      </c>
      <c r="BC702" t="s">
        <v>36</v>
      </c>
      <c r="BD702" t="s">
        <v>45</v>
      </c>
      <c r="BE702" t="s">
        <v>3375</v>
      </c>
      <c r="BF702" t="s">
        <v>3376</v>
      </c>
      <c r="BG702" t="s">
        <v>40</v>
      </c>
      <c r="BH702">
        <v>0</v>
      </c>
      <c r="BI702">
        <v>0.30409999999999998</v>
      </c>
      <c r="BJ702">
        <v>0.30969999999999998</v>
      </c>
      <c r="BK702">
        <f t="shared" si="41"/>
        <v>-5.5999999999999939E-3</v>
      </c>
      <c r="BL702" t="s">
        <v>3375</v>
      </c>
      <c r="BM702">
        <v>0</v>
      </c>
      <c r="BN702">
        <v>0</v>
      </c>
      <c r="BO702" t="s">
        <v>3375</v>
      </c>
      <c r="BP702" t="s">
        <v>3377</v>
      </c>
      <c r="BV702">
        <v>-3.2100000000000017E-2</v>
      </c>
      <c r="BW702">
        <v>-5.5999999999999939E-3</v>
      </c>
      <c r="BX702">
        <f t="shared" si="43"/>
        <v>-1.8850000000000006E-2</v>
      </c>
      <c r="BY702">
        <f t="shared" si="42"/>
        <v>1.8850000000000006E-2</v>
      </c>
    </row>
    <row r="703" spans="1:77">
      <c r="A703">
        <v>103784</v>
      </c>
      <c r="B703">
        <v>9</v>
      </c>
      <c r="C703">
        <v>139972671</v>
      </c>
      <c r="D703">
        <v>139972733</v>
      </c>
      <c r="E703">
        <v>63</v>
      </c>
      <c r="F703">
        <v>7</v>
      </c>
      <c r="G703">
        <v>1606</v>
      </c>
      <c r="H703">
        <v>229.43</v>
      </c>
      <c r="I703">
        <v>0</v>
      </c>
      <c r="J703" t="s">
        <v>30</v>
      </c>
      <c r="K703" t="s">
        <v>31</v>
      </c>
      <c r="L703" t="s">
        <v>3378</v>
      </c>
      <c r="M703">
        <v>1.1499999999999999</v>
      </c>
      <c r="N703">
        <v>-779</v>
      </c>
      <c r="O703" t="s">
        <v>186</v>
      </c>
      <c r="P703" t="s">
        <v>3379</v>
      </c>
      <c r="Q703">
        <v>-8042</v>
      </c>
      <c r="R703" t="s">
        <v>3380</v>
      </c>
      <c r="S703">
        <v>1172</v>
      </c>
      <c r="T703" t="s">
        <v>36</v>
      </c>
      <c r="U703" t="s">
        <v>37</v>
      </c>
      <c r="V703" t="s">
        <v>3381</v>
      </c>
      <c r="W703" t="s">
        <v>3382</v>
      </c>
      <c r="X703" t="s">
        <v>40</v>
      </c>
      <c r="Y703">
        <v>0</v>
      </c>
      <c r="Z703">
        <v>0.27160000000000001</v>
      </c>
      <c r="AA703">
        <v>0.2354</v>
      </c>
      <c r="AB703">
        <f t="shared" si="40"/>
        <v>3.620000000000001E-2</v>
      </c>
      <c r="AC703" t="s">
        <v>3381</v>
      </c>
      <c r="AD703">
        <v>0</v>
      </c>
      <c r="AE703">
        <v>0</v>
      </c>
      <c r="AF703" t="s">
        <v>3381</v>
      </c>
      <c r="AG703" t="s">
        <v>3383</v>
      </c>
      <c r="AJ703">
        <v>95736</v>
      </c>
      <c r="AK703">
        <v>9</v>
      </c>
      <c r="AL703">
        <v>139972671</v>
      </c>
      <c r="AM703">
        <v>139972733</v>
      </c>
      <c r="AN703">
        <v>63</v>
      </c>
      <c r="AO703">
        <v>7</v>
      </c>
      <c r="AP703">
        <v>1337</v>
      </c>
      <c r="AQ703">
        <v>191</v>
      </c>
      <c r="AR703">
        <v>0</v>
      </c>
      <c r="AS703" t="s">
        <v>30</v>
      </c>
      <c r="AT703" t="s">
        <v>31</v>
      </c>
      <c r="AU703" t="s">
        <v>8024</v>
      </c>
      <c r="AV703">
        <v>1.22</v>
      </c>
      <c r="AW703">
        <v>-779</v>
      </c>
      <c r="AX703" t="s">
        <v>186</v>
      </c>
      <c r="AY703" t="s">
        <v>3379</v>
      </c>
      <c r="AZ703">
        <v>-8042</v>
      </c>
      <c r="BA703" t="s">
        <v>3380</v>
      </c>
      <c r="BB703">
        <v>1172</v>
      </c>
      <c r="BC703" t="s">
        <v>36</v>
      </c>
      <c r="BD703" t="s">
        <v>37</v>
      </c>
      <c r="BE703" t="s">
        <v>3381</v>
      </c>
      <c r="BF703" t="s">
        <v>3382</v>
      </c>
      <c r="BG703" t="s">
        <v>40</v>
      </c>
      <c r="BH703">
        <v>0</v>
      </c>
      <c r="BI703">
        <v>0.27160000000000001</v>
      </c>
      <c r="BJ703">
        <v>0.223</v>
      </c>
      <c r="BK703">
        <f t="shared" si="41"/>
        <v>4.8600000000000004E-2</v>
      </c>
      <c r="BL703" t="s">
        <v>3381</v>
      </c>
      <c r="BM703">
        <v>0</v>
      </c>
      <c r="BN703">
        <v>0</v>
      </c>
      <c r="BO703" t="s">
        <v>3381</v>
      </c>
      <c r="BP703" t="s">
        <v>3383</v>
      </c>
      <c r="BV703">
        <v>3.620000000000001E-2</v>
      </c>
      <c r="BW703">
        <v>4.8600000000000004E-2</v>
      </c>
      <c r="BX703">
        <f t="shared" si="43"/>
        <v>4.2400000000000007E-2</v>
      </c>
      <c r="BY703">
        <f t="shared" si="42"/>
        <v>4.2400000000000007E-2</v>
      </c>
    </row>
    <row r="704" spans="1:77">
      <c r="A704">
        <v>103838</v>
      </c>
      <c r="B704">
        <v>9</v>
      </c>
      <c r="C704">
        <v>140056633</v>
      </c>
      <c r="D704">
        <v>140056754</v>
      </c>
      <c r="E704">
        <v>122</v>
      </c>
      <c r="F704">
        <v>11</v>
      </c>
      <c r="G704">
        <v>1772</v>
      </c>
      <c r="H704">
        <v>161.09</v>
      </c>
      <c r="I704">
        <v>0</v>
      </c>
      <c r="J704" t="s">
        <v>30</v>
      </c>
      <c r="K704" t="s">
        <v>53</v>
      </c>
      <c r="L704" t="s">
        <v>3384</v>
      </c>
      <c r="M704">
        <v>1.02</v>
      </c>
      <c r="N704">
        <v>-23911</v>
      </c>
      <c r="O704" t="s">
        <v>186</v>
      </c>
      <c r="P704" t="s">
        <v>3385</v>
      </c>
      <c r="Q704">
        <v>-6645</v>
      </c>
      <c r="R704" t="s">
        <v>3386</v>
      </c>
      <c r="S704">
        <v>32886</v>
      </c>
      <c r="T704" t="s">
        <v>33</v>
      </c>
      <c r="U704" t="s">
        <v>37</v>
      </c>
      <c r="V704" t="s">
        <v>3387</v>
      </c>
      <c r="W704" t="s">
        <v>3388</v>
      </c>
      <c r="X704" t="s">
        <v>40</v>
      </c>
      <c r="Y704">
        <v>0</v>
      </c>
      <c r="Z704">
        <v>0.72409999999999997</v>
      </c>
      <c r="AA704">
        <v>0.7399</v>
      </c>
      <c r="AB704">
        <f t="shared" si="40"/>
        <v>-1.5800000000000036E-2</v>
      </c>
      <c r="AC704" t="s">
        <v>3387</v>
      </c>
      <c r="AD704">
        <v>0</v>
      </c>
      <c r="AE704">
        <v>0</v>
      </c>
      <c r="AF704" t="s">
        <v>3387</v>
      </c>
      <c r="AG704" t="s">
        <v>3389</v>
      </c>
      <c r="AJ704">
        <v>95784</v>
      </c>
      <c r="AK704">
        <v>9</v>
      </c>
      <c r="AL704">
        <v>140056633</v>
      </c>
      <c r="AM704">
        <v>140056754</v>
      </c>
      <c r="AN704">
        <v>122</v>
      </c>
      <c r="AO704">
        <v>11</v>
      </c>
      <c r="AP704">
        <v>1883</v>
      </c>
      <c r="AQ704">
        <v>171.18</v>
      </c>
      <c r="AR704">
        <v>0</v>
      </c>
      <c r="AS704" t="s">
        <v>30</v>
      </c>
      <c r="AT704" t="s">
        <v>31</v>
      </c>
      <c r="AU704" t="s">
        <v>8025</v>
      </c>
      <c r="AV704">
        <v>1.02</v>
      </c>
      <c r="AW704">
        <v>-23911</v>
      </c>
      <c r="AX704" t="s">
        <v>186</v>
      </c>
      <c r="AY704" t="s">
        <v>3385</v>
      </c>
      <c r="AZ704">
        <v>-6645</v>
      </c>
      <c r="BA704" t="s">
        <v>3386</v>
      </c>
      <c r="BB704">
        <v>32886</v>
      </c>
      <c r="BC704" t="s">
        <v>33</v>
      </c>
      <c r="BD704" t="s">
        <v>37</v>
      </c>
      <c r="BE704" t="s">
        <v>3387</v>
      </c>
      <c r="BF704" t="s">
        <v>3388</v>
      </c>
      <c r="BG704" t="s">
        <v>40</v>
      </c>
      <c r="BH704">
        <v>0</v>
      </c>
      <c r="BI704">
        <v>0.72409999999999997</v>
      </c>
      <c r="BJ704">
        <v>0.70730000000000004</v>
      </c>
      <c r="BK704">
        <f t="shared" si="41"/>
        <v>1.6799999999999926E-2</v>
      </c>
      <c r="BL704" t="s">
        <v>3387</v>
      </c>
      <c r="BM704">
        <v>0</v>
      </c>
      <c r="BN704">
        <v>0</v>
      </c>
      <c r="BO704" t="s">
        <v>3387</v>
      </c>
      <c r="BP704" t="s">
        <v>3389</v>
      </c>
      <c r="BV704">
        <v>-1.5800000000000036E-2</v>
      </c>
      <c r="BW704">
        <v>1.6799999999999926E-2</v>
      </c>
      <c r="BX704">
        <f t="shared" si="43"/>
        <v>4.9999999999994493E-4</v>
      </c>
      <c r="BY704">
        <f t="shared" si="42"/>
        <v>4.9999999999994493E-4</v>
      </c>
    </row>
    <row r="705" spans="1:77">
      <c r="A705">
        <v>103858</v>
      </c>
      <c r="B705">
        <v>9</v>
      </c>
      <c r="C705">
        <v>140062475</v>
      </c>
      <c r="D705">
        <v>140062531</v>
      </c>
      <c r="E705">
        <v>57</v>
      </c>
      <c r="F705">
        <v>7</v>
      </c>
      <c r="G705">
        <v>1987</v>
      </c>
      <c r="H705">
        <v>283.86</v>
      </c>
      <c r="I705">
        <v>0</v>
      </c>
      <c r="J705" t="s">
        <v>30</v>
      </c>
      <c r="K705" t="s">
        <v>31</v>
      </c>
      <c r="L705" t="s">
        <v>3390</v>
      </c>
      <c r="M705">
        <v>1.08</v>
      </c>
      <c r="N705">
        <v>-29688</v>
      </c>
      <c r="O705" t="s">
        <v>98</v>
      </c>
      <c r="P705" t="s">
        <v>3385</v>
      </c>
      <c r="Q705">
        <v>-803</v>
      </c>
      <c r="R705" t="s">
        <v>3386</v>
      </c>
      <c r="S705">
        <v>38728</v>
      </c>
      <c r="T705" t="s">
        <v>33</v>
      </c>
      <c r="U705" t="s">
        <v>37</v>
      </c>
      <c r="V705" t="s">
        <v>3387</v>
      </c>
      <c r="W705" t="s">
        <v>3388</v>
      </c>
      <c r="X705" t="s">
        <v>40</v>
      </c>
      <c r="Y705">
        <v>0</v>
      </c>
      <c r="Z705">
        <v>0.27950000000000003</v>
      </c>
      <c r="AA705">
        <v>0.25929999999999997</v>
      </c>
      <c r="AB705">
        <f t="shared" si="40"/>
        <v>2.0200000000000051E-2</v>
      </c>
      <c r="AC705" t="s">
        <v>3387</v>
      </c>
      <c r="AD705">
        <v>0</v>
      </c>
      <c r="AE705">
        <v>0</v>
      </c>
      <c r="AF705" t="s">
        <v>3387</v>
      </c>
      <c r="AG705" t="s">
        <v>3391</v>
      </c>
      <c r="AJ705">
        <v>95799</v>
      </c>
      <c r="AK705">
        <v>9</v>
      </c>
      <c r="AL705">
        <v>140062475</v>
      </c>
      <c r="AM705">
        <v>140062531</v>
      </c>
      <c r="AN705">
        <v>57</v>
      </c>
      <c r="AO705">
        <v>7</v>
      </c>
      <c r="AP705">
        <v>1911</v>
      </c>
      <c r="AQ705">
        <v>273</v>
      </c>
      <c r="AR705">
        <v>0</v>
      </c>
      <c r="AS705" t="s">
        <v>30</v>
      </c>
      <c r="AT705" t="s">
        <v>31</v>
      </c>
      <c r="AU705" t="s">
        <v>8026</v>
      </c>
      <c r="AV705">
        <v>1.0900000000000001</v>
      </c>
      <c r="AW705">
        <v>-29688</v>
      </c>
      <c r="AX705" t="s">
        <v>98</v>
      </c>
      <c r="AY705" t="s">
        <v>3385</v>
      </c>
      <c r="AZ705">
        <v>-803</v>
      </c>
      <c r="BA705" t="s">
        <v>3386</v>
      </c>
      <c r="BB705">
        <v>38728</v>
      </c>
      <c r="BC705" t="s">
        <v>33</v>
      </c>
      <c r="BD705" t="s">
        <v>37</v>
      </c>
      <c r="BE705" t="s">
        <v>3387</v>
      </c>
      <c r="BF705" t="s">
        <v>3388</v>
      </c>
      <c r="BG705" t="s">
        <v>40</v>
      </c>
      <c r="BH705">
        <v>0</v>
      </c>
      <c r="BI705">
        <v>0.27950000000000003</v>
      </c>
      <c r="BJ705">
        <v>0.25540000000000002</v>
      </c>
      <c r="BK705">
        <f t="shared" si="41"/>
        <v>2.410000000000001E-2</v>
      </c>
      <c r="BL705" t="s">
        <v>3387</v>
      </c>
      <c r="BM705">
        <v>0</v>
      </c>
      <c r="BN705">
        <v>0</v>
      </c>
      <c r="BO705" t="s">
        <v>3387</v>
      </c>
      <c r="BP705" t="s">
        <v>3391</v>
      </c>
      <c r="BV705">
        <v>2.0200000000000051E-2</v>
      </c>
      <c r="BW705">
        <v>2.410000000000001E-2</v>
      </c>
      <c r="BX705">
        <f t="shared" si="43"/>
        <v>2.2150000000000031E-2</v>
      </c>
      <c r="BY705">
        <f t="shared" si="42"/>
        <v>2.2150000000000031E-2</v>
      </c>
    </row>
    <row r="706" spans="1:77">
      <c r="A706">
        <v>103874</v>
      </c>
      <c r="B706">
        <v>9</v>
      </c>
      <c r="C706">
        <v>140069941</v>
      </c>
      <c r="D706">
        <v>140070012</v>
      </c>
      <c r="E706">
        <v>72</v>
      </c>
      <c r="F706">
        <v>7</v>
      </c>
      <c r="G706">
        <v>1615</v>
      </c>
      <c r="H706">
        <v>230.71</v>
      </c>
      <c r="I706">
        <v>0</v>
      </c>
      <c r="J706" t="s">
        <v>30</v>
      </c>
      <c r="K706" t="s">
        <v>31</v>
      </c>
      <c r="L706" t="s">
        <v>3392</v>
      </c>
      <c r="M706">
        <v>1.07</v>
      </c>
      <c r="N706">
        <v>-13047</v>
      </c>
      <c r="O706" t="s">
        <v>61</v>
      </c>
      <c r="P706" t="s">
        <v>3393</v>
      </c>
      <c r="Q706">
        <v>-5934</v>
      </c>
      <c r="R706" t="s">
        <v>3394</v>
      </c>
      <c r="S706">
        <v>13842</v>
      </c>
      <c r="T706" t="s">
        <v>33</v>
      </c>
      <c r="U706" t="s">
        <v>45</v>
      </c>
      <c r="V706" t="s">
        <v>3395</v>
      </c>
      <c r="W706" t="s">
        <v>3396</v>
      </c>
      <c r="X706" t="s">
        <v>40</v>
      </c>
      <c r="Y706">
        <v>0</v>
      </c>
      <c r="Z706">
        <v>0.3271</v>
      </c>
      <c r="AA706">
        <v>0.30580000000000002</v>
      </c>
      <c r="AB706">
        <f t="shared" si="40"/>
        <v>2.1299999999999986E-2</v>
      </c>
      <c r="AC706" t="s">
        <v>3395</v>
      </c>
      <c r="AD706">
        <v>0</v>
      </c>
      <c r="AE706">
        <v>0</v>
      </c>
      <c r="AF706" t="s">
        <v>3395</v>
      </c>
      <c r="AG706" t="s">
        <v>3397</v>
      </c>
      <c r="AJ706">
        <v>95815</v>
      </c>
      <c r="AK706">
        <v>9</v>
      </c>
      <c r="AL706">
        <v>140069941</v>
      </c>
      <c r="AM706">
        <v>140070012</v>
      </c>
      <c r="AN706">
        <v>72</v>
      </c>
      <c r="AO706">
        <v>7</v>
      </c>
      <c r="AP706">
        <v>1498</v>
      </c>
      <c r="AQ706">
        <v>214</v>
      </c>
      <c r="AR706">
        <v>0</v>
      </c>
      <c r="AS706" t="s">
        <v>30</v>
      </c>
      <c r="AT706" t="s">
        <v>53</v>
      </c>
      <c r="AU706" t="s">
        <v>8027</v>
      </c>
      <c r="AV706">
        <v>1.07</v>
      </c>
      <c r="AW706">
        <v>-13047</v>
      </c>
      <c r="AX706" t="s">
        <v>61</v>
      </c>
      <c r="AY706" t="s">
        <v>3393</v>
      </c>
      <c r="AZ706">
        <v>-5934</v>
      </c>
      <c r="BA706" t="s">
        <v>3394</v>
      </c>
      <c r="BB706">
        <v>13842</v>
      </c>
      <c r="BC706" t="s">
        <v>33</v>
      </c>
      <c r="BD706" t="s">
        <v>45</v>
      </c>
      <c r="BE706" t="s">
        <v>3395</v>
      </c>
      <c r="BF706" t="s">
        <v>3396</v>
      </c>
      <c r="BG706" t="s">
        <v>40</v>
      </c>
      <c r="BH706">
        <v>0</v>
      </c>
      <c r="BI706">
        <v>0.3271</v>
      </c>
      <c r="BJ706">
        <v>0.35070000000000001</v>
      </c>
      <c r="BK706">
        <f t="shared" si="41"/>
        <v>-2.360000000000001E-2</v>
      </c>
      <c r="BL706" t="s">
        <v>3395</v>
      </c>
      <c r="BM706">
        <v>0</v>
      </c>
      <c r="BN706">
        <v>0</v>
      </c>
      <c r="BO706" t="s">
        <v>3395</v>
      </c>
      <c r="BP706" t="s">
        <v>3397</v>
      </c>
      <c r="BV706">
        <v>2.1299999999999986E-2</v>
      </c>
      <c r="BW706">
        <v>-2.360000000000001E-2</v>
      </c>
      <c r="BX706">
        <f t="shared" si="43"/>
        <v>-1.1500000000000121E-3</v>
      </c>
      <c r="BY706">
        <f t="shared" si="42"/>
        <v>1.1500000000000121E-3</v>
      </c>
    </row>
    <row r="707" spans="1:77">
      <c r="A707">
        <v>104001</v>
      </c>
      <c r="B707">
        <v>9</v>
      </c>
      <c r="C707">
        <v>140173334</v>
      </c>
      <c r="D707">
        <v>140173423</v>
      </c>
      <c r="E707">
        <v>90</v>
      </c>
      <c r="F707">
        <v>12</v>
      </c>
      <c r="G707">
        <v>2506</v>
      </c>
      <c r="H707">
        <v>208.83</v>
      </c>
      <c r="I707">
        <v>0</v>
      </c>
      <c r="J707" t="s">
        <v>30</v>
      </c>
      <c r="K707" t="s">
        <v>53</v>
      </c>
      <c r="L707" t="s">
        <v>3398</v>
      </c>
      <c r="M707">
        <v>1.04</v>
      </c>
      <c r="N707">
        <v>-1221</v>
      </c>
      <c r="O707" t="s">
        <v>98</v>
      </c>
      <c r="P707" t="s">
        <v>3399</v>
      </c>
      <c r="Q707">
        <v>-16585</v>
      </c>
      <c r="R707" t="s">
        <v>3400</v>
      </c>
      <c r="S707">
        <v>24235</v>
      </c>
      <c r="T707" t="s">
        <v>33</v>
      </c>
      <c r="U707" t="s">
        <v>37</v>
      </c>
      <c r="V707" t="s">
        <v>3401</v>
      </c>
      <c r="W707" t="s">
        <v>3402</v>
      </c>
      <c r="X707" t="s">
        <v>40</v>
      </c>
      <c r="Y707">
        <v>0</v>
      </c>
      <c r="Z707">
        <v>0.87470000000000003</v>
      </c>
      <c r="AA707">
        <v>0.90680000000000005</v>
      </c>
      <c r="AB707">
        <f t="shared" ref="AB707:AB770" si="44">Z707-AA707</f>
        <v>-3.2100000000000017E-2</v>
      </c>
      <c r="AC707" t="s">
        <v>3401</v>
      </c>
      <c r="AD707">
        <v>0</v>
      </c>
      <c r="AE707">
        <v>0</v>
      </c>
      <c r="AF707" t="s">
        <v>3401</v>
      </c>
      <c r="AG707" t="s">
        <v>3403</v>
      </c>
      <c r="AJ707">
        <v>95928</v>
      </c>
      <c r="AK707">
        <v>9</v>
      </c>
      <c r="AL707">
        <v>140173334</v>
      </c>
      <c r="AM707">
        <v>140173423</v>
      </c>
      <c r="AN707">
        <v>90</v>
      </c>
      <c r="AO707">
        <v>12</v>
      </c>
      <c r="AP707">
        <v>1984</v>
      </c>
      <c r="AQ707">
        <v>165.33</v>
      </c>
      <c r="AR707">
        <v>0</v>
      </c>
      <c r="AS707" t="s">
        <v>30</v>
      </c>
      <c r="AT707" t="s">
        <v>53</v>
      </c>
      <c r="AU707" t="s">
        <v>8028</v>
      </c>
      <c r="AV707">
        <v>1.01</v>
      </c>
      <c r="AW707">
        <v>-1221</v>
      </c>
      <c r="AX707" t="s">
        <v>98</v>
      </c>
      <c r="AY707" t="s">
        <v>3399</v>
      </c>
      <c r="AZ707">
        <v>-16585</v>
      </c>
      <c r="BA707" t="s">
        <v>3400</v>
      </c>
      <c r="BB707">
        <v>24235</v>
      </c>
      <c r="BC707" t="s">
        <v>33</v>
      </c>
      <c r="BD707" t="s">
        <v>37</v>
      </c>
      <c r="BE707" t="s">
        <v>3401</v>
      </c>
      <c r="BF707" t="s">
        <v>3402</v>
      </c>
      <c r="BG707" t="s">
        <v>40</v>
      </c>
      <c r="BH707">
        <v>0</v>
      </c>
      <c r="BI707">
        <v>0.87470000000000003</v>
      </c>
      <c r="BJ707">
        <v>0.88249999999999995</v>
      </c>
      <c r="BK707">
        <f t="shared" ref="BK707:BK770" si="45">BI707-BJ707</f>
        <v>-7.7999999999999181E-3</v>
      </c>
      <c r="BL707" t="s">
        <v>3401</v>
      </c>
      <c r="BM707">
        <v>0</v>
      </c>
      <c r="BN707">
        <v>0</v>
      </c>
      <c r="BO707" t="s">
        <v>3401</v>
      </c>
      <c r="BP707" t="s">
        <v>3403</v>
      </c>
      <c r="BV707">
        <v>-3.2100000000000017E-2</v>
      </c>
      <c r="BW707">
        <v>-7.7999999999999181E-3</v>
      </c>
      <c r="BX707">
        <f t="shared" si="43"/>
        <v>-1.9949999999999968E-2</v>
      </c>
      <c r="BY707">
        <f t="shared" ref="BY707:BY770" si="46">ABS(BX707)</f>
        <v>1.9949999999999968E-2</v>
      </c>
    </row>
    <row r="708" spans="1:77">
      <c r="A708">
        <v>104058</v>
      </c>
      <c r="B708">
        <v>9</v>
      </c>
      <c r="C708">
        <v>140208989</v>
      </c>
      <c r="D708">
        <v>140209080</v>
      </c>
      <c r="E708">
        <v>92</v>
      </c>
      <c r="F708">
        <v>5</v>
      </c>
      <c r="G708">
        <v>478</v>
      </c>
      <c r="H708">
        <v>95.6</v>
      </c>
      <c r="I708">
        <v>5.6399800000000002E-4</v>
      </c>
      <c r="J708" t="s">
        <v>30</v>
      </c>
      <c r="K708" t="s">
        <v>31</v>
      </c>
      <c r="L708" t="s">
        <v>3404</v>
      </c>
      <c r="M708">
        <v>1.18</v>
      </c>
      <c r="N708">
        <v>-108724</v>
      </c>
      <c r="O708" t="s">
        <v>61</v>
      </c>
      <c r="P708" t="s">
        <v>3405</v>
      </c>
      <c r="Q708">
        <v>-12051</v>
      </c>
      <c r="R708" t="s">
        <v>3406</v>
      </c>
      <c r="S708">
        <v>109584</v>
      </c>
      <c r="T708" t="s">
        <v>33</v>
      </c>
      <c r="U708" t="s">
        <v>45</v>
      </c>
      <c r="V708" t="s">
        <v>3407</v>
      </c>
      <c r="W708" t="s">
        <v>3408</v>
      </c>
      <c r="X708" t="s">
        <v>40</v>
      </c>
      <c r="Y708">
        <v>5.6399800000000002E-4</v>
      </c>
      <c r="Z708">
        <v>0.81369999999999998</v>
      </c>
      <c r="AA708">
        <v>0.68840000000000001</v>
      </c>
      <c r="AB708">
        <f t="shared" si="44"/>
        <v>0.12529999999999997</v>
      </c>
      <c r="AC708" t="s">
        <v>3407</v>
      </c>
      <c r="AD708">
        <v>5.6399800000000002E-4</v>
      </c>
      <c r="AE708">
        <v>3.2028937E-2</v>
      </c>
      <c r="AF708" t="s">
        <v>3407</v>
      </c>
      <c r="AG708" t="s">
        <v>3409</v>
      </c>
      <c r="AJ708">
        <v>95985</v>
      </c>
      <c r="AK708">
        <v>9</v>
      </c>
      <c r="AL708">
        <v>140208989</v>
      </c>
      <c r="AM708">
        <v>140209080</v>
      </c>
      <c r="AN708">
        <v>92</v>
      </c>
      <c r="AO708">
        <v>5</v>
      </c>
      <c r="AP708">
        <v>461</v>
      </c>
      <c r="AQ708">
        <v>92.2</v>
      </c>
      <c r="AR708">
        <v>6.4059900000000005E-4</v>
      </c>
      <c r="AS708" t="s">
        <v>30</v>
      </c>
      <c r="AT708" t="s">
        <v>31</v>
      </c>
      <c r="AU708" t="s">
        <v>8029</v>
      </c>
      <c r="AV708">
        <v>1.18</v>
      </c>
      <c r="AW708">
        <v>-108724</v>
      </c>
      <c r="AX708" t="s">
        <v>61</v>
      </c>
      <c r="AY708" t="s">
        <v>3405</v>
      </c>
      <c r="AZ708">
        <v>-12051</v>
      </c>
      <c r="BA708" t="s">
        <v>3406</v>
      </c>
      <c r="BB708">
        <v>109584</v>
      </c>
      <c r="BC708" t="s">
        <v>33</v>
      </c>
      <c r="BD708" t="s">
        <v>45</v>
      </c>
      <c r="BE708" t="s">
        <v>3407</v>
      </c>
      <c r="BF708" t="s">
        <v>3408</v>
      </c>
      <c r="BG708" t="s">
        <v>40</v>
      </c>
      <c r="BH708">
        <v>6.4059900000000005E-4</v>
      </c>
      <c r="BI708">
        <v>0.81369999999999998</v>
      </c>
      <c r="BJ708">
        <v>0.68689999999999996</v>
      </c>
      <c r="BK708">
        <f t="shared" si="45"/>
        <v>0.12680000000000002</v>
      </c>
      <c r="BL708" t="s">
        <v>3407</v>
      </c>
      <c r="BM708">
        <v>6.4059900000000005E-4</v>
      </c>
      <c r="BN708">
        <v>4.5067088999999998E-2</v>
      </c>
      <c r="BO708" t="s">
        <v>3407</v>
      </c>
      <c r="BP708" t="s">
        <v>3409</v>
      </c>
      <c r="BV708">
        <v>0.12529999999999997</v>
      </c>
      <c r="BW708">
        <v>0.12680000000000002</v>
      </c>
      <c r="BX708">
        <f t="shared" ref="BX708:BX771" si="47">((BV708+BW708)/2)</f>
        <v>0.12605</v>
      </c>
      <c r="BY708">
        <f t="shared" si="46"/>
        <v>0.12605</v>
      </c>
    </row>
    <row r="709" spans="1:77">
      <c r="A709">
        <v>104095</v>
      </c>
      <c r="B709">
        <v>9</v>
      </c>
      <c r="C709">
        <v>140265489</v>
      </c>
      <c r="D709">
        <v>140265600</v>
      </c>
      <c r="E709">
        <v>112</v>
      </c>
      <c r="F709">
        <v>11</v>
      </c>
      <c r="G709">
        <v>526</v>
      </c>
      <c r="H709">
        <v>47.82</v>
      </c>
      <c r="I709" s="1">
        <v>1.2200000000000001E-7</v>
      </c>
      <c r="J709" t="s">
        <v>30</v>
      </c>
      <c r="K709" t="s">
        <v>31</v>
      </c>
      <c r="L709" t="s">
        <v>3410</v>
      </c>
      <c r="M709">
        <v>1.51</v>
      </c>
      <c r="N709">
        <v>52203</v>
      </c>
      <c r="O709" t="s">
        <v>33</v>
      </c>
      <c r="P709" t="s">
        <v>3411</v>
      </c>
      <c r="Q709">
        <v>-70741</v>
      </c>
      <c r="R709" t="s">
        <v>3406</v>
      </c>
      <c r="S709">
        <v>-51671</v>
      </c>
      <c r="T709" t="s">
        <v>33</v>
      </c>
      <c r="U709" t="s">
        <v>37</v>
      </c>
      <c r="V709" t="s">
        <v>3412</v>
      </c>
      <c r="W709" t="s">
        <v>3413</v>
      </c>
      <c r="X709" t="s">
        <v>40</v>
      </c>
      <c r="Y709" s="1">
        <v>1.2200000000000001E-7</v>
      </c>
      <c r="Z709">
        <v>0.75919999999999999</v>
      </c>
      <c r="AA709">
        <v>0.50419999999999998</v>
      </c>
      <c r="AB709">
        <f t="shared" si="44"/>
        <v>0.255</v>
      </c>
      <c r="AC709" t="s">
        <v>3412</v>
      </c>
      <c r="AD709" s="1">
        <v>1.2200000000000001E-7</v>
      </c>
      <c r="AE709" s="1">
        <v>1.27E-5</v>
      </c>
      <c r="AF709" t="s">
        <v>3412</v>
      </c>
      <c r="AG709" t="s">
        <v>3414</v>
      </c>
      <c r="AJ709">
        <v>96015</v>
      </c>
      <c r="AK709">
        <v>9</v>
      </c>
      <c r="AL709">
        <v>140265489</v>
      </c>
      <c r="AM709">
        <v>140265600</v>
      </c>
      <c r="AN709">
        <v>112</v>
      </c>
      <c r="AO709">
        <v>11</v>
      </c>
      <c r="AP709">
        <v>751</v>
      </c>
      <c r="AQ709">
        <v>68.27</v>
      </c>
      <c r="AR709">
        <v>2.24809E-4</v>
      </c>
      <c r="AS709" t="s">
        <v>30</v>
      </c>
      <c r="AT709" t="s">
        <v>53</v>
      </c>
      <c r="AU709" t="s">
        <v>8030</v>
      </c>
      <c r="AV709">
        <v>1.1299999999999999</v>
      </c>
      <c r="AW709">
        <v>52203</v>
      </c>
      <c r="AX709" t="s">
        <v>33</v>
      </c>
      <c r="AY709" t="s">
        <v>3411</v>
      </c>
      <c r="AZ709">
        <v>-70741</v>
      </c>
      <c r="BA709" t="s">
        <v>3406</v>
      </c>
      <c r="BB709">
        <v>-51671</v>
      </c>
      <c r="BC709" t="s">
        <v>33</v>
      </c>
      <c r="BD709" t="s">
        <v>37</v>
      </c>
      <c r="BE709" t="s">
        <v>3412</v>
      </c>
      <c r="BF709" t="s">
        <v>3413</v>
      </c>
      <c r="BG709" t="s">
        <v>40</v>
      </c>
      <c r="BH709">
        <v>2.24809E-4</v>
      </c>
      <c r="BI709">
        <v>0.75919999999999999</v>
      </c>
      <c r="BJ709">
        <v>0.85760000000000003</v>
      </c>
      <c r="BK709">
        <f t="shared" si="45"/>
        <v>-9.8400000000000043E-2</v>
      </c>
      <c r="BL709" t="s">
        <v>3412</v>
      </c>
      <c r="BM709">
        <v>2.24809E-4</v>
      </c>
      <c r="BN709">
        <v>1.9497453000000001E-2</v>
      </c>
      <c r="BO709" t="s">
        <v>3412</v>
      </c>
      <c r="BP709" t="s">
        <v>3414</v>
      </c>
      <c r="BV709">
        <v>0.255</v>
      </c>
      <c r="BW709">
        <v>-9.8400000000000043E-2</v>
      </c>
      <c r="BX709">
        <f t="shared" si="47"/>
        <v>7.8299999999999981E-2</v>
      </c>
      <c r="BY709">
        <f t="shared" si="46"/>
        <v>7.8299999999999981E-2</v>
      </c>
    </row>
    <row r="710" spans="1:77">
      <c r="A710">
        <v>104144</v>
      </c>
      <c r="B710">
        <v>9</v>
      </c>
      <c r="C710">
        <v>140318180</v>
      </c>
      <c r="D710">
        <v>140318280</v>
      </c>
      <c r="E710">
        <v>101</v>
      </c>
      <c r="F710">
        <v>16</v>
      </c>
      <c r="G710">
        <v>2866</v>
      </c>
      <c r="H710">
        <v>179.12</v>
      </c>
      <c r="I710">
        <v>0</v>
      </c>
      <c r="J710" t="s">
        <v>30</v>
      </c>
      <c r="K710" t="s">
        <v>31</v>
      </c>
      <c r="L710" t="s">
        <v>3415</v>
      </c>
      <c r="M710">
        <v>1.07</v>
      </c>
      <c r="N710">
        <v>-477</v>
      </c>
      <c r="O710" t="s">
        <v>61</v>
      </c>
      <c r="P710" t="s">
        <v>3411</v>
      </c>
      <c r="Q710">
        <v>-18050</v>
      </c>
      <c r="R710" t="s">
        <v>3406</v>
      </c>
      <c r="S710">
        <v>1020</v>
      </c>
      <c r="T710" t="s">
        <v>36</v>
      </c>
      <c r="U710" t="s">
        <v>37</v>
      </c>
      <c r="V710" t="s">
        <v>3412</v>
      </c>
      <c r="W710" t="s">
        <v>3413</v>
      </c>
      <c r="X710" t="s">
        <v>40</v>
      </c>
      <c r="Y710">
        <v>0</v>
      </c>
      <c r="Z710">
        <v>0.12180000000000001</v>
      </c>
      <c r="AA710">
        <v>0.1143</v>
      </c>
      <c r="AB710">
        <f t="shared" si="44"/>
        <v>7.5000000000000067E-3</v>
      </c>
      <c r="AC710" t="s">
        <v>3412</v>
      </c>
      <c r="AD710">
        <v>0</v>
      </c>
      <c r="AE710">
        <v>0</v>
      </c>
      <c r="AF710" t="s">
        <v>3412</v>
      </c>
      <c r="AG710" t="s">
        <v>3416</v>
      </c>
      <c r="AJ710">
        <v>96058</v>
      </c>
      <c r="AK710">
        <v>9</v>
      </c>
      <c r="AL710">
        <v>140318180</v>
      </c>
      <c r="AM710">
        <v>140318280</v>
      </c>
      <c r="AN710">
        <v>101</v>
      </c>
      <c r="AO710">
        <v>16</v>
      </c>
      <c r="AP710">
        <v>2154</v>
      </c>
      <c r="AQ710">
        <v>134.62</v>
      </c>
      <c r="AR710">
        <v>0</v>
      </c>
      <c r="AS710" t="s">
        <v>30</v>
      </c>
      <c r="AT710" t="s">
        <v>31</v>
      </c>
      <c r="AU710" t="s">
        <v>8031</v>
      </c>
      <c r="AV710">
        <v>1.03</v>
      </c>
      <c r="AW710">
        <v>-477</v>
      </c>
      <c r="AX710" t="s">
        <v>61</v>
      </c>
      <c r="AY710" t="s">
        <v>3411</v>
      </c>
      <c r="AZ710">
        <v>-18050</v>
      </c>
      <c r="BA710" t="s">
        <v>3406</v>
      </c>
      <c r="BB710">
        <v>1020</v>
      </c>
      <c r="BC710" t="s">
        <v>36</v>
      </c>
      <c r="BD710" t="s">
        <v>37</v>
      </c>
      <c r="BE710" t="s">
        <v>3412</v>
      </c>
      <c r="BF710" t="s">
        <v>3413</v>
      </c>
      <c r="BG710" t="s">
        <v>40</v>
      </c>
      <c r="BH710">
        <v>0</v>
      </c>
      <c r="BI710">
        <v>0.12180000000000001</v>
      </c>
      <c r="BJ710">
        <v>0.1186</v>
      </c>
      <c r="BK710">
        <f t="shared" si="45"/>
        <v>3.2000000000000084E-3</v>
      </c>
      <c r="BL710" t="s">
        <v>3412</v>
      </c>
      <c r="BM710">
        <v>0</v>
      </c>
      <c r="BN710">
        <v>0</v>
      </c>
      <c r="BO710" t="s">
        <v>3412</v>
      </c>
      <c r="BP710" t="s">
        <v>3416</v>
      </c>
      <c r="BV710">
        <v>7.5000000000000067E-3</v>
      </c>
      <c r="BW710">
        <v>3.2000000000000084E-3</v>
      </c>
      <c r="BX710">
        <f t="shared" si="47"/>
        <v>5.3500000000000075E-3</v>
      </c>
      <c r="BY710">
        <f t="shared" si="46"/>
        <v>5.3500000000000075E-3</v>
      </c>
    </row>
    <row r="711" spans="1:77">
      <c r="A711">
        <v>104145</v>
      </c>
      <c r="B711">
        <v>9</v>
      </c>
      <c r="C711">
        <v>140318281</v>
      </c>
      <c r="D711">
        <v>140318352</v>
      </c>
      <c r="E711">
        <v>72</v>
      </c>
      <c r="F711">
        <v>10</v>
      </c>
      <c r="G711">
        <v>1819</v>
      </c>
      <c r="H711">
        <v>181.9</v>
      </c>
      <c r="I711">
        <v>0</v>
      </c>
      <c r="J711" t="s">
        <v>30</v>
      </c>
      <c r="K711" t="s">
        <v>53</v>
      </c>
      <c r="L711" t="s">
        <v>3417</v>
      </c>
      <c r="M711">
        <v>1.01</v>
      </c>
      <c r="N711">
        <v>-549</v>
      </c>
      <c r="O711" t="s">
        <v>61</v>
      </c>
      <c r="P711" t="s">
        <v>3411</v>
      </c>
      <c r="Q711">
        <v>-17949</v>
      </c>
      <c r="R711" t="s">
        <v>3406</v>
      </c>
      <c r="S711">
        <v>1121</v>
      </c>
      <c r="T711" t="s">
        <v>36</v>
      </c>
      <c r="U711" t="s">
        <v>37</v>
      </c>
      <c r="V711" t="s">
        <v>3412</v>
      </c>
      <c r="W711" t="s">
        <v>3413</v>
      </c>
      <c r="X711" t="s">
        <v>40</v>
      </c>
      <c r="Y711">
        <v>0</v>
      </c>
      <c r="Z711">
        <v>0.28760000000000002</v>
      </c>
      <c r="AA711">
        <v>0.2903</v>
      </c>
      <c r="AB711">
        <f t="shared" si="44"/>
        <v>-2.6999999999999802E-3</v>
      </c>
      <c r="AC711" t="s">
        <v>3412</v>
      </c>
      <c r="AD711">
        <v>0</v>
      </c>
      <c r="AE711">
        <v>0</v>
      </c>
      <c r="AF711" t="s">
        <v>3412</v>
      </c>
      <c r="AG711" t="s">
        <v>3418</v>
      </c>
      <c r="AJ711">
        <v>96059</v>
      </c>
      <c r="AK711">
        <v>9</v>
      </c>
      <c r="AL711">
        <v>140318281</v>
      </c>
      <c r="AM711">
        <v>140318352</v>
      </c>
      <c r="AN711">
        <v>72</v>
      </c>
      <c r="AO711">
        <v>10</v>
      </c>
      <c r="AP711">
        <v>1346</v>
      </c>
      <c r="AQ711">
        <v>134.6</v>
      </c>
      <c r="AR711">
        <v>0</v>
      </c>
      <c r="AS711" t="s">
        <v>30</v>
      </c>
      <c r="AT711" t="s">
        <v>31</v>
      </c>
      <c r="AU711" t="s">
        <v>8032</v>
      </c>
      <c r="AV711">
        <v>1.01</v>
      </c>
      <c r="AW711">
        <v>-549</v>
      </c>
      <c r="AX711" t="s">
        <v>61</v>
      </c>
      <c r="AY711" t="s">
        <v>3411</v>
      </c>
      <c r="AZ711">
        <v>-17949</v>
      </c>
      <c r="BA711" t="s">
        <v>3406</v>
      </c>
      <c r="BB711">
        <v>1121</v>
      </c>
      <c r="BC711" t="s">
        <v>36</v>
      </c>
      <c r="BD711" t="s">
        <v>37</v>
      </c>
      <c r="BE711" t="s">
        <v>3412</v>
      </c>
      <c r="BF711" t="s">
        <v>3413</v>
      </c>
      <c r="BG711" t="s">
        <v>40</v>
      </c>
      <c r="BH711">
        <v>0</v>
      </c>
      <c r="BI711">
        <v>0.28760000000000002</v>
      </c>
      <c r="BJ711">
        <v>0.28570000000000001</v>
      </c>
      <c r="BK711">
        <f t="shared" si="45"/>
        <v>1.9000000000000128E-3</v>
      </c>
      <c r="BL711" t="s">
        <v>3412</v>
      </c>
      <c r="BM711">
        <v>0</v>
      </c>
      <c r="BN711">
        <v>0</v>
      </c>
      <c r="BO711" t="s">
        <v>3412</v>
      </c>
      <c r="BP711" t="s">
        <v>3418</v>
      </c>
      <c r="BV711">
        <v>-2.6999999999999802E-3</v>
      </c>
      <c r="BW711">
        <v>1.9000000000000128E-3</v>
      </c>
      <c r="BX711">
        <f t="shared" si="47"/>
        <v>-3.999999999999837E-4</v>
      </c>
      <c r="BY711">
        <f t="shared" si="46"/>
        <v>3.999999999999837E-4</v>
      </c>
    </row>
    <row r="712" spans="1:77">
      <c r="A712">
        <v>104376</v>
      </c>
      <c r="B712">
        <v>9</v>
      </c>
      <c r="C712">
        <v>140773406</v>
      </c>
      <c r="D712">
        <v>140773482</v>
      </c>
      <c r="E712">
        <v>77</v>
      </c>
      <c r="F712">
        <v>10</v>
      </c>
      <c r="G712">
        <v>1574</v>
      </c>
      <c r="H712">
        <v>157.4</v>
      </c>
      <c r="I712">
        <v>0</v>
      </c>
      <c r="J712" t="s">
        <v>30</v>
      </c>
      <c r="K712" t="s">
        <v>31</v>
      </c>
      <c r="L712" t="s">
        <v>3419</v>
      </c>
      <c r="M712">
        <v>1.1599999999999999</v>
      </c>
      <c r="N712">
        <v>-13615</v>
      </c>
      <c r="O712" t="s">
        <v>61</v>
      </c>
      <c r="P712" t="s">
        <v>3420</v>
      </c>
      <c r="Q712">
        <v>-44483</v>
      </c>
      <c r="R712" t="s">
        <v>3421</v>
      </c>
      <c r="S712">
        <v>43307</v>
      </c>
      <c r="T712" t="s">
        <v>33</v>
      </c>
      <c r="U712" t="s">
        <v>45</v>
      </c>
      <c r="V712" t="s">
        <v>3422</v>
      </c>
      <c r="W712" t="s">
        <v>3423</v>
      </c>
      <c r="X712" t="s">
        <v>40</v>
      </c>
      <c r="Y712">
        <v>0</v>
      </c>
      <c r="Z712">
        <v>0.42159999999999997</v>
      </c>
      <c r="AA712">
        <v>0.3644</v>
      </c>
      <c r="AB712">
        <f t="shared" si="44"/>
        <v>5.7199999999999973E-2</v>
      </c>
      <c r="AC712" t="s">
        <v>3422</v>
      </c>
      <c r="AD712">
        <v>0</v>
      </c>
      <c r="AE712">
        <v>0</v>
      </c>
      <c r="AF712" t="s">
        <v>3422</v>
      </c>
      <c r="AG712" t="s">
        <v>3424</v>
      </c>
      <c r="AJ712">
        <v>96263</v>
      </c>
      <c r="AK712">
        <v>9</v>
      </c>
      <c r="AL712">
        <v>140773406</v>
      </c>
      <c r="AM712">
        <v>140773482</v>
      </c>
      <c r="AN712">
        <v>77</v>
      </c>
      <c r="AO712">
        <v>10</v>
      </c>
      <c r="AP712">
        <v>1719</v>
      </c>
      <c r="AQ712">
        <v>171.9</v>
      </c>
      <c r="AR712">
        <v>0</v>
      </c>
      <c r="AS712" t="s">
        <v>30</v>
      </c>
      <c r="AT712" t="s">
        <v>31</v>
      </c>
      <c r="AU712" t="s">
        <v>8033</v>
      </c>
      <c r="AV712">
        <v>1.01</v>
      </c>
      <c r="AW712">
        <v>-13615</v>
      </c>
      <c r="AX712" t="s">
        <v>61</v>
      </c>
      <c r="AY712" t="s">
        <v>3420</v>
      </c>
      <c r="AZ712">
        <v>-44483</v>
      </c>
      <c r="BA712" t="s">
        <v>3421</v>
      </c>
      <c r="BB712">
        <v>43307</v>
      </c>
      <c r="BC712" t="s">
        <v>33</v>
      </c>
      <c r="BD712" t="s">
        <v>45</v>
      </c>
      <c r="BE712" t="s">
        <v>3422</v>
      </c>
      <c r="BF712" t="s">
        <v>3423</v>
      </c>
      <c r="BG712" t="s">
        <v>40</v>
      </c>
      <c r="BH712">
        <v>0</v>
      </c>
      <c r="BI712">
        <v>0.42159999999999997</v>
      </c>
      <c r="BJ712">
        <v>0.41830000000000001</v>
      </c>
      <c r="BK712">
        <f t="shared" si="45"/>
        <v>3.2999999999999696E-3</v>
      </c>
      <c r="BL712" t="s">
        <v>3422</v>
      </c>
      <c r="BM712">
        <v>0</v>
      </c>
      <c r="BN712">
        <v>0</v>
      </c>
      <c r="BO712" t="s">
        <v>3422</v>
      </c>
      <c r="BP712" t="s">
        <v>3424</v>
      </c>
      <c r="BV712">
        <v>5.7199999999999973E-2</v>
      </c>
      <c r="BW712">
        <v>3.2999999999999696E-3</v>
      </c>
      <c r="BX712">
        <f t="shared" si="47"/>
        <v>3.0249999999999971E-2</v>
      </c>
      <c r="BY712">
        <f t="shared" si="46"/>
        <v>3.0249999999999971E-2</v>
      </c>
    </row>
    <row r="713" spans="1:77">
      <c r="A713">
        <v>104398</v>
      </c>
      <c r="B713">
        <v>9</v>
      </c>
      <c r="C713">
        <v>140918039</v>
      </c>
      <c r="D713">
        <v>140918093</v>
      </c>
      <c r="E713">
        <v>55</v>
      </c>
      <c r="F713">
        <v>14</v>
      </c>
      <c r="G713">
        <v>3123</v>
      </c>
      <c r="H713">
        <v>223.07</v>
      </c>
      <c r="I713">
        <v>0</v>
      </c>
      <c r="J713" t="s">
        <v>30</v>
      </c>
      <c r="K713" t="s">
        <v>31</v>
      </c>
      <c r="L713" t="s">
        <v>3425</v>
      </c>
      <c r="M713">
        <v>1.45</v>
      </c>
      <c r="N713">
        <v>-145851</v>
      </c>
      <c r="O713" t="s">
        <v>98</v>
      </c>
      <c r="P713" t="s">
        <v>3426</v>
      </c>
      <c r="Q713">
        <v>-151398</v>
      </c>
      <c r="R713" t="s">
        <v>3427</v>
      </c>
      <c r="S713">
        <v>146739</v>
      </c>
      <c r="T713" t="s">
        <v>33</v>
      </c>
      <c r="U713" t="s">
        <v>37</v>
      </c>
      <c r="V713" t="s">
        <v>3428</v>
      </c>
      <c r="W713" t="s">
        <v>3429</v>
      </c>
      <c r="X713" t="s">
        <v>40</v>
      </c>
      <c r="Y713">
        <v>0</v>
      </c>
      <c r="Z713">
        <v>0.15820000000000001</v>
      </c>
      <c r="AA713">
        <v>0.1089</v>
      </c>
      <c r="AB713">
        <f t="shared" si="44"/>
        <v>4.930000000000001E-2</v>
      </c>
      <c r="AC713" t="s">
        <v>3428</v>
      </c>
      <c r="AD713">
        <v>0</v>
      </c>
      <c r="AE713">
        <v>0</v>
      </c>
      <c r="AF713" t="s">
        <v>3428</v>
      </c>
      <c r="AG713" t="s">
        <v>3430</v>
      </c>
      <c r="AJ713">
        <v>96284</v>
      </c>
      <c r="AK713">
        <v>9</v>
      </c>
      <c r="AL713">
        <v>140918039</v>
      </c>
      <c r="AM713">
        <v>140918093</v>
      </c>
      <c r="AN713">
        <v>55</v>
      </c>
      <c r="AO713">
        <v>14</v>
      </c>
      <c r="AP713">
        <v>1869</v>
      </c>
      <c r="AQ713">
        <v>133.5</v>
      </c>
      <c r="AR713">
        <v>0</v>
      </c>
      <c r="AS713" t="s">
        <v>30</v>
      </c>
      <c r="AT713" t="s">
        <v>31</v>
      </c>
      <c r="AU713" t="s">
        <v>8034</v>
      </c>
      <c r="AV713">
        <v>1.1499999999999999</v>
      </c>
      <c r="AW713">
        <v>-145851</v>
      </c>
      <c r="AX713" t="s">
        <v>98</v>
      </c>
      <c r="AY713" t="s">
        <v>3426</v>
      </c>
      <c r="AZ713">
        <v>-151398</v>
      </c>
      <c r="BA713" t="s">
        <v>3427</v>
      </c>
      <c r="BB713">
        <v>146739</v>
      </c>
      <c r="BC713" t="s">
        <v>33</v>
      </c>
      <c r="BD713" t="s">
        <v>37</v>
      </c>
      <c r="BE713" t="s">
        <v>3428</v>
      </c>
      <c r="BF713" t="s">
        <v>3429</v>
      </c>
      <c r="BG713" t="s">
        <v>40</v>
      </c>
      <c r="BH713">
        <v>0</v>
      </c>
      <c r="BI713">
        <v>0.15820000000000001</v>
      </c>
      <c r="BJ713">
        <v>0.13800000000000001</v>
      </c>
      <c r="BK713">
        <f t="shared" si="45"/>
        <v>2.0199999999999996E-2</v>
      </c>
      <c r="BL713" t="s">
        <v>3428</v>
      </c>
      <c r="BM713">
        <v>0</v>
      </c>
      <c r="BN713">
        <v>0</v>
      </c>
      <c r="BO713" t="s">
        <v>3428</v>
      </c>
      <c r="BP713" t="s">
        <v>3430</v>
      </c>
      <c r="BV713">
        <v>4.930000000000001E-2</v>
      </c>
      <c r="BW713">
        <v>2.0199999999999996E-2</v>
      </c>
      <c r="BX713">
        <f t="shared" si="47"/>
        <v>3.4750000000000003E-2</v>
      </c>
      <c r="BY713">
        <f t="shared" si="46"/>
        <v>3.4750000000000003E-2</v>
      </c>
    </row>
    <row r="714" spans="1:77">
      <c r="A714">
        <v>104575</v>
      </c>
      <c r="B714">
        <v>10</v>
      </c>
      <c r="C714">
        <v>830878</v>
      </c>
      <c r="D714">
        <v>830943</v>
      </c>
      <c r="E714">
        <v>66</v>
      </c>
      <c r="F714">
        <v>10</v>
      </c>
      <c r="G714">
        <v>1539</v>
      </c>
      <c r="H714">
        <v>153.9</v>
      </c>
      <c r="I714">
        <v>0</v>
      </c>
      <c r="J714" t="s">
        <v>30</v>
      </c>
      <c r="K714" t="s">
        <v>31</v>
      </c>
      <c r="L714" t="s">
        <v>3431</v>
      </c>
      <c r="M714">
        <v>1.67</v>
      </c>
      <c r="N714">
        <v>203396</v>
      </c>
      <c r="O714" t="s">
        <v>33</v>
      </c>
      <c r="P714" t="s">
        <v>3432</v>
      </c>
      <c r="Q714">
        <v>-264051</v>
      </c>
      <c r="R714" t="s">
        <v>3433</v>
      </c>
      <c r="S714">
        <v>-202912</v>
      </c>
      <c r="T714" t="s">
        <v>33</v>
      </c>
      <c r="U714" t="s">
        <v>37</v>
      </c>
      <c r="V714" t="s">
        <v>3434</v>
      </c>
      <c r="W714" t="s">
        <v>3435</v>
      </c>
      <c r="X714" t="s">
        <v>40</v>
      </c>
      <c r="Y714">
        <v>0</v>
      </c>
      <c r="Z714">
        <v>0.59419999999999995</v>
      </c>
      <c r="AA714">
        <v>0.3548</v>
      </c>
      <c r="AB714">
        <f t="shared" si="44"/>
        <v>0.23939999999999995</v>
      </c>
      <c r="AC714" t="s">
        <v>3434</v>
      </c>
      <c r="AD714">
        <v>0</v>
      </c>
      <c r="AE714">
        <v>0</v>
      </c>
      <c r="AF714" t="s">
        <v>3434</v>
      </c>
      <c r="AG714" t="s">
        <v>3436</v>
      </c>
      <c r="AJ714">
        <v>96453</v>
      </c>
      <c r="AK714">
        <v>10</v>
      </c>
      <c r="AL714">
        <v>830878</v>
      </c>
      <c r="AM714">
        <v>830943</v>
      </c>
      <c r="AN714">
        <v>66</v>
      </c>
      <c r="AO714">
        <v>10</v>
      </c>
      <c r="AP714">
        <v>1223</v>
      </c>
      <c r="AQ714">
        <v>122.3</v>
      </c>
      <c r="AR714">
        <v>0</v>
      </c>
      <c r="AS714" t="s">
        <v>30</v>
      </c>
      <c r="AT714" t="s">
        <v>31</v>
      </c>
      <c r="AU714" t="s">
        <v>8035</v>
      </c>
      <c r="AV714">
        <v>1.6</v>
      </c>
      <c r="AW714">
        <v>203396</v>
      </c>
      <c r="AX714" t="s">
        <v>33</v>
      </c>
      <c r="AY714" t="s">
        <v>3432</v>
      </c>
      <c r="AZ714">
        <v>-264051</v>
      </c>
      <c r="BA714" t="s">
        <v>3433</v>
      </c>
      <c r="BB714">
        <v>-202912</v>
      </c>
      <c r="BC714" t="s">
        <v>33</v>
      </c>
      <c r="BD714" t="s">
        <v>37</v>
      </c>
      <c r="BE714" t="s">
        <v>3434</v>
      </c>
      <c r="BF714" t="s">
        <v>3435</v>
      </c>
      <c r="BG714" t="s">
        <v>40</v>
      </c>
      <c r="BH714">
        <v>0</v>
      </c>
      <c r="BI714">
        <v>0.59419999999999995</v>
      </c>
      <c r="BJ714">
        <v>0.37040000000000001</v>
      </c>
      <c r="BK714">
        <f t="shared" si="45"/>
        <v>0.22379999999999994</v>
      </c>
      <c r="BL714" t="s">
        <v>3434</v>
      </c>
      <c r="BM714">
        <v>0</v>
      </c>
      <c r="BN714">
        <v>0</v>
      </c>
      <c r="BO714" t="s">
        <v>3434</v>
      </c>
      <c r="BP714" t="s">
        <v>3436</v>
      </c>
      <c r="BV714">
        <v>0.23939999999999995</v>
      </c>
      <c r="BW714">
        <v>0.22379999999999994</v>
      </c>
      <c r="BX714">
        <f t="shared" si="47"/>
        <v>0.23159999999999994</v>
      </c>
      <c r="BY714">
        <f t="shared" si="46"/>
        <v>0.23159999999999994</v>
      </c>
    </row>
    <row r="715" spans="1:77">
      <c r="A715">
        <v>105055</v>
      </c>
      <c r="B715">
        <v>10</v>
      </c>
      <c r="C715">
        <v>6205515</v>
      </c>
      <c r="D715">
        <v>6205615</v>
      </c>
      <c r="E715">
        <v>101</v>
      </c>
      <c r="F715">
        <v>10</v>
      </c>
      <c r="G715">
        <v>2016</v>
      </c>
      <c r="H715">
        <v>201.6</v>
      </c>
      <c r="I715">
        <v>0</v>
      </c>
      <c r="J715" t="s">
        <v>30</v>
      </c>
      <c r="K715" t="s">
        <v>31</v>
      </c>
      <c r="L715" t="s">
        <v>3437</v>
      </c>
      <c r="M715">
        <v>1.06</v>
      </c>
      <c r="N715">
        <v>-18733</v>
      </c>
      <c r="O715" t="s">
        <v>61</v>
      </c>
      <c r="P715" t="s">
        <v>3438</v>
      </c>
      <c r="Q715">
        <v>-416832</v>
      </c>
      <c r="R715" t="s">
        <v>3439</v>
      </c>
      <c r="S715">
        <v>18995</v>
      </c>
      <c r="T715" t="s">
        <v>33</v>
      </c>
      <c r="U715" t="s">
        <v>37</v>
      </c>
      <c r="V715" t="s">
        <v>3440</v>
      </c>
      <c r="W715" t="s">
        <v>3441</v>
      </c>
      <c r="X715" t="s">
        <v>40</v>
      </c>
      <c r="Y715">
        <v>0</v>
      </c>
      <c r="Z715">
        <v>0.15529999999999999</v>
      </c>
      <c r="AA715">
        <v>0.14610000000000001</v>
      </c>
      <c r="AB715">
        <f t="shared" si="44"/>
        <v>9.199999999999986E-3</v>
      </c>
      <c r="AC715" t="s">
        <v>3440</v>
      </c>
      <c r="AD715">
        <v>0</v>
      </c>
      <c r="AE715">
        <v>0</v>
      </c>
      <c r="AF715" t="s">
        <v>3440</v>
      </c>
      <c r="AG715" t="s">
        <v>3442</v>
      </c>
      <c r="AJ715">
        <v>96900</v>
      </c>
      <c r="AK715">
        <v>10</v>
      </c>
      <c r="AL715">
        <v>6205515</v>
      </c>
      <c r="AM715">
        <v>6205615</v>
      </c>
      <c r="AN715">
        <v>101</v>
      </c>
      <c r="AO715">
        <v>10</v>
      </c>
      <c r="AP715">
        <v>1764</v>
      </c>
      <c r="AQ715">
        <v>176.4</v>
      </c>
      <c r="AR715">
        <v>0</v>
      </c>
      <c r="AS715" t="s">
        <v>30</v>
      </c>
      <c r="AT715" t="s">
        <v>31</v>
      </c>
      <c r="AU715" t="s">
        <v>8036</v>
      </c>
      <c r="AV715">
        <v>1.1399999999999999</v>
      </c>
      <c r="AW715">
        <v>-18733</v>
      </c>
      <c r="AX715" t="s">
        <v>61</v>
      </c>
      <c r="AY715" t="s">
        <v>3438</v>
      </c>
      <c r="AZ715">
        <v>-416832</v>
      </c>
      <c r="BA715" t="s">
        <v>3439</v>
      </c>
      <c r="BB715">
        <v>18995</v>
      </c>
      <c r="BC715" t="s">
        <v>33</v>
      </c>
      <c r="BD715" t="s">
        <v>37</v>
      </c>
      <c r="BE715" t="s">
        <v>3440</v>
      </c>
      <c r="BF715" t="s">
        <v>3441</v>
      </c>
      <c r="BG715" t="s">
        <v>40</v>
      </c>
      <c r="BH715">
        <v>0</v>
      </c>
      <c r="BI715">
        <v>0.15529999999999999</v>
      </c>
      <c r="BJ715">
        <v>0.13619999999999999</v>
      </c>
      <c r="BK715">
        <f t="shared" si="45"/>
        <v>1.9100000000000006E-2</v>
      </c>
      <c r="BL715" t="s">
        <v>3440</v>
      </c>
      <c r="BM715">
        <v>0</v>
      </c>
      <c r="BN715">
        <v>0</v>
      </c>
      <c r="BO715" t="s">
        <v>3440</v>
      </c>
      <c r="BP715" t="s">
        <v>3442</v>
      </c>
      <c r="BV715">
        <v>9.199999999999986E-3</v>
      </c>
      <c r="BW715">
        <v>1.9100000000000006E-2</v>
      </c>
      <c r="BX715">
        <f t="shared" si="47"/>
        <v>1.4149999999999996E-2</v>
      </c>
      <c r="BY715">
        <f t="shared" si="46"/>
        <v>1.4149999999999996E-2</v>
      </c>
    </row>
    <row r="716" spans="1:77">
      <c r="A716">
        <v>105058</v>
      </c>
      <c r="B716">
        <v>10</v>
      </c>
      <c r="C716">
        <v>6205792</v>
      </c>
      <c r="D716">
        <v>6205834</v>
      </c>
      <c r="E716">
        <v>43</v>
      </c>
      <c r="F716">
        <v>9</v>
      </c>
      <c r="G716">
        <v>1447</v>
      </c>
      <c r="H716">
        <v>160.78</v>
      </c>
      <c r="I716">
        <v>0</v>
      </c>
      <c r="J716" t="s">
        <v>30</v>
      </c>
      <c r="K716" t="s">
        <v>31</v>
      </c>
      <c r="L716" t="s">
        <v>3443</v>
      </c>
      <c r="M716">
        <v>2.2000000000000002</v>
      </c>
      <c r="N716">
        <v>-18952</v>
      </c>
      <c r="O716" t="s">
        <v>61</v>
      </c>
      <c r="P716" t="s">
        <v>3438</v>
      </c>
      <c r="Q716">
        <v>-416555</v>
      </c>
      <c r="R716" t="s">
        <v>3439</v>
      </c>
      <c r="S716">
        <v>19272</v>
      </c>
      <c r="T716" t="s">
        <v>33</v>
      </c>
      <c r="U716" t="s">
        <v>37</v>
      </c>
      <c r="V716" t="s">
        <v>3440</v>
      </c>
      <c r="W716" t="s">
        <v>3441</v>
      </c>
      <c r="X716" t="s">
        <v>40</v>
      </c>
      <c r="Y716">
        <v>0</v>
      </c>
      <c r="Z716">
        <v>0.3831</v>
      </c>
      <c r="AA716">
        <v>0.1744</v>
      </c>
      <c r="AB716">
        <f t="shared" si="44"/>
        <v>0.2087</v>
      </c>
      <c r="AC716" t="s">
        <v>3440</v>
      </c>
      <c r="AD716">
        <v>0</v>
      </c>
      <c r="AE716">
        <v>0</v>
      </c>
      <c r="AF716" t="s">
        <v>3440</v>
      </c>
      <c r="AG716" t="s">
        <v>3444</v>
      </c>
      <c r="AJ716">
        <v>96903</v>
      </c>
      <c r="AK716">
        <v>10</v>
      </c>
      <c r="AL716">
        <v>6205792</v>
      </c>
      <c r="AM716">
        <v>6205834</v>
      </c>
      <c r="AN716">
        <v>43</v>
      </c>
      <c r="AO716">
        <v>9</v>
      </c>
      <c r="AP716">
        <v>1199</v>
      </c>
      <c r="AQ716">
        <v>133.22</v>
      </c>
      <c r="AR716">
        <v>0</v>
      </c>
      <c r="AS716" t="s">
        <v>30</v>
      </c>
      <c r="AT716" t="s">
        <v>31</v>
      </c>
      <c r="AU716" t="s">
        <v>8037</v>
      </c>
      <c r="AV716">
        <v>2.08</v>
      </c>
      <c r="AW716">
        <v>-18952</v>
      </c>
      <c r="AX716" t="s">
        <v>61</v>
      </c>
      <c r="AY716" t="s">
        <v>3438</v>
      </c>
      <c r="AZ716">
        <v>-416555</v>
      </c>
      <c r="BA716" t="s">
        <v>3439</v>
      </c>
      <c r="BB716">
        <v>19272</v>
      </c>
      <c r="BC716" t="s">
        <v>33</v>
      </c>
      <c r="BD716" t="s">
        <v>37</v>
      </c>
      <c r="BE716" t="s">
        <v>3440</v>
      </c>
      <c r="BF716" t="s">
        <v>3441</v>
      </c>
      <c r="BG716" t="s">
        <v>40</v>
      </c>
      <c r="BH716">
        <v>0</v>
      </c>
      <c r="BI716">
        <v>0.3831</v>
      </c>
      <c r="BJ716">
        <v>0.184</v>
      </c>
      <c r="BK716">
        <f t="shared" si="45"/>
        <v>0.1991</v>
      </c>
      <c r="BL716" t="s">
        <v>3440</v>
      </c>
      <c r="BM716">
        <v>0</v>
      </c>
      <c r="BN716">
        <v>0</v>
      </c>
      <c r="BO716" t="s">
        <v>3440</v>
      </c>
      <c r="BP716" t="s">
        <v>3444</v>
      </c>
      <c r="BV716">
        <v>0.2087</v>
      </c>
      <c r="BW716">
        <v>0.1991</v>
      </c>
      <c r="BX716">
        <f t="shared" si="47"/>
        <v>0.2039</v>
      </c>
      <c r="BY716">
        <f t="shared" si="46"/>
        <v>0.2039</v>
      </c>
    </row>
    <row r="717" spans="1:77">
      <c r="A717">
        <v>105378</v>
      </c>
      <c r="B717">
        <v>10</v>
      </c>
      <c r="C717">
        <v>11784531</v>
      </c>
      <c r="D717">
        <v>11784629</v>
      </c>
      <c r="E717">
        <v>99</v>
      </c>
      <c r="F717">
        <v>13</v>
      </c>
      <c r="G717">
        <v>593</v>
      </c>
      <c r="H717">
        <v>45.62</v>
      </c>
      <c r="I717">
        <v>8.28712E-4</v>
      </c>
      <c r="J717" t="s">
        <v>30</v>
      </c>
      <c r="K717" t="s">
        <v>31</v>
      </c>
      <c r="L717" t="s">
        <v>3445</v>
      </c>
      <c r="M717">
        <v>1.32</v>
      </c>
      <c r="N717">
        <v>-263</v>
      </c>
      <c r="O717" t="s">
        <v>98</v>
      </c>
      <c r="P717" t="s">
        <v>3446</v>
      </c>
      <c r="Q717">
        <v>-80699</v>
      </c>
      <c r="R717" t="s">
        <v>3447</v>
      </c>
      <c r="S717">
        <v>517</v>
      </c>
      <c r="T717" t="s">
        <v>36</v>
      </c>
      <c r="U717" t="s">
        <v>37</v>
      </c>
      <c r="V717" t="s">
        <v>3448</v>
      </c>
      <c r="W717" t="s">
        <v>3449</v>
      </c>
      <c r="X717" t="s">
        <v>40</v>
      </c>
      <c r="Y717">
        <v>8.28712E-4</v>
      </c>
      <c r="Z717">
        <v>0.50390000000000001</v>
      </c>
      <c r="AA717">
        <v>0.3821</v>
      </c>
      <c r="AB717">
        <f t="shared" si="44"/>
        <v>0.12180000000000002</v>
      </c>
      <c r="AC717" t="s">
        <v>3448</v>
      </c>
      <c r="AD717">
        <v>8.28712E-4</v>
      </c>
      <c r="AE717">
        <v>4.3212803000000001E-2</v>
      </c>
      <c r="AF717" t="s">
        <v>3448</v>
      </c>
      <c r="AG717" t="s">
        <v>3450</v>
      </c>
      <c r="AJ717">
        <v>97196</v>
      </c>
      <c r="AK717">
        <v>10</v>
      </c>
      <c r="AL717">
        <v>11784531</v>
      </c>
      <c r="AM717">
        <v>11784629</v>
      </c>
      <c r="AN717">
        <v>99</v>
      </c>
      <c r="AO717">
        <v>13</v>
      </c>
      <c r="AP717">
        <v>486</v>
      </c>
      <c r="AQ717">
        <v>37.380000000000003</v>
      </c>
      <c r="AR717" s="1">
        <v>7.54E-9</v>
      </c>
      <c r="AS717" t="s">
        <v>30</v>
      </c>
      <c r="AT717" t="s">
        <v>31</v>
      </c>
      <c r="AU717" t="s">
        <v>8038</v>
      </c>
      <c r="AV717">
        <v>1.98</v>
      </c>
      <c r="AW717">
        <v>-263</v>
      </c>
      <c r="AX717" t="s">
        <v>98</v>
      </c>
      <c r="AY717" t="s">
        <v>3446</v>
      </c>
      <c r="AZ717">
        <v>-80699</v>
      </c>
      <c r="BA717" t="s">
        <v>3447</v>
      </c>
      <c r="BB717">
        <v>517</v>
      </c>
      <c r="BC717" t="s">
        <v>36</v>
      </c>
      <c r="BD717" t="s">
        <v>37</v>
      </c>
      <c r="BE717" t="s">
        <v>3448</v>
      </c>
      <c r="BF717" t="s">
        <v>3449</v>
      </c>
      <c r="BG717" t="s">
        <v>40</v>
      </c>
      <c r="BH717" s="1">
        <v>7.54E-9</v>
      </c>
      <c r="BI717">
        <v>0.50390000000000001</v>
      </c>
      <c r="BJ717">
        <v>0.25440000000000002</v>
      </c>
      <c r="BK717">
        <f t="shared" si="45"/>
        <v>0.2495</v>
      </c>
      <c r="BL717" t="s">
        <v>3448</v>
      </c>
      <c r="BM717" s="1">
        <v>7.54E-9</v>
      </c>
      <c r="BN717" s="1">
        <v>1.04E-6</v>
      </c>
      <c r="BO717" t="s">
        <v>3448</v>
      </c>
      <c r="BP717" t="s">
        <v>3450</v>
      </c>
      <c r="BV717">
        <v>0.12180000000000002</v>
      </c>
      <c r="BW717">
        <v>0.2495</v>
      </c>
      <c r="BX717">
        <f t="shared" si="47"/>
        <v>0.18565000000000001</v>
      </c>
      <c r="BY717">
        <f t="shared" si="46"/>
        <v>0.18565000000000001</v>
      </c>
    </row>
    <row r="718" spans="1:77">
      <c r="A718">
        <v>105381</v>
      </c>
      <c r="B718">
        <v>10</v>
      </c>
      <c r="C718">
        <v>11784754</v>
      </c>
      <c r="D718">
        <v>11784812</v>
      </c>
      <c r="E718">
        <v>59</v>
      </c>
      <c r="F718">
        <v>11</v>
      </c>
      <c r="G718">
        <v>2327</v>
      </c>
      <c r="H718">
        <v>211.55</v>
      </c>
      <c r="I718">
        <v>0</v>
      </c>
      <c r="J718" t="s">
        <v>30</v>
      </c>
      <c r="K718" t="s">
        <v>31</v>
      </c>
      <c r="L718" t="s">
        <v>3451</v>
      </c>
      <c r="M718">
        <v>1.32</v>
      </c>
      <c r="N718">
        <v>-446</v>
      </c>
      <c r="O718" t="s">
        <v>61</v>
      </c>
      <c r="P718" t="s">
        <v>3446</v>
      </c>
      <c r="Q718">
        <v>-80476</v>
      </c>
      <c r="R718" t="s">
        <v>3447</v>
      </c>
      <c r="S718">
        <v>740</v>
      </c>
      <c r="T718" t="s">
        <v>36</v>
      </c>
      <c r="U718" t="s">
        <v>37</v>
      </c>
      <c r="V718" t="s">
        <v>3448</v>
      </c>
      <c r="W718" t="s">
        <v>3449</v>
      </c>
      <c r="X718" t="s">
        <v>40</v>
      </c>
      <c r="Y718">
        <v>0</v>
      </c>
      <c r="Z718">
        <v>0.63980000000000004</v>
      </c>
      <c r="AA718">
        <v>0.48420000000000002</v>
      </c>
      <c r="AB718">
        <f t="shared" si="44"/>
        <v>0.15560000000000002</v>
      </c>
      <c r="AC718" t="s">
        <v>3448</v>
      </c>
      <c r="AD718">
        <v>0</v>
      </c>
      <c r="AE718">
        <v>0</v>
      </c>
      <c r="AF718" t="s">
        <v>3448</v>
      </c>
      <c r="AG718" t="s">
        <v>3452</v>
      </c>
      <c r="AJ718">
        <v>97199</v>
      </c>
      <c r="AK718">
        <v>10</v>
      </c>
      <c r="AL718">
        <v>11784754</v>
      </c>
      <c r="AM718">
        <v>11784812</v>
      </c>
      <c r="AN718">
        <v>59</v>
      </c>
      <c r="AO718">
        <v>11</v>
      </c>
      <c r="AP718">
        <v>2018</v>
      </c>
      <c r="AQ718">
        <v>183.45</v>
      </c>
      <c r="AR718">
        <v>0</v>
      </c>
      <c r="AS718" t="s">
        <v>30</v>
      </c>
      <c r="AT718" t="s">
        <v>31</v>
      </c>
      <c r="AU718" t="s">
        <v>8039</v>
      </c>
      <c r="AV718">
        <v>1.1100000000000001</v>
      </c>
      <c r="AW718">
        <v>-446</v>
      </c>
      <c r="AX718" t="s">
        <v>61</v>
      </c>
      <c r="AY718" t="s">
        <v>3446</v>
      </c>
      <c r="AZ718">
        <v>-80476</v>
      </c>
      <c r="BA718" t="s">
        <v>3447</v>
      </c>
      <c r="BB718">
        <v>740</v>
      </c>
      <c r="BC718" t="s">
        <v>36</v>
      </c>
      <c r="BD718" t="s">
        <v>37</v>
      </c>
      <c r="BE718" t="s">
        <v>3448</v>
      </c>
      <c r="BF718" t="s">
        <v>3449</v>
      </c>
      <c r="BG718" t="s">
        <v>40</v>
      </c>
      <c r="BH718">
        <v>0</v>
      </c>
      <c r="BI718">
        <v>0.63980000000000004</v>
      </c>
      <c r="BJ718">
        <v>0.57679999999999998</v>
      </c>
      <c r="BK718">
        <f t="shared" si="45"/>
        <v>6.3000000000000056E-2</v>
      </c>
      <c r="BL718" t="s">
        <v>3448</v>
      </c>
      <c r="BM718">
        <v>0</v>
      </c>
      <c r="BN718">
        <v>0</v>
      </c>
      <c r="BO718" t="s">
        <v>3448</v>
      </c>
      <c r="BP718" t="s">
        <v>3452</v>
      </c>
      <c r="BV718">
        <v>0.15560000000000002</v>
      </c>
      <c r="BW718">
        <v>6.3000000000000056E-2</v>
      </c>
      <c r="BX718">
        <f t="shared" si="47"/>
        <v>0.10930000000000004</v>
      </c>
      <c r="BY718">
        <f t="shared" si="46"/>
        <v>0.10930000000000004</v>
      </c>
    </row>
    <row r="719" spans="1:77">
      <c r="A719">
        <v>105382</v>
      </c>
      <c r="B719">
        <v>10</v>
      </c>
      <c r="C719">
        <v>11784832</v>
      </c>
      <c r="D719">
        <v>11784874</v>
      </c>
      <c r="E719">
        <v>43</v>
      </c>
      <c r="F719">
        <v>5</v>
      </c>
      <c r="G719">
        <v>1596</v>
      </c>
      <c r="H719">
        <v>319.2</v>
      </c>
      <c r="I719">
        <v>0</v>
      </c>
      <c r="J719" t="s">
        <v>30</v>
      </c>
      <c r="K719" t="s">
        <v>53</v>
      </c>
      <c r="L719" t="s">
        <v>3453</v>
      </c>
      <c r="M719">
        <v>1.06</v>
      </c>
      <c r="N719">
        <v>-508</v>
      </c>
      <c r="O719" t="s">
        <v>61</v>
      </c>
      <c r="P719" t="s">
        <v>3446</v>
      </c>
      <c r="Q719">
        <v>-80398</v>
      </c>
      <c r="R719" t="s">
        <v>3447</v>
      </c>
      <c r="S719">
        <v>818</v>
      </c>
      <c r="T719" t="s">
        <v>36</v>
      </c>
      <c r="U719" t="s">
        <v>37</v>
      </c>
      <c r="V719" t="s">
        <v>3448</v>
      </c>
      <c r="W719" t="s">
        <v>3449</v>
      </c>
      <c r="X719" t="s">
        <v>40</v>
      </c>
      <c r="Y719">
        <v>0</v>
      </c>
      <c r="Z719">
        <v>0.67720000000000002</v>
      </c>
      <c r="AA719">
        <v>0.71850000000000003</v>
      </c>
      <c r="AB719">
        <f t="shared" si="44"/>
        <v>-4.1300000000000003E-2</v>
      </c>
      <c r="AC719" t="s">
        <v>3448</v>
      </c>
      <c r="AD719">
        <v>0</v>
      </c>
      <c r="AE719">
        <v>0</v>
      </c>
      <c r="AF719" t="s">
        <v>3448</v>
      </c>
      <c r="AG719" t="s">
        <v>3454</v>
      </c>
      <c r="AJ719">
        <v>97200</v>
      </c>
      <c r="AK719">
        <v>10</v>
      </c>
      <c r="AL719">
        <v>11784832</v>
      </c>
      <c r="AM719">
        <v>11784874</v>
      </c>
      <c r="AN719">
        <v>43</v>
      </c>
      <c r="AO719">
        <v>5</v>
      </c>
      <c r="AP719">
        <v>1769</v>
      </c>
      <c r="AQ719">
        <v>353.8</v>
      </c>
      <c r="AR719">
        <v>0</v>
      </c>
      <c r="AS719" t="s">
        <v>30</v>
      </c>
      <c r="AT719" t="s">
        <v>53</v>
      </c>
      <c r="AU719" t="s">
        <v>8040</v>
      </c>
      <c r="AV719">
        <v>1.1100000000000001</v>
      </c>
      <c r="AW719">
        <v>-508</v>
      </c>
      <c r="AX719" t="s">
        <v>61</v>
      </c>
      <c r="AY719" t="s">
        <v>3446</v>
      </c>
      <c r="AZ719">
        <v>-80398</v>
      </c>
      <c r="BA719" t="s">
        <v>3447</v>
      </c>
      <c r="BB719">
        <v>818</v>
      </c>
      <c r="BC719" t="s">
        <v>36</v>
      </c>
      <c r="BD719" t="s">
        <v>37</v>
      </c>
      <c r="BE719" t="s">
        <v>3448</v>
      </c>
      <c r="BF719" t="s">
        <v>3449</v>
      </c>
      <c r="BG719" t="s">
        <v>40</v>
      </c>
      <c r="BH719">
        <v>0</v>
      </c>
      <c r="BI719">
        <v>0.67720000000000002</v>
      </c>
      <c r="BJ719">
        <v>0.74870000000000003</v>
      </c>
      <c r="BK719">
        <f t="shared" si="45"/>
        <v>-7.1500000000000008E-2</v>
      </c>
      <c r="BL719" t="s">
        <v>3448</v>
      </c>
      <c r="BM719">
        <v>0</v>
      </c>
      <c r="BN719">
        <v>0</v>
      </c>
      <c r="BO719" t="s">
        <v>3448</v>
      </c>
      <c r="BP719" t="s">
        <v>3454</v>
      </c>
      <c r="BV719">
        <v>-4.1300000000000003E-2</v>
      </c>
      <c r="BW719">
        <v>-7.1500000000000008E-2</v>
      </c>
      <c r="BX719">
        <f t="shared" si="47"/>
        <v>-5.6400000000000006E-2</v>
      </c>
      <c r="BY719">
        <f t="shared" si="46"/>
        <v>5.6400000000000006E-2</v>
      </c>
    </row>
    <row r="720" spans="1:77">
      <c r="A720">
        <v>105631</v>
      </c>
      <c r="B720">
        <v>10</v>
      </c>
      <c r="C720">
        <v>13758560</v>
      </c>
      <c r="D720">
        <v>13758641</v>
      </c>
      <c r="E720">
        <v>82</v>
      </c>
      <c r="F720">
        <v>5</v>
      </c>
      <c r="G720">
        <v>381</v>
      </c>
      <c r="H720">
        <v>76.2</v>
      </c>
      <c r="I720" s="1">
        <v>2.4299999999999999E-7</v>
      </c>
      <c r="J720" t="s">
        <v>30</v>
      </c>
      <c r="K720" t="s">
        <v>31</v>
      </c>
      <c r="L720" t="s">
        <v>3455</v>
      </c>
      <c r="M720">
        <v>1.31</v>
      </c>
      <c r="N720">
        <v>-745580</v>
      </c>
      <c r="O720" t="s">
        <v>61</v>
      </c>
      <c r="P720" t="s">
        <v>3456</v>
      </c>
      <c r="Q720">
        <v>-187358</v>
      </c>
      <c r="R720" t="s">
        <v>3457</v>
      </c>
      <c r="S720">
        <v>888065</v>
      </c>
      <c r="T720" t="s">
        <v>33</v>
      </c>
      <c r="U720" t="s">
        <v>45</v>
      </c>
      <c r="V720" t="s">
        <v>3458</v>
      </c>
      <c r="W720" t="s">
        <v>3459</v>
      </c>
      <c r="X720" t="s">
        <v>40</v>
      </c>
      <c r="Y720" s="1">
        <v>2.4299999999999999E-7</v>
      </c>
      <c r="Z720">
        <v>0.89290000000000003</v>
      </c>
      <c r="AA720">
        <v>0.68149999999999999</v>
      </c>
      <c r="AB720">
        <f t="shared" si="44"/>
        <v>0.21140000000000003</v>
      </c>
      <c r="AC720" t="s">
        <v>3458</v>
      </c>
      <c r="AD720" s="1">
        <v>2.4299999999999999E-7</v>
      </c>
      <c r="AE720" s="1">
        <v>2.5000000000000001E-5</v>
      </c>
      <c r="AF720" t="s">
        <v>3458</v>
      </c>
      <c r="AG720" t="s">
        <v>3460</v>
      </c>
      <c r="AJ720">
        <v>97431</v>
      </c>
      <c r="AK720">
        <v>10</v>
      </c>
      <c r="AL720">
        <v>13758560</v>
      </c>
      <c r="AM720">
        <v>13758641</v>
      </c>
      <c r="AN720">
        <v>82</v>
      </c>
      <c r="AO720">
        <v>5</v>
      </c>
      <c r="AP720">
        <v>388</v>
      </c>
      <c r="AQ720">
        <v>77.599999999999994</v>
      </c>
      <c r="AR720" s="1">
        <v>7.37E-7</v>
      </c>
      <c r="AS720" t="s">
        <v>30</v>
      </c>
      <c r="AT720" t="s">
        <v>31</v>
      </c>
      <c r="AU720" t="s">
        <v>8041</v>
      </c>
      <c r="AV720">
        <v>1.28</v>
      </c>
      <c r="AW720">
        <v>-745580</v>
      </c>
      <c r="AX720" t="s">
        <v>61</v>
      </c>
      <c r="AY720" t="s">
        <v>3456</v>
      </c>
      <c r="AZ720">
        <v>-187358</v>
      </c>
      <c r="BA720" t="s">
        <v>3457</v>
      </c>
      <c r="BB720">
        <v>888065</v>
      </c>
      <c r="BC720" t="s">
        <v>33</v>
      </c>
      <c r="BD720" t="s">
        <v>45</v>
      </c>
      <c r="BE720" t="s">
        <v>3458</v>
      </c>
      <c r="BF720" t="s">
        <v>3459</v>
      </c>
      <c r="BG720" t="s">
        <v>40</v>
      </c>
      <c r="BH720" s="1">
        <v>7.37E-7</v>
      </c>
      <c r="BI720">
        <v>0.89290000000000003</v>
      </c>
      <c r="BJ720">
        <v>0.69510000000000005</v>
      </c>
      <c r="BK720">
        <f t="shared" si="45"/>
        <v>0.19779999999999998</v>
      </c>
      <c r="BL720" t="s">
        <v>3458</v>
      </c>
      <c r="BM720" s="1">
        <v>7.37E-7</v>
      </c>
      <c r="BN720" s="1">
        <v>9.5500000000000004E-5</v>
      </c>
      <c r="BO720" t="s">
        <v>3458</v>
      </c>
      <c r="BP720" t="s">
        <v>3460</v>
      </c>
      <c r="BV720">
        <v>0.21140000000000003</v>
      </c>
      <c r="BW720">
        <v>0.19779999999999998</v>
      </c>
      <c r="BX720">
        <f t="shared" si="47"/>
        <v>0.2046</v>
      </c>
      <c r="BY720">
        <f t="shared" si="46"/>
        <v>0.2046</v>
      </c>
    </row>
    <row r="721" spans="1:77">
      <c r="A721">
        <v>106333</v>
      </c>
      <c r="B721">
        <v>10</v>
      </c>
      <c r="C721">
        <v>25990749</v>
      </c>
      <c r="D721">
        <v>25990823</v>
      </c>
      <c r="E721">
        <v>75</v>
      </c>
      <c r="F721">
        <v>7</v>
      </c>
      <c r="G721">
        <v>1133</v>
      </c>
      <c r="H721">
        <v>161.86000000000001</v>
      </c>
      <c r="I721">
        <v>0</v>
      </c>
      <c r="J721" t="s">
        <v>30</v>
      </c>
      <c r="K721" t="s">
        <v>31</v>
      </c>
      <c r="L721" t="s">
        <v>3461</v>
      </c>
      <c r="M721">
        <v>1.08</v>
      </c>
      <c r="N721">
        <v>232374</v>
      </c>
      <c r="O721" t="s">
        <v>33</v>
      </c>
      <c r="P721" t="s">
        <v>3462</v>
      </c>
      <c r="Q721">
        <v>-514597</v>
      </c>
      <c r="R721" t="s">
        <v>3463</v>
      </c>
      <c r="S721">
        <v>-232172</v>
      </c>
      <c r="T721" t="s">
        <v>33</v>
      </c>
      <c r="U721" t="s">
        <v>37</v>
      </c>
      <c r="V721" t="s">
        <v>3464</v>
      </c>
      <c r="W721" t="s">
        <v>3465</v>
      </c>
      <c r="X721" t="s">
        <v>40</v>
      </c>
      <c r="Y721">
        <v>0</v>
      </c>
      <c r="Z721">
        <v>0.4642</v>
      </c>
      <c r="AA721">
        <v>0.42980000000000002</v>
      </c>
      <c r="AB721">
        <f t="shared" si="44"/>
        <v>3.4399999999999986E-2</v>
      </c>
      <c r="AC721" t="s">
        <v>3464</v>
      </c>
      <c r="AD721">
        <v>0</v>
      </c>
      <c r="AE721">
        <v>0</v>
      </c>
      <c r="AF721" t="s">
        <v>3464</v>
      </c>
      <c r="AG721" t="s">
        <v>3466</v>
      </c>
      <c r="AJ721">
        <v>98098</v>
      </c>
      <c r="AK721">
        <v>10</v>
      </c>
      <c r="AL721">
        <v>25990749</v>
      </c>
      <c r="AM721">
        <v>25990823</v>
      </c>
      <c r="AN721">
        <v>75</v>
      </c>
      <c r="AO721">
        <v>7</v>
      </c>
      <c r="AP721">
        <v>1263</v>
      </c>
      <c r="AQ721">
        <v>180.43</v>
      </c>
      <c r="AR721">
        <v>0</v>
      </c>
      <c r="AS721" t="s">
        <v>30</v>
      </c>
      <c r="AT721" t="s">
        <v>53</v>
      </c>
      <c r="AU721" t="s">
        <v>8042</v>
      </c>
      <c r="AV721">
        <v>1.01</v>
      </c>
      <c r="AW721">
        <v>232374</v>
      </c>
      <c r="AX721" t="s">
        <v>33</v>
      </c>
      <c r="AY721" t="s">
        <v>3462</v>
      </c>
      <c r="AZ721">
        <v>-514597</v>
      </c>
      <c r="BA721" t="s">
        <v>3463</v>
      </c>
      <c r="BB721">
        <v>-232172</v>
      </c>
      <c r="BC721" t="s">
        <v>33</v>
      </c>
      <c r="BD721" t="s">
        <v>37</v>
      </c>
      <c r="BE721" t="s">
        <v>3464</v>
      </c>
      <c r="BF721" t="s">
        <v>3465</v>
      </c>
      <c r="BG721" t="s">
        <v>40</v>
      </c>
      <c r="BH721">
        <v>0</v>
      </c>
      <c r="BI721">
        <v>0.4642</v>
      </c>
      <c r="BJ721">
        <v>0.46710000000000002</v>
      </c>
      <c r="BK721">
        <f t="shared" si="45"/>
        <v>-2.9000000000000137E-3</v>
      </c>
      <c r="BL721" t="s">
        <v>3464</v>
      </c>
      <c r="BM721">
        <v>0</v>
      </c>
      <c r="BN721">
        <v>0</v>
      </c>
      <c r="BO721" t="s">
        <v>3464</v>
      </c>
      <c r="BP721" t="s">
        <v>3466</v>
      </c>
      <c r="BV721">
        <v>3.4399999999999986E-2</v>
      </c>
      <c r="BW721">
        <v>-2.9000000000000137E-3</v>
      </c>
      <c r="BX721">
        <f t="shared" si="47"/>
        <v>1.5749999999999986E-2</v>
      </c>
      <c r="BY721">
        <f t="shared" si="46"/>
        <v>1.5749999999999986E-2</v>
      </c>
    </row>
    <row r="722" spans="1:77">
      <c r="A722">
        <v>106505</v>
      </c>
      <c r="B722">
        <v>10</v>
      </c>
      <c r="C722">
        <v>28537288</v>
      </c>
      <c r="D722">
        <v>28537384</v>
      </c>
      <c r="E722">
        <v>97</v>
      </c>
      <c r="F722">
        <v>7</v>
      </c>
      <c r="G722">
        <v>1531</v>
      </c>
      <c r="H722">
        <v>218.71</v>
      </c>
      <c r="I722">
        <v>0</v>
      </c>
      <c r="J722" t="s">
        <v>30</v>
      </c>
      <c r="K722" t="s">
        <v>31</v>
      </c>
      <c r="L722" t="s">
        <v>3467</v>
      </c>
      <c r="M722">
        <v>1.0900000000000001</v>
      </c>
      <c r="N722">
        <v>-54706</v>
      </c>
      <c r="O722" t="s">
        <v>61</v>
      </c>
      <c r="P722" t="s">
        <v>3468</v>
      </c>
      <c r="Q722">
        <v>-249463</v>
      </c>
      <c r="R722" t="s">
        <v>3469</v>
      </c>
      <c r="S722">
        <v>54734</v>
      </c>
      <c r="T722" t="s">
        <v>33</v>
      </c>
      <c r="U722" t="s">
        <v>45</v>
      </c>
      <c r="V722" t="s">
        <v>3470</v>
      </c>
      <c r="W722" t="s">
        <v>3471</v>
      </c>
      <c r="X722" t="s">
        <v>40</v>
      </c>
      <c r="Y722">
        <v>0</v>
      </c>
      <c r="Z722">
        <v>0.36680000000000001</v>
      </c>
      <c r="AA722">
        <v>0.33729999999999999</v>
      </c>
      <c r="AB722">
        <f t="shared" si="44"/>
        <v>2.9500000000000026E-2</v>
      </c>
      <c r="AC722" t="s">
        <v>3470</v>
      </c>
      <c r="AD722">
        <v>0</v>
      </c>
      <c r="AE722">
        <v>0</v>
      </c>
      <c r="AF722" t="s">
        <v>3470</v>
      </c>
      <c r="AG722" t="s">
        <v>3472</v>
      </c>
      <c r="AJ722">
        <v>98256</v>
      </c>
      <c r="AK722">
        <v>10</v>
      </c>
      <c r="AL722">
        <v>28537288</v>
      </c>
      <c r="AM722">
        <v>28537384</v>
      </c>
      <c r="AN722">
        <v>97</v>
      </c>
      <c r="AO722">
        <v>7</v>
      </c>
      <c r="AP722">
        <v>1586</v>
      </c>
      <c r="AQ722">
        <v>226.57</v>
      </c>
      <c r="AR722">
        <v>0</v>
      </c>
      <c r="AS722" t="s">
        <v>30</v>
      </c>
      <c r="AT722" t="s">
        <v>53</v>
      </c>
      <c r="AU722" t="s">
        <v>8043</v>
      </c>
      <c r="AV722">
        <v>1.04</v>
      </c>
      <c r="AW722">
        <v>-54706</v>
      </c>
      <c r="AX722" t="s">
        <v>61</v>
      </c>
      <c r="AY722" t="s">
        <v>3468</v>
      </c>
      <c r="AZ722">
        <v>-249463</v>
      </c>
      <c r="BA722" t="s">
        <v>3469</v>
      </c>
      <c r="BB722">
        <v>54734</v>
      </c>
      <c r="BC722" t="s">
        <v>33</v>
      </c>
      <c r="BD722" t="s">
        <v>45</v>
      </c>
      <c r="BE722" t="s">
        <v>3470</v>
      </c>
      <c r="BF722" t="s">
        <v>3471</v>
      </c>
      <c r="BG722" t="s">
        <v>40</v>
      </c>
      <c r="BH722">
        <v>0</v>
      </c>
      <c r="BI722">
        <v>0.36680000000000001</v>
      </c>
      <c r="BJ722">
        <v>0.38250000000000001</v>
      </c>
      <c r="BK722">
        <f t="shared" si="45"/>
        <v>-1.5699999999999992E-2</v>
      </c>
      <c r="BL722" t="s">
        <v>3470</v>
      </c>
      <c r="BM722">
        <v>0</v>
      </c>
      <c r="BN722">
        <v>0</v>
      </c>
      <c r="BO722" t="s">
        <v>3470</v>
      </c>
      <c r="BP722" t="s">
        <v>3472</v>
      </c>
      <c r="BV722">
        <v>2.9500000000000026E-2</v>
      </c>
      <c r="BW722">
        <v>-1.5699999999999992E-2</v>
      </c>
      <c r="BX722">
        <f t="shared" si="47"/>
        <v>6.9000000000000172E-3</v>
      </c>
      <c r="BY722">
        <f t="shared" si="46"/>
        <v>6.9000000000000172E-3</v>
      </c>
    </row>
    <row r="723" spans="1:77">
      <c r="A723">
        <v>107061</v>
      </c>
      <c r="B723">
        <v>10</v>
      </c>
      <c r="C723">
        <v>38265211</v>
      </c>
      <c r="D723">
        <v>38265280</v>
      </c>
      <c r="E723">
        <v>70</v>
      </c>
      <c r="F723">
        <v>8</v>
      </c>
      <c r="G723">
        <v>1223</v>
      </c>
      <c r="H723">
        <v>152.88</v>
      </c>
      <c r="I723">
        <v>0</v>
      </c>
      <c r="J723" t="s">
        <v>30</v>
      </c>
      <c r="K723" t="s">
        <v>31</v>
      </c>
      <c r="L723" t="s">
        <v>3473</v>
      </c>
      <c r="M723">
        <v>1.29</v>
      </c>
      <c r="N723">
        <v>-349</v>
      </c>
      <c r="O723" t="s">
        <v>61</v>
      </c>
      <c r="P723" t="s">
        <v>3474</v>
      </c>
      <c r="Q723">
        <v>-118688</v>
      </c>
      <c r="R723" t="s">
        <v>3475</v>
      </c>
      <c r="S723">
        <v>444</v>
      </c>
      <c r="T723" t="s">
        <v>36</v>
      </c>
      <c r="U723" t="s">
        <v>45</v>
      </c>
      <c r="V723" t="s">
        <v>3476</v>
      </c>
      <c r="W723" t="s">
        <v>3477</v>
      </c>
      <c r="X723" t="s">
        <v>40</v>
      </c>
      <c r="Y723">
        <v>0</v>
      </c>
      <c r="Z723">
        <v>0.53849999999999998</v>
      </c>
      <c r="AA723">
        <v>0.4168</v>
      </c>
      <c r="AB723">
        <f t="shared" si="44"/>
        <v>0.12169999999999997</v>
      </c>
      <c r="AC723" t="s">
        <v>3476</v>
      </c>
      <c r="AD723">
        <v>0</v>
      </c>
      <c r="AE723">
        <v>0</v>
      </c>
      <c r="AF723" t="s">
        <v>3476</v>
      </c>
      <c r="AG723" t="s">
        <v>3478</v>
      </c>
      <c r="AJ723">
        <v>98778</v>
      </c>
      <c r="AK723">
        <v>10</v>
      </c>
      <c r="AL723">
        <v>38265211</v>
      </c>
      <c r="AM723">
        <v>38265280</v>
      </c>
      <c r="AN723">
        <v>70</v>
      </c>
      <c r="AO723">
        <v>8</v>
      </c>
      <c r="AP723">
        <v>1102</v>
      </c>
      <c r="AQ723">
        <v>137.75</v>
      </c>
      <c r="AR723">
        <v>0</v>
      </c>
      <c r="AS723" t="s">
        <v>30</v>
      </c>
      <c r="AT723" t="s">
        <v>53</v>
      </c>
      <c r="AU723" t="s">
        <v>8044</v>
      </c>
      <c r="AV723">
        <v>1.02</v>
      </c>
      <c r="AW723">
        <v>-349</v>
      </c>
      <c r="AX723" t="s">
        <v>61</v>
      </c>
      <c r="AY723" t="s">
        <v>3474</v>
      </c>
      <c r="AZ723">
        <v>-118688</v>
      </c>
      <c r="BA723" t="s">
        <v>3475</v>
      </c>
      <c r="BB723">
        <v>444</v>
      </c>
      <c r="BC723" t="s">
        <v>36</v>
      </c>
      <c r="BD723" t="s">
        <v>45</v>
      </c>
      <c r="BE723" t="s">
        <v>3476</v>
      </c>
      <c r="BF723" t="s">
        <v>3477</v>
      </c>
      <c r="BG723" t="s">
        <v>40</v>
      </c>
      <c r="BH723">
        <v>0</v>
      </c>
      <c r="BI723">
        <v>0.53849999999999998</v>
      </c>
      <c r="BJ723">
        <v>0.54690000000000005</v>
      </c>
      <c r="BK723">
        <f t="shared" si="45"/>
        <v>-8.4000000000000741E-3</v>
      </c>
      <c r="BL723" t="s">
        <v>3476</v>
      </c>
      <c r="BM723">
        <v>0</v>
      </c>
      <c r="BN723">
        <v>0</v>
      </c>
      <c r="BO723" t="s">
        <v>3476</v>
      </c>
      <c r="BP723" t="s">
        <v>3478</v>
      </c>
      <c r="BV723">
        <v>0.12169999999999997</v>
      </c>
      <c r="BW723">
        <v>-8.4000000000000741E-3</v>
      </c>
      <c r="BX723">
        <f t="shared" si="47"/>
        <v>5.664999999999995E-2</v>
      </c>
      <c r="BY723">
        <f t="shared" si="46"/>
        <v>5.664999999999995E-2</v>
      </c>
    </row>
    <row r="724" spans="1:77">
      <c r="A724">
        <v>107096</v>
      </c>
      <c r="B724">
        <v>10</v>
      </c>
      <c r="C724">
        <v>39023546</v>
      </c>
      <c r="D724">
        <v>39023626</v>
      </c>
      <c r="E724">
        <v>81</v>
      </c>
      <c r="F724">
        <v>15</v>
      </c>
      <c r="G724">
        <v>5203</v>
      </c>
      <c r="H724">
        <v>346.87</v>
      </c>
      <c r="I724">
        <v>0</v>
      </c>
      <c r="J724" t="s">
        <v>30</v>
      </c>
      <c r="K724" t="s">
        <v>31</v>
      </c>
      <c r="L724" t="s">
        <v>3479</v>
      </c>
      <c r="M724">
        <v>1.04</v>
      </c>
      <c r="N724">
        <v>331703</v>
      </c>
      <c r="O724" t="s">
        <v>33</v>
      </c>
      <c r="P724" t="s">
        <v>3480</v>
      </c>
      <c r="Q724">
        <v>-723993</v>
      </c>
      <c r="R724" t="s">
        <v>3481</v>
      </c>
      <c r="S724">
        <v>-331463</v>
      </c>
      <c r="T724" t="s">
        <v>33</v>
      </c>
      <c r="U724" t="s">
        <v>45</v>
      </c>
      <c r="V724" t="s">
        <v>3482</v>
      </c>
      <c r="W724" t="s">
        <v>3483</v>
      </c>
      <c r="X724" t="s">
        <v>40</v>
      </c>
      <c r="Y724">
        <v>0</v>
      </c>
      <c r="Z724">
        <v>0.8659</v>
      </c>
      <c r="AA724">
        <v>0.83620000000000005</v>
      </c>
      <c r="AB724">
        <f t="shared" si="44"/>
        <v>2.9699999999999949E-2</v>
      </c>
      <c r="AC724" t="s">
        <v>3482</v>
      </c>
      <c r="AD724">
        <v>0</v>
      </c>
      <c r="AE724">
        <v>0</v>
      </c>
      <c r="AF724" t="s">
        <v>3482</v>
      </c>
      <c r="AG724" t="s">
        <v>3484</v>
      </c>
      <c r="AJ724">
        <v>98814</v>
      </c>
      <c r="AK724">
        <v>10</v>
      </c>
      <c r="AL724">
        <v>39023546</v>
      </c>
      <c r="AM724">
        <v>39023626</v>
      </c>
      <c r="AN724">
        <v>81</v>
      </c>
      <c r="AO724">
        <v>15</v>
      </c>
      <c r="AP724">
        <v>2780</v>
      </c>
      <c r="AQ724">
        <v>185.33</v>
      </c>
      <c r="AR724">
        <v>0</v>
      </c>
      <c r="AS724" t="s">
        <v>30</v>
      </c>
      <c r="AT724" t="s">
        <v>31</v>
      </c>
      <c r="AU724" t="s">
        <v>8045</v>
      </c>
      <c r="AV724">
        <v>1.02</v>
      </c>
      <c r="AW724">
        <v>331703</v>
      </c>
      <c r="AX724" t="s">
        <v>33</v>
      </c>
      <c r="AY724" t="s">
        <v>3480</v>
      </c>
      <c r="AZ724">
        <v>-723993</v>
      </c>
      <c r="BA724" t="s">
        <v>3481</v>
      </c>
      <c r="BB724">
        <v>-331463</v>
      </c>
      <c r="BC724" t="s">
        <v>33</v>
      </c>
      <c r="BD724" t="s">
        <v>45</v>
      </c>
      <c r="BE724" t="s">
        <v>3482</v>
      </c>
      <c r="BF724" t="s">
        <v>3483</v>
      </c>
      <c r="BG724" t="s">
        <v>40</v>
      </c>
      <c r="BH724">
        <v>0</v>
      </c>
      <c r="BI724">
        <v>0.8659</v>
      </c>
      <c r="BJ724">
        <v>0.85209999999999997</v>
      </c>
      <c r="BK724">
        <f t="shared" si="45"/>
        <v>1.3800000000000034E-2</v>
      </c>
      <c r="BL724" t="s">
        <v>3482</v>
      </c>
      <c r="BM724">
        <v>0</v>
      </c>
      <c r="BN724">
        <v>0</v>
      </c>
      <c r="BO724" t="s">
        <v>3482</v>
      </c>
      <c r="BP724" t="s">
        <v>3484</v>
      </c>
      <c r="BV724">
        <v>2.9699999999999949E-2</v>
      </c>
      <c r="BW724">
        <v>1.3800000000000034E-2</v>
      </c>
      <c r="BX724">
        <f t="shared" si="47"/>
        <v>2.1749999999999992E-2</v>
      </c>
      <c r="BY724">
        <f t="shared" si="46"/>
        <v>2.1749999999999992E-2</v>
      </c>
    </row>
    <row r="725" spans="1:77">
      <c r="A725">
        <v>107168</v>
      </c>
      <c r="B725">
        <v>10</v>
      </c>
      <c r="C725">
        <v>43361570</v>
      </c>
      <c r="D725">
        <v>43361628</v>
      </c>
      <c r="E725">
        <v>59</v>
      </c>
      <c r="F725">
        <v>11</v>
      </c>
      <c r="G725">
        <v>1017</v>
      </c>
      <c r="H725">
        <v>92.45</v>
      </c>
      <c r="I725" s="1">
        <v>5.1700000000000003E-5</v>
      </c>
      <c r="J725" t="s">
        <v>30</v>
      </c>
      <c r="K725" t="s">
        <v>31</v>
      </c>
      <c r="L725" t="s">
        <v>3485</v>
      </c>
      <c r="M725">
        <v>1.33</v>
      </c>
      <c r="N725">
        <v>210848</v>
      </c>
      <c r="O725" t="s">
        <v>33</v>
      </c>
      <c r="P725" t="s">
        <v>3486</v>
      </c>
      <c r="Q725">
        <v>-271676</v>
      </c>
      <c r="R725" t="s">
        <v>3487</v>
      </c>
      <c r="S725">
        <v>-210369</v>
      </c>
      <c r="T725" t="s">
        <v>33</v>
      </c>
      <c r="U725" t="s">
        <v>37</v>
      </c>
      <c r="V725" t="s">
        <v>3488</v>
      </c>
      <c r="W725" t="s">
        <v>3489</v>
      </c>
      <c r="X725" t="s">
        <v>40</v>
      </c>
      <c r="Y725" s="1">
        <v>5.1700000000000003E-5</v>
      </c>
      <c r="Z725">
        <v>0.46550000000000002</v>
      </c>
      <c r="AA725">
        <v>0.35039999999999999</v>
      </c>
      <c r="AB725">
        <f t="shared" si="44"/>
        <v>0.11510000000000004</v>
      </c>
      <c r="AC725" t="s">
        <v>3488</v>
      </c>
      <c r="AD725" s="1">
        <v>5.1700000000000003E-5</v>
      </c>
      <c r="AE725">
        <v>4.127721E-3</v>
      </c>
      <c r="AF725" t="s">
        <v>3488</v>
      </c>
      <c r="AG725" t="s">
        <v>3490</v>
      </c>
      <c r="AJ725">
        <v>98879</v>
      </c>
      <c r="AK725">
        <v>10</v>
      </c>
      <c r="AL725">
        <v>43361570</v>
      </c>
      <c r="AM725">
        <v>43361628</v>
      </c>
      <c r="AN725">
        <v>59</v>
      </c>
      <c r="AO725">
        <v>11</v>
      </c>
      <c r="AP725">
        <v>739</v>
      </c>
      <c r="AQ725">
        <v>67.180000000000007</v>
      </c>
      <c r="AR725" s="1">
        <v>5.7599999999999997E-5</v>
      </c>
      <c r="AS725" t="s">
        <v>30</v>
      </c>
      <c r="AT725" t="s">
        <v>31</v>
      </c>
      <c r="AU725" t="s">
        <v>8046</v>
      </c>
      <c r="AV725">
        <v>1.42</v>
      </c>
      <c r="AW725">
        <v>210848</v>
      </c>
      <c r="AX725" t="s">
        <v>33</v>
      </c>
      <c r="AY725" t="s">
        <v>3486</v>
      </c>
      <c r="AZ725">
        <v>-271676</v>
      </c>
      <c r="BA725" t="s">
        <v>3487</v>
      </c>
      <c r="BB725">
        <v>-210369</v>
      </c>
      <c r="BC725" t="s">
        <v>33</v>
      </c>
      <c r="BD725" t="s">
        <v>37</v>
      </c>
      <c r="BE725" t="s">
        <v>3488</v>
      </c>
      <c r="BF725" t="s">
        <v>3489</v>
      </c>
      <c r="BG725" t="s">
        <v>40</v>
      </c>
      <c r="BH725" s="1">
        <v>5.7599999999999997E-5</v>
      </c>
      <c r="BI725">
        <v>0.46550000000000002</v>
      </c>
      <c r="BJ725">
        <v>0.3276</v>
      </c>
      <c r="BK725">
        <f t="shared" si="45"/>
        <v>0.13790000000000002</v>
      </c>
      <c r="BL725" t="s">
        <v>3488</v>
      </c>
      <c r="BM725" s="1">
        <v>5.7599999999999997E-5</v>
      </c>
      <c r="BN725">
        <v>5.9845369999999998E-3</v>
      </c>
      <c r="BO725" t="s">
        <v>3488</v>
      </c>
      <c r="BP725" t="s">
        <v>3490</v>
      </c>
      <c r="BV725">
        <v>0.11510000000000004</v>
      </c>
      <c r="BW725">
        <v>0.13790000000000002</v>
      </c>
      <c r="BX725">
        <f t="shared" si="47"/>
        <v>0.12650000000000003</v>
      </c>
      <c r="BY725">
        <f t="shared" si="46"/>
        <v>0.12650000000000003</v>
      </c>
    </row>
    <row r="726" spans="1:77">
      <c r="A726">
        <v>107169</v>
      </c>
      <c r="B726">
        <v>10</v>
      </c>
      <c r="C726">
        <v>43361629</v>
      </c>
      <c r="D726">
        <v>43361716</v>
      </c>
      <c r="E726">
        <v>88</v>
      </c>
      <c r="F726">
        <v>7</v>
      </c>
      <c r="G726">
        <v>2023</v>
      </c>
      <c r="H726">
        <v>289</v>
      </c>
      <c r="I726">
        <v>0</v>
      </c>
      <c r="J726" t="s">
        <v>30</v>
      </c>
      <c r="K726" t="s">
        <v>31</v>
      </c>
      <c r="L726" t="s">
        <v>3491</v>
      </c>
      <c r="M726">
        <v>1.1200000000000001</v>
      </c>
      <c r="N726">
        <v>210760</v>
      </c>
      <c r="O726" t="s">
        <v>33</v>
      </c>
      <c r="P726" t="s">
        <v>3486</v>
      </c>
      <c r="Q726">
        <v>-271617</v>
      </c>
      <c r="R726" t="s">
        <v>3487</v>
      </c>
      <c r="S726">
        <v>-210310</v>
      </c>
      <c r="T726" t="s">
        <v>33</v>
      </c>
      <c r="U726" t="s">
        <v>37</v>
      </c>
      <c r="V726" t="s">
        <v>3488</v>
      </c>
      <c r="W726" t="s">
        <v>3489</v>
      </c>
      <c r="X726" t="s">
        <v>40</v>
      </c>
      <c r="Y726">
        <v>0</v>
      </c>
      <c r="Z726">
        <v>0.42220000000000002</v>
      </c>
      <c r="AA726">
        <v>0.37809999999999999</v>
      </c>
      <c r="AB726">
        <f t="shared" si="44"/>
        <v>4.4100000000000028E-2</v>
      </c>
      <c r="AC726" t="s">
        <v>3488</v>
      </c>
      <c r="AD726">
        <v>0</v>
      </c>
      <c r="AE726">
        <v>0</v>
      </c>
      <c r="AF726" t="s">
        <v>3488</v>
      </c>
      <c r="AG726" t="s">
        <v>3492</v>
      </c>
      <c r="AJ726">
        <v>98880</v>
      </c>
      <c r="AK726">
        <v>10</v>
      </c>
      <c r="AL726">
        <v>43361629</v>
      </c>
      <c r="AM726">
        <v>43361716</v>
      </c>
      <c r="AN726">
        <v>88</v>
      </c>
      <c r="AO726">
        <v>7</v>
      </c>
      <c r="AP726">
        <v>1830</v>
      </c>
      <c r="AQ726">
        <v>261.43</v>
      </c>
      <c r="AR726">
        <v>0</v>
      </c>
      <c r="AS726" t="s">
        <v>30</v>
      </c>
      <c r="AT726" t="s">
        <v>31</v>
      </c>
      <c r="AU726" t="s">
        <v>8047</v>
      </c>
      <c r="AV726">
        <v>1.08</v>
      </c>
      <c r="AW726">
        <v>210760</v>
      </c>
      <c r="AX726" t="s">
        <v>33</v>
      </c>
      <c r="AY726" t="s">
        <v>3486</v>
      </c>
      <c r="AZ726">
        <v>-271617</v>
      </c>
      <c r="BA726" t="s">
        <v>3487</v>
      </c>
      <c r="BB726">
        <v>-210310</v>
      </c>
      <c r="BC726" t="s">
        <v>33</v>
      </c>
      <c r="BD726" t="s">
        <v>37</v>
      </c>
      <c r="BE726" t="s">
        <v>3488</v>
      </c>
      <c r="BF726" t="s">
        <v>3489</v>
      </c>
      <c r="BG726" t="s">
        <v>40</v>
      </c>
      <c r="BH726">
        <v>0</v>
      </c>
      <c r="BI726">
        <v>0.42220000000000002</v>
      </c>
      <c r="BJ726">
        <v>0.39250000000000002</v>
      </c>
      <c r="BK726">
        <f t="shared" si="45"/>
        <v>2.9700000000000004E-2</v>
      </c>
      <c r="BL726" t="s">
        <v>3488</v>
      </c>
      <c r="BM726">
        <v>0</v>
      </c>
      <c r="BN726">
        <v>0</v>
      </c>
      <c r="BO726" t="s">
        <v>3488</v>
      </c>
      <c r="BP726" t="s">
        <v>3492</v>
      </c>
      <c r="BV726">
        <v>4.4100000000000028E-2</v>
      </c>
      <c r="BW726">
        <v>2.9700000000000004E-2</v>
      </c>
      <c r="BX726">
        <f t="shared" si="47"/>
        <v>3.6900000000000016E-2</v>
      </c>
      <c r="BY726">
        <f t="shared" si="46"/>
        <v>3.6900000000000016E-2</v>
      </c>
    </row>
    <row r="727" spans="1:77">
      <c r="A727">
        <v>107384</v>
      </c>
      <c r="B727">
        <v>10</v>
      </c>
      <c r="C727">
        <v>44881084</v>
      </c>
      <c r="D727">
        <v>44881206</v>
      </c>
      <c r="E727">
        <v>123</v>
      </c>
      <c r="F727">
        <v>12</v>
      </c>
      <c r="G727">
        <v>1522</v>
      </c>
      <c r="H727">
        <v>126.83</v>
      </c>
      <c r="I727">
        <v>0</v>
      </c>
      <c r="J727" t="s">
        <v>30</v>
      </c>
      <c r="K727" t="s">
        <v>53</v>
      </c>
      <c r="L727" t="s">
        <v>3493</v>
      </c>
      <c r="M727">
        <v>1.04</v>
      </c>
      <c r="N727">
        <v>-856</v>
      </c>
      <c r="O727" t="s">
        <v>61</v>
      </c>
      <c r="P727" t="s">
        <v>3494</v>
      </c>
      <c r="Q727">
        <v>-736908</v>
      </c>
      <c r="R727" t="s">
        <v>3495</v>
      </c>
      <c r="S727">
        <v>1186</v>
      </c>
      <c r="T727" t="s">
        <v>36</v>
      </c>
      <c r="U727" t="s">
        <v>45</v>
      </c>
      <c r="V727" t="s">
        <v>3496</v>
      </c>
      <c r="W727" t="s">
        <v>3497</v>
      </c>
      <c r="X727" t="s">
        <v>40</v>
      </c>
      <c r="Y727">
        <v>0</v>
      </c>
      <c r="Z727">
        <v>0.38700000000000001</v>
      </c>
      <c r="AA727">
        <v>0.4027</v>
      </c>
      <c r="AB727">
        <f t="shared" si="44"/>
        <v>-1.5699999999999992E-2</v>
      </c>
      <c r="AC727" t="s">
        <v>3496</v>
      </c>
      <c r="AD727">
        <v>0</v>
      </c>
      <c r="AE727">
        <v>0</v>
      </c>
      <c r="AF727" t="s">
        <v>3496</v>
      </c>
      <c r="AG727" t="s">
        <v>3498</v>
      </c>
      <c r="AJ727">
        <v>99077</v>
      </c>
      <c r="AK727">
        <v>10</v>
      </c>
      <c r="AL727">
        <v>44881084</v>
      </c>
      <c r="AM727">
        <v>44881206</v>
      </c>
      <c r="AN727">
        <v>123</v>
      </c>
      <c r="AO727">
        <v>12</v>
      </c>
      <c r="AP727">
        <v>1136</v>
      </c>
      <c r="AQ727">
        <v>94.67</v>
      </c>
      <c r="AR727">
        <v>0</v>
      </c>
      <c r="AS727" t="s">
        <v>30</v>
      </c>
      <c r="AT727" t="s">
        <v>31</v>
      </c>
      <c r="AU727" t="s">
        <v>8048</v>
      </c>
      <c r="AV727">
        <v>1.1299999999999999</v>
      </c>
      <c r="AW727">
        <v>-856</v>
      </c>
      <c r="AX727" t="s">
        <v>61</v>
      </c>
      <c r="AY727" t="s">
        <v>3494</v>
      </c>
      <c r="AZ727">
        <v>-736908</v>
      </c>
      <c r="BA727" t="s">
        <v>3495</v>
      </c>
      <c r="BB727">
        <v>1186</v>
      </c>
      <c r="BC727" t="s">
        <v>36</v>
      </c>
      <c r="BD727" t="s">
        <v>45</v>
      </c>
      <c r="BE727" t="s">
        <v>3496</v>
      </c>
      <c r="BF727" t="s">
        <v>3497</v>
      </c>
      <c r="BG727" t="s">
        <v>40</v>
      </c>
      <c r="BH727">
        <v>0</v>
      </c>
      <c r="BI727">
        <v>0.38700000000000001</v>
      </c>
      <c r="BJ727">
        <v>0.34189999999999998</v>
      </c>
      <c r="BK727">
        <f t="shared" si="45"/>
        <v>4.5100000000000029E-2</v>
      </c>
      <c r="BL727" t="s">
        <v>3496</v>
      </c>
      <c r="BM727">
        <v>0</v>
      </c>
      <c r="BN727">
        <v>0</v>
      </c>
      <c r="BO727" t="s">
        <v>3496</v>
      </c>
      <c r="BP727" t="s">
        <v>3498</v>
      </c>
      <c r="BV727">
        <v>-1.5699999999999992E-2</v>
      </c>
      <c r="BW727">
        <v>4.5100000000000029E-2</v>
      </c>
      <c r="BX727">
        <f t="shared" si="47"/>
        <v>1.4700000000000019E-2</v>
      </c>
      <c r="BY727">
        <f t="shared" si="46"/>
        <v>1.4700000000000019E-2</v>
      </c>
    </row>
    <row r="728" spans="1:77">
      <c r="A728">
        <v>107813</v>
      </c>
      <c r="B728">
        <v>10</v>
      </c>
      <c r="C728">
        <v>57914941</v>
      </c>
      <c r="D728">
        <v>57914981</v>
      </c>
      <c r="E728">
        <v>41</v>
      </c>
      <c r="F728">
        <v>6</v>
      </c>
      <c r="G728">
        <v>161</v>
      </c>
      <c r="H728">
        <v>26.83</v>
      </c>
      <c r="I728">
        <v>6.1080300000000004E-4</v>
      </c>
      <c r="J728" t="s">
        <v>30</v>
      </c>
      <c r="K728" t="s">
        <v>53</v>
      </c>
      <c r="L728" t="s">
        <v>3499</v>
      </c>
      <c r="M728">
        <v>2.2000000000000002</v>
      </c>
      <c r="N728">
        <v>2113838</v>
      </c>
      <c r="O728" t="s">
        <v>33</v>
      </c>
      <c r="P728" t="s">
        <v>3500</v>
      </c>
      <c r="Q728">
        <v>-2179811</v>
      </c>
      <c r="R728" t="s">
        <v>3501</v>
      </c>
      <c r="S728">
        <v>-2112066</v>
      </c>
      <c r="T728" t="s">
        <v>33</v>
      </c>
      <c r="U728" t="s">
        <v>37</v>
      </c>
      <c r="V728" t="s">
        <v>3502</v>
      </c>
      <c r="W728" t="s">
        <v>3503</v>
      </c>
      <c r="X728" t="s">
        <v>40</v>
      </c>
      <c r="Y728">
        <v>6.1080300000000004E-4</v>
      </c>
      <c r="Z728">
        <v>0.20219999999999999</v>
      </c>
      <c r="AA728">
        <v>0.44440000000000002</v>
      </c>
      <c r="AB728">
        <f t="shared" si="44"/>
        <v>-0.24220000000000003</v>
      </c>
      <c r="AC728" t="s">
        <v>3502</v>
      </c>
      <c r="AD728">
        <v>6.1080300000000004E-4</v>
      </c>
      <c r="AE728">
        <v>3.4102143000000001E-2</v>
      </c>
      <c r="AF728" t="s">
        <v>3502</v>
      </c>
      <c r="AG728" t="s">
        <v>3504</v>
      </c>
      <c r="AJ728">
        <v>99464</v>
      </c>
      <c r="AK728">
        <v>10</v>
      </c>
      <c r="AL728">
        <v>57914941</v>
      </c>
      <c r="AM728">
        <v>57914981</v>
      </c>
      <c r="AN728">
        <v>41</v>
      </c>
      <c r="AO728">
        <v>6</v>
      </c>
      <c r="AP728">
        <v>164</v>
      </c>
      <c r="AQ728">
        <v>27.33</v>
      </c>
      <c r="AR728" s="1">
        <v>1.35E-7</v>
      </c>
      <c r="AS728" t="s">
        <v>30</v>
      </c>
      <c r="AT728" t="s">
        <v>53</v>
      </c>
      <c r="AU728" t="s">
        <v>8049</v>
      </c>
      <c r="AV728">
        <v>2.97</v>
      </c>
      <c r="AW728">
        <v>2113838</v>
      </c>
      <c r="AX728" t="s">
        <v>33</v>
      </c>
      <c r="AY728" t="s">
        <v>3500</v>
      </c>
      <c r="AZ728">
        <v>-2179811</v>
      </c>
      <c r="BA728" t="s">
        <v>3501</v>
      </c>
      <c r="BB728">
        <v>-2112066</v>
      </c>
      <c r="BC728" t="s">
        <v>33</v>
      </c>
      <c r="BD728" t="s">
        <v>37</v>
      </c>
      <c r="BE728" t="s">
        <v>3502</v>
      </c>
      <c r="BF728" t="s">
        <v>3503</v>
      </c>
      <c r="BG728" t="s">
        <v>40</v>
      </c>
      <c r="BH728" s="1">
        <v>1.35E-7</v>
      </c>
      <c r="BI728">
        <v>0.20219999999999999</v>
      </c>
      <c r="BJ728">
        <v>0.6</v>
      </c>
      <c r="BK728">
        <f t="shared" si="45"/>
        <v>-0.39779999999999999</v>
      </c>
      <c r="BL728" t="s">
        <v>3502</v>
      </c>
      <c r="BM728" s="1">
        <v>1.35E-7</v>
      </c>
      <c r="BN728" s="1">
        <v>1.8E-5</v>
      </c>
      <c r="BO728" t="s">
        <v>3502</v>
      </c>
      <c r="BP728" t="s">
        <v>3504</v>
      </c>
      <c r="BV728">
        <v>-0.24220000000000003</v>
      </c>
      <c r="BW728">
        <v>-0.39779999999999999</v>
      </c>
      <c r="BX728">
        <f t="shared" si="47"/>
        <v>-0.32</v>
      </c>
      <c r="BY728">
        <f t="shared" si="46"/>
        <v>0.32</v>
      </c>
    </row>
    <row r="729" spans="1:77">
      <c r="A729">
        <v>108583</v>
      </c>
      <c r="B729">
        <v>10</v>
      </c>
      <c r="C729">
        <v>73137275</v>
      </c>
      <c r="D729">
        <v>73137319</v>
      </c>
      <c r="E729">
        <v>45</v>
      </c>
      <c r="F729">
        <v>8</v>
      </c>
      <c r="G729">
        <v>1665</v>
      </c>
      <c r="H729">
        <v>208.12</v>
      </c>
      <c r="I729">
        <v>3.63765E-4</v>
      </c>
      <c r="J729" t="s">
        <v>30</v>
      </c>
      <c r="K729" t="s">
        <v>31</v>
      </c>
      <c r="L729" t="s">
        <v>3505</v>
      </c>
      <c r="M729">
        <v>1.45</v>
      </c>
      <c r="N729">
        <v>19373</v>
      </c>
      <c r="O729" t="s">
        <v>33</v>
      </c>
      <c r="P729" t="s">
        <v>3506</v>
      </c>
      <c r="Q729">
        <v>-586944</v>
      </c>
      <c r="R729" t="s">
        <v>3507</v>
      </c>
      <c r="S729">
        <v>-18889</v>
      </c>
      <c r="T729" t="s">
        <v>33</v>
      </c>
      <c r="U729" t="s">
        <v>37</v>
      </c>
      <c r="V729" t="s">
        <v>3508</v>
      </c>
      <c r="W729" t="s">
        <v>3509</v>
      </c>
      <c r="X729" t="s">
        <v>40</v>
      </c>
      <c r="Y729">
        <v>3.63765E-4</v>
      </c>
      <c r="Z729">
        <v>0.17799999999999999</v>
      </c>
      <c r="AA729">
        <v>0.1225</v>
      </c>
      <c r="AB729">
        <f t="shared" si="44"/>
        <v>5.5499999999999994E-2</v>
      </c>
      <c r="AC729" t="s">
        <v>3508</v>
      </c>
      <c r="AD729">
        <v>3.63765E-4</v>
      </c>
      <c r="AE729">
        <v>2.2450726000000001E-2</v>
      </c>
      <c r="AF729" t="s">
        <v>3508</v>
      </c>
      <c r="AG729" t="s">
        <v>3510</v>
      </c>
      <c r="AJ729">
        <v>100176</v>
      </c>
      <c r="AK729">
        <v>10</v>
      </c>
      <c r="AL729">
        <v>73137275</v>
      </c>
      <c r="AM729">
        <v>73137319</v>
      </c>
      <c r="AN729">
        <v>45</v>
      </c>
      <c r="AO729">
        <v>8</v>
      </c>
      <c r="AP729">
        <v>1498</v>
      </c>
      <c r="AQ729">
        <v>187.25</v>
      </c>
      <c r="AR729" s="1">
        <v>3.6900000000000002E-5</v>
      </c>
      <c r="AS729" t="s">
        <v>30</v>
      </c>
      <c r="AT729" t="s">
        <v>31</v>
      </c>
      <c r="AU729" t="s">
        <v>8050</v>
      </c>
      <c r="AV729">
        <v>1.66</v>
      </c>
      <c r="AW729">
        <v>19373</v>
      </c>
      <c r="AX729" t="s">
        <v>33</v>
      </c>
      <c r="AY729" t="s">
        <v>3506</v>
      </c>
      <c r="AZ729">
        <v>-586944</v>
      </c>
      <c r="BA729" t="s">
        <v>3507</v>
      </c>
      <c r="BB729">
        <v>-18889</v>
      </c>
      <c r="BC729" t="s">
        <v>33</v>
      </c>
      <c r="BD729" t="s">
        <v>37</v>
      </c>
      <c r="BE729" t="s">
        <v>3508</v>
      </c>
      <c r="BF729" t="s">
        <v>3509</v>
      </c>
      <c r="BG729" t="s">
        <v>40</v>
      </c>
      <c r="BH729" s="1">
        <v>3.6900000000000002E-5</v>
      </c>
      <c r="BI729">
        <v>0.17799999999999999</v>
      </c>
      <c r="BJ729">
        <v>0.1074</v>
      </c>
      <c r="BK729">
        <f t="shared" si="45"/>
        <v>7.0599999999999996E-2</v>
      </c>
      <c r="BL729" t="s">
        <v>3508</v>
      </c>
      <c r="BM729" s="1">
        <v>3.6900000000000002E-5</v>
      </c>
      <c r="BN729">
        <v>3.9965540000000003E-3</v>
      </c>
      <c r="BO729" t="s">
        <v>3508</v>
      </c>
      <c r="BP729" t="s">
        <v>3510</v>
      </c>
      <c r="BV729">
        <v>5.5499999999999994E-2</v>
      </c>
      <c r="BW729">
        <v>7.0599999999999996E-2</v>
      </c>
      <c r="BX729">
        <f t="shared" si="47"/>
        <v>6.3049999999999995E-2</v>
      </c>
      <c r="BY729">
        <f t="shared" si="46"/>
        <v>6.3049999999999995E-2</v>
      </c>
    </row>
    <row r="730" spans="1:77">
      <c r="A730">
        <v>108634</v>
      </c>
      <c r="B730">
        <v>10</v>
      </c>
      <c r="C730">
        <v>73565665</v>
      </c>
      <c r="D730">
        <v>73565768</v>
      </c>
      <c r="E730">
        <v>104</v>
      </c>
      <c r="F730">
        <v>11</v>
      </c>
      <c r="G730">
        <v>1824</v>
      </c>
      <c r="H730">
        <v>165.82</v>
      </c>
      <c r="I730">
        <v>0</v>
      </c>
      <c r="J730" t="s">
        <v>30</v>
      </c>
      <c r="K730" t="s">
        <v>31</v>
      </c>
      <c r="L730" t="s">
        <v>3511</v>
      </c>
      <c r="M730">
        <v>1.33</v>
      </c>
      <c r="N730">
        <v>-409076</v>
      </c>
      <c r="O730" t="s">
        <v>61</v>
      </c>
      <c r="P730" t="s">
        <v>3506</v>
      </c>
      <c r="Q730">
        <v>-158554</v>
      </c>
      <c r="R730" t="s">
        <v>3507</v>
      </c>
      <c r="S730">
        <v>409501</v>
      </c>
      <c r="T730" t="s">
        <v>33</v>
      </c>
      <c r="U730" t="s">
        <v>37</v>
      </c>
      <c r="V730" t="s">
        <v>3508</v>
      </c>
      <c r="W730" t="s">
        <v>3509</v>
      </c>
      <c r="X730" t="s">
        <v>40</v>
      </c>
      <c r="Y730">
        <v>0</v>
      </c>
      <c r="Z730">
        <v>0.20469999999999999</v>
      </c>
      <c r="AA730">
        <v>0.15379999999999999</v>
      </c>
      <c r="AB730">
        <f t="shared" si="44"/>
        <v>5.0900000000000001E-2</v>
      </c>
      <c r="AC730" t="s">
        <v>3508</v>
      </c>
      <c r="AD730">
        <v>0</v>
      </c>
      <c r="AE730">
        <v>0</v>
      </c>
      <c r="AF730" t="s">
        <v>3508</v>
      </c>
      <c r="AG730" t="s">
        <v>3512</v>
      </c>
      <c r="AJ730">
        <v>100220</v>
      </c>
      <c r="AK730">
        <v>10</v>
      </c>
      <c r="AL730">
        <v>73565665</v>
      </c>
      <c r="AM730">
        <v>73565768</v>
      </c>
      <c r="AN730">
        <v>104</v>
      </c>
      <c r="AO730">
        <v>11</v>
      </c>
      <c r="AP730">
        <v>1651</v>
      </c>
      <c r="AQ730">
        <v>150.09</v>
      </c>
      <c r="AR730">
        <v>0</v>
      </c>
      <c r="AS730" t="s">
        <v>30</v>
      </c>
      <c r="AT730" t="s">
        <v>31</v>
      </c>
      <c r="AU730" t="s">
        <v>8051</v>
      </c>
      <c r="AV730">
        <v>1.38</v>
      </c>
      <c r="AW730">
        <v>-409076</v>
      </c>
      <c r="AX730" t="s">
        <v>61</v>
      </c>
      <c r="AY730" t="s">
        <v>3506</v>
      </c>
      <c r="AZ730">
        <v>-158554</v>
      </c>
      <c r="BA730" t="s">
        <v>3507</v>
      </c>
      <c r="BB730">
        <v>409501</v>
      </c>
      <c r="BC730" t="s">
        <v>33</v>
      </c>
      <c r="BD730" t="s">
        <v>37</v>
      </c>
      <c r="BE730" t="s">
        <v>3508</v>
      </c>
      <c r="BF730" t="s">
        <v>3509</v>
      </c>
      <c r="BG730" t="s">
        <v>40</v>
      </c>
      <c r="BH730">
        <v>0</v>
      </c>
      <c r="BI730">
        <v>0.20469999999999999</v>
      </c>
      <c r="BJ730">
        <v>0.14799999999999999</v>
      </c>
      <c r="BK730">
        <f t="shared" si="45"/>
        <v>5.67E-2</v>
      </c>
      <c r="BL730" t="s">
        <v>3508</v>
      </c>
      <c r="BM730">
        <v>0</v>
      </c>
      <c r="BN730">
        <v>0</v>
      </c>
      <c r="BO730" t="s">
        <v>3508</v>
      </c>
      <c r="BP730" t="s">
        <v>3512</v>
      </c>
      <c r="BV730">
        <v>5.0900000000000001E-2</v>
      </c>
      <c r="BW730">
        <v>5.67E-2</v>
      </c>
      <c r="BX730">
        <f t="shared" si="47"/>
        <v>5.3800000000000001E-2</v>
      </c>
      <c r="BY730">
        <f t="shared" si="46"/>
        <v>5.3800000000000001E-2</v>
      </c>
    </row>
    <row r="731" spans="1:77">
      <c r="A731">
        <v>109021</v>
      </c>
      <c r="B731">
        <v>10</v>
      </c>
      <c r="C731">
        <v>77157097</v>
      </c>
      <c r="D731">
        <v>77157179</v>
      </c>
      <c r="E731">
        <v>83</v>
      </c>
      <c r="F731">
        <v>9</v>
      </c>
      <c r="G731">
        <v>2337</v>
      </c>
      <c r="H731">
        <v>259.67</v>
      </c>
      <c r="I731">
        <v>0</v>
      </c>
      <c r="J731" t="s">
        <v>30</v>
      </c>
      <c r="K731" t="s">
        <v>53</v>
      </c>
      <c r="L731" t="s">
        <v>3513</v>
      </c>
      <c r="M731">
        <v>1.22</v>
      </c>
      <c r="N731">
        <v>3581</v>
      </c>
      <c r="O731" t="s">
        <v>33</v>
      </c>
      <c r="P731" t="s">
        <v>3514</v>
      </c>
      <c r="Q731">
        <v>-4317</v>
      </c>
      <c r="R731" t="s">
        <v>3515</v>
      </c>
      <c r="S731">
        <v>1969</v>
      </c>
      <c r="T731" t="s">
        <v>36</v>
      </c>
      <c r="U731" t="s">
        <v>37</v>
      </c>
      <c r="V731" t="s">
        <v>3516</v>
      </c>
      <c r="W731" t="s">
        <v>3517</v>
      </c>
      <c r="X731" t="s">
        <v>40</v>
      </c>
      <c r="Y731">
        <v>0</v>
      </c>
      <c r="Z731">
        <v>0.1482</v>
      </c>
      <c r="AA731">
        <v>0.18079999999999999</v>
      </c>
      <c r="AB731">
        <f t="shared" si="44"/>
        <v>-3.259999999999999E-2</v>
      </c>
      <c r="AC731" t="s">
        <v>3516</v>
      </c>
      <c r="AD731">
        <v>0</v>
      </c>
      <c r="AE731">
        <v>0</v>
      </c>
      <c r="AF731" t="s">
        <v>3516</v>
      </c>
      <c r="AG731" t="s">
        <v>3518</v>
      </c>
      <c r="AJ731">
        <v>100572</v>
      </c>
      <c r="AK731">
        <v>10</v>
      </c>
      <c r="AL731">
        <v>77157097</v>
      </c>
      <c r="AM731">
        <v>77157179</v>
      </c>
      <c r="AN731">
        <v>83</v>
      </c>
      <c r="AO731">
        <v>9</v>
      </c>
      <c r="AP731">
        <v>1973</v>
      </c>
      <c r="AQ731">
        <v>219.22</v>
      </c>
      <c r="AR731">
        <v>0</v>
      </c>
      <c r="AS731" t="s">
        <v>30</v>
      </c>
      <c r="AT731" t="s">
        <v>53</v>
      </c>
      <c r="AU731" t="s">
        <v>8052</v>
      </c>
      <c r="AV731">
        <v>1.1499999999999999</v>
      </c>
      <c r="AW731">
        <v>3581</v>
      </c>
      <c r="AX731" t="s">
        <v>33</v>
      </c>
      <c r="AY731" t="s">
        <v>3514</v>
      </c>
      <c r="AZ731">
        <v>-4317</v>
      </c>
      <c r="BA731" t="s">
        <v>3515</v>
      </c>
      <c r="BB731">
        <v>1969</v>
      </c>
      <c r="BC731" t="s">
        <v>36</v>
      </c>
      <c r="BD731" t="s">
        <v>37</v>
      </c>
      <c r="BE731" t="s">
        <v>3516</v>
      </c>
      <c r="BF731" t="s">
        <v>3517</v>
      </c>
      <c r="BG731" t="s">
        <v>40</v>
      </c>
      <c r="BH731">
        <v>0</v>
      </c>
      <c r="BI731">
        <v>0.1482</v>
      </c>
      <c r="BJ731">
        <v>0.17</v>
      </c>
      <c r="BK731">
        <f t="shared" si="45"/>
        <v>-2.1800000000000014E-2</v>
      </c>
      <c r="BL731" t="s">
        <v>3516</v>
      </c>
      <c r="BM731">
        <v>0</v>
      </c>
      <c r="BN731">
        <v>0</v>
      </c>
      <c r="BO731" t="s">
        <v>3516</v>
      </c>
      <c r="BP731" t="s">
        <v>3518</v>
      </c>
      <c r="BV731">
        <v>-3.259999999999999E-2</v>
      </c>
      <c r="BW731">
        <v>-2.1800000000000014E-2</v>
      </c>
      <c r="BX731">
        <f t="shared" si="47"/>
        <v>-2.7200000000000002E-2</v>
      </c>
      <c r="BY731">
        <f t="shared" si="46"/>
        <v>2.7200000000000002E-2</v>
      </c>
    </row>
    <row r="732" spans="1:77">
      <c r="A732">
        <v>109173</v>
      </c>
      <c r="B732">
        <v>10</v>
      </c>
      <c r="C732">
        <v>80224853</v>
      </c>
      <c r="D732">
        <v>80224991</v>
      </c>
      <c r="E732">
        <v>139</v>
      </c>
      <c r="F732">
        <v>8</v>
      </c>
      <c r="G732">
        <v>389</v>
      </c>
      <c r="H732">
        <v>48.62</v>
      </c>
      <c r="I732" s="1">
        <v>4.3800000000000001E-5</v>
      </c>
      <c r="J732" t="s">
        <v>30</v>
      </c>
      <c r="K732" t="s">
        <v>31</v>
      </c>
      <c r="L732" t="s">
        <v>3519</v>
      </c>
      <c r="M732">
        <v>1.41</v>
      </c>
      <c r="N732">
        <v>435551</v>
      </c>
      <c r="O732" t="s">
        <v>33</v>
      </c>
      <c r="P732" t="s">
        <v>3520</v>
      </c>
      <c r="Q732">
        <v>-538310</v>
      </c>
      <c r="R732" t="s">
        <v>3521</v>
      </c>
      <c r="S732">
        <v>-431038</v>
      </c>
      <c r="T732" t="s">
        <v>33</v>
      </c>
      <c r="U732" t="s">
        <v>45</v>
      </c>
      <c r="V732" t="s">
        <v>3522</v>
      </c>
      <c r="W732" t="s">
        <v>3523</v>
      </c>
      <c r="X732" t="s">
        <v>40</v>
      </c>
      <c r="Y732" s="1">
        <v>4.3800000000000001E-5</v>
      </c>
      <c r="Z732">
        <v>0.67600000000000005</v>
      </c>
      <c r="AA732">
        <v>0.48099999999999998</v>
      </c>
      <c r="AB732">
        <f t="shared" si="44"/>
        <v>0.19500000000000006</v>
      </c>
      <c r="AC732" t="s">
        <v>3522</v>
      </c>
      <c r="AD732" s="1">
        <v>4.3800000000000001E-5</v>
      </c>
      <c r="AE732">
        <v>3.5610569999999999E-3</v>
      </c>
      <c r="AF732" t="s">
        <v>3522</v>
      </c>
      <c r="AG732" t="s">
        <v>3524</v>
      </c>
      <c r="AJ732">
        <v>100719</v>
      </c>
      <c r="AK732">
        <v>10</v>
      </c>
      <c r="AL732">
        <v>80224853</v>
      </c>
      <c r="AM732">
        <v>80224991</v>
      </c>
      <c r="AN732">
        <v>139</v>
      </c>
      <c r="AO732">
        <v>8</v>
      </c>
      <c r="AP732">
        <v>305</v>
      </c>
      <c r="AQ732">
        <v>38.119999999999997</v>
      </c>
      <c r="AR732">
        <v>5.3321200000000003E-4</v>
      </c>
      <c r="AS732" t="s">
        <v>30</v>
      </c>
      <c r="AT732" t="s">
        <v>31</v>
      </c>
      <c r="AU732" t="s">
        <v>8053</v>
      </c>
      <c r="AV732">
        <v>1.37</v>
      </c>
      <c r="AW732">
        <v>435551</v>
      </c>
      <c r="AX732" t="s">
        <v>33</v>
      </c>
      <c r="AY732" t="s">
        <v>3520</v>
      </c>
      <c r="AZ732">
        <v>-538310</v>
      </c>
      <c r="BA732" t="s">
        <v>3521</v>
      </c>
      <c r="BB732">
        <v>-431038</v>
      </c>
      <c r="BC732" t="s">
        <v>33</v>
      </c>
      <c r="BD732" t="s">
        <v>45</v>
      </c>
      <c r="BE732" t="s">
        <v>3522</v>
      </c>
      <c r="BF732" t="s">
        <v>3523</v>
      </c>
      <c r="BG732" t="s">
        <v>40</v>
      </c>
      <c r="BH732">
        <v>5.3321200000000003E-4</v>
      </c>
      <c r="BI732">
        <v>0.67600000000000005</v>
      </c>
      <c r="BJ732">
        <v>0.49209999999999998</v>
      </c>
      <c r="BK732">
        <f t="shared" si="45"/>
        <v>0.18390000000000006</v>
      </c>
      <c r="BL732" t="s">
        <v>3522</v>
      </c>
      <c r="BM732">
        <v>5.3321200000000003E-4</v>
      </c>
      <c r="BN732">
        <v>3.9074142999999999E-2</v>
      </c>
      <c r="BO732" t="s">
        <v>3522</v>
      </c>
      <c r="BP732" t="s">
        <v>3524</v>
      </c>
      <c r="BV732">
        <v>0.19500000000000006</v>
      </c>
      <c r="BW732">
        <v>0.18390000000000006</v>
      </c>
      <c r="BX732">
        <f t="shared" si="47"/>
        <v>0.18945000000000006</v>
      </c>
      <c r="BY732">
        <f t="shared" si="46"/>
        <v>0.18945000000000006</v>
      </c>
    </row>
    <row r="733" spans="1:77">
      <c r="A733">
        <v>109978</v>
      </c>
      <c r="B733">
        <v>10</v>
      </c>
      <c r="C733">
        <v>94887946</v>
      </c>
      <c r="D733">
        <v>94888100</v>
      </c>
      <c r="E733">
        <v>155</v>
      </c>
      <c r="F733">
        <v>7</v>
      </c>
      <c r="G733">
        <v>335</v>
      </c>
      <c r="H733">
        <v>47.86</v>
      </c>
      <c r="I733" s="1">
        <v>4.74E-5</v>
      </c>
      <c r="J733" t="s">
        <v>30</v>
      </c>
      <c r="K733" t="s">
        <v>31</v>
      </c>
      <c r="L733" t="s">
        <v>3525</v>
      </c>
      <c r="M733">
        <v>1.24</v>
      </c>
      <c r="N733">
        <v>368290</v>
      </c>
      <c r="O733" t="s">
        <v>33</v>
      </c>
      <c r="P733" t="s">
        <v>3526</v>
      </c>
      <c r="Q733">
        <v>-473051</v>
      </c>
      <c r="R733" t="s">
        <v>3527</v>
      </c>
      <c r="S733">
        <v>-368187</v>
      </c>
      <c r="T733" t="s">
        <v>33</v>
      </c>
      <c r="U733" t="s">
        <v>37</v>
      </c>
      <c r="V733" t="s">
        <v>3528</v>
      </c>
      <c r="W733" t="s">
        <v>3529</v>
      </c>
      <c r="X733" t="s">
        <v>40</v>
      </c>
      <c r="Y733" s="1">
        <v>4.74E-5</v>
      </c>
      <c r="Z733">
        <v>0.90149999999999997</v>
      </c>
      <c r="AA733">
        <v>0.72909999999999997</v>
      </c>
      <c r="AB733">
        <f t="shared" si="44"/>
        <v>0.1724</v>
      </c>
      <c r="AC733" t="s">
        <v>3528</v>
      </c>
      <c r="AD733" s="1">
        <v>4.74E-5</v>
      </c>
      <c r="AE733">
        <v>3.8243180000000002E-3</v>
      </c>
      <c r="AF733" t="s">
        <v>3528</v>
      </c>
      <c r="AG733" t="s">
        <v>3530</v>
      </c>
      <c r="AJ733">
        <v>101466</v>
      </c>
      <c r="AK733">
        <v>10</v>
      </c>
      <c r="AL733">
        <v>94887946</v>
      </c>
      <c r="AM733">
        <v>94888100</v>
      </c>
      <c r="AN733">
        <v>155</v>
      </c>
      <c r="AO733">
        <v>7</v>
      </c>
      <c r="AP733">
        <v>315</v>
      </c>
      <c r="AQ733">
        <v>45</v>
      </c>
      <c r="AR733" s="1">
        <v>8.0500000000000005E-5</v>
      </c>
      <c r="AS733" t="s">
        <v>30</v>
      </c>
      <c r="AT733" t="s">
        <v>31</v>
      </c>
      <c r="AU733" t="s">
        <v>8054</v>
      </c>
      <c r="AV733">
        <v>1.23</v>
      </c>
      <c r="AW733">
        <v>368290</v>
      </c>
      <c r="AX733" t="s">
        <v>33</v>
      </c>
      <c r="AY733" t="s">
        <v>3526</v>
      </c>
      <c r="AZ733">
        <v>-473051</v>
      </c>
      <c r="BA733" t="s">
        <v>3527</v>
      </c>
      <c r="BB733">
        <v>-368187</v>
      </c>
      <c r="BC733" t="s">
        <v>33</v>
      </c>
      <c r="BD733" t="s">
        <v>37</v>
      </c>
      <c r="BE733" t="s">
        <v>3528</v>
      </c>
      <c r="BF733" t="s">
        <v>3529</v>
      </c>
      <c r="BG733" t="s">
        <v>40</v>
      </c>
      <c r="BH733" s="1">
        <v>8.0500000000000005E-5</v>
      </c>
      <c r="BI733">
        <v>0.90149999999999997</v>
      </c>
      <c r="BJ733">
        <v>0.73219999999999996</v>
      </c>
      <c r="BK733">
        <f t="shared" si="45"/>
        <v>0.16930000000000001</v>
      </c>
      <c r="BL733" t="s">
        <v>3528</v>
      </c>
      <c r="BM733" s="1">
        <v>8.0500000000000005E-5</v>
      </c>
      <c r="BN733">
        <v>8.0642200000000004E-3</v>
      </c>
      <c r="BO733" t="s">
        <v>3528</v>
      </c>
      <c r="BP733" t="s">
        <v>3530</v>
      </c>
      <c r="BV733">
        <v>0.1724</v>
      </c>
      <c r="BW733">
        <v>0.16930000000000001</v>
      </c>
      <c r="BX733">
        <f t="shared" si="47"/>
        <v>0.17085</v>
      </c>
      <c r="BY733">
        <f t="shared" si="46"/>
        <v>0.17085</v>
      </c>
    </row>
    <row r="734" spans="1:77">
      <c r="A734">
        <v>110105</v>
      </c>
      <c r="B734">
        <v>10</v>
      </c>
      <c r="C734">
        <v>97055132</v>
      </c>
      <c r="D734">
        <v>97055173</v>
      </c>
      <c r="E734">
        <v>42</v>
      </c>
      <c r="F734">
        <v>8</v>
      </c>
      <c r="G734">
        <v>1957</v>
      </c>
      <c r="H734">
        <v>244.62</v>
      </c>
      <c r="I734">
        <v>0</v>
      </c>
      <c r="J734" t="s">
        <v>30</v>
      </c>
      <c r="K734" t="s">
        <v>31</v>
      </c>
      <c r="L734" t="s">
        <v>3531</v>
      </c>
      <c r="M734">
        <v>1.1100000000000001</v>
      </c>
      <c r="N734">
        <v>4352</v>
      </c>
      <c r="O734" t="s">
        <v>33</v>
      </c>
      <c r="P734" t="s">
        <v>3532</v>
      </c>
      <c r="Q734">
        <v>-111665</v>
      </c>
      <c r="R734" t="s">
        <v>3533</v>
      </c>
      <c r="S734">
        <v>-4048</v>
      </c>
      <c r="T734" t="s">
        <v>33</v>
      </c>
      <c r="U734" t="s">
        <v>45</v>
      </c>
      <c r="V734" t="s">
        <v>3534</v>
      </c>
      <c r="W734" t="s">
        <v>3535</v>
      </c>
      <c r="X734" t="s">
        <v>40</v>
      </c>
      <c r="Y734">
        <v>0</v>
      </c>
      <c r="Z734">
        <v>0.47789999999999999</v>
      </c>
      <c r="AA734">
        <v>0.43140000000000001</v>
      </c>
      <c r="AB734">
        <f t="shared" si="44"/>
        <v>4.6499999999999986E-2</v>
      </c>
      <c r="AC734" t="s">
        <v>3534</v>
      </c>
      <c r="AD734">
        <v>0</v>
      </c>
      <c r="AE734">
        <v>0</v>
      </c>
      <c r="AF734" t="s">
        <v>3534</v>
      </c>
      <c r="AG734" t="s">
        <v>3536</v>
      </c>
      <c r="AJ734">
        <v>101575</v>
      </c>
      <c r="AK734">
        <v>10</v>
      </c>
      <c r="AL734">
        <v>97055132</v>
      </c>
      <c r="AM734">
        <v>97055173</v>
      </c>
      <c r="AN734">
        <v>42</v>
      </c>
      <c r="AO734">
        <v>8</v>
      </c>
      <c r="AP734">
        <v>2059</v>
      </c>
      <c r="AQ734">
        <v>257.38</v>
      </c>
      <c r="AR734">
        <v>0</v>
      </c>
      <c r="AS734" t="s">
        <v>30</v>
      </c>
      <c r="AT734" t="s">
        <v>53</v>
      </c>
      <c r="AU734" t="s">
        <v>8055</v>
      </c>
      <c r="AV734">
        <v>1.07</v>
      </c>
      <c r="AW734">
        <v>4352</v>
      </c>
      <c r="AX734" t="s">
        <v>33</v>
      </c>
      <c r="AY734" t="s">
        <v>3532</v>
      </c>
      <c r="AZ734">
        <v>-111665</v>
      </c>
      <c r="BA734" t="s">
        <v>3533</v>
      </c>
      <c r="BB734">
        <v>-4048</v>
      </c>
      <c r="BC734" t="s">
        <v>33</v>
      </c>
      <c r="BD734" t="s">
        <v>45</v>
      </c>
      <c r="BE734" t="s">
        <v>3534</v>
      </c>
      <c r="BF734" t="s">
        <v>3535</v>
      </c>
      <c r="BG734" t="s">
        <v>40</v>
      </c>
      <c r="BH734">
        <v>0</v>
      </c>
      <c r="BI734">
        <v>0.47789999999999999</v>
      </c>
      <c r="BJ734">
        <v>0.51270000000000004</v>
      </c>
      <c r="BK734">
        <f t="shared" si="45"/>
        <v>-3.4800000000000053E-2</v>
      </c>
      <c r="BL734" t="s">
        <v>3534</v>
      </c>
      <c r="BM734">
        <v>0</v>
      </c>
      <c r="BN734">
        <v>0</v>
      </c>
      <c r="BO734" t="s">
        <v>3534</v>
      </c>
      <c r="BP734" t="s">
        <v>3536</v>
      </c>
      <c r="BV734">
        <v>4.6499999999999986E-2</v>
      </c>
      <c r="BW734">
        <v>-3.4800000000000053E-2</v>
      </c>
      <c r="BX734">
        <f t="shared" si="47"/>
        <v>5.8499999999999663E-3</v>
      </c>
      <c r="BY734">
        <f t="shared" si="46"/>
        <v>5.8499999999999663E-3</v>
      </c>
    </row>
    <row r="735" spans="1:77">
      <c r="A735">
        <v>110156</v>
      </c>
      <c r="B735">
        <v>10</v>
      </c>
      <c r="C735">
        <v>97849996</v>
      </c>
      <c r="D735">
        <v>97850058</v>
      </c>
      <c r="E735">
        <v>63</v>
      </c>
      <c r="F735">
        <v>10</v>
      </c>
      <c r="G735">
        <v>1469</v>
      </c>
      <c r="H735">
        <v>146.9</v>
      </c>
      <c r="I735">
        <v>0</v>
      </c>
      <c r="J735" t="s">
        <v>30</v>
      </c>
      <c r="K735" t="s">
        <v>31</v>
      </c>
      <c r="L735" t="s">
        <v>3537</v>
      </c>
      <c r="M735">
        <v>1.05</v>
      </c>
      <c r="N735">
        <v>214028</v>
      </c>
      <c r="O735" t="s">
        <v>33</v>
      </c>
      <c r="P735" t="s">
        <v>3538</v>
      </c>
      <c r="Q735">
        <v>-285129</v>
      </c>
      <c r="R735" t="s">
        <v>3539</v>
      </c>
      <c r="S735">
        <v>-39640</v>
      </c>
      <c r="T735" t="s">
        <v>33</v>
      </c>
      <c r="U735" t="s">
        <v>37</v>
      </c>
      <c r="V735" t="s">
        <v>3540</v>
      </c>
      <c r="W735" t="s">
        <v>3541</v>
      </c>
      <c r="X735" t="s">
        <v>40</v>
      </c>
      <c r="Y735">
        <v>0</v>
      </c>
      <c r="Z735">
        <v>0.80200000000000005</v>
      </c>
      <c r="AA735">
        <v>0.76649999999999996</v>
      </c>
      <c r="AB735">
        <f t="shared" si="44"/>
        <v>3.5500000000000087E-2</v>
      </c>
      <c r="AC735" t="s">
        <v>3540</v>
      </c>
      <c r="AD735">
        <v>0</v>
      </c>
      <c r="AE735">
        <v>0</v>
      </c>
      <c r="AF735" t="s">
        <v>3540</v>
      </c>
      <c r="AG735" t="s">
        <v>3542</v>
      </c>
      <c r="AJ735">
        <v>101620</v>
      </c>
      <c r="AK735">
        <v>10</v>
      </c>
      <c r="AL735">
        <v>97849996</v>
      </c>
      <c r="AM735">
        <v>97850058</v>
      </c>
      <c r="AN735">
        <v>63</v>
      </c>
      <c r="AO735">
        <v>10</v>
      </c>
      <c r="AP735">
        <v>1523</v>
      </c>
      <c r="AQ735">
        <v>152.30000000000001</v>
      </c>
      <c r="AR735">
        <v>0</v>
      </c>
      <c r="AS735" t="s">
        <v>30</v>
      </c>
      <c r="AT735" t="s">
        <v>31</v>
      </c>
      <c r="AU735" t="s">
        <v>8056</v>
      </c>
      <c r="AV735">
        <v>1.02</v>
      </c>
      <c r="AW735">
        <v>214028</v>
      </c>
      <c r="AX735" t="s">
        <v>33</v>
      </c>
      <c r="AY735" t="s">
        <v>3538</v>
      </c>
      <c r="AZ735">
        <v>-285129</v>
      </c>
      <c r="BA735" t="s">
        <v>3539</v>
      </c>
      <c r="BB735">
        <v>-39640</v>
      </c>
      <c r="BC735" t="s">
        <v>33</v>
      </c>
      <c r="BD735" t="s">
        <v>37</v>
      </c>
      <c r="BE735" t="s">
        <v>3540</v>
      </c>
      <c r="BF735" t="s">
        <v>3541</v>
      </c>
      <c r="BG735" t="s">
        <v>40</v>
      </c>
      <c r="BH735">
        <v>0</v>
      </c>
      <c r="BI735">
        <v>0.80200000000000005</v>
      </c>
      <c r="BJ735">
        <v>0.78369999999999995</v>
      </c>
      <c r="BK735">
        <f t="shared" si="45"/>
        <v>1.8300000000000094E-2</v>
      </c>
      <c r="BL735" t="s">
        <v>3540</v>
      </c>
      <c r="BM735">
        <v>0</v>
      </c>
      <c r="BN735">
        <v>0</v>
      </c>
      <c r="BO735" t="s">
        <v>3540</v>
      </c>
      <c r="BP735" t="s">
        <v>3542</v>
      </c>
      <c r="BV735">
        <v>3.5500000000000087E-2</v>
      </c>
      <c r="BW735">
        <v>1.8300000000000094E-2</v>
      </c>
      <c r="BX735">
        <f t="shared" si="47"/>
        <v>2.6900000000000091E-2</v>
      </c>
      <c r="BY735">
        <f t="shared" si="46"/>
        <v>2.6900000000000091E-2</v>
      </c>
    </row>
    <row r="736" spans="1:77">
      <c r="A736">
        <v>110235</v>
      </c>
      <c r="B736">
        <v>10</v>
      </c>
      <c r="C736">
        <v>98946102</v>
      </c>
      <c r="D736">
        <v>98946171</v>
      </c>
      <c r="E736">
        <v>70</v>
      </c>
      <c r="F736">
        <v>6</v>
      </c>
      <c r="G736">
        <v>1678</v>
      </c>
      <c r="H736">
        <v>279.67</v>
      </c>
      <c r="I736">
        <v>0</v>
      </c>
      <c r="J736" t="s">
        <v>30</v>
      </c>
      <c r="K736" t="s">
        <v>31</v>
      </c>
      <c r="L736" t="s">
        <v>3543</v>
      </c>
      <c r="M736">
        <v>1.21</v>
      </c>
      <c r="N736">
        <v>132852</v>
      </c>
      <c r="O736" t="s">
        <v>33</v>
      </c>
      <c r="P736" t="s">
        <v>3544</v>
      </c>
      <c r="Q736">
        <v>-147976</v>
      </c>
      <c r="R736" t="s">
        <v>3545</v>
      </c>
      <c r="S736">
        <v>-132543</v>
      </c>
      <c r="T736" t="s">
        <v>33</v>
      </c>
      <c r="U736" t="s">
        <v>37</v>
      </c>
      <c r="V736" t="s">
        <v>3546</v>
      </c>
      <c r="W736" t="s">
        <v>3547</v>
      </c>
      <c r="X736" t="s">
        <v>40</v>
      </c>
      <c r="Y736">
        <v>0</v>
      </c>
      <c r="Z736">
        <v>0.2253</v>
      </c>
      <c r="AA736">
        <v>0.18659999999999999</v>
      </c>
      <c r="AB736">
        <f t="shared" si="44"/>
        <v>3.8700000000000012E-2</v>
      </c>
      <c r="AC736" t="s">
        <v>3546</v>
      </c>
      <c r="AD736">
        <v>0</v>
      </c>
      <c r="AE736">
        <v>0</v>
      </c>
      <c r="AF736" t="s">
        <v>3546</v>
      </c>
      <c r="AG736" t="s">
        <v>3548</v>
      </c>
      <c r="AJ736">
        <v>101691</v>
      </c>
      <c r="AK736">
        <v>10</v>
      </c>
      <c r="AL736">
        <v>98946102</v>
      </c>
      <c r="AM736">
        <v>98946171</v>
      </c>
      <c r="AN736">
        <v>70</v>
      </c>
      <c r="AO736">
        <v>6</v>
      </c>
      <c r="AP736">
        <v>1521</v>
      </c>
      <c r="AQ736">
        <v>253.5</v>
      </c>
      <c r="AR736">
        <v>0</v>
      </c>
      <c r="AS736" t="s">
        <v>30</v>
      </c>
      <c r="AT736" t="s">
        <v>31</v>
      </c>
      <c r="AU736" t="s">
        <v>8057</v>
      </c>
      <c r="AV736">
        <v>1.18</v>
      </c>
      <c r="AW736">
        <v>132852</v>
      </c>
      <c r="AX736" t="s">
        <v>33</v>
      </c>
      <c r="AY736" t="s">
        <v>3544</v>
      </c>
      <c r="AZ736">
        <v>-147976</v>
      </c>
      <c r="BA736" t="s">
        <v>3545</v>
      </c>
      <c r="BB736">
        <v>-132543</v>
      </c>
      <c r="BC736" t="s">
        <v>33</v>
      </c>
      <c r="BD736" t="s">
        <v>37</v>
      </c>
      <c r="BE736" t="s">
        <v>3546</v>
      </c>
      <c r="BF736" t="s">
        <v>3547</v>
      </c>
      <c r="BG736" t="s">
        <v>40</v>
      </c>
      <c r="BH736">
        <v>0</v>
      </c>
      <c r="BI736">
        <v>0.2253</v>
      </c>
      <c r="BJ736">
        <v>0.1903</v>
      </c>
      <c r="BK736">
        <f t="shared" si="45"/>
        <v>3.5000000000000003E-2</v>
      </c>
      <c r="BL736" t="s">
        <v>3546</v>
      </c>
      <c r="BM736">
        <v>0</v>
      </c>
      <c r="BN736">
        <v>0</v>
      </c>
      <c r="BO736" t="s">
        <v>3546</v>
      </c>
      <c r="BP736" t="s">
        <v>3548</v>
      </c>
      <c r="BV736">
        <v>3.8700000000000012E-2</v>
      </c>
      <c r="BW736">
        <v>3.5000000000000003E-2</v>
      </c>
      <c r="BX736">
        <f t="shared" si="47"/>
        <v>3.6850000000000008E-2</v>
      </c>
      <c r="BY736">
        <f t="shared" si="46"/>
        <v>3.6850000000000008E-2</v>
      </c>
    </row>
    <row r="737" spans="1:77">
      <c r="A737">
        <v>110260</v>
      </c>
      <c r="B737">
        <v>10</v>
      </c>
      <c r="C737">
        <v>99080878</v>
      </c>
      <c r="D737">
        <v>99081020</v>
      </c>
      <c r="E737">
        <v>143</v>
      </c>
      <c r="F737">
        <v>20</v>
      </c>
      <c r="G737">
        <v>2093</v>
      </c>
      <c r="H737">
        <v>104.65</v>
      </c>
      <c r="I737">
        <v>0</v>
      </c>
      <c r="J737" t="s">
        <v>30</v>
      </c>
      <c r="K737" t="s">
        <v>31</v>
      </c>
      <c r="L737" t="s">
        <v>3549</v>
      </c>
      <c r="M737">
        <v>1.23</v>
      </c>
      <c r="N737">
        <v>-1997</v>
      </c>
      <c r="O737" t="s">
        <v>186</v>
      </c>
      <c r="P737" t="s">
        <v>3544</v>
      </c>
      <c r="Q737">
        <v>-13200</v>
      </c>
      <c r="R737" t="s">
        <v>3545</v>
      </c>
      <c r="S737">
        <v>2233</v>
      </c>
      <c r="T737" t="s">
        <v>36</v>
      </c>
      <c r="U737" t="s">
        <v>37</v>
      </c>
      <c r="V737" t="s">
        <v>3546</v>
      </c>
      <c r="W737" t="s">
        <v>3547</v>
      </c>
      <c r="X737" t="s">
        <v>40</v>
      </c>
      <c r="Y737">
        <v>0</v>
      </c>
      <c r="Z737">
        <v>0.64129999999999998</v>
      </c>
      <c r="AA737">
        <v>0.52210000000000001</v>
      </c>
      <c r="AB737">
        <f t="shared" si="44"/>
        <v>0.11919999999999997</v>
      </c>
      <c r="AC737" t="s">
        <v>3546</v>
      </c>
      <c r="AD737">
        <v>0</v>
      </c>
      <c r="AE737">
        <v>0</v>
      </c>
      <c r="AF737" t="s">
        <v>3546</v>
      </c>
      <c r="AG737" t="s">
        <v>3550</v>
      </c>
      <c r="AJ737">
        <v>101714</v>
      </c>
      <c r="AK737">
        <v>10</v>
      </c>
      <c r="AL737">
        <v>99080878</v>
      </c>
      <c r="AM737">
        <v>99081020</v>
      </c>
      <c r="AN737">
        <v>143</v>
      </c>
      <c r="AO737">
        <v>20</v>
      </c>
      <c r="AP737">
        <v>1795</v>
      </c>
      <c r="AQ737">
        <v>89.75</v>
      </c>
      <c r="AR737">
        <v>0</v>
      </c>
      <c r="AS737" t="s">
        <v>30</v>
      </c>
      <c r="AT737" t="s">
        <v>31</v>
      </c>
      <c r="AU737" t="s">
        <v>8058</v>
      </c>
      <c r="AV737">
        <v>1.19</v>
      </c>
      <c r="AW737">
        <v>-1997</v>
      </c>
      <c r="AX737" t="s">
        <v>186</v>
      </c>
      <c r="AY737" t="s">
        <v>3544</v>
      </c>
      <c r="AZ737">
        <v>-13200</v>
      </c>
      <c r="BA737" t="s">
        <v>3545</v>
      </c>
      <c r="BB737">
        <v>2233</v>
      </c>
      <c r="BC737" t="s">
        <v>36</v>
      </c>
      <c r="BD737" t="s">
        <v>37</v>
      </c>
      <c r="BE737" t="s">
        <v>3546</v>
      </c>
      <c r="BF737" t="s">
        <v>3547</v>
      </c>
      <c r="BG737" t="s">
        <v>40</v>
      </c>
      <c r="BH737">
        <v>0</v>
      </c>
      <c r="BI737">
        <v>0.64129999999999998</v>
      </c>
      <c r="BJ737">
        <v>0.54010000000000002</v>
      </c>
      <c r="BK737">
        <f t="shared" si="45"/>
        <v>0.10119999999999996</v>
      </c>
      <c r="BL737" t="s">
        <v>3546</v>
      </c>
      <c r="BM737">
        <v>0</v>
      </c>
      <c r="BN737">
        <v>0</v>
      </c>
      <c r="BO737" t="s">
        <v>3546</v>
      </c>
      <c r="BP737" t="s">
        <v>3550</v>
      </c>
      <c r="BV737">
        <v>0.11919999999999997</v>
      </c>
      <c r="BW737">
        <v>0.10119999999999996</v>
      </c>
      <c r="BX737">
        <f t="shared" si="47"/>
        <v>0.11019999999999996</v>
      </c>
      <c r="BY737">
        <f t="shared" si="46"/>
        <v>0.11019999999999996</v>
      </c>
    </row>
    <row r="738" spans="1:77">
      <c r="A738">
        <v>110804</v>
      </c>
      <c r="B738">
        <v>10</v>
      </c>
      <c r="C738">
        <v>102881103</v>
      </c>
      <c r="D738">
        <v>102881245</v>
      </c>
      <c r="E738">
        <v>143</v>
      </c>
      <c r="F738">
        <v>14</v>
      </c>
      <c r="G738">
        <v>1038</v>
      </c>
      <c r="H738">
        <v>74.14</v>
      </c>
      <c r="I738" s="1">
        <v>5.6799999999999998E-5</v>
      </c>
      <c r="J738" t="s">
        <v>30</v>
      </c>
      <c r="K738" t="s">
        <v>53</v>
      </c>
      <c r="L738" t="s">
        <v>3551</v>
      </c>
      <c r="M738">
        <v>1.17</v>
      </c>
      <c r="N738">
        <v>8013</v>
      </c>
      <c r="O738" t="s">
        <v>33</v>
      </c>
      <c r="P738" t="s">
        <v>3552</v>
      </c>
      <c r="Q738">
        <v>-95536</v>
      </c>
      <c r="R738" t="s">
        <v>3553</v>
      </c>
      <c r="S738">
        <v>-1874</v>
      </c>
      <c r="T738" t="s">
        <v>232</v>
      </c>
      <c r="U738" t="s">
        <v>37</v>
      </c>
      <c r="V738" t="s">
        <v>3554</v>
      </c>
      <c r="W738" t="s">
        <v>3555</v>
      </c>
      <c r="X738" t="s">
        <v>40</v>
      </c>
      <c r="Y738" s="1">
        <v>5.6799999999999998E-5</v>
      </c>
      <c r="Z738">
        <v>0.64949999999999997</v>
      </c>
      <c r="AA738">
        <v>0.75719999999999998</v>
      </c>
      <c r="AB738">
        <f t="shared" si="44"/>
        <v>-0.10770000000000002</v>
      </c>
      <c r="AC738" t="s">
        <v>3554</v>
      </c>
      <c r="AD738" s="1">
        <v>5.6799999999999998E-5</v>
      </c>
      <c r="AE738">
        <v>4.5025009999999999E-3</v>
      </c>
      <c r="AF738" t="s">
        <v>3554</v>
      </c>
      <c r="AG738" t="s">
        <v>3556</v>
      </c>
      <c r="AJ738">
        <v>102221</v>
      </c>
      <c r="AK738">
        <v>10</v>
      </c>
      <c r="AL738">
        <v>102881103</v>
      </c>
      <c r="AM738">
        <v>102881245</v>
      </c>
      <c r="AN738">
        <v>143</v>
      </c>
      <c r="AO738">
        <v>14</v>
      </c>
      <c r="AP738">
        <v>1019</v>
      </c>
      <c r="AQ738">
        <v>72.790000000000006</v>
      </c>
      <c r="AR738">
        <v>6.5972999999999997E-4</v>
      </c>
      <c r="AS738" t="s">
        <v>30</v>
      </c>
      <c r="AT738" t="s">
        <v>53</v>
      </c>
      <c r="AU738" t="s">
        <v>8059</v>
      </c>
      <c r="AV738">
        <v>1.1399999999999999</v>
      </c>
      <c r="AW738">
        <v>8013</v>
      </c>
      <c r="AX738" t="s">
        <v>33</v>
      </c>
      <c r="AY738" t="s">
        <v>3552</v>
      </c>
      <c r="AZ738">
        <v>-95536</v>
      </c>
      <c r="BA738" t="s">
        <v>3553</v>
      </c>
      <c r="BB738">
        <v>-1874</v>
      </c>
      <c r="BC738" t="s">
        <v>232</v>
      </c>
      <c r="BD738" t="s">
        <v>37</v>
      </c>
      <c r="BE738" t="s">
        <v>3554</v>
      </c>
      <c r="BF738" t="s">
        <v>3555</v>
      </c>
      <c r="BG738" t="s">
        <v>40</v>
      </c>
      <c r="BH738">
        <v>6.5972999999999997E-4</v>
      </c>
      <c r="BI738">
        <v>0.64949999999999997</v>
      </c>
      <c r="BJ738">
        <v>0.73799999999999999</v>
      </c>
      <c r="BK738">
        <f t="shared" si="45"/>
        <v>-8.8500000000000023E-2</v>
      </c>
      <c r="BL738" t="s">
        <v>3554</v>
      </c>
      <c r="BM738">
        <v>6.5972999999999997E-4</v>
      </c>
      <c r="BN738">
        <v>4.6079533999999998E-2</v>
      </c>
      <c r="BO738" t="s">
        <v>3554</v>
      </c>
      <c r="BP738" t="s">
        <v>3556</v>
      </c>
      <c r="BV738">
        <v>-0.10770000000000002</v>
      </c>
      <c r="BW738">
        <v>-8.8500000000000023E-2</v>
      </c>
      <c r="BX738">
        <f t="shared" si="47"/>
        <v>-9.8100000000000021E-2</v>
      </c>
      <c r="BY738">
        <f t="shared" si="46"/>
        <v>9.8100000000000021E-2</v>
      </c>
    </row>
    <row r="739" spans="1:77">
      <c r="A739">
        <v>110901</v>
      </c>
      <c r="B739">
        <v>10</v>
      </c>
      <c r="C739">
        <v>103326504</v>
      </c>
      <c r="D739">
        <v>103326617</v>
      </c>
      <c r="E739">
        <v>114</v>
      </c>
      <c r="F739">
        <v>15</v>
      </c>
      <c r="G739">
        <v>2268</v>
      </c>
      <c r="H739">
        <v>151.19999999999999</v>
      </c>
      <c r="I739">
        <v>0</v>
      </c>
      <c r="J739" t="s">
        <v>30</v>
      </c>
      <c r="K739" t="s">
        <v>31</v>
      </c>
      <c r="L739" t="s">
        <v>3557</v>
      </c>
      <c r="M739">
        <v>1.1100000000000001</v>
      </c>
      <c r="N739">
        <v>3701</v>
      </c>
      <c r="O739" t="s">
        <v>33</v>
      </c>
      <c r="P739" t="s">
        <v>3558</v>
      </c>
      <c r="Q739">
        <v>-127554</v>
      </c>
      <c r="R739" t="s">
        <v>3559</v>
      </c>
      <c r="S739">
        <v>-3348</v>
      </c>
      <c r="T739" t="s">
        <v>170</v>
      </c>
      <c r="U739" t="s">
        <v>37</v>
      </c>
      <c r="V739" t="s">
        <v>3560</v>
      </c>
      <c r="W739" t="s">
        <v>3561</v>
      </c>
      <c r="X739" t="s">
        <v>40</v>
      </c>
      <c r="Y739">
        <v>0</v>
      </c>
      <c r="Z739">
        <v>0.31190000000000001</v>
      </c>
      <c r="AA739">
        <v>0.28010000000000002</v>
      </c>
      <c r="AB739">
        <f t="shared" si="44"/>
        <v>3.1799999999999995E-2</v>
      </c>
      <c r="AC739" t="s">
        <v>3560</v>
      </c>
      <c r="AD739">
        <v>0</v>
      </c>
      <c r="AE739">
        <v>0</v>
      </c>
      <c r="AF739" t="s">
        <v>3560</v>
      </c>
      <c r="AG739" t="s">
        <v>3562</v>
      </c>
      <c r="AJ739">
        <v>102317</v>
      </c>
      <c r="AK739">
        <v>10</v>
      </c>
      <c r="AL739">
        <v>103326504</v>
      </c>
      <c r="AM739">
        <v>103326617</v>
      </c>
      <c r="AN739">
        <v>114</v>
      </c>
      <c r="AO739">
        <v>15</v>
      </c>
      <c r="AP739">
        <v>1799</v>
      </c>
      <c r="AQ739">
        <v>119.93</v>
      </c>
      <c r="AR739">
        <v>0</v>
      </c>
      <c r="AS739" t="s">
        <v>30</v>
      </c>
      <c r="AT739" t="s">
        <v>53</v>
      </c>
      <c r="AU739" t="s">
        <v>8060</v>
      </c>
      <c r="AV739">
        <v>1.1399999999999999</v>
      </c>
      <c r="AW739">
        <v>3701</v>
      </c>
      <c r="AX739" t="s">
        <v>33</v>
      </c>
      <c r="AY739" t="s">
        <v>3558</v>
      </c>
      <c r="AZ739">
        <v>-127554</v>
      </c>
      <c r="BA739" t="s">
        <v>3559</v>
      </c>
      <c r="BB739">
        <v>-3348</v>
      </c>
      <c r="BC739" t="s">
        <v>170</v>
      </c>
      <c r="BD739" t="s">
        <v>37</v>
      </c>
      <c r="BE739" t="s">
        <v>3560</v>
      </c>
      <c r="BF739" t="s">
        <v>3561</v>
      </c>
      <c r="BG739" t="s">
        <v>40</v>
      </c>
      <c r="BH739">
        <v>0</v>
      </c>
      <c r="BI739">
        <v>0.31190000000000001</v>
      </c>
      <c r="BJ739">
        <v>0.35539999999999999</v>
      </c>
      <c r="BK739">
        <f t="shared" si="45"/>
        <v>-4.3499999999999983E-2</v>
      </c>
      <c r="BL739" t="s">
        <v>3560</v>
      </c>
      <c r="BM739">
        <v>0</v>
      </c>
      <c r="BN739">
        <v>0</v>
      </c>
      <c r="BO739" t="s">
        <v>3560</v>
      </c>
      <c r="BP739" t="s">
        <v>3562</v>
      </c>
      <c r="BV739">
        <v>3.1799999999999995E-2</v>
      </c>
      <c r="BW739">
        <v>-4.3499999999999983E-2</v>
      </c>
      <c r="BX739">
        <f t="shared" si="47"/>
        <v>-5.8499999999999941E-3</v>
      </c>
      <c r="BY739">
        <f t="shared" si="46"/>
        <v>5.8499999999999941E-3</v>
      </c>
    </row>
    <row r="740" spans="1:77">
      <c r="A740">
        <v>111245</v>
      </c>
      <c r="B740">
        <v>10</v>
      </c>
      <c r="C740">
        <v>105344311</v>
      </c>
      <c r="D740">
        <v>105344415</v>
      </c>
      <c r="E740">
        <v>105</v>
      </c>
      <c r="F740">
        <v>21</v>
      </c>
      <c r="G740">
        <v>2631</v>
      </c>
      <c r="H740">
        <v>125.29</v>
      </c>
      <c r="I740">
        <v>0</v>
      </c>
      <c r="J740" t="s">
        <v>30</v>
      </c>
      <c r="K740" t="s">
        <v>53</v>
      </c>
      <c r="L740" t="s">
        <v>3563</v>
      </c>
      <c r="M740">
        <v>1.02</v>
      </c>
      <c r="N740">
        <v>-90678</v>
      </c>
      <c r="O740" t="s">
        <v>98</v>
      </c>
      <c r="P740" t="s">
        <v>3564</v>
      </c>
      <c r="Q740">
        <v>-76602</v>
      </c>
      <c r="R740" t="s">
        <v>3565</v>
      </c>
      <c r="S740">
        <v>91120</v>
      </c>
      <c r="T740" t="s">
        <v>33</v>
      </c>
      <c r="U740" t="s">
        <v>37</v>
      </c>
      <c r="V740" t="s">
        <v>3566</v>
      </c>
      <c r="W740" t="s">
        <v>3567</v>
      </c>
      <c r="X740" t="s">
        <v>40</v>
      </c>
      <c r="Y740">
        <v>0</v>
      </c>
      <c r="Z740">
        <v>0.91020000000000001</v>
      </c>
      <c r="AA740">
        <v>0.93240000000000001</v>
      </c>
      <c r="AB740">
        <f t="shared" si="44"/>
        <v>-2.2199999999999998E-2</v>
      </c>
      <c r="AC740" t="s">
        <v>3566</v>
      </c>
      <c r="AD740">
        <v>0</v>
      </c>
      <c r="AE740">
        <v>0</v>
      </c>
      <c r="AF740" t="s">
        <v>3566</v>
      </c>
      <c r="AG740" t="s">
        <v>3568</v>
      </c>
      <c r="AJ740">
        <v>102631</v>
      </c>
      <c r="AK740">
        <v>10</v>
      </c>
      <c r="AL740">
        <v>105344311</v>
      </c>
      <c r="AM740">
        <v>105344415</v>
      </c>
      <c r="AN740">
        <v>105</v>
      </c>
      <c r="AO740">
        <v>21</v>
      </c>
      <c r="AP740">
        <v>2726</v>
      </c>
      <c r="AQ740">
        <v>129.81</v>
      </c>
      <c r="AR740">
        <v>0</v>
      </c>
      <c r="AS740" t="s">
        <v>30</v>
      </c>
      <c r="AT740" t="s">
        <v>53</v>
      </c>
      <c r="AU740" t="s">
        <v>8061</v>
      </c>
      <c r="AV740">
        <v>1.03</v>
      </c>
      <c r="AW740">
        <v>-90678</v>
      </c>
      <c r="AX740" t="s">
        <v>98</v>
      </c>
      <c r="AY740" t="s">
        <v>3564</v>
      </c>
      <c r="AZ740">
        <v>-76602</v>
      </c>
      <c r="BA740" t="s">
        <v>3565</v>
      </c>
      <c r="BB740">
        <v>91120</v>
      </c>
      <c r="BC740" t="s">
        <v>33</v>
      </c>
      <c r="BD740" t="s">
        <v>37</v>
      </c>
      <c r="BE740" t="s">
        <v>3566</v>
      </c>
      <c r="BF740" t="s">
        <v>3567</v>
      </c>
      <c r="BG740" t="s">
        <v>40</v>
      </c>
      <c r="BH740">
        <v>0</v>
      </c>
      <c r="BI740">
        <v>0.91020000000000001</v>
      </c>
      <c r="BJ740">
        <v>0.94189999999999996</v>
      </c>
      <c r="BK740">
        <f t="shared" si="45"/>
        <v>-3.169999999999995E-2</v>
      </c>
      <c r="BL740" t="s">
        <v>3566</v>
      </c>
      <c r="BM740">
        <v>0</v>
      </c>
      <c r="BN740">
        <v>0</v>
      </c>
      <c r="BO740" t="s">
        <v>3566</v>
      </c>
      <c r="BP740" t="s">
        <v>3568</v>
      </c>
      <c r="BV740">
        <v>-2.2199999999999998E-2</v>
      </c>
      <c r="BW740">
        <v>-3.169999999999995E-2</v>
      </c>
      <c r="BX740">
        <f t="shared" si="47"/>
        <v>-2.6949999999999974E-2</v>
      </c>
      <c r="BY740">
        <f t="shared" si="46"/>
        <v>2.6949999999999974E-2</v>
      </c>
    </row>
    <row r="741" spans="1:77">
      <c r="A741">
        <v>111566</v>
      </c>
      <c r="B741">
        <v>10</v>
      </c>
      <c r="C741">
        <v>112838648</v>
      </c>
      <c r="D741">
        <v>112838744</v>
      </c>
      <c r="E741">
        <v>97</v>
      </c>
      <c r="F741">
        <v>17</v>
      </c>
      <c r="G741">
        <v>2410</v>
      </c>
      <c r="H741">
        <v>141.76</v>
      </c>
      <c r="I741">
        <v>0</v>
      </c>
      <c r="J741" t="s">
        <v>30</v>
      </c>
      <c r="K741" t="s">
        <v>31</v>
      </c>
      <c r="L741" t="s">
        <v>3569</v>
      </c>
      <c r="M741">
        <v>1.08</v>
      </c>
      <c r="N741">
        <v>-1953</v>
      </c>
      <c r="O741" t="s">
        <v>98</v>
      </c>
      <c r="P741" t="s">
        <v>3570</v>
      </c>
      <c r="Q741">
        <v>-1368308</v>
      </c>
      <c r="R741" t="s">
        <v>3571</v>
      </c>
      <c r="S741">
        <v>2658</v>
      </c>
      <c r="T741" t="s">
        <v>36</v>
      </c>
      <c r="U741" t="s">
        <v>37</v>
      </c>
      <c r="V741" t="s">
        <v>3572</v>
      </c>
      <c r="W741" t="s">
        <v>3573</v>
      </c>
      <c r="X741" t="s">
        <v>40</v>
      </c>
      <c r="Y741">
        <v>0</v>
      </c>
      <c r="Z741">
        <v>0.65</v>
      </c>
      <c r="AA741">
        <v>0.60299999999999998</v>
      </c>
      <c r="AB741">
        <f t="shared" si="44"/>
        <v>4.7000000000000042E-2</v>
      </c>
      <c r="AC741" t="s">
        <v>3572</v>
      </c>
      <c r="AD741">
        <v>0</v>
      </c>
      <c r="AE741">
        <v>0</v>
      </c>
      <c r="AF741" t="s">
        <v>3572</v>
      </c>
      <c r="AG741" t="s">
        <v>3574</v>
      </c>
      <c r="AJ741">
        <v>102923</v>
      </c>
      <c r="AK741">
        <v>10</v>
      </c>
      <c r="AL741">
        <v>112838648</v>
      </c>
      <c r="AM741">
        <v>112838744</v>
      </c>
      <c r="AN741">
        <v>97</v>
      </c>
      <c r="AO741">
        <v>17</v>
      </c>
      <c r="AP741">
        <v>2031</v>
      </c>
      <c r="AQ741">
        <v>119.47</v>
      </c>
      <c r="AR741">
        <v>0</v>
      </c>
      <c r="AS741" t="s">
        <v>30</v>
      </c>
      <c r="AT741" t="s">
        <v>31</v>
      </c>
      <c r="AU741" t="s">
        <v>8062</v>
      </c>
      <c r="AV741">
        <v>1.01</v>
      </c>
      <c r="AW741">
        <v>-1953</v>
      </c>
      <c r="AX741" t="s">
        <v>98</v>
      </c>
      <c r="AY741" t="s">
        <v>3570</v>
      </c>
      <c r="AZ741">
        <v>-1368308</v>
      </c>
      <c r="BA741" t="s">
        <v>3571</v>
      </c>
      <c r="BB741">
        <v>2658</v>
      </c>
      <c r="BC741" t="s">
        <v>36</v>
      </c>
      <c r="BD741" t="s">
        <v>37</v>
      </c>
      <c r="BE741" t="s">
        <v>3572</v>
      </c>
      <c r="BF741" t="s">
        <v>3573</v>
      </c>
      <c r="BG741" t="s">
        <v>40</v>
      </c>
      <c r="BH741">
        <v>0</v>
      </c>
      <c r="BI741">
        <v>0.65</v>
      </c>
      <c r="BJ741">
        <v>0.64290000000000003</v>
      </c>
      <c r="BK741">
        <f t="shared" si="45"/>
        <v>7.0999999999999952E-3</v>
      </c>
      <c r="BL741" t="s">
        <v>3572</v>
      </c>
      <c r="BM741">
        <v>0</v>
      </c>
      <c r="BN741">
        <v>0</v>
      </c>
      <c r="BO741" t="s">
        <v>3572</v>
      </c>
      <c r="BP741" t="s">
        <v>3574</v>
      </c>
      <c r="BV741">
        <v>4.7000000000000042E-2</v>
      </c>
      <c r="BW741">
        <v>7.0999999999999952E-3</v>
      </c>
      <c r="BX741">
        <f t="shared" si="47"/>
        <v>2.7050000000000018E-2</v>
      </c>
      <c r="BY741">
        <f t="shared" si="46"/>
        <v>2.7050000000000018E-2</v>
      </c>
    </row>
    <row r="742" spans="1:77">
      <c r="A742">
        <v>111798</v>
      </c>
      <c r="B742">
        <v>10</v>
      </c>
      <c r="C742">
        <v>118368634</v>
      </c>
      <c r="D742">
        <v>118368721</v>
      </c>
      <c r="E742">
        <v>88</v>
      </c>
      <c r="F742">
        <v>8</v>
      </c>
      <c r="G742">
        <v>1802</v>
      </c>
      <c r="H742">
        <v>225.25</v>
      </c>
      <c r="I742">
        <v>0</v>
      </c>
      <c r="J742" t="s">
        <v>30</v>
      </c>
      <c r="K742" t="s">
        <v>31</v>
      </c>
      <c r="L742" t="s">
        <v>3575</v>
      </c>
      <c r="M742">
        <v>1.03</v>
      </c>
      <c r="N742">
        <v>-18823</v>
      </c>
      <c r="O742" t="s">
        <v>33</v>
      </c>
      <c r="P742" t="s">
        <v>3576</v>
      </c>
      <c r="Q742">
        <v>-18848</v>
      </c>
      <c r="R742" t="s">
        <v>3577</v>
      </c>
      <c r="S742">
        <v>338055</v>
      </c>
      <c r="T742" t="s">
        <v>33</v>
      </c>
      <c r="U742" t="s">
        <v>37</v>
      </c>
      <c r="V742" t="s">
        <v>3578</v>
      </c>
      <c r="W742" t="s">
        <v>3579</v>
      </c>
      <c r="X742" t="s">
        <v>40</v>
      </c>
      <c r="Y742">
        <v>0</v>
      </c>
      <c r="Z742">
        <v>0.75229999999999997</v>
      </c>
      <c r="AA742">
        <v>0.7319</v>
      </c>
      <c r="AB742">
        <f t="shared" si="44"/>
        <v>2.0399999999999974E-2</v>
      </c>
      <c r="AC742" t="s">
        <v>3578</v>
      </c>
      <c r="AD742">
        <v>0</v>
      </c>
      <c r="AE742">
        <v>0</v>
      </c>
      <c r="AF742" t="s">
        <v>3578</v>
      </c>
      <c r="AG742" t="s">
        <v>3580</v>
      </c>
      <c r="AJ742">
        <v>103136</v>
      </c>
      <c r="AK742">
        <v>10</v>
      </c>
      <c r="AL742">
        <v>118368634</v>
      </c>
      <c r="AM742">
        <v>118368721</v>
      </c>
      <c r="AN742">
        <v>88</v>
      </c>
      <c r="AO742">
        <v>8</v>
      </c>
      <c r="AP742">
        <v>1503</v>
      </c>
      <c r="AQ742">
        <v>187.88</v>
      </c>
      <c r="AR742">
        <v>0</v>
      </c>
      <c r="AS742" t="s">
        <v>30</v>
      </c>
      <c r="AT742" t="s">
        <v>31</v>
      </c>
      <c r="AU742" t="s">
        <v>8063</v>
      </c>
      <c r="AV742">
        <v>1.01</v>
      </c>
      <c r="AW742">
        <v>-18823</v>
      </c>
      <c r="AX742" t="s">
        <v>33</v>
      </c>
      <c r="AY742" t="s">
        <v>3576</v>
      </c>
      <c r="AZ742">
        <v>-18848</v>
      </c>
      <c r="BA742" t="s">
        <v>3577</v>
      </c>
      <c r="BB742">
        <v>338055</v>
      </c>
      <c r="BC742" t="s">
        <v>33</v>
      </c>
      <c r="BD742" t="s">
        <v>37</v>
      </c>
      <c r="BE742" t="s">
        <v>3578</v>
      </c>
      <c r="BF742" t="s">
        <v>3579</v>
      </c>
      <c r="BG742" t="s">
        <v>40</v>
      </c>
      <c r="BH742">
        <v>0</v>
      </c>
      <c r="BI742">
        <v>0.75229999999999997</v>
      </c>
      <c r="BJ742">
        <v>0.74150000000000005</v>
      </c>
      <c r="BK742">
        <f t="shared" si="45"/>
        <v>1.0799999999999921E-2</v>
      </c>
      <c r="BL742" t="s">
        <v>3578</v>
      </c>
      <c r="BM742">
        <v>0</v>
      </c>
      <c r="BN742">
        <v>0</v>
      </c>
      <c r="BO742" t="s">
        <v>3578</v>
      </c>
      <c r="BP742" t="s">
        <v>3580</v>
      </c>
      <c r="BV742">
        <v>2.0399999999999974E-2</v>
      </c>
      <c r="BW742">
        <v>1.0799999999999921E-2</v>
      </c>
      <c r="BX742">
        <f t="shared" si="47"/>
        <v>1.5599999999999947E-2</v>
      </c>
      <c r="BY742">
        <f t="shared" si="46"/>
        <v>1.5599999999999947E-2</v>
      </c>
    </row>
    <row r="743" spans="1:77">
      <c r="A743">
        <v>111809</v>
      </c>
      <c r="B743">
        <v>10</v>
      </c>
      <c r="C743">
        <v>118387425</v>
      </c>
      <c r="D743">
        <v>118387517</v>
      </c>
      <c r="E743">
        <v>93</v>
      </c>
      <c r="F743">
        <v>11</v>
      </c>
      <c r="G743">
        <v>1154</v>
      </c>
      <c r="H743">
        <v>104.91</v>
      </c>
      <c r="I743" s="1">
        <v>1.06E-6</v>
      </c>
      <c r="J743" t="s">
        <v>30</v>
      </c>
      <c r="K743" t="s">
        <v>53</v>
      </c>
      <c r="L743" t="s">
        <v>3581</v>
      </c>
      <c r="M743">
        <v>1.1000000000000001</v>
      </c>
      <c r="N743">
        <v>221507</v>
      </c>
      <c r="O743" t="s">
        <v>33</v>
      </c>
      <c r="P743" t="s">
        <v>3582</v>
      </c>
      <c r="Q743">
        <v>-376998</v>
      </c>
      <c r="R743" t="s">
        <v>3583</v>
      </c>
      <c r="S743">
        <v>-221174</v>
      </c>
      <c r="T743" t="s">
        <v>33</v>
      </c>
      <c r="U743" t="s">
        <v>37</v>
      </c>
      <c r="V743" t="s">
        <v>3584</v>
      </c>
      <c r="W743" t="s">
        <v>3585</v>
      </c>
      <c r="X743" t="s">
        <v>40</v>
      </c>
      <c r="Y743" s="1">
        <v>1.06E-6</v>
      </c>
      <c r="Z743">
        <v>0.8488</v>
      </c>
      <c r="AA743">
        <v>0.93440000000000001</v>
      </c>
      <c r="AB743">
        <f t="shared" si="44"/>
        <v>-8.5600000000000009E-2</v>
      </c>
      <c r="AC743" t="s">
        <v>3584</v>
      </c>
      <c r="AD743" s="1">
        <v>1.06E-6</v>
      </c>
      <c r="AE743">
        <v>1.04714E-4</v>
      </c>
      <c r="AF743" t="s">
        <v>3584</v>
      </c>
      <c r="AG743" t="s">
        <v>3586</v>
      </c>
      <c r="AJ743">
        <v>103146</v>
      </c>
      <c r="AK743">
        <v>10</v>
      </c>
      <c r="AL743">
        <v>118387425</v>
      </c>
      <c r="AM743">
        <v>118387517</v>
      </c>
      <c r="AN743">
        <v>93</v>
      </c>
      <c r="AO743">
        <v>11</v>
      </c>
      <c r="AP743">
        <v>938</v>
      </c>
      <c r="AQ743">
        <v>85.27</v>
      </c>
      <c r="AR743" s="1">
        <v>2.0199999999999999E-8</v>
      </c>
      <c r="AS743" t="s">
        <v>30</v>
      </c>
      <c r="AT743" t="s">
        <v>53</v>
      </c>
      <c r="AU743" t="s">
        <v>8064</v>
      </c>
      <c r="AV743">
        <v>1.1299999999999999</v>
      </c>
      <c r="AW743">
        <v>221507</v>
      </c>
      <c r="AX743" t="s">
        <v>33</v>
      </c>
      <c r="AY743" t="s">
        <v>3582</v>
      </c>
      <c r="AZ743">
        <v>-376998</v>
      </c>
      <c r="BA743" t="s">
        <v>3583</v>
      </c>
      <c r="BB743">
        <v>-221174</v>
      </c>
      <c r="BC743" t="s">
        <v>33</v>
      </c>
      <c r="BD743" t="s">
        <v>37</v>
      </c>
      <c r="BE743" t="s">
        <v>3584</v>
      </c>
      <c r="BF743" t="s">
        <v>3585</v>
      </c>
      <c r="BG743" t="s">
        <v>40</v>
      </c>
      <c r="BH743" s="1">
        <v>2.0199999999999999E-8</v>
      </c>
      <c r="BI743">
        <v>0.8488</v>
      </c>
      <c r="BJ743">
        <v>0.95599999999999996</v>
      </c>
      <c r="BK743">
        <f t="shared" si="45"/>
        <v>-0.10719999999999996</v>
      </c>
      <c r="BL743" t="s">
        <v>3584</v>
      </c>
      <c r="BM743" s="1">
        <v>2.0199999999999999E-8</v>
      </c>
      <c r="BN743" s="1">
        <v>2.7499999999999999E-6</v>
      </c>
      <c r="BO743" t="s">
        <v>3584</v>
      </c>
      <c r="BP743" t="s">
        <v>3586</v>
      </c>
      <c r="BV743">
        <v>-8.5600000000000009E-2</v>
      </c>
      <c r="BW743">
        <v>-0.10719999999999996</v>
      </c>
      <c r="BX743">
        <f t="shared" si="47"/>
        <v>-9.6399999999999986E-2</v>
      </c>
      <c r="BY743">
        <f t="shared" si="46"/>
        <v>9.6399999999999986E-2</v>
      </c>
    </row>
    <row r="744" spans="1:77">
      <c r="A744">
        <v>112361</v>
      </c>
      <c r="B744">
        <v>10</v>
      </c>
      <c r="C744">
        <v>124639466</v>
      </c>
      <c r="D744">
        <v>124639533</v>
      </c>
      <c r="E744">
        <v>68</v>
      </c>
      <c r="F744">
        <v>11</v>
      </c>
      <c r="G744">
        <v>1776</v>
      </c>
      <c r="H744">
        <v>161.44999999999999</v>
      </c>
      <c r="I744">
        <v>0</v>
      </c>
      <c r="J744" t="s">
        <v>30</v>
      </c>
      <c r="K744" t="s">
        <v>31</v>
      </c>
      <c r="L744" t="s">
        <v>3587</v>
      </c>
      <c r="M744">
        <v>1.18</v>
      </c>
      <c r="N744">
        <v>310</v>
      </c>
      <c r="O744" t="s">
        <v>33</v>
      </c>
      <c r="P744" t="s">
        <v>3588</v>
      </c>
      <c r="Q744">
        <v>-418200</v>
      </c>
      <c r="R744" t="s">
        <v>3589</v>
      </c>
      <c r="S744">
        <v>261</v>
      </c>
      <c r="T744" t="s">
        <v>36</v>
      </c>
      <c r="U744" t="s">
        <v>45</v>
      </c>
      <c r="V744" t="s">
        <v>3590</v>
      </c>
      <c r="W744" t="s">
        <v>3591</v>
      </c>
      <c r="X744" t="s">
        <v>40</v>
      </c>
      <c r="Y744">
        <v>0</v>
      </c>
      <c r="Z744">
        <v>0.30730000000000002</v>
      </c>
      <c r="AA744">
        <v>0.26150000000000001</v>
      </c>
      <c r="AB744">
        <f t="shared" si="44"/>
        <v>4.5800000000000007E-2</v>
      </c>
      <c r="AC744" t="s">
        <v>3590</v>
      </c>
      <c r="AD744">
        <v>0</v>
      </c>
      <c r="AE744">
        <v>0</v>
      </c>
      <c r="AF744" t="s">
        <v>3590</v>
      </c>
      <c r="AG744" t="s">
        <v>3592</v>
      </c>
      <c r="AJ744">
        <v>103663</v>
      </c>
      <c r="AK744">
        <v>10</v>
      </c>
      <c r="AL744">
        <v>124639466</v>
      </c>
      <c r="AM744">
        <v>124639533</v>
      </c>
      <c r="AN744">
        <v>68</v>
      </c>
      <c r="AO744">
        <v>11</v>
      </c>
      <c r="AP744">
        <v>1255</v>
      </c>
      <c r="AQ744">
        <v>114.09</v>
      </c>
      <c r="AR744">
        <v>0</v>
      </c>
      <c r="AS744" t="s">
        <v>30</v>
      </c>
      <c r="AT744" t="s">
        <v>53</v>
      </c>
      <c r="AU744" t="s">
        <v>8065</v>
      </c>
      <c r="AV744">
        <v>1.41</v>
      </c>
      <c r="AW744">
        <v>310</v>
      </c>
      <c r="AX744" t="s">
        <v>33</v>
      </c>
      <c r="AY744" t="s">
        <v>3588</v>
      </c>
      <c r="AZ744">
        <v>-418200</v>
      </c>
      <c r="BA744" t="s">
        <v>3589</v>
      </c>
      <c r="BB744">
        <v>261</v>
      </c>
      <c r="BC744" t="s">
        <v>36</v>
      </c>
      <c r="BD744" t="s">
        <v>45</v>
      </c>
      <c r="BE744" t="s">
        <v>3590</v>
      </c>
      <c r="BF744" t="s">
        <v>3591</v>
      </c>
      <c r="BG744" t="s">
        <v>40</v>
      </c>
      <c r="BH744">
        <v>0</v>
      </c>
      <c r="BI744">
        <v>0.30730000000000002</v>
      </c>
      <c r="BJ744">
        <v>0.432</v>
      </c>
      <c r="BK744">
        <f t="shared" si="45"/>
        <v>-0.12469999999999998</v>
      </c>
      <c r="BL744" t="s">
        <v>3590</v>
      </c>
      <c r="BM744">
        <v>0</v>
      </c>
      <c r="BN744">
        <v>0</v>
      </c>
      <c r="BO744" t="s">
        <v>3590</v>
      </c>
      <c r="BP744" t="s">
        <v>3592</v>
      </c>
      <c r="BV744">
        <v>4.5800000000000007E-2</v>
      </c>
      <c r="BW744">
        <v>-0.12469999999999998</v>
      </c>
      <c r="BX744">
        <f t="shared" si="47"/>
        <v>-3.9449999999999985E-2</v>
      </c>
      <c r="BY744">
        <f t="shared" si="46"/>
        <v>3.9449999999999985E-2</v>
      </c>
    </row>
    <row r="745" spans="1:77">
      <c r="A745">
        <v>112362</v>
      </c>
      <c r="B745">
        <v>10</v>
      </c>
      <c r="C745">
        <v>124639549</v>
      </c>
      <c r="D745">
        <v>124639604</v>
      </c>
      <c r="E745">
        <v>56</v>
      </c>
      <c r="F745">
        <v>10</v>
      </c>
      <c r="G745">
        <v>1943</v>
      </c>
      <c r="H745">
        <v>194.3</v>
      </c>
      <c r="I745">
        <v>0</v>
      </c>
      <c r="J745" t="s">
        <v>30</v>
      </c>
      <c r="K745" t="s">
        <v>31</v>
      </c>
      <c r="L745" t="s">
        <v>3593</v>
      </c>
      <c r="M745">
        <v>1.41</v>
      </c>
      <c r="N745">
        <v>393</v>
      </c>
      <c r="O745" t="s">
        <v>33</v>
      </c>
      <c r="P745" t="s">
        <v>3588</v>
      </c>
      <c r="Q745">
        <v>-418271</v>
      </c>
      <c r="R745" t="s">
        <v>3589</v>
      </c>
      <c r="S745">
        <v>190</v>
      </c>
      <c r="T745" t="s">
        <v>36</v>
      </c>
      <c r="U745" t="s">
        <v>45</v>
      </c>
      <c r="V745" t="s">
        <v>3590</v>
      </c>
      <c r="W745" t="s">
        <v>3591</v>
      </c>
      <c r="X745" t="s">
        <v>40</v>
      </c>
      <c r="Y745">
        <v>0</v>
      </c>
      <c r="Z745">
        <v>0.3</v>
      </c>
      <c r="AA745">
        <v>0.21229999999999999</v>
      </c>
      <c r="AB745">
        <f t="shared" si="44"/>
        <v>8.77E-2</v>
      </c>
      <c r="AC745" t="s">
        <v>3590</v>
      </c>
      <c r="AD745">
        <v>0</v>
      </c>
      <c r="AE745">
        <v>0</v>
      </c>
      <c r="AF745" t="s">
        <v>3590</v>
      </c>
      <c r="AG745" t="s">
        <v>3594</v>
      </c>
      <c r="AJ745">
        <v>103664</v>
      </c>
      <c r="AK745">
        <v>10</v>
      </c>
      <c r="AL745">
        <v>124639549</v>
      </c>
      <c r="AM745">
        <v>124639604</v>
      </c>
      <c r="AN745">
        <v>56</v>
      </c>
      <c r="AO745">
        <v>10</v>
      </c>
      <c r="AP745">
        <v>1829</v>
      </c>
      <c r="AQ745">
        <v>182.9</v>
      </c>
      <c r="AR745">
        <v>0</v>
      </c>
      <c r="AS745" t="s">
        <v>30</v>
      </c>
      <c r="AT745" t="s">
        <v>53</v>
      </c>
      <c r="AU745" t="s">
        <v>8066</v>
      </c>
      <c r="AV745">
        <v>1.07</v>
      </c>
      <c r="AW745">
        <v>393</v>
      </c>
      <c r="AX745" t="s">
        <v>33</v>
      </c>
      <c r="AY745" t="s">
        <v>3588</v>
      </c>
      <c r="AZ745">
        <v>-418271</v>
      </c>
      <c r="BA745" t="s">
        <v>3589</v>
      </c>
      <c r="BB745">
        <v>190</v>
      </c>
      <c r="BC745" t="s">
        <v>36</v>
      </c>
      <c r="BD745" t="s">
        <v>45</v>
      </c>
      <c r="BE745" t="s">
        <v>3590</v>
      </c>
      <c r="BF745" t="s">
        <v>3591</v>
      </c>
      <c r="BG745" t="s">
        <v>40</v>
      </c>
      <c r="BH745">
        <v>0</v>
      </c>
      <c r="BI745">
        <v>0.3</v>
      </c>
      <c r="BJ745">
        <v>0.3196</v>
      </c>
      <c r="BK745">
        <f t="shared" si="45"/>
        <v>-1.9600000000000006E-2</v>
      </c>
      <c r="BL745" t="s">
        <v>3590</v>
      </c>
      <c r="BM745">
        <v>0</v>
      </c>
      <c r="BN745">
        <v>0</v>
      </c>
      <c r="BO745" t="s">
        <v>3590</v>
      </c>
      <c r="BP745" t="s">
        <v>3594</v>
      </c>
      <c r="BV745">
        <v>8.77E-2</v>
      </c>
      <c r="BW745">
        <v>-1.9600000000000006E-2</v>
      </c>
      <c r="BX745">
        <f t="shared" si="47"/>
        <v>3.4049999999999997E-2</v>
      </c>
      <c r="BY745">
        <f t="shared" si="46"/>
        <v>3.4049999999999997E-2</v>
      </c>
    </row>
    <row r="746" spans="1:77">
      <c r="A746">
        <v>112538</v>
      </c>
      <c r="B746">
        <v>10</v>
      </c>
      <c r="C746">
        <v>126135816</v>
      </c>
      <c r="D746">
        <v>126135920</v>
      </c>
      <c r="E746">
        <v>105</v>
      </c>
      <c r="F746">
        <v>14</v>
      </c>
      <c r="G746">
        <v>1246</v>
      </c>
      <c r="H746">
        <v>89</v>
      </c>
      <c r="I746">
        <v>0</v>
      </c>
      <c r="J746" t="s">
        <v>30</v>
      </c>
      <c r="K746" t="s">
        <v>31</v>
      </c>
      <c r="L746" t="s">
        <v>3595</v>
      </c>
      <c r="M746">
        <v>1.57</v>
      </c>
      <c r="N746">
        <v>-2936</v>
      </c>
      <c r="O746" t="s">
        <v>98</v>
      </c>
      <c r="P746" t="s">
        <v>3596</v>
      </c>
      <c r="Q746">
        <v>-28287</v>
      </c>
      <c r="R746" t="s">
        <v>3597</v>
      </c>
      <c r="S746">
        <v>2977</v>
      </c>
      <c r="T746" t="s">
        <v>36</v>
      </c>
      <c r="U746" t="s">
        <v>45</v>
      </c>
      <c r="V746" t="s">
        <v>3598</v>
      </c>
      <c r="W746" t="s">
        <v>3599</v>
      </c>
      <c r="X746" t="s">
        <v>40</v>
      </c>
      <c r="Y746">
        <v>0</v>
      </c>
      <c r="Z746">
        <v>0.3836</v>
      </c>
      <c r="AA746">
        <v>0.245</v>
      </c>
      <c r="AB746">
        <f t="shared" si="44"/>
        <v>0.1386</v>
      </c>
      <c r="AC746" t="s">
        <v>3598</v>
      </c>
      <c r="AD746">
        <v>0</v>
      </c>
      <c r="AE746">
        <v>0</v>
      </c>
      <c r="AF746" t="s">
        <v>3598</v>
      </c>
      <c r="AG746" t="s">
        <v>3600</v>
      </c>
      <c r="AJ746">
        <v>103826</v>
      </c>
      <c r="AK746">
        <v>10</v>
      </c>
      <c r="AL746">
        <v>126135816</v>
      </c>
      <c r="AM746">
        <v>126135920</v>
      </c>
      <c r="AN746">
        <v>105</v>
      </c>
      <c r="AO746">
        <v>14</v>
      </c>
      <c r="AP746">
        <v>1291</v>
      </c>
      <c r="AQ746">
        <v>92.21</v>
      </c>
      <c r="AR746">
        <v>0</v>
      </c>
      <c r="AS746" t="s">
        <v>30</v>
      </c>
      <c r="AT746" t="s">
        <v>31</v>
      </c>
      <c r="AU746" t="s">
        <v>8067</v>
      </c>
      <c r="AV746">
        <v>1.1200000000000001</v>
      </c>
      <c r="AW746">
        <v>-2936</v>
      </c>
      <c r="AX746" t="s">
        <v>98</v>
      </c>
      <c r="AY746" t="s">
        <v>3596</v>
      </c>
      <c r="AZ746">
        <v>-28287</v>
      </c>
      <c r="BA746" t="s">
        <v>3597</v>
      </c>
      <c r="BB746">
        <v>2977</v>
      </c>
      <c r="BC746" t="s">
        <v>36</v>
      </c>
      <c r="BD746" t="s">
        <v>45</v>
      </c>
      <c r="BE746" t="s">
        <v>3598</v>
      </c>
      <c r="BF746" t="s">
        <v>3599</v>
      </c>
      <c r="BG746" t="s">
        <v>40</v>
      </c>
      <c r="BH746">
        <v>0</v>
      </c>
      <c r="BI746">
        <v>0.3836</v>
      </c>
      <c r="BJ746">
        <v>0.34150000000000003</v>
      </c>
      <c r="BK746">
        <f t="shared" si="45"/>
        <v>4.2099999999999971E-2</v>
      </c>
      <c r="BL746" t="s">
        <v>3598</v>
      </c>
      <c r="BM746">
        <v>0</v>
      </c>
      <c r="BN746">
        <v>0</v>
      </c>
      <c r="BO746" t="s">
        <v>3598</v>
      </c>
      <c r="BP746" t="s">
        <v>3600</v>
      </c>
      <c r="BV746">
        <v>0.1386</v>
      </c>
      <c r="BW746">
        <v>4.2099999999999971E-2</v>
      </c>
      <c r="BX746">
        <f t="shared" si="47"/>
        <v>9.0349999999999986E-2</v>
      </c>
      <c r="BY746">
        <f t="shared" si="46"/>
        <v>9.0349999999999986E-2</v>
      </c>
    </row>
    <row r="747" spans="1:77">
      <c r="A747">
        <v>112703</v>
      </c>
      <c r="B747">
        <v>10</v>
      </c>
      <c r="C747">
        <v>126840873</v>
      </c>
      <c r="D747">
        <v>126840964</v>
      </c>
      <c r="E747">
        <v>92</v>
      </c>
      <c r="F747">
        <v>10</v>
      </c>
      <c r="G747">
        <v>1638</v>
      </c>
      <c r="H747">
        <v>163.80000000000001</v>
      </c>
      <c r="I747">
        <v>0</v>
      </c>
      <c r="J747" t="s">
        <v>30</v>
      </c>
      <c r="K747" t="s">
        <v>53</v>
      </c>
      <c r="L747" t="s">
        <v>3601</v>
      </c>
      <c r="M747">
        <v>1.08</v>
      </c>
      <c r="N747">
        <v>-8865</v>
      </c>
      <c r="O747" t="s">
        <v>61</v>
      </c>
      <c r="P747" t="s">
        <v>3602</v>
      </c>
      <c r="Q747">
        <v>-234861</v>
      </c>
      <c r="R747" t="s">
        <v>3603</v>
      </c>
      <c r="S747">
        <v>10364</v>
      </c>
      <c r="T747" t="s">
        <v>33</v>
      </c>
      <c r="U747" t="s">
        <v>45</v>
      </c>
      <c r="V747" t="s">
        <v>3604</v>
      </c>
      <c r="W747" t="s">
        <v>3605</v>
      </c>
      <c r="X747" t="s">
        <v>40</v>
      </c>
      <c r="Y747">
        <v>0</v>
      </c>
      <c r="Z747">
        <v>0.2495</v>
      </c>
      <c r="AA747">
        <v>0.26929999999999998</v>
      </c>
      <c r="AB747">
        <f t="shared" si="44"/>
        <v>-1.9799999999999984E-2</v>
      </c>
      <c r="AC747" t="s">
        <v>3604</v>
      </c>
      <c r="AD747">
        <v>0</v>
      </c>
      <c r="AE747">
        <v>0</v>
      </c>
      <c r="AF747" t="s">
        <v>3604</v>
      </c>
      <c r="AG747" t="s">
        <v>3606</v>
      </c>
      <c r="AJ747">
        <v>103977</v>
      </c>
      <c r="AK747">
        <v>10</v>
      </c>
      <c r="AL747">
        <v>126840873</v>
      </c>
      <c r="AM747">
        <v>126840964</v>
      </c>
      <c r="AN747">
        <v>92</v>
      </c>
      <c r="AO747">
        <v>10</v>
      </c>
      <c r="AP747">
        <v>1622</v>
      </c>
      <c r="AQ747">
        <v>162.19999999999999</v>
      </c>
      <c r="AR747">
        <v>0</v>
      </c>
      <c r="AS747" t="s">
        <v>30</v>
      </c>
      <c r="AT747" t="s">
        <v>31</v>
      </c>
      <c r="AU747" t="s">
        <v>8068</v>
      </c>
      <c r="AV747">
        <v>1.02</v>
      </c>
      <c r="AW747">
        <v>-8865</v>
      </c>
      <c r="AX747" t="s">
        <v>61</v>
      </c>
      <c r="AY747" t="s">
        <v>3602</v>
      </c>
      <c r="AZ747">
        <v>-234861</v>
      </c>
      <c r="BA747" t="s">
        <v>3603</v>
      </c>
      <c r="BB747">
        <v>10364</v>
      </c>
      <c r="BC747" t="s">
        <v>33</v>
      </c>
      <c r="BD747" t="s">
        <v>45</v>
      </c>
      <c r="BE747" t="s">
        <v>3604</v>
      </c>
      <c r="BF747" t="s">
        <v>3605</v>
      </c>
      <c r="BG747" t="s">
        <v>40</v>
      </c>
      <c r="BH747">
        <v>0</v>
      </c>
      <c r="BI747">
        <v>0.2495</v>
      </c>
      <c r="BJ747">
        <v>0.24579999999999999</v>
      </c>
      <c r="BK747">
        <f t="shared" si="45"/>
        <v>3.7000000000000088E-3</v>
      </c>
      <c r="BL747" t="s">
        <v>3604</v>
      </c>
      <c r="BM747">
        <v>0</v>
      </c>
      <c r="BN747">
        <v>0</v>
      </c>
      <c r="BO747" t="s">
        <v>3604</v>
      </c>
      <c r="BP747" t="s">
        <v>3606</v>
      </c>
      <c r="BV747">
        <v>-1.9799999999999984E-2</v>
      </c>
      <c r="BW747">
        <v>3.7000000000000088E-3</v>
      </c>
      <c r="BX747">
        <f t="shared" si="47"/>
        <v>-8.0499999999999877E-3</v>
      </c>
      <c r="BY747">
        <f t="shared" si="46"/>
        <v>8.0499999999999877E-3</v>
      </c>
    </row>
    <row r="748" spans="1:77">
      <c r="A748">
        <v>112782</v>
      </c>
      <c r="B748">
        <v>10</v>
      </c>
      <c r="C748">
        <v>127584530</v>
      </c>
      <c r="D748">
        <v>127584599</v>
      </c>
      <c r="E748">
        <v>70</v>
      </c>
      <c r="F748">
        <v>9</v>
      </c>
      <c r="G748">
        <v>4000</v>
      </c>
      <c r="H748">
        <v>444.44</v>
      </c>
      <c r="I748">
        <v>0</v>
      </c>
      <c r="J748" t="s">
        <v>30</v>
      </c>
      <c r="K748" t="s">
        <v>31</v>
      </c>
      <c r="L748" t="s">
        <v>3607</v>
      </c>
      <c r="M748">
        <v>1.0900000000000001</v>
      </c>
      <c r="N748">
        <v>-474</v>
      </c>
      <c r="O748" t="s">
        <v>61</v>
      </c>
      <c r="P748" t="s">
        <v>3608</v>
      </c>
      <c r="Q748">
        <v>-176470</v>
      </c>
      <c r="R748" t="s">
        <v>3609</v>
      </c>
      <c r="S748">
        <v>940</v>
      </c>
      <c r="T748" t="s">
        <v>36</v>
      </c>
      <c r="U748" t="s">
        <v>45</v>
      </c>
      <c r="V748" t="s">
        <v>3610</v>
      </c>
      <c r="W748" t="s">
        <v>3611</v>
      </c>
      <c r="X748" t="s">
        <v>40</v>
      </c>
      <c r="Y748">
        <v>0</v>
      </c>
      <c r="Z748">
        <v>0.50890000000000002</v>
      </c>
      <c r="AA748">
        <v>0.46579999999999999</v>
      </c>
      <c r="AB748">
        <f t="shared" si="44"/>
        <v>4.3100000000000027E-2</v>
      </c>
      <c r="AC748" t="s">
        <v>3610</v>
      </c>
      <c r="AD748">
        <v>0</v>
      </c>
      <c r="AE748">
        <v>0</v>
      </c>
      <c r="AF748" t="s">
        <v>3610</v>
      </c>
      <c r="AG748" t="s">
        <v>3612</v>
      </c>
      <c r="AJ748">
        <v>104053</v>
      </c>
      <c r="AK748">
        <v>10</v>
      </c>
      <c r="AL748">
        <v>127584530</v>
      </c>
      <c r="AM748">
        <v>127584599</v>
      </c>
      <c r="AN748">
        <v>70</v>
      </c>
      <c r="AO748">
        <v>9</v>
      </c>
      <c r="AP748">
        <v>3330</v>
      </c>
      <c r="AQ748">
        <v>370</v>
      </c>
      <c r="AR748">
        <v>0</v>
      </c>
      <c r="AS748" t="s">
        <v>30</v>
      </c>
      <c r="AT748" t="s">
        <v>53</v>
      </c>
      <c r="AU748" t="s">
        <v>8069</v>
      </c>
      <c r="AV748">
        <v>1.07</v>
      </c>
      <c r="AW748">
        <v>-474</v>
      </c>
      <c r="AX748" t="s">
        <v>61</v>
      </c>
      <c r="AY748" t="s">
        <v>3608</v>
      </c>
      <c r="AZ748">
        <v>-176470</v>
      </c>
      <c r="BA748" t="s">
        <v>3609</v>
      </c>
      <c r="BB748">
        <v>940</v>
      </c>
      <c r="BC748" t="s">
        <v>36</v>
      </c>
      <c r="BD748" t="s">
        <v>45</v>
      </c>
      <c r="BE748" t="s">
        <v>3610</v>
      </c>
      <c r="BF748" t="s">
        <v>3611</v>
      </c>
      <c r="BG748" t="s">
        <v>40</v>
      </c>
      <c r="BH748">
        <v>0</v>
      </c>
      <c r="BI748">
        <v>0.50890000000000002</v>
      </c>
      <c r="BJ748">
        <v>0.54690000000000005</v>
      </c>
      <c r="BK748">
        <f t="shared" si="45"/>
        <v>-3.8000000000000034E-2</v>
      </c>
      <c r="BL748" t="s">
        <v>3610</v>
      </c>
      <c r="BM748">
        <v>0</v>
      </c>
      <c r="BN748">
        <v>0</v>
      </c>
      <c r="BO748" t="s">
        <v>3610</v>
      </c>
      <c r="BP748" t="s">
        <v>3612</v>
      </c>
      <c r="BV748">
        <v>4.3100000000000027E-2</v>
      </c>
      <c r="BW748">
        <v>-3.8000000000000034E-2</v>
      </c>
      <c r="BX748">
        <f t="shared" si="47"/>
        <v>2.5499999999999967E-3</v>
      </c>
      <c r="BY748">
        <f t="shared" si="46"/>
        <v>2.5499999999999967E-3</v>
      </c>
    </row>
    <row r="749" spans="1:77">
      <c r="A749">
        <v>112783</v>
      </c>
      <c r="B749">
        <v>10</v>
      </c>
      <c r="C749">
        <v>127584600</v>
      </c>
      <c r="D749">
        <v>127584705</v>
      </c>
      <c r="E749">
        <v>106</v>
      </c>
      <c r="F749">
        <v>15</v>
      </c>
      <c r="G749">
        <v>8002</v>
      </c>
      <c r="H749">
        <v>533.47</v>
      </c>
      <c r="I749">
        <v>0</v>
      </c>
      <c r="J749" t="s">
        <v>30</v>
      </c>
      <c r="K749" t="s">
        <v>31</v>
      </c>
      <c r="L749" t="s">
        <v>3613</v>
      </c>
      <c r="M749">
        <v>1.02</v>
      </c>
      <c r="N749">
        <v>-404</v>
      </c>
      <c r="O749" t="s">
        <v>61</v>
      </c>
      <c r="P749" t="s">
        <v>3608</v>
      </c>
      <c r="Q749">
        <v>-176576</v>
      </c>
      <c r="R749" t="s">
        <v>3609</v>
      </c>
      <c r="S749">
        <v>834</v>
      </c>
      <c r="T749" t="s">
        <v>36</v>
      </c>
      <c r="U749" t="s">
        <v>45</v>
      </c>
      <c r="V749" t="s">
        <v>3610</v>
      </c>
      <c r="W749" t="s">
        <v>3611</v>
      </c>
      <c r="X749" t="s">
        <v>40</v>
      </c>
      <c r="Y749">
        <v>0</v>
      </c>
      <c r="Z749">
        <v>0.63300000000000001</v>
      </c>
      <c r="AA749">
        <v>0.61819999999999997</v>
      </c>
      <c r="AB749">
        <f t="shared" si="44"/>
        <v>1.4800000000000035E-2</v>
      </c>
      <c r="AC749" t="s">
        <v>3610</v>
      </c>
      <c r="AD749">
        <v>0</v>
      </c>
      <c r="AE749">
        <v>0</v>
      </c>
      <c r="AF749" t="s">
        <v>3610</v>
      </c>
      <c r="AG749" t="s">
        <v>3614</v>
      </c>
      <c r="AJ749">
        <v>104054</v>
      </c>
      <c r="AK749">
        <v>10</v>
      </c>
      <c r="AL749">
        <v>127584600</v>
      </c>
      <c r="AM749">
        <v>127584705</v>
      </c>
      <c r="AN749">
        <v>106</v>
      </c>
      <c r="AO749">
        <v>15</v>
      </c>
      <c r="AP749">
        <v>5583</v>
      </c>
      <c r="AQ749">
        <v>372.2</v>
      </c>
      <c r="AR749">
        <v>0</v>
      </c>
      <c r="AS749" t="s">
        <v>30</v>
      </c>
      <c r="AT749" t="s">
        <v>31</v>
      </c>
      <c r="AU749" t="s">
        <v>8070</v>
      </c>
      <c r="AV749">
        <v>1.05</v>
      </c>
      <c r="AW749">
        <v>-404</v>
      </c>
      <c r="AX749" t="s">
        <v>61</v>
      </c>
      <c r="AY749" t="s">
        <v>3608</v>
      </c>
      <c r="AZ749">
        <v>-176576</v>
      </c>
      <c r="BA749" t="s">
        <v>3609</v>
      </c>
      <c r="BB749">
        <v>834</v>
      </c>
      <c r="BC749" t="s">
        <v>36</v>
      </c>
      <c r="BD749" t="s">
        <v>45</v>
      </c>
      <c r="BE749" t="s">
        <v>3610</v>
      </c>
      <c r="BF749" t="s">
        <v>3611</v>
      </c>
      <c r="BG749" t="s">
        <v>40</v>
      </c>
      <c r="BH749">
        <v>0</v>
      </c>
      <c r="BI749">
        <v>0.63300000000000001</v>
      </c>
      <c r="BJ749">
        <v>0.60099999999999998</v>
      </c>
      <c r="BK749">
        <f t="shared" si="45"/>
        <v>3.2000000000000028E-2</v>
      </c>
      <c r="BL749" t="s">
        <v>3610</v>
      </c>
      <c r="BM749">
        <v>0</v>
      </c>
      <c r="BN749">
        <v>0</v>
      </c>
      <c r="BO749" t="s">
        <v>3610</v>
      </c>
      <c r="BP749" t="s">
        <v>3614</v>
      </c>
      <c r="BV749">
        <v>1.4800000000000035E-2</v>
      </c>
      <c r="BW749">
        <v>3.2000000000000028E-2</v>
      </c>
      <c r="BX749">
        <f t="shared" si="47"/>
        <v>2.3400000000000032E-2</v>
      </c>
      <c r="BY749">
        <f t="shared" si="46"/>
        <v>2.3400000000000032E-2</v>
      </c>
    </row>
    <row r="750" spans="1:77">
      <c r="A750">
        <v>112784</v>
      </c>
      <c r="B750">
        <v>10</v>
      </c>
      <c r="C750">
        <v>127584720</v>
      </c>
      <c r="D750">
        <v>127584769</v>
      </c>
      <c r="E750">
        <v>50</v>
      </c>
      <c r="F750">
        <v>11</v>
      </c>
      <c r="G750">
        <v>3627</v>
      </c>
      <c r="H750">
        <v>329.73</v>
      </c>
      <c r="I750">
        <v>0</v>
      </c>
      <c r="J750" t="s">
        <v>30</v>
      </c>
      <c r="K750" t="s">
        <v>53</v>
      </c>
      <c r="L750" t="s">
        <v>3615</v>
      </c>
      <c r="M750">
        <v>1</v>
      </c>
      <c r="N750">
        <v>-284</v>
      </c>
      <c r="O750" t="s">
        <v>61</v>
      </c>
      <c r="P750" t="s">
        <v>3608</v>
      </c>
      <c r="Q750">
        <v>-176640</v>
      </c>
      <c r="R750" t="s">
        <v>3609</v>
      </c>
      <c r="S750">
        <v>770</v>
      </c>
      <c r="T750" t="s">
        <v>36</v>
      </c>
      <c r="U750" t="s">
        <v>45</v>
      </c>
      <c r="V750" t="s">
        <v>3610</v>
      </c>
      <c r="W750" t="s">
        <v>3611</v>
      </c>
      <c r="X750" t="s">
        <v>40</v>
      </c>
      <c r="Y750">
        <v>0</v>
      </c>
      <c r="Z750">
        <v>0.70720000000000005</v>
      </c>
      <c r="AA750">
        <v>0.70889999999999997</v>
      </c>
      <c r="AB750">
        <f t="shared" si="44"/>
        <v>-1.6999999999999238E-3</v>
      </c>
      <c r="AC750" t="s">
        <v>3610</v>
      </c>
      <c r="AD750">
        <v>0</v>
      </c>
      <c r="AE750">
        <v>0</v>
      </c>
      <c r="AF750" t="s">
        <v>3610</v>
      </c>
      <c r="AG750" t="s">
        <v>3616</v>
      </c>
      <c r="AJ750">
        <v>104055</v>
      </c>
      <c r="AK750">
        <v>10</v>
      </c>
      <c r="AL750">
        <v>127584720</v>
      </c>
      <c r="AM750">
        <v>127584769</v>
      </c>
      <c r="AN750">
        <v>50</v>
      </c>
      <c r="AO750">
        <v>11</v>
      </c>
      <c r="AP750">
        <v>2034</v>
      </c>
      <c r="AQ750">
        <v>184.91</v>
      </c>
      <c r="AR750">
        <v>0</v>
      </c>
      <c r="AS750" t="s">
        <v>30</v>
      </c>
      <c r="AT750" t="s">
        <v>53</v>
      </c>
      <c r="AU750" t="s">
        <v>8071</v>
      </c>
      <c r="AV750">
        <v>1.08</v>
      </c>
      <c r="AW750">
        <v>-284</v>
      </c>
      <c r="AX750" t="s">
        <v>61</v>
      </c>
      <c r="AY750" t="s">
        <v>3608</v>
      </c>
      <c r="AZ750">
        <v>-176640</v>
      </c>
      <c r="BA750" t="s">
        <v>3609</v>
      </c>
      <c r="BB750">
        <v>770</v>
      </c>
      <c r="BC750" t="s">
        <v>36</v>
      </c>
      <c r="BD750" t="s">
        <v>45</v>
      </c>
      <c r="BE750" t="s">
        <v>3610</v>
      </c>
      <c r="BF750" t="s">
        <v>3611</v>
      </c>
      <c r="BG750" t="s">
        <v>40</v>
      </c>
      <c r="BH750">
        <v>0</v>
      </c>
      <c r="BI750">
        <v>0.70720000000000005</v>
      </c>
      <c r="BJ750">
        <v>0.76319999999999999</v>
      </c>
      <c r="BK750">
        <f t="shared" si="45"/>
        <v>-5.5999999999999939E-2</v>
      </c>
      <c r="BL750" t="s">
        <v>3610</v>
      </c>
      <c r="BM750">
        <v>0</v>
      </c>
      <c r="BN750">
        <v>0</v>
      </c>
      <c r="BO750" t="s">
        <v>3610</v>
      </c>
      <c r="BP750" t="s">
        <v>3616</v>
      </c>
      <c r="BV750">
        <v>-1.6999999999999238E-3</v>
      </c>
      <c r="BW750">
        <v>-5.5999999999999939E-2</v>
      </c>
      <c r="BX750">
        <f t="shared" si="47"/>
        <v>-2.8849999999999931E-2</v>
      </c>
      <c r="BY750">
        <f t="shared" si="46"/>
        <v>2.8849999999999931E-2</v>
      </c>
    </row>
    <row r="751" spans="1:77">
      <c r="A751">
        <v>112787</v>
      </c>
      <c r="B751">
        <v>10</v>
      </c>
      <c r="C751">
        <v>127585027</v>
      </c>
      <c r="D751">
        <v>127585118</v>
      </c>
      <c r="E751">
        <v>92</v>
      </c>
      <c r="F751">
        <v>13</v>
      </c>
      <c r="G751">
        <v>1185</v>
      </c>
      <c r="H751">
        <v>91.15</v>
      </c>
      <c r="I751" s="1">
        <v>3.59E-11</v>
      </c>
      <c r="J751" t="s">
        <v>30</v>
      </c>
      <c r="K751" t="s">
        <v>31</v>
      </c>
      <c r="L751" t="s">
        <v>3617</v>
      </c>
      <c r="M751">
        <v>1.85</v>
      </c>
      <c r="N751">
        <v>23</v>
      </c>
      <c r="O751" t="s">
        <v>33</v>
      </c>
      <c r="P751" t="s">
        <v>3608</v>
      </c>
      <c r="Q751">
        <v>-176989</v>
      </c>
      <c r="R751" t="s">
        <v>3609</v>
      </c>
      <c r="S751">
        <v>421</v>
      </c>
      <c r="T751" t="s">
        <v>36</v>
      </c>
      <c r="U751" t="s">
        <v>45</v>
      </c>
      <c r="V751" t="s">
        <v>3610</v>
      </c>
      <c r="W751" t="s">
        <v>3611</v>
      </c>
      <c r="X751" t="s">
        <v>40</v>
      </c>
      <c r="Y751" s="1">
        <v>3.59E-11</v>
      </c>
      <c r="Z751">
        <v>0.3841</v>
      </c>
      <c r="AA751">
        <v>0.20710000000000001</v>
      </c>
      <c r="AB751">
        <f t="shared" si="44"/>
        <v>0.17699999999999999</v>
      </c>
      <c r="AC751" t="s">
        <v>3610</v>
      </c>
      <c r="AD751" s="1">
        <v>3.59E-11</v>
      </c>
      <c r="AE751" s="1">
        <v>3.9799999999999999E-9</v>
      </c>
      <c r="AF751" t="s">
        <v>3610</v>
      </c>
      <c r="AG751" t="s">
        <v>3618</v>
      </c>
      <c r="AJ751">
        <v>104058</v>
      </c>
      <c r="AK751">
        <v>10</v>
      </c>
      <c r="AL751">
        <v>127585027</v>
      </c>
      <c r="AM751">
        <v>127585118</v>
      </c>
      <c r="AN751">
        <v>92</v>
      </c>
      <c r="AO751">
        <v>13</v>
      </c>
      <c r="AP751">
        <v>844</v>
      </c>
      <c r="AQ751">
        <v>64.92</v>
      </c>
      <c r="AR751">
        <v>4.8428099999999998E-4</v>
      </c>
      <c r="AS751" t="s">
        <v>30</v>
      </c>
      <c r="AT751" t="s">
        <v>53</v>
      </c>
      <c r="AU751" t="s">
        <v>8072</v>
      </c>
      <c r="AV751">
        <v>1.27</v>
      </c>
      <c r="AW751">
        <v>23</v>
      </c>
      <c r="AX751" t="s">
        <v>33</v>
      </c>
      <c r="AY751" t="s">
        <v>3608</v>
      </c>
      <c r="AZ751">
        <v>-176989</v>
      </c>
      <c r="BA751" t="s">
        <v>3609</v>
      </c>
      <c r="BB751">
        <v>421</v>
      </c>
      <c r="BC751" t="s">
        <v>36</v>
      </c>
      <c r="BD751" t="s">
        <v>45</v>
      </c>
      <c r="BE751" t="s">
        <v>3610</v>
      </c>
      <c r="BF751" t="s">
        <v>3611</v>
      </c>
      <c r="BG751" t="s">
        <v>40</v>
      </c>
      <c r="BH751">
        <v>4.8428099999999998E-4</v>
      </c>
      <c r="BI751">
        <v>0.3841</v>
      </c>
      <c r="BJ751">
        <v>0.48920000000000002</v>
      </c>
      <c r="BK751">
        <f t="shared" si="45"/>
        <v>-0.10510000000000003</v>
      </c>
      <c r="BL751" t="s">
        <v>3610</v>
      </c>
      <c r="BM751">
        <v>4.8428099999999998E-4</v>
      </c>
      <c r="BN751">
        <v>3.6150203999999998E-2</v>
      </c>
      <c r="BO751" t="s">
        <v>3610</v>
      </c>
      <c r="BP751" t="s">
        <v>3618</v>
      </c>
      <c r="BV751">
        <v>0.17699999999999999</v>
      </c>
      <c r="BW751">
        <v>-0.10510000000000003</v>
      </c>
      <c r="BX751">
        <f t="shared" si="47"/>
        <v>3.5949999999999982E-2</v>
      </c>
      <c r="BY751">
        <f t="shared" si="46"/>
        <v>3.5949999999999982E-2</v>
      </c>
    </row>
    <row r="752" spans="1:77">
      <c r="A752">
        <v>112788</v>
      </c>
      <c r="B752">
        <v>10</v>
      </c>
      <c r="C752">
        <v>127585282</v>
      </c>
      <c r="D752">
        <v>127585426</v>
      </c>
      <c r="E752">
        <v>145</v>
      </c>
      <c r="F752">
        <v>17</v>
      </c>
      <c r="G752">
        <v>2111</v>
      </c>
      <c r="H752">
        <v>124.18</v>
      </c>
      <c r="I752">
        <v>0</v>
      </c>
      <c r="J752" t="s">
        <v>30</v>
      </c>
      <c r="K752" t="s">
        <v>31</v>
      </c>
      <c r="L752" t="s">
        <v>3619</v>
      </c>
      <c r="M752">
        <v>1.21</v>
      </c>
      <c r="N752">
        <v>278</v>
      </c>
      <c r="O752" t="s">
        <v>33</v>
      </c>
      <c r="P752" t="s">
        <v>3608</v>
      </c>
      <c r="Q752">
        <v>-177297</v>
      </c>
      <c r="R752" t="s">
        <v>3609</v>
      </c>
      <c r="S752">
        <v>113</v>
      </c>
      <c r="T752" t="s">
        <v>36</v>
      </c>
      <c r="U752" t="s">
        <v>45</v>
      </c>
      <c r="V752" t="s">
        <v>3610</v>
      </c>
      <c r="W752" t="s">
        <v>3611</v>
      </c>
      <c r="X752" t="s">
        <v>40</v>
      </c>
      <c r="Y752">
        <v>0</v>
      </c>
      <c r="Z752">
        <v>0.68859999999999999</v>
      </c>
      <c r="AA752">
        <v>0.5706</v>
      </c>
      <c r="AB752">
        <f t="shared" si="44"/>
        <v>0.11799999999999999</v>
      </c>
      <c r="AC752" t="s">
        <v>3610</v>
      </c>
      <c r="AD752">
        <v>0</v>
      </c>
      <c r="AE752">
        <v>0</v>
      </c>
      <c r="AF752" t="s">
        <v>3610</v>
      </c>
      <c r="AG752" t="s">
        <v>3620</v>
      </c>
      <c r="AJ752">
        <v>104059</v>
      </c>
      <c r="AK752">
        <v>10</v>
      </c>
      <c r="AL752">
        <v>127585282</v>
      </c>
      <c r="AM752">
        <v>127585426</v>
      </c>
      <c r="AN752">
        <v>145</v>
      </c>
      <c r="AO752">
        <v>17</v>
      </c>
      <c r="AP752">
        <v>1343</v>
      </c>
      <c r="AQ752">
        <v>79</v>
      </c>
      <c r="AR752">
        <v>0</v>
      </c>
      <c r="AS752" t="s">
        <v>30</v>
      </c>
      <c r="AT752" t="s">
        <v>53</v>
      </c>
      <c r="AU752" t="s">
        <v>8073</v>
      </c>
      <c r="AV752">
        <v>1</v>
      </c>
      <c r="AW752">
        <v>278</v>
      </c>
      <c r="AX752" t="s">
        <v>33</v>
      </c>
      <c r="AY752" t="s">
        <v>3608</v>
      </c>
      <c r="AZ752">
        <v>-177297</v>
      </c>
      <c r="BA752" t="s">
        <v>3609</v>
      </c>
      <c r="BB752">
        <v>113</v>
      </c>
      <c r="BC752" t="s">
        <v>36</v>
      </c>
      <c r="BD752" t="s">
        <v>45</v>
      </c>
      <c r="BE752" t="s">
        <v>3610</v>
      </c>
      <c r="BF752" t="s">
        <v>3611</v>
      </c>
      <c r="BG752" t="s">
        <v>40</v>
      </c>
      <c r="BH752">
        <v>0</v>
      </c>
      <c r="BI752">
        <v>0.68859999999999999</v>
      </c>
      <c r="BJ752">
        <v>0.69110000000000005</v>
      </c>
      <c r="BK752">
        <f t="shared" si="45"/>
        <v>-2.5000000000000577E-3</v>
      </c>
      <c r="BL752" t="s">
        <v>3610</v>
      </c>
      <c r="BM752">
        <v>0</v>
      </c>
      <c r="BN752">
        <v>0</v>
      </c>
      <c r="BO752" t="s">
        <v>3610</v>
      </c>
      <c r="BP752" t="s">
        <v>3620</v>
      </c>
      <c r="BV752">
        <v>0.11799999999999999</v>
      </c>
      <c r="BW752">
        <v>-2.5000000000000577E-3</v>
      </c>
      <c r="BX752">
        <f t="shared" si="47"/>
        <v>5.7749999999999968E-2</v>
      </c>
      <c r="BY752">
        <f t="shared" si="46"/>
        <v>5.7749999999999968E-2</v>
      </c>
    </row>
    <row r="753" spans="1:77">
      <c r="A753">
        <v>113196</v>
      </c>
      <c r="B753">
        <v>10</v>
      </c>
      <c r="C753">
        <v>132177375</v>
      </c>
      <c r="D753">
        <v>132177494</v>
      </c>
      <c r="E753">
        <v>120</v>
      </c>
      <c r="F753">
        <v>6</v>
      </c>
      <c r="G753">
        <v>1132</v>
      </c>
      <c r="H753">
        <v>188.67</v>
      </c>
      <c r="I753">
        <v>0</v>
      </c>
      <c r="J753" t="s">
        <v>30</v>
      </c>
      <c r="K753" t="s">
        <v>53</v>
      </c>
      <c r="L753" t="s">
        <v>3621</v>
      </c>
      <c r="M753">
        <v>1.06</v>
      </c>
      <c r="N753">
        <v>414838</v>
      </c>
      <c r="O753" t="s">
        <v>33</v>
      </c>
      <c r="P753" t="s">
        <v>3622</v>
      </c>
      <c r="Q753">
        <v>-911962</v>
      </c>
      <c r="R753" t="s">
        <v>3623</v>
      </c>
      <c r="S753">
        <v>-405797</v>
      </c>
      <c r="T753" t="s">
        <v>33</v>
      </c>
      <c r="U753" t="s">
        <v>45</v>
      </c>
      <c r="V753" t="s">
        <v>3624</v>
      </c>
      <c r="W753" t="s">
        <v>3625</v>
      </c>
      <c r="X753" t="s">
        <v>40</v>
      </c>
      <c r="Y753">
        <v>0</v>
      </c>
      <c r="Z753">
        <v>0.55359999999999998</v>
      </c>
      <c r="AA753">
        <v>0.58699999999999997</v>
      </c>
      <c r="AB753">
        <f t="shared" si="44"/>
        <v>-3.3399999999999985E-2</v>
      </c>
      <c r="AC753" t="s">
        <v>3624</v>
      </c>
      <c r="AD753">
        <v>0</v>
      </c>
      <c r="AE753">
        <v>0</v>
      </c>
      <c r="AF753" t="s">
        <v>3624</v>
      </c>
      <c r="AG753" t="s">
        <v>3626</v>
      </c>
      <c r="AJ753">
        <v>104444</v>
      </c>
      <c r="AK753">
        <v>10</v>
      </c>
      <c r="AL753">
        <v>132177375</v>
      </c>
      <c r="AM753">
        <v>132177494</v>
      </c>
      <c r="AN753">
        <v>120</v>
      </c>
      <c r="AO753">
        <v>6</v>
      </c>
      <c r="AP753">
        <v>1283</v>
      </c>
      <c r="AQ753">
        <v>213.83</v>
      </c>
      <c r="AR753">
        <v>0</v>
      </c>
      <c r="AS753" t="s">
        <v>30</v>
      </c>
      <c r="AT753" t="s">
        <v>31</v>
      </c>
      <c r="AU753" t="s">
        <v>8074</v>
      </c>
      <c r="AV753">
        <v>1.01</v>
      </c>
      <c r="AW753">
        <v>414838</v>
      </c>
      <c r="AX753" t="s">
        <v>33</v>
      </c>
      <c r="AY753" t="s">
        <v>3622</v>
      </c>
      <c r="AZ753">
        <v>-911962</v>
      </c>
      <c r="BA753" t="s">
        <v>3623</v>
      </c>
      <c r="BB753">
        <v>-405797</v>
      </c>
      <c r="BC753" t="s">
        <v>33</v>
      </c>
      <c r="BD753" t="s">
        <v>45</v>
      </c>
      <c r="BE753" t="s">
        <v>3624</v>
      </c>
      <c r="BF753" t="s">
        <v>3625</v>
      </c>
      <c r="BG753" t="s">
        <v>40</v>
      </c>
      <c r="BH753">
        <v>0</v>
      </c>
      <c r="BI753">
        <v>0.55359999999999998</v>
      </c>
      <c r="BJ753">
        <v>0.54659999999999997</v>
      </c>
      <c r="BK753">
        <f t="shared" si="45"/>
        <v>7.0000000000000062E-3</v>
      </c>
      <c r="BL753" t="s">
        <v>3624</v>
      </c>
      <c r="BM753">
        <v>0</v>
      </c>
      <c r="BN753">
        <v>0</v>
      </c>
      <c r="BO753" t="s">
        <v>3624</v>
      </c>
      <c r="BP753" t="s">
        <v>3626</v>
      </c>
      <c r="BV753">
        <v>-3.3399999999999985E-2</v>
      </c>
      <c r="BW753">
        <v>7.0000000000000062E-3</v>
      </c>
      <c r="BX753">
        <f t="shared" si="47"/>
        <v>-1.319999999999999E-2</v>
      </c>
      <c r="BY753">
        <f t="shared" si="46"/>
        <v>1.319999999999999E-2</v>
      </c>
    </row>
    <row r="754" spans="1:77">
      <c r="A754">
        <v>113342</v>
      </c>
      <c r="B754">
        <v>10</v>
      </c>
      <c r="C754">
        <v>133796181</v>
      </c>
      <c r="D754">
        <v>133796220</v>
      </c>
      <c r="E754">
        <v>40</v>
      </c>
      <c r="F754">
        <v>7</v>
      </c>
      <c r="G754">
        <v>2116</v>
      </c>
      <c r="H754">
        <v>302.29000000000002</v>
      </c>
      <c r="I754">
        <v>0</v>
      </c>
      <c r="J754" t="s">
        <v>30</v>
      </c>
      <c r="K754" t="s">
        <v>31</v>
      </c>
      <c r="L754" t="s">
        <v>3627</v>
      </c>
      <c r="M754">
        <v>1.03</v>
      </c>
      <c r="N754">
        <v>747</v>
      </c>
      <c r="O754" t="s">
        <v>33</v>
      </c>
      <c r="P754" t="s">
        <v>3628</v>
      </c>
      <c r="Q754">
        <v>-685734</v>
      </c>
      <c r="R754" t="s">
        <v>3629</v>
      </c>
      <c r="S754">
        <v>379</v>
      </c>
      <c r="T754" t="s">
        <v>36</v>
      </c>
      <c r="U754" t="s">
        <v>45</v>
      </c>
      <c r="V754" t="s">
        <v>3630</v>
      </c>
      <c r="W754" t="s">
        <v>3631</v>
      </c>
      <c r="X754" t="s">
        <v>40</v>
      </c>
      <c r="Y754">
        <v>0</v>
      </c>
      <c r="Z754">
        <v>0.26979999999999998</v>
      </c>
      <c r="AA754">
        <v>0.2616</v>
      </c>
      <c r="AB754">
        <f t="shared" si="44"/>
        <v>8.1999999999999851E-3</v>
      </c>
      <c r="AC754" t="s">
        <v>3630</v>
      </c>
      <c r="AD754">
        <v>0</v>
      </c>
      <c r="AE754">
        <v>0</v>
      </c>
      <c r="AF754" t="s">
        <v>3630</v>
      </c>
      <c r="AG754" t="s">
        <v>3632</v>
      </c>
      <c r="AJ754">
        <v>104584</v>
      </c>
      <c r="AK754">
        <v>10</v>
      </c>
      <c r="AL754">
        <v>133796181</v>
      </c>
      <c r="AM754">
        <v>133796220</v>
      </c>
      <c r="AN754">
        <v>40</v>
      </c>
      <c r="AO754">
        <v>7</v>
      </c>
      <c r="AP754">
        <v>2172</v>
      </c>
      <c r="AQ754">
        <v>310.29000000000002</v>
      </c>
      <c r="AR754">
        <v>0</v>
      </c>
      <c r="AS754" t="s">
        <v>30</v>
      </c>
      <c r="AT754" t="s">
        <v>31</v>
      </c>
      <c r="AU754" t="s">
        <v>8075</v>
      </c>
      <c r="AV754">
        <v>1.1100000000000001</v>
      </c>
      <c r="AW754">
        <v>747</v>
      </c>
      <c r="AX754" t="s">
        <v>33</v>
      </c>
      <c r="AY754" t="s">
        <v>3628</v>
      </c>
      <c r="AZ754">
        <v>-685734</v>
      </c>
      <c r="BA754" t="s">
        <v>3629</v>
      </c>
      <c r="BB754">
        <v>379</v>
      </c>
      <c r="BC754" t="s">
        <v>36</v>
      </c>
      <c r="BD754" t="s">
        <v>45</v>
      </c>
      <c r="BE754" t="s">
        <v>3630</v>
      </c>
      <c r="BF754" t="s">
        <v>3631</v>
      </c>
      <c r="BG754" t="s">
        <v>40</v>
      </c>
      <c r="BH754">
        <v>0</v>
      </c>
      <c r="BI754">
        <v>0.26979999999999998</v>
      </c>
      <c r="BJ754">
        <v>0.24399999999999999</v>
      </c>
      <c r="BK754">
        <f t="shared" si="45"/>
        <v>2.579999999999999E-2</v>
      </c>
      <c r="BL754" t="s">
        <v>3630</v>
      </c>
      <c r="BM754">
        <v>0</v>
      </c>
      <c r="BN754">
        <v>0</v>
      </c>
      <c r="BO754" t="s">
        <v>3630</v>
      </c>
      <c r="BP754" t="s">
        <v>3632</v>
      </c>
      <c r="BV754">
        <v>8.1999999999999851E-3</v>
      </c>
      <c r="BW754">
        <v>2.579999999999999E-2</v>
      </c>
      <c r="BX754">
        <f t="shared" si="47"/>
        <v>1.6999999999999987E-2</v>
      </c>
      <c r="BY754">
        <f t="shared" si="46"/>
        <v>1.6999999999999987E-2</v>
      </c>
    </row>
    <row r="755" spans="1:77">
      <c r="A755">
        <v>113448</v>
      </c>
      <c r="B755">
        <v>10</v>
      </c>
      <c r="C755">
        <v>134053191</v>
      </c>
      <c r="D755">
        <v>134053268</v>
      </c>
      <c r="E755">
        <v>78</v>
      </c>
      <c r="F755">
        <v>5</v>
      </c>
      <c r="G755">
        <v>765</v>
      </c>
      <c r="H755">
        <v>153</v>
      </c>
      <c r="I755" s="1">
        <v>1.6399999999999999E-5</v>
      </c>
      <c r="J755" t="s">
        <v>30</v>
      </c>
      <c r="K755" t="s">
        <v>31</v>
      </c>
      <c r="L755" t="s">
        <v>3633</v>
      </c>
      <c r="M755">
        <v>1.1100000000000001</v>
      </c>
      <c r="N755">
        <v>-92161</v>
      </c>
      <c r="O755" t="s">
        <v>61</v>
      </c>
      <c r="P755" t="s">
        <v>3634</v>
      </c>
      <c r="Q755">
        <v>-52151</v>
      </c>
      <c r="R755" t="s">
        <v>3635</v>
      </c>
      <c r="S755">
        <v>92758</v>
      </c>
      <c r="T755" t="s">
        <v>33</v>
      </c>
      <c r="U755" t="s">
        <v>45</v>
      </c>
      <c r="V755" t="s">
        <v>3636</v>
      </c>
      <c r="W755" t="s">
        <v>3637</v>
      </c>
      <c r="X755" t="s">
        <v>40</v>
      </c>
      <c r="Y755" s="1">
        <v>1.6399999999999999E-5</v>
      </c>
      <c r="Z755">
        <v>0.9415</v>
      </c>
      <c r="AA755">
        <v>0.8498</v>
      </c>
      <c r="AB755">
        <f t="shared" si="44"/>
        <v>9.1700000000000004E-2</v>
      </c>
      <c r="AC755" t="s">
        <v>3636</v>
      </c>
      <c r="AD755" s="1">
        <v>1.6399999999999999E-5</v>
      </c>
      <c r="AE755">
        <v>1.4348379999999999E-3</v>
      </c>
      <c r="AF755" t="s">
        <v>3636</v>
      </c>
      <c r="AG755" t="s">
        <v>3638</v>
      </c>
      <c r="AJ755">
        <v>104687</v>
      </c>
      <c r="AK755">
        <v>10</v>
      </c>
      <c r="AL755">
        <v>134053191</v>
      </c>
      <c r="AM755">
        <v>134053268</v>
      </c>
      <c r="AN755">
        <v>78</v>
      </c>
      <c r="AO755">
        <v>5</v>
      </c>
      <c r="AP755">
        <v>620</v>
      </c>
      <c r="AQ755">
        <v>124</v>
      </c>
      <c r="AR755">
        <v>2.5743400000000002E-4</v>
      </c>
      <c r="AS755" t="s">
        <v>30</v>
      </c>
      <c r="AT755" t="s">
        <v>31</v>
      </c>
      <c r="AU755" t="s">
        <v>8076</v>
      </c>
      <c r="AV755">
        <v>1.1000000000000001</v>
      </c>
      <c r="AW755">
        <v>-92161</v>
      </c>
      <c r="AX755" t="s">
        <v>61</v>
      </c>
      <c r="AY755" t="s">
        <v>3634</v>
      </c>
      <c r="AZ755">
        <v>-52151</v>
      </c>
      <c r="BA755" t="s">
        <v>3635</v>
      </c>
      <c r="BB755">
        <v>92758</v>
      </c>
      <c r="BC755" t="s">
        <v>33</v>
      </c>
      <c r="BD755" t="s">
        <v>45</v>
      </c>
      <c r="BE755" t="s">
        <v>3636</v>
      </c>
      <c r="BF755" t="s">
        <v>3637</v>
      </c>
      <c r="BG755" t="s">
        <v>40</v>
      </c>
      <c r="BH755">
        <v>2.5743400000000002E-4</v>
      </c>
      <c r="BI755">
        <v>0.9415</v>
      </c>
      <c r="BJ755">
        <v>0.85819999999999996</v>
      </c>
      <c r="BK755">
        <f t="shared" si="45"/>
        <v>8.3300000000000041E-2</v>
      </c>
      <c r="BL755" t="s">
        <v>3636</v>
      </c>
      <c r="BM755">
        <v>2.5743400000000002E-4</v>
      </c>
      <c r="BN755">
        <v>2.1899051999999999E-2</v>
      </c>
      <c r="BO755" t="s">
        <v>3636</v>
      </c>
      <c r="BP755" t="s">
        <v>3638</v>
      </c>
      <c r="BV755">
        <v>9.1700000000000004E-2</v>
      </c>
      <c r="BW755">
        <v>8.3300000000000041E-2</v>
      </c>
      <c r="BX755">
        <f t="shared" si="47"/>
        <v>8.7500000000000022E-2</v>
      </c>
      <c r="BY755">
        <f t="shared" si="46"/>
        <v>8.7500000000000022E-2</v>
      </c>
    </row>
    <row r="756" spans="1:77">
      <c r="A756">
        <v>113532</v>
      </c>
      <c r="B756">
        <v>10</v>
      </c>
      <c r="C756">
        <v>134218657</v>
      </c>
      <c r="D756">
        <v>134218731</v>
      </c>
      <c r="E756">
        <v>75</v>
      </c>
      <c r="F756">
        <v>9</v>
      </c>
      <c r="G756">
        <v>1356</v>
      </c>
      <c r="H756">
        <v>150.66999999999999</v>
      </c>
      <c r="I756">
        <v>8.6826700000000004E-4</v>
      </c>
      <c r="J756" t="s">
        <v>30</v>
      </c>
      <c r="K756" t="s">
        <v>31</v>
      </c>
      <c r="L756" t="s">
        <v>3639</v>
      </c>
      <c r="M756">
        <v>1.05</v>
      </c>
      <c r="N756">
        <v>-8058</v>
      </c>
      <c r="O756" t="s">
        <v>98</v>
      </c>
      <c r="P756" t="s">
        <v>3640</v>
      </c>
      <c r="Q756">
        <v>-132087</v>
      </c>
      <c r="R756" t="s">
        <v>3641</v>
      </c>
      <c r="S756">
        <v>9290</v>
      </c>
      <c r="T756" t="s">
        <v>33</v>
      </c>
      <c r="U756" t="s">
        <v>37</v>
      </c>
      <c r="V756" t="s">
        <v>3642</v>
      </c>
      <c r="W756" t="s">
        <v>3643</v>
      </c>
      <c r="X756" t="s">
        <v>40</v>
      </c>
      <c r="Y756">
        <v>8.6826700000000004E-4</v>
      </c>
      <c r="Z756">
        <v>0.93230000000000002</v>
      </c>
      <c r="AA756">
        <v>0.88529999999999998</v>
      </c>
      <c r="AB756">
        <f t="shared" si="44"/>
        <v>4.7000000000000042E-2</v>
      </c>
      <c r="AC756" t="s">
        <v>3642</v>
      </c>
      <c r="AD756">
        <v>8.6826700000000004E-4</v>
      </c>
      <c r="AE756">
        <v>4.4799508000000002E-2</v>
      </c>
      <c r="AF756" t="s">
        <v>3642</v>
      </c>
      <c r="AG756" t="s">
        <v>3644</v>
      </c>
      <c r="AJ756">
        <v>104765</v>
      </c>
      <c r="AK756">
        <v>10</v>
      </c>
      <c r="AL756">
        <v>134218657</v>
      </c>
      <c r="AM756">
        <v>134218731</v>
      </c>
      <c r="AN756">
        <v>75</v>
      </c>
      <c r="AO756">
        <v>9</v>
      </c>
      <c r="AP756">
        <v>1412</v>
      </c>
      <c r="AQ756">
        <v>156.88999999999999</v>
      </c>
      <c r="AR756" s="1">
        <v>9.5999999999999996E-6</v>
      </c>
      <c r="AS756" t="s">
        <v>30</v>
      </c>
      <c r="AT756" t="s">
        <v>31</v>
      </c>
      <c r="AU756" t="s">
        <v>8077</v>
      </c>
      <c r="AV756">
        <v>1.08</v>
      </c>
      <c r="AW756">
        <v>-8058</v>
      </c>
      <c r="AX756" t="s">
        <v>98</v>
      </c>
      <c r="AY756" t="s">
        <v>3640</v>
      </c>
      <c r="AZ756">
        <v>-132087</v>
      </c>
      <c r="BA756" t="s">
        <v>3641</v>
      </c>
      <c r="BB756">
        <v>9290</v>
      </c>
      <c r="BC756" t="s">
        <v>33</v>
      </c>
      <c r="BD756" t="s">
        <v>37</v>
      </c>
      <c r="BE756" t="s">
        <v>3642</v>
      </c>
      <c r="BF756" t="s">
        <v>3643</v>
      </c>
      <c r="BG756" t="s">
        <v>40</v>
      </c>
      <c r="BH756" s="1">
        <v>9.5999999999999996E-6</v>
      </c>
      <c r="BI756">
        <v>0.93230000000000002</v>
      </c>
      <c r="BJ756">
        <v>0.86480000000000001</v>
      </c>
      <c r="BK756">
        <f t="shared" si="45"/>
        <v>6.7500000000000004E-2</v>
      </c>
      <c r="BL756" t="s">
        <v>3642</v>
      </c>
      <c r="BM756" s="1">
        <v>9.5999999999999996E-6</v>
      </c>
      <c r="BN756">
        <v>1.1264000000000001E-3</v>
      </c>
      <c r="BO756" t="s">
        <v>3642</v>
      </c>
      <c r="BP756" t="s">
        <v>3644</v>
      </c>
      <c r="BV756">
        <v>4.7000000000000042E-2</v>
      </c>
      <c r="BW756">
        <v>6.7500000000000004E-2</v>
      </c>
      <c r="BX756">
        <f t="shared" si="47"/>
        <v>5.7250000000000023E-2</v>
      </c>
      <c r="BY756">
        <f t="shared" si="46"/>
        <v>5.7250000000000023E-2</v>
      </c>
    </row>
    <row r="757" spans="1:77">
      <c r="A757">
        <v>113544</v>
      </c>
      <c r="B757">
        <v>10</v>
      </c>
      <c r="C757">
        <v>134234808</v>
      </c>
      <c r="D757">
        <v>134234917</v>
      </c>
      <c r="E757">
        <v>110</v>
      </c>
      <c r="F757">
        <v>7</v>
      </c>
      <c r="G757">
        <v>1311</v>
      </c>
      <c r="H757">
        <v>187.29</v>
      </c>
      <c r="I757">
        <v>0</v>
      </c>
      <c r="J757" t="s">
        <v>30</v>
      </c>
      <c r="K757" t="s">
        <v>31</v>
      </c>
      <c r="L757" t="s">
        <v>3645</v>
      </c>
      <c r="M757">
        <v>1.0900000000000001</v>
      </c>
      <c r="N757">
        <v>22915</v>
      </c>
      <c r="O757" t="s">
        <v>33</v>
      </c>
      <c r="P757" t="s">
        <v>3640</v>
      </c>
      <c r="Q757">
        <v>-115936</v>
      </c>
      <c r="R757" t="s">
        <v>3646</v>
      </c>
      <c r="S757">
        <v>-3878</v>
      </c>
      <c r="T757" t="s">
        <v>170</v>
      </c>
      <c r="U757" t="s">
        <v>37</v>
      </c>
      <c r="V757" t="s">
        <v>3647</v>
      </c>
      <c r="W757" t="s">
        <v>3648</v>
      </c>
      <c r="X757" t="s">
        <v>40</v>
      </c>
      <c r="Y757">
        <v>0</v>
      </c>
      <c r="Z757">
        <v>0.43640000000000001</v>
      </c>
      <c r="AA757">
        <v>0.3997</v>
      </c>
      <c r="AB757">
        <f t="shared" si="44"/>
        <v>3.670000000000001E-2</v>
      </c>
      <c r="AC757" t="s">
        <v>3647</v>
      </c>
      <c r="AD757">
        <v>0</v>
      </c>
      <c r="AE757">
        <v>0</v>
      </c>
      <c r="AF757" t="s">
        <v>3647</v>
      </c>
      <c r="AG757" t="s">
        <v>3649</v>
      </c>
      <c r="AJ757">
        <v>104776</v>
      </c>
      <c r="AK757">
        <v>10</v>
      </c>
      <c r="AL757">
        <v>134234808</v>
      </c>
      <c r="AM757">
        <v>134234917</v>
      </c>
      <c r="AN757">
        <v>110</v>
      </c>
      <c r="AO757">
        <v>7</v>
      </c>
      <c r="AP757">
        <v>1168</v>
      </c>
      <c r="AQ757">
        <v>166.86</v>
      </c>
      <c r="AR757">
        <v>0</v>
      </c>
      <c r="AS757" t="s">
        <v>30</v>
      </c>
      <c r="AT757" t="s">
        <v>31</v>
      </c>
      <c r="AU757" t="s">
        <v>8078</v>
      </c>
      <c r="AV757">
        <v>1.06</v>
      </c>
      <c r="AW757">
        <v>22915</v>
      </c>
      <c r="AX757" t="s">
        <v>33</v>
      </c>
      <c r="AY757" t="s">
        <v>3640</v>
      </c>
      <c r="AZ757">
        <v>-115936</v>
      </c>
      <c r="BA757" t="s">
        <v>3646</v>
      </c>
      <c r="BB757">
        <v>-3878</v>
      </c>
      <c r="BC757" t="s">
        <v>170</v>
      </c>
      <c r="BD757" t="s">
        <v>37</v>
      </c>
      <c r="BE757" t="s">
        <v>3647</v>
      </c>
      <c r="BF757" t="s">
        <v>3648</v>
      </c>
      <c r="BG757" t="s">
        <v>40</v>
      </c>
      <c r="BH757">
        <v>0</v>
      </c>
      <c r="BI757">
        <v>0.43640000000000001</v>
      </c>
      <c r="BJ757">
        <v>0.41299999999999998</v>
      </c>
      <c r="BK757">
        <f t="shared" si="45"/>
        <v>2.3400000000000032E-2</v>
      </c>
      <c r="BL757" t="s">
        <v>3647</v>
      </c>
      <c r="BM757">
        <v>0</v>
      </c>
      <c r="BN757">
        <v>0</v>
      </c>
      <c r="BO757" t="s">
        <v>3647</v>
      </c>
      <c r="BP757" t="s">
        <v>3649</v>
      </c>
      <c r="BV757">
        <v>3.670000000000001E-2</v>
      </c>
      <c r="BW757">
        <v>2.3400000000000032E-2</v>
      </c>
      <c r="BX757">
        <f t="shared" si="47"/>
        <v>3.0050000000000021E-2</v>
      </c>
      <c r="BY757">
        <f t="shared" si="46"/>
        <v>3.0050000000000021E-2</v>
      </c>
    </row>
    <row r="758" spans="1:77">
      <c r="A758">
        <v>113714</v>
      </c>
      <c r="B758">
        <v>10</v>
      </c>
      <c r="C758">
        <v>134598751</v>
      </c>
      <c r="D758">
        <v>134598834</v>
      </c>
      <c r="E758">
        <v>84</v>
      </c>
      <c r="F758">
        <v>13</v>
      </c>
      <c r="G758">
        <v>2017</v>
      </c>
      <c r="H758">
        <v>155.15</v>
      </c>
      <c r="I758">
        <v>0</v>
      </c>
      <c r="J758" t="s">
        <v>30</v>
      </c>
      <c r="K758" t="s">
        <v>53</v>
      </c>
      <c r="L758" t="s">
        <v>3650</v>
      </c>
      <c r="M758">
        <v>1.1399999999999999</v>
      </c>
      <c r="N758">
        <v>-804</v>
      </c>
      <c r="O758" t="s">
        <v>153</v>
      </c>
      <c r="P758" t="s">
        <v>3651</v>
      </c>
      <c r="Q758">
        <v>-739</v>
      </c>
      <c r="R758" t="s">
        <v>3652</v>
      </c>
      <c r="S758">
        <v>3816</v>
      </c>
      <c r="T758" t="s">
        <v>36</v>
      </c>
      <c r="U758" t="s">
        <v>45</v>
      </c>
      <c r="V758" t="s">
        <v>3653</v>
      </c>
      <c r="W758" t="s">
        <v>3654</v>
      </c>
      <c r="X758" t="s">
        <v>40</v>
      </c>
      <c r="Y758">
        <v>0</v>
      </c>
      <c r="Z758">
        <v>0.318</v>
      </c>
      <c r="AA758">
        <v>0.3629</v>
      </c>
      <c r="AB758">
        <f t="shared" si="44"/>
        <v>-4.4899999999999995E-2</v>
      </c>
      <c r="AC758" t="s">
        <v>3653</v>
      </c>
      <c r="AD758">
        <v>0</v>
      </c>
      <c r="AE758">
        <v>0</v>
      </c>
      <c r="AF758" t="s">
        <v>3653</v>
      </c>
      <c r="AG758" t="s">
        <v>3655</v>
      </c>
      <c r="AJ758">
        <v>104938</v>
      </c>
      <c r="AK758">
        <v>10</v>
      </c>
      <c r="AL758">
        <v>134598751</v>
      </c>
      <c r="AM758">
        <v>134598834</v>
      </c>
      <c r="AN758">
        <v>84</v>
      </c>
      <c r="AO758">
        <v>13</v>
      </c>
      <c r="AP758">
        <v>1867</v>
      </c>
      <c r="AQ758">
        <v>143.62</v>
      </c>
      <c r="AR758">
        <v>0</v>
      </c>
      <c r="AS758" t="s">
        <v>30</v>
      </c>
      <c r="AT758" t="s">
        <v>53</v>
      </c>
      <c r="AU758" t="s">
        <v>8079</v>
      </c>
      <c r="AV758">
        <v>1.1200000000000001</v>
      </c>
      <c r="AW758">
        <v>-804</v>
      </c>
      <c r="AX758" t="s">
        <v>153</v>
      </c>
      <c r="AY758" t="s">
        <v>3651</v>
      </c>
      <c r="AZ758">
        <v>-739</v>
      </c>
      <c r="BA758" t="s">
        <v>3652</v>
      </c>
      <c r="BB758">
        <v>3816</v>
      </c>
      <c r="BC758" t="s">
        <v>36</v>
      </c>
      <c r="BD758" t="s">
        <v>45</v>
      </c>
      <c r="BE758" t="s">
        <v>3653</v>
      </c>
      <c r="BF758" t="s">
        <v>3654</v>
      </c>
      <c r="BG758" t="s">
        <v>40</v>
      </c>
      <c r="BH758">
        <v>0</v>
      </c>
      <c r="BI758">
        <v>0.318</v>
      </c>
      <c r="BJ758">
        <v>0.35549999999999998</v>
      </c>
      <c r="BK758">
        <f t="shared" si="45"/>
        <v>-3.7499999999999978E-2</v>
      </c>
      <c r="BL758" t="s">
        <v>3653</v>
      </c>
      <c r="BM758">
        <v>0</v>
      </c>
      <c r="BN758">
        <v>0</v>
      </c>
      <c r="BO758" t="s">
        <v>3653</v>
      </c>
      <c r="BP758" t="s">
        <v>3655</v>
      </c>
      <c r="BV758">
        <v>-4.4899999999999995E-2</v>
      </c>
      <c r="BW758">
        <v>-3.7499999999999978E-2</v>
      </c>
      <c r="BX758">
        <f t="shared" si="47"/>
        <v>-4.1199999999999987E-2</v>
      </c>
      <c r="BY758">
        <f t="shared" si="46"/>
        <v>4.1199999999999987E-2</v>
      </c>
    </row>
    <row r="759" spans="1:77">
      <c r="A759">
        <v>113732</v>
      </c>
      <c r="B759">
        <v>10</v>
      </c>
      <c r="C759">
        <v>134600265</v>
      </c>
      <c r="D759">
        <v>134600384</v>
      </c>
      <c r="E759">
        <v>120</v>
      </c>
      <c r="F759">
        <v>15</v>
      </c>
      <c r="G759">
        <v>2248</v>
      </c>
      <c r="H759">
        <v>149.87</v>
      </c>
      <c r="I759">
        <v>0</v>
      </c>
      <c r="J759" t="s">
        <v>30</v>
      </c>
      <c r="K759" t="s">
        <v>53</v>
      </c>
      <c r="L759" t="s">
        <v>3656</v>
      </c>
      <c r="M759">
        <v>1.03</v>
      </c>
      <c r="N759">
        <v>710</v>
      </c>
      <c r="O759" t="s">
        <v>33</v>
      </c>
      <c r="P759" t="s">
        <v>3651</v>
      </c>
      <c r="Q759">
        <v>-2289</v>
      </c>
      <c r="R759" t="s">
        <v>3652</v>
      </c>
      <c r="S759">
        <v>2266</v>
      </c>
      <c r="T759" t="s">
        <v>36</v>
      </c>
      <c r="U759" t="s">
        <v>45</v>
      </c>
      <c r="V759" t="s">
        <v>3653</v>
      </c>
      <c r="W759" t="s">
        <v>3654</v>
      </c>
      <c r="X759" t="s">
        <v>40</v>
      </c>
      <c r="Y759">
        <v>0</v>
      </c>
      <c r="Z759">
        <v>0.12230000000000001</v>
      </c>
      <c r="AA759">
        <v>0.12590000000000001</v>
      </c>
      <c r="AB759">
        <f t="shared" si="44"/>
        <v>-3.600000000000006E-3</v>
      </c>
      <c r="AC759" t="s">
        <v>3653</v>
      </c>
      <c r="AD759">
        <v>0</v>
      </c>
      <c r="AE759">
        <v>0</v>
      </c>
      <c r="AF759" t="s">
        <v>3653</v>
      </c>
      <c r="AG759" t="s">
        <v>3657</v>
      </c>
      <c r="AJ759">
        <v>104954</v>
      </c>
      <c r="AK759">
        <v>10</v>
      </c>
      <c r="AL759">
        <v>134600265</v>
      </c>
      <c r="AM759">
        <v>134600384</v>
      </c>
      <c r="AN759">
        <v>120</v>
      </c>
      <c r="AO759">
        <v>15</v>
      </c>
      <c r="AP759">
        <v>2187</v>
      </c>
      <c r="AQ759">
        <v>145.80000000000001</v>
      </c>
      <c r="AR759">
        <v>0</v>
      </c>
      <c r="AS759" t="s">
        <v>30</v>
      </c>
      <c r="AT759" t="s">
        <v>31</v>
      </c>
      <c r="AU759" t="s">
        <v>8080</v>
      </c>
      <c r="AV759">
        <v>1.1200000000000001</v>
      </c>
      <c r="AW759">
        <v>710</v>
      </c>
      <c r="AX759" t="s">
        <v>33</v>
      </c>
      <c r="AY759" t="s">
        <v>3651</v>
      </c>
      <c r="AZ759">
        <v>-2289</v>
      </c>
      <c r="BA759" t="s">
        <v>3652</v>
      </c>
      <c r="BB759">
        <v>2266</v>
      </c>
      <c r="BC759" t="s">
        <v>36</v>
      </c>
      <c r="BD759" t="s">
        <v>45</v>
      </c>
      <c r="BE759" t="s">
        <v>3653</v>
      </c>
      <c r="BF759" t="s">
        <v>3654</v>
      </c>
      <c r="BG759" t="s">
        <v>40</v>
      </c>
      <c r="BH759">
        <v>0</v>
      </c>
      <c r="BI759">
        <v>0.12230000000000001</v>
      </c>
      <c r="BJ759">
        <v>0.1091</v>
      </c>
      <c r="BK759">
        <f t="shared" si="45"/>
        <v>1.3200000000000003E-2</v>
      </c>
      <c r="BL759" t="s">
        <v>3653</v>
      </c>
      <c r="BM759">
        <v>0</v>
      </c>
      <c r="BN759">
        <v>0</v>
      </c>
      <c r="BO759" t="s">
        <v>3653</v>
      </c>
      <c r="BP759" t="s">
        <v>3657</v>
      </c>
      <c r="BV759">
        <v>-3.600000000000006E-3</v>
      </c>
      <c r="BW759">
        <v>1.3200000000000003E-2</v>
      </c>
      <c r="BX759">
        <f t="shared" si="47"/>
        <v>4.7999999999999987E-3</v>
      </c>
      <c r="BY759">
        <f t="shared" si="46"/>
        <v>4.7999999999999987E-3</v>
      </c>
    </row>
    <row r="760" spans="1:77">
      <c r="A760">
        <v>113825</v>
      </c>
      <c r="B760">
        <v>10</v>
      </c>
      <c r="C760">
        <v>134756019</v>
      </c>
      <c r="D760">
        <v>134756077</v>
      </c>
      <c r="E760">
        <v>59</v>
      </c>
      <c r="F760">
        <v>9</v>
      </c>
      <c r="G760">
        <v>1324</v>
      </c>
      <c r="H760">
        <v>147.11000000000001</v>
      </c>
      <c r="I760" s="1">
        <v>6.7000000000000004E-7</v>
      </c>
      <c r="J760" t="s">
        <v>30</v>
      </c>
      <c r="K760" t="s">
        <v>53</v>
      </c>
      <c r="L760" t="s">
        <v>3658</v>
      </c>
      <c r="M760">
        <v>1.0900000000000001</v>
      </c>
      <c r="N760">
        <v>-307</v>
      </c>
      <c r="O760" t="s">
        <v>61</v>
      </c>
      <c r="P760" t="s">
        <v>3659</v>
      </c>
      <c r="Q760">
        <v>-153751</v>
      </c>
      <c r="R760" t="s">
        <v>3660</v>
      </c>
      <c r="S760">
        <v>776</v>
      </c>
      <c r="T760" t="s">
        <v>36</v>
      </c>
      <c r="U760" t="s">
        <v>45</v>
      </c>
      <c r="V760" t="s">
        <v>3661</v>
      </c>
      <c r="W760" t="s">
        <v>3662</v>
      </c>
      <c r="X760" t="s">
        <v>40</v>
      </c>
      <c r="Y760" s="1">
        <v>6.7000000000000004E-7</v>
      </c>
      <c r="Z760">
        <v>0.86339999999999995</v>
      </c>
      <c r="AA760">
        <v>0.94440000000000002</v>
      </c>
      <c r="AB760">
        <f t="shared" si="44"/>
        <v>-8.1000000000000072E-2</v>
      </c>
      <c r="AC760" t="s">
        <v>3661</v>
      </c>
      <c r="AD760" s="1">
        <v>6.7000000000000004E-7</v>
      </c>
      <c r="AE760" s="1">
        <v>6.7100000000000005E-5</v>
      </c>
      <c r="AF760" t="s">
        <v>3661</v>
      </c>
      <c r="AG760" t="s">
        <v>3663</v>
      </c>
      <c r="AJ760">
        <v>105041</v>
      </c>
      <c r="AK760">
        <v>10</v>
      </c>
      <c r="AL760">
        <v>134756019</v>
      </c>
      <c r="AM760">
        <v>134756077</v>
      </c>
      <c r="AN760">
        <v>59</v>
      </c>
      <c r="AO760">
        <v>9</v>
      </c>
      <c r="AP760">
        <v>1577</v>
      </c>
      <c r="AQ760">
        <v>175.22</v>
      </c>
      <c r="AR760" s="1">
        <v>4.8800000000000003E-7</v>
      </c>
      <c r="AS760" t="s">
        <v>30</v>
      </c>
      <c r="AT760" t="s">
        <v>53</v>
      </c>
      <c r="AU760" t="s">
        <v>8081</v>
      </c>
      <c r="AV760">
        <v>1.08</v>
      </c>
      <c r="AW760">
        <v>-307</v>
      </c>
      <c r="AX760" t="s">
        <v>61</v>
      </c>
      <c r="AY760" t="s">
        <v>3659</v>
      </c>
      <c r="AZ760">
        <v>-153751</v>
      </c>
      <c r="BA760" t="s">
        <v>3660</v>
      </c>
      <c r="BB760">
        <v>776</v>
      </c>
      <c r="BC760" t="s">
        <v>36</v>
      </c>
      <c r="BD760" t="s">
        <v>45</v>
      </c>
      <c r="BE760" t="s">
        <v>3661</v>
      </c>
      <c r="BF760" t="s">
        <v>3662</v>
      </c>
      <c r="BG760" t="s">
        <v>40</v>
      </c>
      <c r="BH760" s="1">
        <v>4.8800000000000003E-7</v>
      </c>
      <c r="BI760">
        <v>0.86339999999999995</v>
      </c>
      <c r="BJ760">
        <v>0.93659999999999999</v>
      </c>
      <c r="BK760">
        <f t="shared" si="45"/>
        <v>-7.3200000000000043E-2</v>
      </c>
      <c r="BL760" t="s">
        <v>3661</v>
      </c>
      <c r="BM760" s="1">
        <v>4.8800000000000003E-7</v>
      </c>
      <c r="BN760" s="1">
        <v>6.3899999999999995E-5</v>
      </c>
      <c r="BO760" t="s">
        <v>3661</v>
      </c>
      <c r="BP760" t="s">
        <v>3663</v>
      </c>
      <c r="BV760">
        <v>-8.1000000000000072E-2</v>
      </c>
      <c r="BW760">
        <v>-7.3200000000000043E-2</v>
      </c>
      <c r="BX760">
        <f t="shared" si="47"/>
        <v>-7.7100000000000057E-2</v>
      </c>
      <c r="BY760">
        <f t="shared" si="46"/>
        <v>7.7100000000000057E-2</v>
      </c>
    </row>
    <row r="761" spans="1:77">
      <c r="A761">
        <v>113951</v>
      </c>
      <c r="B761">
        <v>10</v>
      </c>
      <c r="C761">
        <v>134938256</v>
      </c>
      <c r="D761">
        <v>134938336</v>
      </c>
      <c r="E761">
        <v>81</v>
      </c>
      <c r="F761">
        <v>7</v>
      </c>
      <c r="G761">
        <v>753</v>
      </c>
      <c r="H761">
        <v>107.57</v>
      </c>
      <c r="I761" s="1">
        <v>8.4300000000000006E-6</v>
      </c>
      <c r="J761" t="s">
        <v>30</v>
      </c>
      <c r="K761" t="s">
        <v>31</v>
      </c>
      <c r="L761" t="s">
        <v>3664</v>
      </c>
      <c r="M761">
        <v>1.27</v>
      </c>
      <c r="N761">
        <v>-53902</v>
      </c>
      <c r="O761" t="s">
        <v>61</v>
      </c>
      <c r="P761" t="s">
        <v>3665</v>
      </c>
      <c r="Q761">
        <v>-35335</v>
      </c>
      <c r="R761" t="s">
        <v>3666</v>
      </c>
      <c r="S761">
        <v>61926</v>
      </c>
      <c r="T761" t="s">
        <v>33</v>
      </c>
      <c r="U761" t="s">
        <v>37</v>
      </c>
      <c r="V761" t="s">
        <v>3667</v>
      </c>
      <c r="W761" t="s">
        <v>3668</v>
      </c>
      <c r="X761" t="s">
        <v>40</v>
      </c>
      <c r="Y761" s="1">
        <v>8.4300000000000006E-6</v>
      </c>
      <c r="Z761">
        <v>0.73280000000000001</v>
      </c>
      <c r="AA761">
        <v>0.57840000000000003</v>
      </c>
      <c r="AB761">
        <f t="shared" si="44"/>
        <v>0.15439999999999998</v>
      </c>
      <c r="AC761" t="s">
        <v>3667</v>
      </c>
      <c r="AD761" s="1">
        <v>8.4300000000000006E-6</v>
      </c>
      <c r="AE761">
        <v>7.6844999999999995E-4</v>
      </c>
      <c r="AF761" t="s">
        <v>3667</v>
      </c>
      <c r="AG761" t="s">
        <v>3669</v>
      </c>
      <c r="AJ761">
        <v>105157</v>
      </c>
      <c r="AK761">
        <v>10</v>
      </c>
      <c r="AL761">
        <v>134938256</v>
      </c>
      <c r="AM761">
        <v>134938336</v>
      </c>
      <c r="AN761">
        <v>81</v>
      </c>
      <c r="AO761">
        <v>7</v>
      </c>
      <c r="AP761">
        <v>496</v>
      </c>
      <c r="AQ761">
        <v>70.86</v>
      </c>
      <c r="AR761">
        <v>1.88584E-4</v>
      </c>
      <c r="AS761" t="s">
        <v>30</v>
      </c>
      <c r="AT761" t="s">
        <v>31</v>
      </c>
      <c r="AU761" t="s">
        <v>8082</v>
      </c>
      <c r="AV761">
        <v>1.25</v>
      </c>
      <c r="AW761">
        <v>-53902</v>
      </c>
      <c r="AX761" t="s">
        <v>61</v>
      </c>
      <c r="AY761" t="s">
        <v>3665</v>
      </c>
      <c r="AZ761">
        <v>-35335</v>
      </c>
      <c r="BA761" t="s">
        <v>3666</v>
      </c>
      <c r="BB761">
        <v>61926</v>
      </c>
      <c r="BC761" t="s">
        <v>33</v>
      </c>
      <c r="BD761" t="s">
        <v>37</v>
      </c>
      <c r="BE761" t="s">
        <v>3667</v>
      </c>
      <c r="BF761" t="s">
        <v>3668</v>
      </c>
      <c r="BG761" t="s">
        <v>40</v>
      </c>
      <c r="BH761">
        <v>1.88584E-4</v>
      </c>
      <c r="BI761">
        <v>0.73280000000000001</v>
      </c>
      <c r="BJ761">
        <v>0.58550000000000002</v>
      </c>
      <c r="BK761">
        <f t="shared" si="45"/>
        <v>0.14729999999999999</v>
      </c>
      <c r="BL761" t="s">
        <v>3667</v>
      </c>
      <c r="BM761">
        <v>1.88584E-4</v>
      </c>
      <c r="BN761">
        <v>1.6871739E-2</v>
      </c>
      <c r="BO761" t="s">
        <v>3667</v>
      </c>
      <c r="BP761" t="s">
        <v>3669</v>
      </c>
      <c r="BV761">
        <v>0.15439999999999998</v>
      </c>
      <c r="BW761">
        <v>0.14729999999999999</v>
      </c>
      <c r="BX761">
        <f t="shared" si="47"/>
        <v>0.15084999999999998</v>
      </c>
      <c r="BY761">
        <f t="shared" si="46"/>
        <v>0.15084999999999998</v>
      </c>
    </row>
    <row r="762" spans="1:77">
      <c r="A762">
        <v>113969</v>
      </c>
      <c r="B762">
        <v>10</v>
      </c>
      <c r="C762">
        <v>134953506</v>
      </c>
      <c r="D762">
        <v>134953584</v>
      </c>
      <c r="E762">
        <v>79</v>
      </c>
      <c r="F762">
        <v>6</v>
      </c>
      <c r="G762">
        <v>1348</v>
      </c>
      <c r="H762">
        <v>224.67</v>
      </c>
      <c r="I762">
        <v>2.9985800000000001E-4</v>
      </c>
      <c r="J762" t="s">
        <v>30</v>
      </c>
      <c r="K762" t="s">
        <v>31</v>
      </c>
      <c r="L762" t="s">
        <v>3670</v>
      </c>
      <c r="M762">
        <v>1.0900000000000001</v>
      </c>
      <c r="N762">
        <v>20368</v>
      </c>
      <c r="O762" t="s">
        <v>33</v>
      </c>
      <c r="P762" t="s">
        <v>3671</v>
      </c>
      <c r="Q762">
        <v>-89997</v>
      </c>
      <c r="R762" t="s">
        <v>3672</v>
      </c>
      <c r="S762">
        <v>-19897</v>
      </c>
      <c r="T762" t="s">
        <v>33</v>
      </c>
      <c r="U762" t="s">
        <v>37</v>
      </c>
      <c r="V762" t="s">
        <v>3673</v>
      </c>
      <c r="W762" t="s">
        <v>3674</v>
      </c>
      <c r="X762" t="s">
        <v>40</v>
      </c>
      <c r="Y762">
        <v>2.9985800000000001E-4</v>
      </c>
      <c r="Z762">
        <v>0.85470000000000002</v>
      </c>
      <c r="AA762">
        <v>0.78720000000000001</v>
      </c>
      <c r="AB762">
        <f t="shared" si="44"/>
        <v>6.7500000000000004E-2</v>
      </c>
      <c r="AC762" t="s">
        <v>3673</v>
      </c>
      <c r="AD762">
        <v>2.9985800000000001E-4</v>
      </c>
      <c r="AE762">
        <v>1.9079723E-2</v>
      </c>
      <c r="AF762" t="s">
        <v>3673</v>
      </c>
      <c r="AG762" t="s">
        <v>3675</v>
      </c>
      <c r="AJ762">
        <v>105174</v>
      </c>
      <c r="AK762">
        <v>10</v>
      </c>
      <c r="AL762">
        <v>134953506</v>
      </c>
      <c r="AM762">
        <v>134953584</v>
      </c>
      <c r="AN762">
        <v>79</v>
      </c>
      <c r="AO762">
        <v>6</v>
      </c>
      <c r="AP762">
        <v>1120</v>
      </c>
      <c r="AQ762">
        <v>186.67</v>
      </c>
      <c r="AR762" s="1">
        <v>3.6000000000000001E-5</v>
      </c>
      <c r="AS762" t="s">
        <v>30</v>
      </c>
      <c r="AT762" t="s">
        <v>31</v>
      </c>
      <c r="AU762" t="s">
        <v>8083</v>
      </c>
      <c r="AV762">
        <v>1.1200000000000001</v>
      </c>
      <c r="AW762">
        <v>20368</v>
      </c>
      <c r="AX762" t="s">
        <v>33</v>
      </c>
      <c r="AY762" t="s">
        <v>3671</v>
      </c>
      <c r="AZ762">
        <v>-89997</v>
      </c>
      <c r="BA762" t="s">
        <v>3672</v>
      </c>
      <c r="BB762">
        <v>-19897</v>
      </c>
      <c r="BC762" t="s">
        <v>33</v>
      </c>
      <c r="BD762" t="s">
        <v>37</v>
      </c>
      <c r="BE762" t="s">
        <v>3673</v>
      </c>
      <c r="BF762" t="s">
        <v>3674</v>
      </c>
      <c r="BG762" t="s">
        <v>40</v>
      </c>
      <c r="BH762" s="1">
        <v>3.6000000000000001E-5</v>
      </c>
      <c r="BI762">
        <v>0.85470000000000002</v>
      </c>
      <c r="BJ762">
        <v>0.76160000000000005</v>
      </c>
      <c r="BK762">
        <f t="shared" si="45"/>
        <v>9.3099999999999961E-2</v>
      </c>
      <c r="BL762" t="s">
        <v>3673</v>
      </c>
      <c r="BM762" s="1">
        <v>3.6000000000000001E-5</v>
      </c>
      <c r="BN762">
        <v>3.9073679999999996E-3</v>
      </c>
      <c r="BO762" t="s">
        <v>3673</v>
      </c>
      <c r="BP762" t="s">
        <v>3675</v>
      </c>
      <c r="BV762">
        <v>6.7500000000000004E-2</v>
      </c>
      <c r="BW762">
        <v>9.3099999999999961E-2</v>
      </c>
      <c r="BX762">
        <f t="shared" si="47"/>
        <v>8.0299999999999983E-2</v>
      </c>
      <c r="BY762">
        <f t="shared" si="46"/>
        <v>8.0299999999999983E-2</v>
      </c>
    </row>
    <row r="763" spans="1:77">
      <c r="A763">
        <v>114006</v>
      </c>
      <c r="B763">
        <v>10</v>
      </c>
      <c r="C763">
        <v>135000443</v>
      </c>
      <c r="D763">
        <v>135000492</v>
      </c>
      <c r="E763">
        <v>50</v>
      </c>
      <c r="F763">
        <v>6</v>
      </c>
      <c r="G763">
        <v>1492</v>
      </c>
      <c r="H763">
        <v>248.67</v>
      </c>
      <c r="I763">
        <v>0</v>
      </c>
      <c r="J763" t="s">
        <v>30</v>
      </c>
      <c r="K763" t="s">
        <v>31</v>
      </c>
      <c r="L763" t="s">
        <v>3676</v>
      </c>
      <c r="M763">
        <v>1.03</v>
      </c>
      <c r="N763">
        <v>-26540</v>
      </c>
      <c r="O763" t="s">
        <v>61</v>
      </c>
      <c r="P763" t="s">
        <v>3671</v>
      </c>
      <c r="Q763">
        <v>-43060</v>
      </c>
      <c r="R763" t="s">
        <v>3672</v>
      </c>
      <c r="S763">
        <v>27040</v>
      </c>
      <c r="T763" t="s">
        <v>33</v>
      </c>
      <c r="U763" t="s">
        <v>37</v>
      </c>
      <c r="V763" t="s">
        <v>3673</v>
      </c>
      <c r="W763" t="s">
        <v>3674</v>
      </c>
      <c r="X763" t="s">
        <v>40</v>
      </c>
      <c r="Y763">
        <v>0</v>
      </c>
      <c r="Z763">
        <v>0.80359999999999998</v>
      </c>
      <c r="AA763">
        <v>0.77780000000000005</v>
      </c>
      <c r="AB763">
        <f t="shared" si="44"/>
        <v>2.5799999999999934E-2</v>
      </c>
      <c r="AC763" t="s">
        <v>3673</v>
      </c>
      <c r="AD763">
        <v>0</v>
      </c>
      <c r="AE763">
        <v>0</v>
      </c>
      <c r="AF763" t="s">
        <v>3673</v>
      </c>
      <c r="AG763" t="s">
        <v>3677</v>
      </c>
      <c r="AJ763">
        <v>105211</v>
      </c>
      <c r="AK763">
        <v>10</v>
      </c>
      <c r="AL763">
        <v>135000443</v>
      </c>
      <c r="AM763">
        <v>135000492</v>
      </c>
      <c r="AN763">
        <v>50</v>
      </c>
      <c r="AO763">
        <v>6</v>
      </c>
      <c r="AP763">
        <v>1945</v>
      </c>
      <c r="AQ763">
        <v>324.17</v>
      </c>
      <c r="AR763">
        <v>0</v>
      </c>
      <c r="AS763" t="s">
        <v>30</v>
      </c>
      <c r="AT763" t="s">
        <v>53</v>
      </c>
      <c r="AU763" t="s">
        <v>8084</v>
      </c>
      <c r="AV763">
        <v>1.03</v>
      </c>
      <c r="AW763">
        <v>-26540</v>
      </c>
      <c r="AX763" t="s">
        <v>61</v>
      </c>
      <c r="AY763" t="s">
        <v>3671</v>
      </c>
      <c r="AZ763">
        <v>-43060</v>
      </c>
      <c r="BA763" t="s">
        <v>3672</v>
      </c>
      <c r="BB763">
        <v>27040</v>
      </c>
      <c r="BC763" t="s">
        <v>33</v>
      </c>
      <c r="BD763" t="s">
        <v>37</v>
      </c>
      <c r="BE763" t="s">
        <v>3673</v>
      </c>
      <c r="BF763" t="s">
        <v>3674</v>
      </c>
      <c r="BG763" t="s">
        <v>40</v>
      </c>
      <c r="BH763">
        <v>0</v>
      </c>
      <c r="BI763">
        <v>0.80359999999999998</v>
      </c>
      <c r="BJ763">
        <v>0.82620000000000005</v>
      </c>
      <c r="BK763">
        <f t="shared" si="45"/>
        <v>-2.2600000000000064E-2</v>
      </c>
      <c r="BL763" t="s">
        <v>3673</v>
      </c>
      <c r="BM763">
        <v>0</v>
      </c>
      <c r="BN763">
        <v>0</v>
      </c>
      <c r="BO763" t="s">
        <v>3673</v>
      </c>
      <c r="BP763" t="s">
        <v>3677</v>
      </c>
      <c r="BV763">
        <v>2.5799999999999934E-2</v>
      </c>
      <c r="BW763">
        <v>-2.2600000000000064E-2</v>
      </c>
      <c r="BX763">
        <f t="shared" si="47"/>
        <v>1.5999999999999348E-3</v>
      </c>
      <c r="BY763">
        <f t="shared" si="46"/>
        <v>1.5999999999999348E-3</v>
      </c>
    </row>
    <row r="764" spans="1:77">
      <c r="A764">
        <v>114173</v>
      </c>
      <c r="B764">
        <v>10</v>
      </c>
      <c r="C764">
        <v>135138730</v>
      </c>
      <c r="D764">
        <v>135138847</v>
      </c>
      <c r="E764">
        <v>118</v>
      </c>
      <c r="F764">
        <v>12</v>
      </c>
      <c r="G764">
        <v>1245</v>
      </c>
      <c r="H764">
        <v>103.75</v>
      </c>
      <c r="I764">
        <v>0</v>
      </c>
      <c r="J764" t="s">
        <v>30</v>
      </c>
      <c r="K764" t="s">
        <v>31</v>
      </c>
      <c r="L764" t="s">
        <v>3678</v>
      </c>
      <c r="M764">
        <v>1.01</v>
      </c>
      <c r="N764">
        <v>-16867</v>
      </c>
      <c r="O764" t="s">
        <v>61</v>
      </c>
      <c r="P764" t="s">
        <v>3679</v>
      </c>
      <c r="Q764">
        <v>-48129</v>
      </c>
      <c r="R764" t="s">
        <v>3680</v>
      </c>
      <c r="S764">
        <v>33994</v>
      </c>
      <c r="T764" t="s">
        <v>33</v>
      </c>
      <c r="U764" t="s">
        <v>37</v>
      </c>
      <c r="V764" t="s">
        <v>3681</v>
      </c>
      <c r="W764" t="s">
        <v>3682</v>
      </c>
      <c r="X764" t="s">
        <v>40</v>
      </c>
      <c r="Y764">
        <v>0</v>
      </c>
      <c r="Z764">
        <v>0.56679999999999997</v>
      </c>
      <c r="AA764">
        <v>0.56220000000000003</v>
      </c>
      <c r="AB764">
        <f t="shared" si="44"/>
        <v>4.5999999999999375E-3</v>
      </c>
      <c r="AC764" t="s">
        <v>3681</v>
      </c>
      <c r="AD764">
        <v>0</v>
      </c>
      <c r="AE764">
        <v>0</v>
      </c>
      <c r="AF764" t="s">
        <v>3681</v>
      </c>
      <c r="AG764" t="s">
        <v>3683</v>
      </c>
      <c r="AJ764">
        <v>105363</v>
      </c>
      <c r="AK764">
        <v>10</v>
      </c>
      <c r="AL764">
        <v>135138730</v>
      </c>
      <c r="AM764">
        <v>135138847</v>
      </c>
      <c r="AN764">
        <v>118</v>
      </c>
      <c r="AO764">
        <v>12</v>
      </c>
      <c r="AP764">
        <v>1256</v>
      </c>
      <c r="AQ764">
        <v>104.67</v>
      </c>
      <c r="AR764">
        <v>0</v>
      </c>
      <c r="AS764" t="s">
        <v>30</v>
      </c>
      <c r="AT764" t="s">
        <v>31</v>
      </c>
      <c r="AU764" t="s">
        <v>8085</v>
      </c>
      <c r="AV764">
        <v>1.1000000000000001</v>
      </c>
      <c r="AW764">
        <v>-16867</v>
      </c>
      <c r="AX764" t="s">
        <v>61</v>
      </c>
      <c r="AY764" t="s">
        <v>3679</v>
      </c>
      <c r="AZ764">
        <v>-48129</v>
      </c>
      <c r="BA764" t="s">
        <v>3680</v>
      </c>
      <c r="BB764">
        <v>33994</v>
      </c>
      <c r="BC764" t="s">
        <v>33</v>
      </c>
      <c r="BD764" t="s">
        <v>37</v>
      </c>
      <c r="BE764" t="s">
        <v>3681</v>
      </c>
      <c r="BF764" t="s">
        <v>3682</v>
      </c>
      <c r="BG764" t="s">
        <v>40</v>
      </c>
      <c r="BH764">
        <v>0</v>
      </c>
      <c r="BI764">
        <v>0.56679999999999997</v>
      </c>
      <c r="BJ764">
        <v>0.51719999999999999</v>
      </c>
      <c r="BK764">
        <f t="shared" si="45"/>
        <v>4.9599999999999977E-2</v>
      </c>
      <c r="BL764" t="s">
        <v>3681</v>
      </c>
      <c r="BM764">
        <v>0</v>
      </c>
      <c r="BN764">
        <v>0</v>
      </c>
      <c r="BO764" t="s">
        <v>3681</v>
      </c>
      <c r="BP764" t="s">
        <v>3683</v>
      </c>
      <c r="BV764">
        <v>4.5999999999999375E-3</v>
      </c>
      <c r="BW764">
        <v>4.9599999999999977E-2</v>
      </c>
      <c r="BX764">
        <f t="shared" si="47"/>
        <v>2.7099999999999957E-2</v>
      </c>
      <c r="BY764">
        <f t="shared" si="46"/>
        <v>2.7099999999999957E-2</v>
      </c>
    </row>
    <row r="765" spans="1:77">
      <c r="A765">
        <v>114275</v>
      </c>
      <c r="B765">
        <v>10</v>
      </c>
      <c r="C765">
        <v>135342191</v>
      </c>
      <c r="D765">
        <v>135342345</v>
      </c>
      <c r="E765">
        <v>155</v>
      </c>
      <c r="F765">
        <v>16</v>
      </c>
      <c r="G765">
        <v>528</v>
      </c>
      <c r="H765">
        <v>33</v>
      </c>
      <c r="I765">
        <v>5.2708599999999996E-4</v>
      </c>
      <c r="J765" t="s">
        <v>30</v>
      </c>
      <c r="K765" t="s">
        <v>31</v>
      </c>
      <c r="L765" t="s">
        <v>3684</v>
      </c>
      <c r="M765">
        <v>1.31</v>
      </c>
      <c r="N765">
        <v>-8434</v>
      </c>
      <c r="O765" t="s">
        <v>61</v>
      </c>
      <c r="P765" t="s">
        <v>3685</v>
      </c>
      <c r="Q765">
        <v>-37046</v>
      </c>
      <c r="R765" t="s">
        <v>3686</v>
      </c>
      <c r="S765">
        <v>63475</v>
      </c>
      <c r="T765" t="s">
        <v>33</v>
      </c>
      <c r="U765" t="s">
        <v>37</v>
      </c>
      <c r="V765" t="s">
        <v>3687</v>
      </c>
      <c r="W765" t="s">
        <v>3688</v>
      </c>
      <c r="X765" t="s">
        <v>40</v>
      </c>
      <c r="Y765">
        <v>5.2708599999999996E-4</v>
      </c>
      <c r="Z765">
        <v>0.57089999999999996</v>
      </c>
      <c r="AA765">
        <v>0.43480000000000002</v>
      </c>
      <c r="AB765">
        <f t="shared" si="44"/>
        <v>0.13609999999999994</v>
      </c>
      <c r="AC765" t="s">
        <v>3687</v>
      </c>
      <c r="AD765">
        <v>5.2708599999999996E-4</v>
      </c>
      <c r="AE765">
        <v>3.0391686000000001E-2</v>
      </c>
      <c r="AF765" t="s">
        <v>3687</v>
      </c>
      <c r="AG765" t="s">
        <v>3689</v>
      </c>
      <c r="AJ765">
        <v>105453</v>
      </c>
      <c r="AK765">
        <v>10</v>
      </c>
      <c r="AL765">
        <v>135342191</v>
      </c>
      <c r="AM765">
        <v>135342345</v>
      </c>
      <c r="AN765">
        <v>155</v>
      </c>
      <c r="AO765">
        <v>16</v>
      </c>
      <c r="AP765">
        <v>578</v>
      </c>
      <c r="AQ765">
        <v>36.119999999999997</v>
      </c>
      <c r="AR765" s="1">
        <v>6.9800000000000003E-9</v>
      </c>
      <c r="AS765" t="s">
        <v>30</v>
      </c>
      <c r="AT765" t="s">
        <v>31</v>
      </c>
      <c r="AU765" t="s">
        <v>8086</v>
      </c>
      <c r="AV765">
        <v>1.7</v>
      </c>
      <c r="AW765">
        <v>-8434</v>
      </c>
      <c r="AX765" t="s">
        <v>61</v>
      </c>
      <c r="AY765" t="s">
        <v>3685</v>
      </c>
      <c r="AZ765">
        <v>-37046</v>
      </c>
      <c r="BA765" t="s">
        <v>3686</v>
      </c>
      <c r="BB765">
        <v>63475</v>
      </c>
      <c r="BC765" t="s">
        <v>33</v>
      </c>
      <c r="BD765" t="s">
        <v>37</v>
      </c>
      <c r="BE765" t="s">
        <v>3687</v>
      </c>
      <c r="BF765" t="s">
        <v>3688</v>
      </c>
      <c r="BG765" t="s">
        <v>40</v>
      </c>
      <c r="BH765" s="1">
        <v>6.9800000000000003E-9</v>
      </c>
      <c r="BI765">
        <v>0.57089999999999996</v>
      </c>
      <c r="BJ765">
        <v>0.33660000000000001</v>
      </c>
      <c r="BK765">
        <f t="shared" si="45"/>
        <v>0.23429999999999995</v>
      </c>
      <c r="BL765" t="s">
        <v>3687</v>
      </c>
      <c r="BM765" s="1">
        <v>6.9800000000000003E-9</v>
      </c>
      <c r="BN765" s="1">
        <v>9.6299999999999993E-7</v>
      </c>
      <c r="BO765" t="s">
        <v>3687</v>
      </c>
      <c r="BP765" t="s">
        <v>3689</v>
      </c>
      <c r="BV765">
        <v>0.13609999999999994</v>
      </c>
      <c r="BW765">
        <v>0.23429999999999995</v>
      </c>
      <c r="BX765">
        <f t="shared" si="47"/>
        <v>0.18519999999999995</v>
      </c>
      <c r="BY765">
        <f t="shared" si="46"/>
        <v>0.18519999999999995</v>
      </c>
    </row>
    <row r="766" spans="1:77">
      <c r="A766">
        <v>114293</v>
      </c>
      <c r="B766">
        <v>10</v>
      </c>
      <c r="C766">
        <v>135491021</v>
      </c>
      <c r="D766">
        <v>135491075</v>
      </c>
      <c r="E766">
        <v>55</v>
      </c>
      <c r="F766">
        <v>8</v>
      </c>
      <c r="G766">
        <v>5005</v>
      </c>
      <c r="H766">
        <v>625.62</v>
      </c>
      <c r="I766">
        <v>0</v>
      </c>
      <c r="J766" t="s">
        <v>30</v>
      </c>
      <c r="K766" t="s">
        <v>31</v>
      </c>
      <c r="L766" t="s">
        <v>3690</v>
      </c>
      <c r="M766">
        <v>1.05</v>
      </c>
      <c r="N766">
        <v>50723</v>
      </c>
      <c r="O766" t="s">
        <v>33</v>
      </c>
      <c r="P766" t="s">
        <v>3691</v>
      </c>
      <c r="Q766">
        <v>-108205</v>
      </c>
      <c r="R766" t="s">
        <v>3692</v>
      </c>
      <c r="S766">
        <v>-39207</v>
      </c>
      <c r="T766" t="s">
        <v>33</v>
      </c>
      <c r="U766" t="s">
        <v>45</v>
      </c>
      <c r="V766" t="s">
        <v>3693</v>
      </c>
      <c r="W766" t="s">
        <v>3694</v>
      </c>
      <c r="X766" t="s">
        <v>40</v>
      </c>
      <c r="Y766">
        <v>0</v>
      </c>
      <c r="Z766">
        <v>0.68979999999999997</v>
      </c>
      <c r="AA766">
        <v>0.65749999999999997</v>
      </c>
      <c r="AB766">
        <f t="shared" si="44"/>
        <v>3.2299999999999995E-2</v>
      </c>
      <c r="AC766" t="s">
        <v>3693</v>
      </c>
      <c r="AD766">
        <v>0</v>
      </c>
      <c r="AE766">
        <v>0</v>
      </c>
      <c r="AF766" t="s">
        <v>3693</v>
      </c>
      <c r="AG766" t="s">
        <v>3695</v>
      </c>
      <c r="AJ766">
        <v>105467</v>
      </c>
      <c r="AK766">
        <v>10</v>
      </c>
      <c r="AL766">
        <v>135491021</v>
      </c>
      <c r="AM766">
        <v>135491075</v>
      </c>
      <c r="AN766">
        <v>55</v>
      </c>
      <c r="AO766">
        <v>8</v>
      </c>
      <c r="AP766">
        <v>4963</v>
      </c>
      <c r="AQ766">
        <v>620.38</v>
      </c>
      <c r="AR766">
        <v>0</v>
      </c>
      <c r="AS766" t="s">
        <v>30</v>
      </c>
      <c r="AT766" t="s">
        <v>53</v>
      </c>
      <c r="AU766" t="s">
        <v>8087</v>
      </c>
      <c r="AV766">
        <v>1.02</v>
      </c>
      <c r="AW766">
        <v>50723</v>
      </c>
      <c r="AX766" t="s">
        <v>33</v>
      </c>
      <c r="AY766" t="s">
        <v>3691</v>
      </c>
      <c r="AZ766">
        <v>-108205</v>
      </c>
      <c r="BA766" t="s">
        <v>3692</v>
      </c>
      <c r="BB766">
        <v>-39207</v>
      </c>
      <c r="BC766" t="s">
        <v>33</v>
      </c>
      <c r="BD766" t="s">
        <v>45</v>
      </c>
      <c r="BE766" t="s">
        <v>3693</v>
      </c>
      <c r="BF766" t="s">
        <v>3694</v>
      </c>
      <c r="BG766" t="s">
        <v>40</v>
      </c>
      <c r="BH766">
        <v>0</v>
      </c>
      <c r="BI766">
        <v>0.68979999999999997</v>
      </c>
      <c r="BJ766">
        <v>0.70120000000000005</v>
      </c>
      <c r="BK766">
        <f t="shared" si="45"/>
        <v>-1.1400000000000077E-2</v>
      </c>
      <c r="BL766" t="s">
        <v>3693</v>
      </c>
      <c r="BM766">
        <v>0</v>
      </c>
      <c r="BN766">
        <v>0</v>
      </c>
      <c r="BO766" t="s">
        <v>3693</v>
      </c>
      <c r="BP766" t="s">
        <v>3695</v>
      </c>
      <c r="BV766">
        <v>3.2299999999999995E-2</v>
      </c>
      <c r="BW766">
        <v>-1.1400000000000077E-2</v>
      </c>
      <c r="BX766">
        <f t="shared" si="47"/>
        <v>1.0449999999999959E-2</v>
      </c>
      <c r="BY766">
        <f t="shared" si="46"/>
        <v>1.0449999999999959E-2</v>
      </c>
    </row>
    <row r="767" spans="1:77">
      <c r="A767">
        <v>114296</v>
      </c>
      <c r="B767">
        <v>10</v>
      </c>
      <c r="C767">
        <v>135523618</v>
      </c>
      <c r="D767">
        <v>135523730</v>
      </c>
      <c r="E767">
        <v>113</v>
      </c>
      <c r="F767">
        <v>18</v>
      </c>
      <c r="G767">
        <v>5606</v>
      </c>
      <c r="H767">
        <v>311.44</v>
      </c>
      <c r="I767">
        <v>0</v>
      </c>
      <c r="J767" t="s">
        <v>30</v>
      </c>
      <c r="K767" t="s">
        <v>31</v>
      </c>
      <c r="L767" t="s">
        <v>3696</v>
      </c>
      <c r="M767">
        <v>1.02</v>
      </c>
      <c r="N767">
        <v>83320</v>
      </c>
      <c r="O767" t="s">
        <v>33</v>
      </c>
      <c r="P767" t="s">
        <v>3691</v>
      </c>
      <c r="Q767">
        <v>-140860</v>
      </c>
      <c r="R767" t="s">
        <v>3692</v>
      </c>
      <c r="S767">
        <v>-71862</v>
      </c>
      <c r="T767" t="s">
        <v>33</v>
      </c>
      <c r="U767" t="s">
        <v>45</v>
      </c>
      <c r="V767" t="s">
        <v>3693</v>
      </c>
      <c r="W767" t="s">
        <v>3694</v>
      </c>
      <c r="X767" t="s">
        <v>40</v>
      </c>
      <c r="Y767">
        <v>0</v>
      </c>
      <c r="Z767">
        <v>0.92800000000000005</v>
      </c>
      <c r="AA767">
        <v>0.90849999999999997</v>
      </c>
      <c r="AB767">
        <f t="shared" si="44"/>
        <v>1.9500000000000073E-2</v>
      </c>
      <c r="AC767" t="s">
        <v>3693</v>
      </c>
      <c r="AD767">
        <v>0</v>
      </c>
      <c r="AE767">
        <v>0</v>
      </c>
      <c r="AF767" t="s">
        <v>3693</v>
      </c>
      <c r="AG767" t="s">
        <v>3697</v>
      </c>
      <c r="AJ767">
        <v>105470</v>
      </c>
      <c r="AK767">
        <v>10</v>
      </c>
      <c r="AL767">
        <v>135523618</v>
      </c>
      <c r="AM767">
        <v>135523730</v>
      </c>
      <c r="AN767">
        <v>113</v>
      </c>
      <c r="AO767">
        <v>18</v>
      </c>
      <c r="AP767">
        <v>3417</v>
      </c>
      <c r="AQ767">
        <v>189.83</v>
      </c>
      <c r="AR767">
        <v>0</v>
      </c>
      <c r="AS767" t="s">
        <v>30</v>
      </c>
      <c r="AT767" t="s">
        <v>31</v>
      </c>
      <c r="AU767" t="s">
        <v>8088</v>
      </c>
      <c r="AV767">
        <v>1.03</v>
      </c>
      <c r="AW767">
        <v>83320</v>
      </c>
      <c r="AX767" t="s">
        <v>33</v>
      </c>
      <c r="AY767" t="s">
        <v>3691</v>
      </c>
      <c r="AZ767">
        <v>-140860</v>
      </c>
      <c r="BA767" t="s">
        <v>3692</v>
      </c>
      <c r="BB767">
        <v>-71862</v>
      </c>
      <c r="BC767" t="s">
        <v>33</v>
      </c>
      <c r="BD767" t="s">
        <v>45</v>
      </c>
      <c r="BE767" t="s">
        <v>3693</v>
      </c>
      <c r="BF767" t="s">
        <v>3694</v>
      </c>
      <c r="BG767" t="s">
        <v>40</v>
      </c>
      <c r="BH767">
        <v>0</v>
      </c>
      <c r="BI767">
        <v>0.92800000000000005</v>
      </c>
      <c r="BJ767">
        <v>0.89929999999999999</v>
      </c>
      <c r="BK767">
        <f t="shared" si="45"/>
        <v>2.8700000000000059E-2</v>
      </c>
      <c r="BL767" t="s">
        <v>3693</v>
      </c>
      <c r="BM767">
        <v>0</v>
      </c>
      <c r="BN767">
        <v>0</v>
      </c>
      <c r="BO767" t="s">
        <v>3693</v>
      </c>
      <c r="BP767" t="s">
        <v>3697</v>
      </c>
      <c r="BV767">
        <v>1.9500000000000073E-2</v>
      </c>
      <c r="BW767">
        <v>2.8700000000000059E-2</v>
      </c>
      <c r="BX767">
        <f t="shared" si="47"/>
        <v>2.4100000000000066E-2</v>
      </c>
      <c r="BY767">
        <f t="shared" si="46"/>
        <v>2.4100000000000066E-2</v>
      </c>
    </row>
    <row r="768" spans="1:77">
      <c r="A768">
        <v>114300</v>
      </c>
      <c r="B768">
        <v>11</v>
      </c>
      <c r="C768">
        <v>189592</v>
      </c>
      <c r="D768">
        <v>189689</v>
      </c>
      <c r="E768">
        <v>98</v>
      </c>
      <c r="F768">
        <v>14</v>
      </c>
      <c r="G768">
        <v>4586</v>
      </c>
      <c r="H768">
        <v>327.57</v>
      </c>
      <c r="I768">
        <v>0</v>
      </c>
      <c r="J768" t="s">
        <v>30</v>
      </c>
      <c r="K768" t="s">
        <v>31</v>
      </c>
      <c r="L768" t="s">
        <v>3698</v>
      </c>
      <c r="M768">
        <v>1.01</v>
      </c>
      <c r="N768">
        <v>3392</v>
      </c>
      <c r="O768" t="s">
        <v>33</v>
      </c>
      <c r="P768" t="s">
        <v>3699</v>
      </c>
      <c r="Q768">
        <v>-17677</v>
      </c>
      <c r="R768" t="s">
        <v>3700</v>
      </c>
      <c r="S768">
        <v>168</v>
      </c>
      <c r="T768" t="s">
        <v>36</v>
      </c>
      <c r="U768" t="s">
        <v>37</v>
      </c>
      <c r="V768" t="s">
        <v>3701</v>
      </c>
      <c r="W768" t="s">
        <v>3702</v>
      </c>
      <c r="X768" t="s">
        <v>40</v>
      </c>
      <c r="Y768">
        <v>0</v>
      </c>
      <c r="Z768">
        <v>0.93520000000000003</v>
      </c>
      <c r="AA768">
        <v>0.92749999999999999</v>
      </c>
      <c r="AB768">
        <f t="shared" si="44"/>
        <v>7.7000000000000401E-3</v>
      </c>
      <c r="AC768" t="s">
        <v>3701</v>
      </c>
      <c r="AD768">
        <v>0</v>
      </c>
      <c r="AE768">
        <v>0</v>
      </c>
      <c r="AF768" t="s">
        <v>3701</v>
      </c>
      <c r="AG768" t="s">
        <v>3703</v>
      </c>
      <c r="AJ768">
        <v>105474</v>
      </c>
      <c r="AK768">
        <v>11</v>
      </c>
      <c r="AL768">
        <v>189592</v>
      </c>
      <c r="AM768">
        <v>189689</v>
      </c>
      <c r="AN768">
        <v>98</v>
      </c>
      <c r="AO768">
        <v>14</v>
      </c>
      <c r="AP768">
        <v>4334</v>
      </c>
      <c r="AQ768">
        <v>309.57</v>
      </c>
      <c r="AR768">
        <v>0</v>
      </c>
      <c r="AS768" t="s">
        <v>30</v>
      </c>
      <c r="AT768" t="s">
        <v>31</v>
      </c>
      <c r="AU768" t="s">
        <v>8089</v>
      </c>
      <c r="AV768">
        <v>1</v>
      </c>
      <c r="AW768">
        <v>3392</v>
      </c>
      <c r="AX768" t="s">
        <v>33</v>
      </c>
      <c r="AY768" t="s">
        <v>3699</v>
      </c>
      <c r="AZ768">
        <v>-17677</v>
      </c>
      <c r="BA768" t="s">
        <v>3700</v>
      </c>
      <c r="BB768">
        <v>168</v>
      </c>
      <c r="BC768" t="s">
        <v>36</v>
      </c>
      <c r="BD768" t="s">
        <v>37</v>
      </c>
      <c r="BE768" t="s">
        <v>3701</v>
      </c>
      <c r="BF768" t="s">
        <v>3702</v>
      </c>
      <c r="BG768" t="s">
        <v>40</v>
      </c>
      <c r="BH768">
        <v>0</v>
      </c>
      <c r="BI768">
        <v>0.93520000000000003</v>
      </c>
      <c r="BJ768">
        <v>0.93269999999999997</v>
      </c>
      <c r="BK768">
        <f t="shared" si="45"/>
        <v>2.5000000000000577E-3</v>
      </c>
      <c r="BL768" t="s">
        <v>3701</v>
      </c>
      <c r="BM768">
        <v>0</v>
      </c>
      <c r="BN768">
        <v>0</v>
      </c>
      <c r="BO768" t="s">
        <v>3701</v>
      </c>
      <c r="BP768" t="s">
        <v>3703</v>
      </c>
      <c r="BV768">
        <v>7.7000000000000401E-3</v>
      </c>
      <c r="BW768">
        <v>2.5000000000000577E-3</v>
      </c>
      <c r="BX768">
        <f t="shared" si="47"/>
        <v>5.1000000000000489E-3</v>
      </c>
      <c r="BY768">
        <f t="shared" si="46"/>
        <v>5.1000000000000489E-3</v>
      </c>
    </row>
    <row r="769" spans="1:77">
      <c r="A769">
        <v>114381</v>
      </c>
      <c r="B769">
        <v>11</v>
      </c>
      <c r="C769">
        <v>315784</v>
      </c>
      <c r="D769">
        <v>315856</v>
      </c>
      <c r="E769">
        <v>73</v>
      </c>
      <c r="F769">
        <v>7</v>
      </c>
      <c r="G769">
        <v>1268</v>
      </c>
      <c r="H769">
        <v>181.14</v>
      </c>
      <c r="I769">
        <v>0</v>
      </c>
      <c r="J769" t="s">
        <v>30</v>
      </c>
      <c r="K769" t="s">
        <v>31</v>
      </c>
      <c r="L769" t="s">
        <v>3704</v>
      </c>
      <c r="M769">
        <v>1.2</v>
      </c>
      <c r="N769">
        <v>16259</v>
      </c>
      <c r="O769" t="s">
        <v>33</v>
      </c>
      <c r="P769" t="s">
        <v>3705</v>
      </c>
      <c r="Q769">
        <v>-26748</v>
      </c>
      <c r="R769" t="s">
        <v>3706</v>
      </c>
      <c r="S769">
        <v>-11362</v>
      </c>
      <c r="T769" t="s">
        <v>33</v>
      </c>
      <c r="U769" t="s">
        <v>45</v>
      </c>
      <c r="V769" t="s">
        <v>3707</v>
      </c>
      <c r="W769" t="s">
        <v>3708</v>
      </c>
      <c r="X769" t="s">
        <v>40</v>
      </c>
      <c r="Y769">
        <v>0</v>
      </c>
      <c r="Z769">
        <v>0.6411</v>
      </c>
      <c r="AA769">
        <v>0.53359999999999996</v>
      </c>
      <c r="AB769">
        <f t="shared" si="44"/>
        <v>0.10750000000000004</v>
      </c>
      <c r="AC769" t="s">
        <v>3707</v>
      </c>
      <c r="AD769">
        <v>0</v>
      </c>
      <c r="AE769">
        <v>0</v>
      </c>
      <c r="AF769" t="s">
        <v>3707</v>
      </c>
      <c r="AG769" t="s">
        <v>3709</v>
      </c>
      <c r="AJ769">
        <v>105550</v>
      </c>
      <c r="AK769">
        <v>11</v>
      </c>
      <c r="AL769">
        <v>315784</v>
      </c>
      <c r="AM769">
        <v>315856</v>
      </c>
      <c r="AN769">
        <v>73</v>
      </c>
      <c r="AO769">
        <v>7</v>
      </c>
      <c r="AP769">
        <v>1147</v>
      </c>
      <c r="AQ769">
        <v>163.86</v>
      </c>
      <c r="AR769">
        <v>0</v>
      </c>
      <c r="AS769" t="s">
        <v>30</v>
      </c>
      <c r="AT769" t="s">
        <v>31</v>
      </c>
      <c r="AU769" t="s">
        <v>8090</v>
      </c>
      <c r="AV769">
        <v>1.1200000000000001</v>
      </c>
      <c r="AW769">
        <v>16259</v>
      </c>
      <c r="AX769" t="s">
        <v>33</v>
      </c>
      <c r="AY769" t="s">
        <v>3705</v>
      </c>
      <c r="AZ769">
        <v>-26748</v>
      </c>
      <c r="BA769" t="s">
        <v>3706</v>
      </c>
      <c r="BB769">
        <v>-11362</v>
      </c>
      <c r="BC769" t="s">
        <v>33</v>
      </c>
      <c r="BD769" t="s">
        <v>45</v>
      </c>
      <c r="BE769" t="s">
        <v>3707</v>
      </c>
      <c r="BF769" t="s">
        <v>3708</v>
      </c>
      <c r="BG769" t="s">
        <v>40</v>
      </c>
      <c r="BH769">
        <v>0</v>
      </c>
      <c r="BI769">
        <v>0.6411</v>
      </c>
      <c r="BJ769">
        <v>0.57479999999999998</v>
      </c>
      <c r="BK769">
        <f t="shared" si="45"/>
        <v>6.6300000000000026E-2</v>
      </c>
      <c r="BL769" t="s">
        <v>3707</v>
      </c>
      <c r="BM769">
        <v>0</v>
      </c>
      <c r="BN769">
        <v>0</v>
      </c>
      <c r="BO769" t="s">
        <v>3707</v>
      </c>
      <c r="BP769" t="s">
        <v>3709</v>
      </c>
      <c r="BV769">
        <v>0.10750000000000004</v>
      </c>
      <c r="BW769">
        <v>6.6300000000000026E-2</v>
      </c>
      <c r="BX769">
        <f t="shared" si="47"/>
        <v>8.6900000000000033E-2</v>
      </c>
      <c r="BY769">
        <f t="shared" si="46"/>
        <v>8.6900000000000033E-2</v>
      </c>
    </row>
    <row r="770" spans="1:77">
      <c r="A770">
        <v>114382</v>
      </c>
      <c r="B770">
        <v>11</v>
      </c>
      <c r="C770">
        <v>315857</v>
      </c>
      <c r="D770">
        <v>315934</v>
      </c>
      <c r="E770">
        <v>78</v>
      </c>
      <c r="F770">
        <v>11</v>
      </c>
      <c r="G770">
        <v>2583</v>
      </c>
      <c r="H770">
        <v>234.82</v>
      </c>
      <c r="I770">
        <v>0</v>
      </c>
      <c r="J770" t="s">
        <v>30</v>
      </c>
      <c r="K770" t="s">
        <v>31</v>
      </c>
      <c r="L770" t="s">
        <v>3710</v>
      </c>
      <c r="M770">
        <v>1.08</v>
      </c>
      <c r="N770">
        <v>16332</v>
      </c>
      <c r="O770" t="s">
        <v>33</v>
      </c>
      <c r="P770" t="s">
        <v>3705</v>
      </c>
      <c r="Q770">
        <v>-26826</v>
      </c>
      <c r="R770" t="s">
        <v>3706</v>
      </c>
      <c r="S770">
        <v>-11440</v>
      </c>
      <c r="T770" t="s">
        <v>33</v>
      </c>
      <c r="U770" t="s">
        <v>45</v>
      </c>
      <c r="V770" t="s">
        <v>3707</v>
      </c>
      <c r="W770" t="s">
        <v>3708</v>
      </c>
      <c r="X770" t="s">
        <v>40</v>
      </c>
      <c r="Y770">
        <v>0</v>
      </c>
      <c r="Z770">
        <v>0.50249999999999995</v>
      </c>
      <c r="AA770">
        <v>0.46450000000000002</v>
      </c>
      <c r="AB770">
        <f t="shared" si="44"/>
        <v>3.7999999999999923E-2</v>
      </c>
      <c r="AC770" t="s">
        <v>3707</v>
      </c>
      <c r="AD770">
        <v>0</v>
      </c>
      <c r="AE770">
        <v>0</v>
      </c>
      <c r="AF770" t="s">
        <v>3707</v>
      </c>
      <c r="AG770" t="s">
        <v>3711</v>
      </c>
      <c r="AJ770">
        <v>105551</v>
      </c>
      <c r="AK770">
        <v>11</v>
      </c>
      <c r="AL770">
        <v>315857</v>
      </c>
      <c r="AM770">
        <v>315934</v>
      </c>
      <c r="AN770">
        <v>78</v>
      </c>
      <c r="AO770">
        <v>11</v>
      </c>
      <c r="AP770">
        <v>3186</v>
      </c>
      <c r="AQ770">
        <v>289.64</v>
      </c>
      <c r="AR770">
        <v>0</v>
      </c>
      <c r="AS770" t="s">
        <v>30</v>
      </c>
      <c r="AT770" t="s">
        <v>53</v>
      </c>
      <c r="AU770" t="s">
        <v>8091</v>
      </c>
      <c r="AV770">
        <v>1.1299999999999999</v>
      </c>
      <c r="AW770">
        <v>16332</v>
      </c>
      <c r="AX770" t="s">
        <v>33</v>
      </c>
      <c r="AY770" t="s">
        <v>3705</v>
      </c>
      <c r="AZ770">
        <v>-26826</v>
      </c>
      <c r="BA770" t="s">
        <v>3706</v>
      </c>
      <c r="BB770">
        <v>-11440</v>
      </c>
      <c r="BC770" t="s">
        <v>33</v>
      </c>
      <c r="BD770" t="s">
        <v>45</v>
      </c>
      <c r="BE770" t="s">
        <v>3707</v>
      </c>
      <c r="BF770" t="s">
        <v>3708</v>
      </c>
      <c r="BG770" t="s">
        <v>40</v>
      </c>
      <c r="BH770">
        <v>0</v>
      </c>
      <c r="BI770">
        <v>0.50249999999999995</v>
      </c>
      <c r="BJ770">
        <v>0.56730000000000003</v>
      </c>
      <c r="BK770">
        <f t="shared" si="45"/>
        <v>-6.480000000000008E-2</v>
      </c>
      <c r="BL770" t="s">
        <v>3707</v>
      </c>
      <c r="BM770">
        <v>0</v>
      </c>
      <c r="BN770">
        <v>0</v>
      </c>
      <c r="BO770" t="s">
        <v>3707</v>
      </c>
      <c r="BP770" t="s">
        <v>3711</v>
      </c>
      <c r="BV770">
        <v>3.7999999999999923E-2</v>
      </c>
      <c r="BW770">
        <v>-6.480000000000008E-2</v>
      </c>
      <c r="BX770">
        <f t="shared" si="47"/>
        <v>-1.3400000000000079E-2</v>
      </c>
      <c r="BY770">
        <f t="shared" si="46"/>
        <v>1.3400000000000079E-2</v>
      </c>
    </row>
    <row r="771" spans="1:77">
      <c r="A771">
        <v>114383</v>
      </c>
      <c r="B771">
        <v>11</v>
      </c>
      <c r="C771">
        <v>315935</v>
      </c>
      <c r="D771">
        <v>315982</v>
      </c>
      <c r="E771">
        <v>48</v>
      </c>
      <c r="F771">
        <v>9</v>
      </c>
      <c r="G771">
        <v>1459</v>
      </c>
      <c r="H771">
        <v>162.11000000000001</v>
      </c>
      <c r="I771">
        <v>0</v>
      </c>
      <c r="J771" t="s">
        <v>30</v>
      </c>
      <c r="K771" t="s">
        <v>53</v>
      </c>
      <c r="L771" t="s">
        <v>3712</v>
      </c>
      <c r="M771">
        <v>1.02</v>
      </c>
      <c r="N771">
        <v>16410</v>
      </c>
      <c r="O771" t="s">
        <v>33</v>
      </c>
      <c r="P771" t="s">
        <v>3705</v>
      </c>
      <c r="Q771">
        <v>-26874</v>
      </c>
      <c r="R771" t="s">
        <v>3706</v>
      </c>
      <c r="S771">
        <v>-11488</v>
      </c>
      <c r="T771" t="s">
        <v>33</v>
      </c>
      <c r="U771" t="s">
        <v>45</v>
      </c>
      <c r="V771" t="s">
        <v>3707</v>
      </c>
      <c r="W771" t="s">
        <v>3708</v>
      </c>
      <c r="X771" t="s">
        <v>40</v>
      </c>
      <c r="Y771">
        <v>0</v>
      </c>
      <c r="Z771">
        <v>0.73099999999999998</v>
      </c>
      <c r="AA771">
        <v>0.74360000000000004</v>
      </c>
      <c r="AB771">
        <f t="shared" ref="AB771:AB834" si="48">Z771-AA771</f>
        <v>-1.2600000000000056E-2</v>
      </c>
      <c r="AC771" t="s">
        <v>3707</v>
      </c>
      <c r="AD771">
        <v>0</v>
      </c>
      <c r="AE771">
        <v>0</v>
      </c>
      <c r="AF771" t="s">
        <v>3707</v>
      </c>
      <c r="AG771" t="s">
        <v>3713</v>
      </c>
      <c r="AJ771">
        <v>105552</v>
      </c>
      <c r="AK771">
        <v>11</v>
      </c>
      <c r="AL771">
        <v>315935</v>
      </c>
      <c r="AM771">
        <v>315982</v>
      </c>
      <c r="AN771">
        <v>48</v>
      </c>
      <c r="AO771">
        <v>9</v>
      </c>
      <c r="AP771">
        <v>1476</v>
      </c>
      <c r="AQ771">
        <v>164</v>
      </c>
      <c r="AR771">
        <v>0</v>
      </c>
      <c r="AS771" t="s">
        <v>30</v>
      </c>
      <c r="AT771" t="s">
        <v>53</v>
      </c>
      <c r="AU771" t="s">
        <v>8092</v>
      </c>
      <c r="AV771">
        <v>1.01</v>
      </c>
      <c r="AW771">
        <v>16410</v>
      </c>
      <c r="AX771" t="s">
        <v>33</v>
      </c>
      <c r="AY771" t="s">
        <v>3705</v>
      </c>
      <c r="AZ771">
        <v>-26874</v>
      </c>
      <c r="BA771" t="s">
        <v>3706</v>
      </c>
      <c r="BB771">
        <v>-11488</v>
      </c>
      <c r="BC771" t="s">
        <v>33</v>
      </c>
      <c r="BD771" t="s">
        <v>45</v>
      </c>
      <c r="BE771" t="s">
        <v>3707</v>
      </c>
      <c r="BF771" t="s">
        <v>3708</v>
      </c>
      <c r="BG771" t="s">
        <v>40</v>
      </c>
      <c r="BH771">
        <v>0</v>
      </c>
      <c r="BI771">
        <v>0.73099999999999998</v>
      </c>
      <c r="BJ771">
        <v>0.7409</v>
      </c>
      <c r="BK771">
        <f t="shared" ref="BK771:BK834" si="49">BI771-BJ771</f>
        <v>-9.9000000000000199E-3</v>
      </c>
      <c r="BL771" t="s">
        <v>3707</v>
      </c>
      <c r="BM771">
        <v>0</v>
      </c>
      <c r="BN771">
        <v>0</v>
      </c>
      <c r="BO771" t="s">
        <v>3707</v>
      </c>
      <c r="BP771" t="s">
        <v>3713</v>
      </c>
      <c r="BV771">
        <v>-1.2600000000000056E-2</v>
      </c>
      <c r="BW771">
        <v>-9.9000000000000199E-3</v>
      </c>
      <c r="BX771">
        <f t="shared" si="47"/>
        <v>-1.1250000000000038E-2</v>
      </c>
      <c r="BY771">
        <f t="shared" ref="BY771:BY834" si="50">ABS(BX771)</f>
        <v>1.1250000000000038E-2</v>
      </c>
    </row>
    <row r="772" spans="1:77">
      <c r="A772">
        <v>114473</v>
      </c>
      <c r="B772">
        <v>11</v>
      </c>
      <c r="C772">
        <v>406851</v>
      </c>
      <c r="D772">
        <v>406908</v>
      </c>
      <c r="E772">
        <v>58</v>
      </c>
      <c r="F772">
        <v>6</v>
      </c>
      <c r="G772">
        <v>2448</v>
      </c>
      <c r="H772">
        <v>408</v>
      </c>
      <c r="I772">
        <v>0</v>
      </c>
      <c r="J772" t="s">
        <v>30</v>
      </c>
      <c r="K772" t="s">
        <v>31</v>
      </c>
      <c r="L772" t="s">
        <v>3714</v>
      </c>
      <c r="M772">
        <v>1.1100000000000001</v>
      </c>
      <c r="N772">
        <v>-10603</v>
      </c>
      <c r="O772" t="s">
        <v>61</v>
      </c>
      <c r="P772" t="s">
        <v>3715</v>
      </c>
      <c r="Q772">
        <v>-5421</v>
      </c>
      <c r="R772" t="s">
        <v>3716</v>
      </c>
      <c r="S772">
        <v>10743</v>
      </c>
      <c r="T772" t="s">
        <v>33</v>
      </c>
      <c r="U772" t="s">
        <v>45</v>
      </c>
      <c r="V772" t="s">
        <v>3717</v>
      </c>
      <c r="W772" t="s">
        <v>3718</v>
      </c>
      <c r="X772" t="s">
        <v>40</v>
      </c>
      <c r="Y772">
        <v>0</v>
      </c>
      <c r="Z772">
        <v>0.26190000000000002</v>
      </c>
      <c r="AA772">
        <v>0.23530000000000001</v>
      </c>
      <c r="AB772">
        <f t="shared" si="48"/>
        <v>2.6600000000000013E-2</v>
      </c>
      <c r="AC772" t="s">
        <v>3717</v>
      </c>
      <c r="AD772">
        <v>0</v>
      </c>
      <c r="AE772">
        <v>0</v>
      </c>
      <c r="AF772" t="s">
        <v>3717</v>
      </c>
      <c r="AG772" t="s">
        <v>3719</v>
      </c>
      <c r="AJ772">
        <v>105642</v>
      </c>
      <c r="AK772">
        <v>11</v>
      </c>
      <c r="AL772">
        <v>406851</v>
      </c>
      <c r="AM772">
        <v>406908</v>
      </c>
      <c r="AN772">
        <v>58</v>
      </c>
      <c r="AO772">
        <v>6</v>
      </c>
      <c r="AP772">
        <v>1836</v>
      </c>
      <c r="AQ772">
        <v>306</v>
      </c>
      <c r="AR772">
        <v>0</v>
      </c>
      <c r="AS772" t="s">
        <v>30</v>
      </c>
      <c r="AT772" t="s">
        <v>31</v>
      </c>
      <c r="AU772" t="s">
        <v>8093</v>
      </c>
      <c r="AV772">
        <v>1.04</v>
      </c>
      <c r="AW772">
        <v>-10603</v>
      </c>
      <c r="AX772" t="s">
        <v>61</v>
      </c>
      <c r="AY772" t="s">
        <v>3715</v>
      </c>
      <c r="AZ772">
        <v>-5421</v>
      </c>
      <c r="BA772" t="s">
        <v>3716</v>
      </c>
      <c r="BB772">
        <v>10743</v>
      </c>
      <c r="BC772" t="s">
        <v>33</v>
      </c>
      <c r="BD772" t="s">
        <v>45</v>
      </c>
      <c r="BE772" t="s">
        <v>3717</v>
      </c>
      <c r="BF772" t="s">
        <v>3718</v>
      </c>
      <c r="BG772" t="s">
        <v>40</v>
      </c>
      <c r="BH772">
        <v>0</v>
      </c>
      <c r="BI772">
        <v>0.26190000000000002</v>
      </c>
      <c r="BJ772">
        <v>0.25269999999999998</v>
      </c>
      <c r="BK772">
        <f t="shared" si="49"/>
        <v>9.2000000000000415E-3</v>
      </c>
      <c r="BL772" t="s">
        <v>3717</v>
      </c>
      <c r="BM772">
        <v>0</v>
      </c>
      <c r="BN772">
        <v>0</v>
      </c>
      <c r="BO772" t="s">
        <v>3717</v>
      </c>
      <c r="BP772" t="s">
        <v>3719</v>
      </c>
      <c r="BV772">
        <v>2.6600000000000013E-2</v>
      </c>
      <c r="BW772">
        <v>9.2000000000000415E-3</v>
      </c>
      <c r="BX772">
        <f t="shared" ref="BX772:BX835" si="51">((BV772+BW772)/2)</f>
        <v>1.7900000000000027E-2</v>
      </c>
      <c r="BY772">
        <f t="shared" si="50"/>
        <v>1.7900000000000027E-2</v>
      </c>
    </row>
    <row r="773" spans="1:77">
      <c r="A773">
        <v>114507</v>
      </c>
      <c r="B773">
        <v>11</v>
      </c>
      <c r="C773">
        <v>449896</v>
      </c>
      <c r="D773">
        <v>449961</v>
      </c>
      <c r="E773">
        <v>66</v>
      </c>
      <c r="F773">
        <v>8</v>
      </c>
      <c r="G773">
        <v>2541</v>
      </c>
      <c r="H773">
        <v>317.62</v>
      </c>
      <c r="I773">
        <v>0</v>
      </c>
      <c r="J773" t="s">
        <v>30</v>
      </c>
      <c r="K773" t="s">
        <v>31</v>
      </c>
      <c r="L773" t="s">
        <v>3720</v>
      </c>
      <c r="M773">
        <v>1.01</v>
      </c>
      <c r="N773">
        <v>7886</v>
      </c>
      <c r="O773" t="s">
        <v>33</v>
      </c>
      <c r="P773" t="s">
        <v>3721</v>
      </c>
      <c r="Q773">
        <v>-32879</v>
      </c>
      <c r="R773" t="s">
        <v>3722</v>
      </c>
      <c r="S773">
        <v>-1644</v>
      </c>
      <c r="T773" t="s">
        <v>232</v>
      </c>
      <c r="U773" t="s">
        <v>45</v>
      </c>
      <c r="V773" t="s">
        <v>3723</v>
      </c>
      <c r="W773" t="s">
        <v>3724</v>
      </c>
      <c r="X773" t="s">
        <v>40</v>
      </c>
      <c r="Y773">
        <v>0</v>
      </c>
      <c r="Z773">
        <v>0.39100000000000001</v>
      </c>
      <c r="AA773">
        <v>0.38640000000000002</v>
      </c>
      <c r="AB773">
        <f t="shared" si="48"/>
        <v>4.599999999999993E-3</v>
      </c>
      <c r="AC773" t="s">
        <v>3723</v>
      </c>
      <c r="AD773">
        <v>0</v>
      </c>
      <c r="AE773">
        <v>0</v>
      </c>
      <c r="AF773" t="s">
        <v>3723</v>
      </c>
      <c r="AG773" t="s">
        <v>3725</v>
      </c>
      <c r="AJ773">
        <v>105673</v>
      </c>
      <c r="AK773">
        <v>11</v>
      </c>
      <c r="AL773">
        <v>449896</v>
      </c>
      <c r="AM773">
        <v>449961</v>
      </c>
      <c r="AN773">
        <v>66</v>
      </c>
      <c r="AO773">
        <v>8</v>
      </c>
      <c r="AP773">
        <v>2665</v>
      </c>
      <c r="AQ773">
        <v>333.12</v>
      </c>
      <c r="AR773">
        <v>0</v>
      </c>
      <c r="AS773" t="s">
        <v>30</v>
      </c>
      <c r="AT773" t="s">
        <v>31</v>
      </c>
      <c r="AU773" t="s">
        <v>8094</v>
      </c>
      <c r="AV773">
        <v>1.02</v>
      </c>
      <c r="AW773">
        <v>7886</v>
      </c>
      <c r="AX773" t="s">
        <v>33</v>
      </c>
      <c r="AY773" t="s">
        <v>3721</v>
      </c>
      <c r="AZ773">
        <v>-32879</v>
      </c>
      <c r="BA773" t="s">
        <v>3722</v>
      </c>
      <c r="BB773">
        <v>-1644</v>
      </c>
      <c r="BC773" t="s">
        <v>232</v>
      </c>
      <c r="BD773" t="s">
        <v>45</v>
      </c>
      <c r="BE773" t="s">
        <v>3723</v>
      </c>
      <c r="BF773" t="s">
        <v>3724</v>
      </c>
      <c r="BG773" t="s">
        <v>40</v>
      </c>
      <c r="BH773">
        <v>0</v>
      </c>
      <c r="BI773">
        <v>0.39100000000000001</v>
      </c>
      <c r="BJ773">
        <v>0.3846</v>
      </c>
      <c r="BK773">
        <f t="shared" si="49"/>
        <v>6.4000000000000168E-3</v>
      </c>
      <c r="BL773" t="s">
        <v>3723</v>
      </c>
      <c r="BM773">
        <v>0</v>
      </c>
      <c r="BN773">
        <v>0</v>
      </c>
      <c r="BO773" t="s">
        <v>3723</v>
      </c>
      <c r="BP773" t="s">
        <v>3725</v>
      </c>
      <c r="BV773">
        <v>4.599999999999993E-3</v>
      </c>
      <c r="BW773">
        <v>6.4000000000000168E-3</v>
      </c>
      <c r="BX773">
        <f t="shared" si="51"/>
        <v>5.5000000000000049E-3</v>
      </c>
      <c r="BY773">
        <f t="shared" si="50"/>
        <v>5.5000000000000049E-3</v>
      </c>
    </row>
    <row r="774" spans="1:77">
      <c r="A774">
        <v>114602</v>
      </c>
      <c r="B774">
        <v>11</v>
      </c>
      <c r="C774">
        <v>554755</v>
      </c>
      <c r="D774">
        <v>554822</v>
      </c>
      <c r="E774">
        <v>68</v>
      </c>
      <c r="F774">
        <v>8</v>
      </c>
      <c r="G774">
        <v>1258</v>
      </c>
      <c r="H774">
        <v>157.25</v>
      </c>
      <c r="I774">
        <v>0</v>
      </c>
      <c r="J774" t="s">
        <v>30</v>
      </c>
      <c r="K774" t="s">
        <v>31</v>
      </c>
      <c r="L774" t="s">
        <v>3726</v>
      </c>
      <c r="M774">
        <v>1.1599999999999999</v>
      </c>
      <c r="N774">
        <v>-17294</v>
      </c>
      <c r="O774" t="s">
        <v>98</v>
      </c>
      <c r="P774" t="s">
        <v>3727</v>
      </c>
      <c r="Q774">
        <v>-171</v>
      </c>
      <c r="R774" t="s">
        <v>3728</v>
      </c>
      <c r="S774">
        <v>20064</v>
      </c>
      <c r="T774" t="s">
        <v>33</v>
      </c>
      <c r="U774" t="s">
        <v>37</v>
      </c>
      <c r="V774" t="s">
        <v>3729</v>
      </c>
      <c r="W774" t="s">
        <v>3730</v>
      </c>
      <c r="X774" t="s">
        <v>40</v>
      </c>
      <c r="Y774">
        <v>0</v>
      </c>
      <c r="Z774">
        <v>0.4108</v>
      </c>
      <c r="AA774">
        <v>0.35549999999999998</v>
      </c>
      <c r="AB774">
        <f t="shared" si="48"/>
        <v>5.5300000000000016E-2</v>
      </c>
      <c r="AC774" t="s">
        <v>3729</v>
      </c>
      <c r="AD774">
        <v>0</v>
      </c>
      <c r="AE774">
        <v>0</v>
      </c>
      <c r="AF774" t="s">
        <v>3729</v>
      </c>
      <c r="AG774" t="s">
        <v>3731</v>
      </c>
      <c r="AJ774">
        <v>105756</v>
      </c>
      <c r="AK774">
        <v>11</v>
      </c>
      <c r="AL774">
        <v>554755</v>
      </c>
      <c r="AM774">
        <v>554822</v>
      </c>
      <c r="AN774">
        <v>68</v>
      </c>
      <c r="AO774">
        <v>8</v>
      </c>
      <c r="AP774">
        <v>1367</v>
      </c>
      <c r="AQ774">
        <v>170.88</v>
      </c>
      <c r="AR774">
        <v>0</v>
      </c>
      <c r="AS774" t="s">
        <v>30</v>
      </c>
      <c r="AT774" t="s">
        <v>53</v>
      </c>
      <c r="AU774" t="s">
        <v>8095</v>
      </c>
      <c r="AV774">
        <v>1</v>
      </c>
      <c r="AW774">
        <v>-17294</v>
      </c>
      <c r="AX774" t="s">
        <v>98</v>
      </c>
      <c r="AY774" t="s">
        <v>3727</v>
      </c>
      <c r="AZ774">
        <v>-171</v>
      </c>
      <c r="BA774" t="s">
        <v>3728</v>
      </c>
      <c r="BB774">
        <v>20064</v>
      </c>
      <c r="BC774" t="s">
        <v>33</v>
      </c>
      <c r="BD774" t="s">
        <v>37</v>
      </c>
      <c r="BE774" t="s">
        <v>3729</v>
      </c>
      <c r="BF774" t="s">
        <v>3730</v>
      </c>
      <c r="BG774" t="s">
        <v>40</v>
      </c>
      <c r="BH774">
        <v>0</v>
      </c>
      <c r="BI774">
        <v>0.4108</v>
      </c>
      <c r="BJ774">
        <v>0.41139999999999999</v>
      </c>
      <c r="BK774">
        <f t="shared" si="49"/>
        <v>-5.9999999999998943E-4</v>
      </c>
      <c r="BL774" t="s">
        <v>3729</v>
      </c>
      <c r="BM774">
        <v>0</v>
      </c>
      <c r="BN774">
        <v>0</v>
      </c>
      <c r="BO774" t="s">
        <v>3729</v>
      </c>
      <c r="BP774" t="s">
        <v>3731</v>
      </c>
      <c r="BV774">
        <v>5.5300000000000016E-2</v>
      </c>
      <c r="BW774">
        <v>-5.9999999999998943E-4</v>
      </c>
      <c r="BX774">
        <f t="shared" si="51"/>
        <v>2.7350000000000013E-2</v>
      </c>
      <c r="BY774">
        <f t="shared" si="50"/>
        <v>2.7350000000000013E-2</v>
      </c>
    </row>
    <row r="775" spans="1:77">
      <c r="A775">
        <v>114702</v>
      </c>
      <c r="B775">
        <v>11</v>
      </c>
      <c r="C775">
        <v>626984</v>
      </c>
      <c r="D775">
        <v>627040</v>
      </c>
      <c r="E775">
        <v>57</v>
      </c>
      <c r="F775">
        <v>8</v>
      </c>
      <c r="G775">
        <v>632</v>
      </c>
      <c r="H775">
        <v>79</v>
      </c>
      <c r="I775">
        <v>1.55024E-4</v>
      </c>
      <c r="J775" t="s">
        <v>30</v>
      </c>
      <c r="K775" t="s">
        <v>53</v>
      </c>
      <c r="L775" t="s">
        <v>3732</v>
      </c>
      <c r="M775">
        <v>1.8</v>
      </c>
      <c r="N775">
        <v>-158</v>
      </c>
      <c r="O775" t="s">
        <v>186</v>
      </c>
      <c r="P775" t="s">
        <v>3733</v>
      </c>
      <c r="Q775">
        <v>-11041</v>
      </c>
      <c r="R775" t="s">
        <v>3734</v>
      </c>
      <c r="S775">
        <v>1608</v>
      </c>
      <c r="T775" t="s">
        <v>36</v>
      </c>
      <c r="U775" t="s">
        <v>45</v>
      </c>
      <c r="V775" t="s">
        <v>3735</v>
      </c>
      <c r="W775" t="s">
        <v>3736</v>
      </c>
      <c r="X775" t="s">
        <v>40</v>
      </c>
      <c r="Y775">
        <v>1.55024E-4</v>
      </c>
      <c r="Z775">
        <v>0.14130000000000001</v>
      </c>
      <c r="AA775">
        <v>0.25380000000000003</v>
      </c>
      <c r="AB775">
        <f t="shared" si="48"/>
        <v>-0.11250000000000002</v>
      </c>
      <c r="AC775" t="s">
        <v>3735</v>
      </c>
      <c r="AD775">
        <v>1.55024E-4</v>
      </c>
      <c r="AE775">
        <v>1.0864166E-2</v>
      </c>
      <c r="AF775" t="s">
        <v>3735</v>
      </c>
      <c r="AG775" t="s">
        <v>3737</v>
      </c>
      <c r="AJ775">
        <v>105847</v>
      </c>
      <c r="AK775">
        <v>11</v>
      </c>
      <c r="AL775">
        <v>626984</v>
      </c>
      <c r="AM775">
        <v>627040</v>
      </c>
      <c r="AN775">
        <v>57</v>
      </c>
      <c r="AO775">
        <v>8</v>
      </c>
      <c r="AP775">
        <v>682</v>
      </c>
      <c r="AQ775">
        <v>85.25</v>
      </c>
      <c r="AR775">
        <v>2.8648600000000002E-4</v>
      </c>
      <c r="AS775" t="s">
        <v>30</v>
      </c>
      <c r="AT775" t="s">
        <v>53</v>
      </c>
      <c r="AU775" t="s">
        <v>8096</v>
      </c>
      <c r="AV775">
        <v>1.71</v>
      </c>
      <c r="AW775">
        <v>-158</v>
      </c>
      <c r="AX775" t="s">
        <v>186</v>
      </c>
      <c r="AY775" t="s">
        <v>3733</v>
      </c>
      <c r="AZ775">
        <v>-11041</v>
      </c>
      <c r="BA775" t="s">
        <v>3734</v>
      </c>
      <c r="BB775">
        <v>1608</v>
      </c>
      <c r="BC775" t="s">
        <v>36</v>
      </c>
      <c r="BD775" t="s">
        <v>45</v>
      </c>
      <c r="BE775" t="s">
        <v>3735</v>
      </c>
      <c r="BF775" t="s">
        <v>3736</v>
      </c>
      <c r="BG775" t="s">
        <v>40</v>
      </c>
      <c r="BH775">
        <v>2.8648600000000002E-4</v>
      </c>
      <c r="BI775">
        <v>0.14130000000000001</v>
      </c>
      <c r="BJ775">
        <v>0.24199999999999999</v>
      </c>
      <c r="BK775">
        <f t="shared" si="49"/>
        <v>-0.10069999999999998</v>
      </c>
      <c r="BL775" t="s">
        <v>3735</v>
      </c>
      <c r="BM775">
        <v>2.8648600000000002E-4</v>
      </c>
      <c r="BN775">
        <v>2.3776009000000001E-2</v>
      </c>
      <c r="BO775" t="s">
        <v>3735</v>
      </c>
      <c r="BP775" t="s">
        <v>3737</v>
      </c>
      <c r="BV775">
        <v>-0.11250000000000002</v>
      </c>
      <c r="BW775">
        <v>-0.10069999999999998</v>
      </c>
      <c r="BX775">
        <f t="shared" si="51"/>
        <v>-0.1066</v>
      </c>
      <c r="BY775">
        <f t="shared" si="50"/>
        <v>0.1066</v>
      </c>
    </row>
    <row r="776" spans="1:77">
      <c r="A776">
        <v>114834</v>
      </c>
      <c r="B776">
        <v>11</v>
      </c>
      <c r="C776">
        <v>798484</v>
      </c>
      <c r="D776">
        <v>798542</v>
      </c>
      <c r="E776">
        <v>59</v>
      </c>
      <c r="F776">
        <v>7</v>
      </c>
      <c r="G776">
        <v>2277</v>
      </c>
      <c r="H776">
        <v>325.29000000000002</v>
      </c>
      <c r="I776">
        <v>0</v>
      </c>
      <c r="J776" t="s">
        <v>30</v>
      </c>
      <c r="K776" t="s">
        <v>53</v>
      </c>
      <c r="L776" t="s">
        <v>3738</v>
      </c>
      <c r="M776">
        <v>1.01</v>
      </c>
      <c r="N776">
        <v>169</v>
      </c>
      <c r="O776" t="s">
        <v>33</v>
      </c>
      <c r="P776" t="s">
        <v>3739</v>
      </c>
      <c r="Q776">
        <v>-8540</v>
      </c>
      <c r="R776" t="s">
        <v>3740</v>
      </c>
      <c r="S776">
        <v>3</v>
      </c>
      <c r="T776" t="s">
        <v>36</v>
      </c>
      <c r="U776" t="s">
        <v>45</v>
      </c>
      <c r="V776" t="s">
        <v>3741</v>
      </c>
      <c r="W776" t="s">
        <v>3742</v>
      </c>
      <c r="X776" t="s">
        <v>40</v>
      </c>
      <c r="Y776">
        <v>0</v>
      </c>
      <c r="Z776">
        <v>0.13789999999999999</v>
      </c>
      <c r="AA776">
        <v>0.13950000000000001</v>
      </c>
      <c r="AB776">
        <f t="shared" si="48"/>
        <v>-1.6000000000000181E-3</v>
      </c>
      <c r="AC776" t="s">
        <v>3741</v>
      </c>
      <c r="AD776">
        <v>0</v>
      </c>
      <c r="AE776">
        <v>0</v>
      </c>
      <c r="AF776" t="s">
        <v>3741</v>
      </c>
      <c r="AG776" t="s">
        <v>3743</v>
      </c>
      <c r="AJ776">
        <v>105970</v>
      </c>
      <c r="AK776">
        <v>11</v>
      </c>
      <c r="AL776">
        <v>798484</v>
      </c>
      <c r="AM776">
        <v>798542</v>
      </c>
      <c r="AN776">
        <v>59</v>
      </c>
      <c r="AO776">
        <v>7</v>
      </c>
      <c r="AP776">
        <v>1785</v>
      </c>
      <c r="AQ776">
        <v>255</v>
      </c>
      <c r="AR776">
        <v>0</v>
      </c>
      <c r="AS776" t="s">
        <v>30</v>
      </c>
      <c r="AT776" t="s">
        <v>31</v>
      </c>
      <c r="AU776" t="s">
        <v>8097</v>
      </c>
      <c r="AV776">
        <v>1</v>
      </c>
      <c r="AW776">
        <v>169</v>
      </c>
      <c r="AX776" t="s">
        <v>33</v>
      </c>
      <c r="AY776" t="s">
        <v>3739</v>
      </c>
      <c r="AZ776">
        <v>-8540</v>
      </c>
      <c r="BA776" t="s">
        <v>3740</v>
      </c>
      <c r="BB776">
        <v>3</v>
      </c>
      <c r="BC776" t="s">
        <v>36</v>
      </c>
      <c r="BD776" t="s">
        <v>45</v>
      </c>
      <c r="BE776" t="s">
        <v>3741</v>
      </c>
      <c r="BF776" t="s">
        <v>3742</v>
      </c>
      <c r="BG776" t="s">
        <v>40</v>
      </c>
      <c r="BH776">
        <v>0</v>
      </c>
      <c r="BI776">
        <v>0.13789999999999999</v>
      </c>
      <c r="BJ776">
        <v>0.13769999999999999</v>
      </c>
      <c r="BK776">
        <f t="shared" si="49"/>
        <v>2.0000000000000573E-4</v>
      </c>
      <c r="BL776" t="s">
        <v>3741</v>
      </c>
      <c r="BM776">
        <v>0</v>
      </c>
      <c r="BN776">
        <v>0</v>
      </c>
      <c r="BO776" t="s">
        <v>3741</v>
      </c>
      <c r="BP776" t="s">
        <v>3743</v>
      </c>
      <c r="BV776">
        <v>-1.6000000000000181E-3</v>
      </c>
      <c r="BW776">
        <v>2.0000000000000573E-4</v>
      </c>
      <c r="BX776">
        <f t="shared" si="51"/>
        <v>-7.0000000000000617E-4</v>
      </c>
      <c r="BY776">
        <f t="shared" si="50"/>
        <v>7.0000000000000617E-4</v>
      </c>
    </row>
    <row r="777" spans="1:77">
      <c r="A777">
        <v>114863</v>
      </c>
      <c r="B777">
        <v>11</v>
      </c>
      <c r="C777">
        <v>818975</v>
      </c>
      <c r="D777">
        <v>819074</v>
      </c>
      <c r="E777">
        <v>100</v>
      </c>
      <c r="F777">
        <v>13</v>
      </c>
      <c r="G777">
        <v>1420</v>
      </c>
      <c r="H777">
        <v>109.23</v>
      </c>
      <c r="I777">
        <v>0</v>
      </c>
      <c r="J777" t="s">
        <v>30</v>
      </c>
      <c r="K777" t="s">
        <v>31</v>
      </c>
      <c r="L777" t="s">
        <v>3744</v>
      </c>
      <c r="M777">
        <v>1.02</v>
      </c>
      <c r="N777">
        <v>-171</v>
      </c>
      <c r="O777" t="s">
        <v>61</v>
      </c>
      <c r="P777" t="s">
        <v>3745</v>
      </c>
      <c r="Q777">
        <v>-8274</v>
      </c>
      <c r="R777" t="s">
        <v>3746</v>
      </c>
      <c r="S777">
        <v>9773</v>
      </c>
      <c r="T777" t="s">
        <v>33</v>
      </c>
      <c r="U777" t="s">
        <v>37</v>
      </c>
      <c r="V777" t="s">
        <v>3747</v>
      </c>
      <c r="W777" t="s">
        <v>3748</v>
      </c>
      <c r="X777" t="s">
        <v>40</v>
      </c>
      <c r="Y777">
        <v>0</v>
      </c>
      <c r="Z777">
        <v>0.51700000000000002</v>
      </c>
      <c r="AA777">
        <v>0.50660000000000005</v>
      </c>
      <c r="AB777">
        <f t="shared" si="48"/>
        <v>1.0399999999999965E-2</v>
      </c>
      <c r="AC777" t="s">
        <v>3747</v>
      </c>
      <c r="AD777">
        <v>0</v>
      </c>
      <c r="AE777">
        <v>0</v>
      </c>
      <c r="AF777" t="s">
        <v>3747</v>
      </c>
      <c r="AG777" t="s">
        <v>3749</v>
      </c>
      <c r="AJ777">
        <v>105995</v>
      </c>
      <c r="AK777">
        <v>11</v>
      </c>
      <c r="AL777">
        <v>818975</v>
      </c>
      <c r="AM777">
        <v>819074</v>
      </c>
      <c r="AN777">
        <v>100</v>
      </c>
      <c r="AO777">
        <v>13</v>
      </c>
      <c r="AP777">
        <v>1266</v>
      </c>
      <c r="AQ777">
        <v>97.38</v>
      </c>
      <c r="AR777">
        <v>0</v>
      </c>
      <c r="AS777" t="s">
        <v>30</v>
      </c>
      <c r="AT777" t="s">
        <v>31</v>
      </c>
      <c r="AU777" t="s">
        <v>8098</v>
      </c>
      <c r="AV777">
        <v>1.06</v>
      </c>
      <c r="AW777">
        <v>-171</v>
      </c>
      <c r="AX777" t="s">
        <v>61</v>
      </c>
      <c r="AY777" t="s">
        <v>3745</v>
      </c>
      <c r="AZ777">
        <v>-8274</v>
      </c>
      <c r="BA777" t="s">
        <v>3746</v>
      </c>
      <c r="BB777">
        <v>9773</v>
      </c>
      <c r="BC777" t="s">
        <v>33</v>
      </c>
      <c r="BD777" t="s">
        <v>37</v>
      </c>
      <c r="BE777" t="s">
        <v>3747</v>
      </c>
      <c r="BF777" t="s">
        <v>3748</v>
      </c>
      <c r="BG777" t="s">
        <v>40</v>
      </c>
      <c r="BH777">
        <v>0</v>
      </c>
      <c r="BI777">
        <v>0.51700000000000002</v>
      </c>
      <c r="BJ777">
        <v>0.48580000000000001</v>
      </c>
      <c r="BK777">
        <f t="shared" si="49"/>
        <v>3.1200000000000006E-2</v>
      </c>
      <c r="BL777" t="s">
        <v>3747</v>
      </c>
      <c r="BM777">
        <v>0</v>
      </c>
      <c r="BN777">
        <v>0</v>
      </c>
      <c r="BO777" t="s">
        <v>3747</v>
      </c>
      <c r="BP777" t="s">
        <v>3749</v>
      </c>
      <c r="BV777">
        <v>1.0399999999999965E-2</v>
      </c>
      <c r="BW777">
        <v>3.1200000000000006E-2</v>
      </c>
      <c r="BX777">
        <f t="shared" si="51"/>
        <v>2.0799999999999985E-2</v>
      </c>
      <c r="BY777">
        <f t="shared" si="50"/>
        <v>2.0799999999999985E-2</v>
      </c>
    </row>
    <row r="778" spans="1:77">
      <c r="A778">
        <v>115066</v>
      </c>
      <c r="B778">
        <v>11</v>
      </c>
      <c r="C778">
        <v>1092978</v>
      </c>
      <c r="D778">
        <v>1093115</v>
      </c>
      <c r="E778">
        <v>138</v>
      </c>
      <c r="F778">
        <v>5</v>
      </c>
      <c r="G778">
        <v>2611</v>
      </c>
      <c r="H778">
        <v>522.20000000000005</v>
      </c>
      <c r="I778">
        <v>0</v>
      </c>
      <c r="J778" t="s">
        <v>30</v>
      </c>
      <c r="K778" t="s">
        <v>53</v>
      </c>
      <c r="L778" t="s">
        <v>3750</v>
      </c>
      <c r="M778">
        <v>1.01</v>
      </c>
      <c r="N778">
        <v>-18239</v>
      </c>
      <c r="O778" t="s">
        <v>98</v>
      </c>
      <c r="P778" t="s">
        <v>3751</v>
      </c>
      <c r="Q778">
        <v>-237850</v>
      </c>
      <c r="R778" t="s">
        <v>3752</v>
      </c>
      <c r="S778">
        <v>36647</v>
      </c>
      <c r="T778" t="s">
        <v>33</v>
      </c>
      <c r="U778" t="s">
        <v>37</v>
      </c>
      <c r="V778" t="s">
        <v>3753</v>
      </c>
      <c r="W778" t="s">
        <v>3754</v>
      </c>
      <c r="X778" t="s">
        <v>40</v>
      </c>
      <c r="Y778">
        <v>0</v>
      </c>
      <c r="Z778">
        <v>0.89339999999999997</v>
      </c>
      <c r="AA778">
        <v>0.90239999999999998</v>
      </c>
      <c r="AB778">
        <f t="shared" si="48"/>
        <v>-9.000000000000008E-3</v>
      </c>
      <c r="AC778" t="s">
        <v>3753</v>
      </c>
      <c r="AD778">
        <v>0</v>
      </c>
      <c r="AE778">
        <v>0</v>
      </c>
      <c r="AF778" t="s">
        <v>3753</v>
      </c>
      <c r="AG778" t="s">
        <v>3755</v>
      </c>
      <c r="AJ778">
        <v>106179</v>
      </c>
      <c r="AK778">
        <v>11</v>
      </c>
      <c r="AL778">
        <v>1092978</v>
      </c>
      <c r="AM778">
        <v>1093115</v>
      </c>
      <c r="AN778">
        <v>138</v>
      </c>
      <c r="AO778">
        <v>5</v>
      </c>
      <c r="AP778">
        <v>2271</v>
      </c>
      <c r="AQ778">
        <v>454.2</v>
      </c>
      <c r="AR778">
        <v>0</v>
      </c>
      <c r="AS778" t="s">
        <v>30</v>
      </c>
      <c r="AT778" t="s">
        <v>53</v>
      </c>
      <c r="AU778" t="s">
        <v>8099</v>
      </c>
      <c r="AV778">
        <v>1</v>
      </c>
      <c r="AW778">
        <v>-18239</v>
      </c>
      <c r="AX778" t="s">
        <v>98</v>
      </c>
      <c r="AY778" t="s">
        <v>3751</v>
      </c>
      <c r="AZ778">
        <v>-237850</v>
      </c>
      <c r="BA778" t="s">
        <v>3752</v>
      </c>
      <c r="BB778">
        <v>36647</v>
      </c>
      <c r="BC778" t="s">
        <v>33</v>
      </c>
      <c r="BD778" t="s">
        <v>37</v>
      </c>
      <c r="BE778" t="s">
        <v>3753</v>
      </c>
      <c r="BF778" t="s">
        <v>3754</v>
      </c>
      <c r="BG778" t="s">
        <v>40</v>
      </c>
      <c r="BH778">
        <v>0</v>
      </c>
      <c r="BI778">
        <v>0.89339999999999997</v>
      </c>
      <c r="BJ778">
        <v>0.89459999999999995</v>
      </c>
      <c r="BK778">
        <f t="shared" si="49"/>
        <v>-1.1999999999999789E-3</v>
      </c>
      <c r="BL778" t="s">
        <v>3753</v>
      </c>
      <c r="BM778">
        <v>0</v>
      </c>
      <c r="BN778">
        <v>0</v>
      </c>
      <c r="BO778" t="s">
        <v>3753</v>
      </c>
      <c r="BP778" t="s">
        <v>3755</v>
      </c>
      <c r="BV778">
        <v>-9.000000000000008E-3</v>
      </c>
      <c r="BW778">
        <v>-1.1999999999999789E-3</v>
      </c>
      <c r="BX778">
        <f t="shared" si="51"/>
        <v>-5.0999999999999934E-3</v>
      </c>
      <c r="BY778">
        <f t="shared" si="50"/>
        <v>5.0999999999999934E-3</v>
      </c>
    </row>
    <row r="779" spans="1:77">
      <c r="A779">
        <v>115067</v>
      </c>
      <c r="B779">
        <v>11</v>
      </c>
      <c r="C779">
        <v>1093392</v>
      </c>
      <c r="D779">
        <v>1093460</v>
      </c>
      <c r="E779">
        <v>69</v>
      </c>
      <c r="F779">
        <v>5</v>
      </c>
      <c r="G779">
        <v>8582</v>
      </c>
      <c r="H779">
        <v>1716.4</v>
      </c>
      <c r="I779">
        <v>0</v>
      </c>
      <c r="J779" t="s">
        <v>30</v>
      </c>
      <c r="K779" t="s">
        <v>31</v>
      </c>
      <c r="L779" t="s">
        <v>3756</v>
      </c>
      <c r="M779">
        <v>1</v>
      </c>
      <c r="N779">
        <v>-18584</v>
      </c>
      <c r="O779" t="s">
        <v>98</v>
      </c>
      <c r="P779" t="s">
        <v>3751</v>
      </c>
      <c r="Q779">
        <v>-237436</v>
      </c>
      <c r="R779" t="s">
        <v>3752</v>
      </c>
      <c r="S779">
        <v>37061</v>
      </c>
      <c r="T779" t="s">
        <v>33</v>
      </c>
      <c r="U779" t="s">
        <v>37</v>
      </c>
      <c r="V779" t="s">
        <v>3753</v>
      </c>
      <c r="W779" t="s">
        <v>3754</v>
      </c>
      <c r="X779" t="s">
        <v>40</v>
      </c>
      <c r="Y779">
        <v>0</v>
      </c>
      <c r="Z779">
        <v>0.73760000000000003</v>
      </c>
      <c r="AA779">
        <v>0.73419999999999996</v>
      </c>
      <c r="AB779">
        <f t="shared" si="48"/>
        <v>3.4000000000000696E-3</v>
      </c>
      <c r="AC779" t="s">
        <v>3753</v>
      </c>
      <c r="AD779">
        <v>0</v>
      </c>
      <c r="AE779">
        <v>0</v>
      </c>
      <c r="AF779" t="s">
        <v>3753</v>
      </c>
      <c r="AG779" t="s">
        <v>3757</v>
      </c>
      <c r="AJ779">
        <v>106180</v>
      </c>
      <c r="AK779">
        <v>11</v>
      </c>
      <c r="AL779">
        <v>1093392</v>
      </c>
      <c r="AM779">
        <v>1093460</v>
      </c>
      <c r="AN779">
        <v>69</v>
      </c>
      <c r="AO779">
        <v>5</v>
      </c>
      <c r="AP779">
        <v>5740</v>
      </c>
      <c r="AQ779">
        <v>1148</v>
      </c>
      <c r="AR779">
        <v>0</v>
      </c>
      <c r="AS779" t="s">
        <v>30</v>
      </c>
      <c r="AT779" t="s">
        <v>31</v>
      </c>
      <c r="AU779" t="s">
        <v>8100</v>
      </c>
      <c r="AV779">
        <v>1.01</v>
      </c>
      <c r="AW779">
        <v>-18584</v>
      </c>
      <c r="AX779" t="s">
        <v>98</v>
      </c>
      <c r="AY779" t="s">
        <v>3751</v>
      </c>
      <c r="AZ779">
        <v>-237436</v>
      </c>
      <c r="BA779" t="s">
        <v>3752</v>
      </c>
      <c r="BB779">
        <v>37061</v>
      </c>
      <c r="BC779" t="s">
        <v>33</v>
      </c>
      <c r="BD779" t="s">
        <v>37</v>
      </c>
      <c r="BE779" t="s">
        <v>3753</v>
      </c>
      <c r="BF779" t="s">
        <v>3754</v>
      </c>
      <c r="BG779" t="s">
        <v>40</v>
      </c>
      <c r="BH779">
        <v>0</v>
      </c>
      <c r="BI779">
        <v>0.73760000000000003</v>
      </c>
      <c r="BJ779">
        <v>0.73319999999999996</v>
      </c>
      <c r="BK779">
        <f t="shared" si="49"/>
        <v>4.4000000000000705E-3</v>
      </c>
      <c r="BL779" t="s">
        <v>3753</v>
      </c>
      <c r="BM779">
        <v>0</v>
      </c>
      <c r="BN779">
        <v>0</v>
      </c>
      <c r="BO779" t="s">
        <v>3753</v>
      </c>
      <c r="BP779" t="s">
        <v>3757</v>
      </c>
      <c r="BV779">
        <v>3.4000000000000696E-3</v>
      </c>
      <c r="BW779">
        <v>4.4000000000000705E-3</v>
      </c>
      <c r="BX779">
        <f t="shared" si="51"/>
        <v>3.9000000000000701E-3</v>
      </c>
      <c r="BY779">
        <f t="shared" si="50"/>
        <v>3.9000000000000701E-3</v>
      </c>
    </row>
    <row r="780" spans="1:77">
      <c r="A780">
        <v>115214</v>
      </c>
      <c r="B780">
        <v>11</v>
      </c>
      <c r="C780">
        <v>1331345</v>
      </c>
      <c r="D780">
        <v>1331461</v>
      </c>
      <c r="E780">
        <v>117</v>
      </c>
      <c r="F780">
        <v>16</v>
      </c>
      <c r="G780">
        <v>3053</v>
      </c>
      <c r="H780">
        <v>190.81</v>
      </c>
      <c r="I780">
        <v>0</v>
      </c>
      <c r="J780" t="s">
        <v>30</v>
      </c>
      <c r="K780" t="s">
        <v>53</v>
      </c>
      <c r="L780" t="s">
        <v>3758</v>
      </c>
      <c r="M780">
        <v>1.1000000000000001</v>
      </c>
      <c r="N780">
        <v>462</v>
      </c>
      <c r="O780" t="s">
        <v>33</v>
      </c>
      <c r="P780" t="s">
        <v>3759</v>
      </c>
      <c r="Q780">
        <v>-294690</v>
      </c>
      <c r="R780" t="s">
        <v>3760</v>
      </c>
      <c r="S780">
        <v>197</v>
      </c>
      <c r="T780" t="s">
        <v>36</v>
      </c>
      <c r="U780" t="s">
        <v>45</v>
      </c>
      <c r="V780" t="s">
        <v>3761</v>
      </c>
      <c r="W780" t="s">
        <v>3762</v>
      </c>
      <c r="X780" t="s">
        <v>40</v>
      </c>
      <c r="Y780">
        <v>0</v>
      </c>
      <c r="Z780">
        <v>0.1396</v>
      </c>
      <c r="AA780">
        <v>0.1532</v>
      </c>
      <c r="AB780">
        <f t="shared" si="48"/>
        <v>-1.3600000000000001E-2</v>
      </c>
      <c r="AC780" t="s">
        <v>3761</v>
      </c>
      <c r="AD780">
        <v>0</v>
      </c>
      <c r="AE780">
        <v>0</v>
      </c>
      <c r="AF780" t="s">
        <v>3761</v>
      </c>
      <c r="AG780" t="s">
        <v>3763</v>
      </c>
      <c r="AJ780">
        <v>106317</v>
      </c>
      <c r="AK780">
        <v>11</v>
      </c>
      <c r="AL780">
        <v>1331345</v>
      </c>
      <c r="AM780">
        <v>1331461</v>
      </c>
      <c r="AN780">
        <v>117</v>
      </c>
      <c r="AO780">
        <v>16</v>
      </c>
      <c r="AP780">
        <v>2904</v>
      </c>
      <c r="AQ780">
        <v>181.5</v>
      </c>
      <c r="AR780">
        <v>0</v>
      </c>
      <c r="AS780" t="s">
        <v>30</v>
      </c>
      <c r="AT780" t="s">
        <v>53</v>
      </c>
      <c r="AU780" t="s">
        <v>8101</v>
      </c>
      <c r="AV780">
        <v>1.1200000000000001</v>
      </c>
      <c r="AW780">
        <v>462</v>
      </c>
      <c r="AX780" t="s">
        <v>33</v>
      </c>
      <c r="AY780" t="s">
        <v>3759</v>
      </c>
      <c r="AZ780">
        <v>-294690</v>
      </c>
      <c r="BA780" t="s">
        <v>3760</v>
      </c>
      <c r="BB780">
        <v>197</v>
      </c>
      <c r="BC780" t="s">
        <v>36</v>
      </c>
      <c r="BD780" t="s">
        <v>45</v>
      </c>
      <c r="BE780" t="s">
        <v>3761</v>
      </c>
      <c r="BF780" t="s">
        <v>3762</v>
      </c>
      <c r="BG780" t="s">
        <v>40</v>
      </c>
      <c r="BH780">
        <v>0</v>
      </c>
      <c r="BI780">
        <v>0.1396</v>
      </c>
      <c r="BJ780">
        <v>0.15609999999999999</v>
      </c>
      <c r="BK780">
        <f t="shared" si="49"/>
        <v>-1.6499999999999987E-2</v>
      </c>
      <c r="BL780" t="s">
        <v>3761</v>
      </c>
      <c r="BM780">
        <v>0</v>
      </c>
      <c r="BN780">
        <v>0</v>
      </c>
      <c r="BO780" t="s">
        <v>3761</v>
      </c>
      <c r="BP780" t="s">
        <v>3763</v>
      </c>
      <c r="BV780">
        <v>-1.3600000000000001E-2</v>
      </c>
      <c r="BW780">
        <v>-1.6499999999999987E-2</v>
      </c>
      <c r="BX780">
        <f t="shared" si="51"/>
        <v>-1.5049999999999994E-2</v>
      </c>
      <c r="BY780">
        <f t="shared" si="50"/>
        <v>1.5049999999999994E-2</v>
      </c>
    </row>
    <row r="781" spans="1:77">
      <c r="A781">
        <v>115357</v>
      </c>
      <c r="B781">
        <v>11</v>
      </c>
      <c r="C781">
        <v>1577926</v>
      </c>
      <c r="D781">
        <v>1577981</v>
      </c>
      <c r="E781">
        <v>56</v>
      </c>
      <c r="F781">
        <v>9</v>
      </c>
      <c r="G781">
        <v>2459</v>
      </c>
      <c r="H781">
        <v>273.22000000000003</v>
      </c>
      <c r="I781">
        <v>0</v>
      </c>
      <c r="J781" t="s">
        <v>30</v>
      </c>
      <c r="K781" t="s">
        <v>53</v>
      </c>
      <c r="L781" t="s">
        <v>3764</v>
      </c>
      <c r="M781">
        <v>1.05</v>
      </c>
      <c r="N781">
        <v>-15223</v>
      </c>
      <c r="O781" t="s">
        <v>98</v>
      </c>
      <c r="P781" t="s">
        <v>3765</v>
      </c>
      <c r="Q781">
        <v>-8497</v>
      </c>
      <c r="R781" t="s">
        <v>3766</v>
      </c>
      <c r="S781">
        <v>18163</v>
      </c>
      <c r="T781" t="s">
        <v>33</v>
      </c>
      <c r="U781" t="s">
        <v>45</v>
      </c>
      <c r="V781" t="s">
        <v>3767</v>
      </c>
      <c r="W781" t="s">
        <v>3768</v>
      </c>
      <c r="X781" t="s">
        <v>40</v>
      </c>
      <c r="Y781">
        <v>0</v>
      </c>
      <c r="Z781">
        <v>0.49280000000000002</v>
      </c>
      <c r="AA781">
        <v>0.51570000000000005</v>
      </c>
      <c r="AB781">
        <f t="shared" si="48"/>
        <v>-2.2900000000000031E-2</v>
      </c>
      <c r="AC781" t="s">
        <v>3767</v>
      </c>
      <c r="AD781">
        <v>0</v>
      </c>
      <c r="AE781">
        <v>0</v>
      </c>
      <c r="AF781" t="s">
        <v>3767</v>
      </c>
      <c r="AG781" t="s">
        <v>3769</v>
      </c>
      <c r="AJ781">
        <v>106457</v>
      </c>
      <c r="AK781">
        <v>11</v>
      </c>
      <c r="AL781">
        <v>1577926</v>
      </c>
      <c r="AM781">
        <v>1577981</v>
      </c>
      <c r="AN781">
        <v>56</v>
      </c>
      <c r="AO781">
        <v>9</v>
      </c>
      <c r="AP781">
        <v>2191</v>
      </c>
      <c r="AQ781">
        <v>243.44</v>
      </c>
      <c r="AR781">
        <v>0</v>
      </c>
      <c r="AS781" t="s">
        <v>30</v>
      </c>
      <c r="AT781" t="s">
        <v>53</v>
      </c>
      <c r="AU781" t="s">
        <v>8102</v>
      </c>
      <c r="AV781">
        <v>1.06</v>
      </c>
      <c r="AW781">
        <v>-15223</v>
      </c>
      <c r="AX781" t="s">
        <v>98</v>
      </c>
      <c r="AY781" t="s">
        <v>3765</v>
      </c>
      <c r="AZ781">
        <v>-8497</v>
      </c>
      <c r="BA781" t="s">
        <v>3766</v>
      </c>
      <c r="BB781">
        <v>18163</v>
      </c>
      <c r="BC781" t="s">
        <v>33</v>
      </c>
      <c r="BD781" t="s">
        <v>45</v>
      </c>
      <c r="BE781" t="s">
        <v>3767</v>
      </c>
      <c r="BF781" t="s">
        <v>3768</v>
      </c>
      <c r="BG781" t="s">
        <v>40</v>
      </c>
      <c r="BH781">
        <v>0</v>
      </c>
      <c r="BI781">
        <v>0.49280000000000002</v>
      </c>
      <c r="BJ781">
        <v>0.52400000000000002</v>
      </c>
      <c r="BK781">
        <f t="shared" si="49"/>
        <v>-3.1200000000000006E-2</v>
      </c>
      <c r="BL781" t="s">
        <v>3767</v>
      </c>
      <c r="BM781">
        <v>0</v>
      </c>
      <c r="BN781">
        <v>0</v>
      </c>
      <c r="BO781" t="s">
        <v>3767</v>
      </c>
      <c r="BP781" t="s">
        <v>3769</v>
      </c>
      <c r="BV781">
        <v>-2.2900000000000031E-2</v>
      </c>
      <c r="BW781">
        <v>-3.1200000000000006E-2</v>
      </c>
      <c r="BX781">
        <f t="shared" si="51"/>
        <v>-2.7050000000000018E-2</v>
      </c>
      <c r="BY781">
        <f t="shared" si="50"/>
        <v>2.7050000000000018E-2</v>
      </c>
    </row>
    <row r="782" spans="1:77">
      <c r="A782">
        <v>115360</v>
      </c>
      <c r="B782">
        <v>11</v>
      </c>
      <c r="C782">
        <v>1578184</v>
      </c>
      <c r="D782">
        <v>1578241</v>
      </c>
      <c r="E782">
        <v>58</v>
      </c>
      <c r="F782">
        <v>11</v>
      </c>
      <c r="G782">
        <v>1516</v>
      </c>
      <c r="H782">
        <v>137.82</v>
      </c>
      <c r="I782">
        <v>0</v>
      </c>
      <c r="J782" t="s">
        <v>30</v>
      </c>
      <c r="K782" t="s">
        <v>31</v>
      </c>
      <c r="L782" t="s">
        <v>3770</v>
      </c>
      <c r="M782">
        <v>1.0900000000000001</v>
      </c>
      <c r="N782">
        <v>-14965</v>
      </c>
      <c r="O782" t="s">
        <v>98</v>
      </c>
      <c r="P782" t="s">
        <v>3765</v>
      </c>
      <c r="Q782">
        <v>-8757</v>
      </c>
      <c r="R782" t="s">
        <v>3766</v>
      </c>
      <c r="S782">
        <v>17903</v>
      </c>
      <c r="T782" t="s">
        <v>33</v>
      </c>
      <c r="U782" t="s">
        <v>45</v>
      </c>
      <c r="V782" t="s">
        <v>3767</v>
      </c>
      <c r="W782" t="s">
        <v>3768</v>
      </c>
      <c r="X782" t="s">
        <v>40</v>
      </c>
      <c r="Y782">
        <v>0</v>
      </c>
      <c r="Z782">
        <v>0.53120000000000001</v>
      </c>
      <c r="AA782">
        <v>0.48659999999999998</v>
      </c>
      <c r="AB782">
        <f t="shared" si="48"/>
        <v>4.4600000000000029E-2</v>
      </c>
      <c r="AC782" t="s">
        <v>3767</v>
      </c>
      <c r="AD782">
        <v>0</v>
      </c>
      <c r="AE782">
        <v>0</v>
      </c>
      <c r="AF782" t="s">
        <v>3767</v>
      </c>
      <c r="AG782" t="s">
        <v>3771</v>
      </c>
      <c r="AJ782">
        <v>106459</v>
      </c>
      <c r="AK782">
        <v>11</v>
      </c>
      <c r="AL782">
        <v>1578184</v>
      </c>
      <c r="AM782">
        <v>1578241</v>
      </c>
      <c r="AN782">
        <v>58</v>
      </c>
      <c r="AO782">
        <v>11</v>
      </c>
      <c r="AP782">
        <v>1344</v>
      </c>
      <c r="AQ782">
        <v>122.18</v>
      </c>
      <c r="AR782">
        <v>0</v>
      </c>
      <c r="AS782" t="s">
        <v>30</v>
      </c>
      <c r="AT782" t="s">
        <v>53</v>
      </c>
      <c r="AU782" t="s">
        <v>8103</v>
      </c>
      <c r="AV782">
        <v>1.03</v>
      </c>
      <c r="AW782">
        <v>-14965</v>
      </c>
      <c r="AX782" t="s">
        <v>98</v>
      </c>
      <c r="AY782" t="s">
        <v>3765</v>
      </c>
      <c r="AZ782">
        <v>-8757</v>
      </c>
      <c r="BA782" t="s">
        <v>3766</v>
      </c>
      <c r="BB782">
        <v>17903</v>
      </c>
      <c r="BC782" t="s">
        <v>33</v>
      </c>
      <c r="BD782" t="s">
        <v>45</v>
      </c>
      <c r="BE782" t="s">
        <v>3767</v>
      </c>
      <c r="BF782" t="s">
        <v>3768</v>
      </c>
      <c r="BG782" t="s">
        <v>40</v>
      </c>
      <c r="BH782">
        <v>0</v>
      </c>
      <c r="BI782">
        <v>0.53120000000000001</v>
      </c>
      <c r="BJ782">
        <v>0.54859999999999998</v>
      </c>
      <c r="BK782">
        <f t="shared" si="49"/>
        <v>-1.7399999999999971E-2</v>
      </c>
      <c r="BL782" t="s">
        <v>3767</v>
      </c>
      <c r="BM782">
        <v>0</v>
      </c>
      <c r="BN782">
        <v>0</v>
      </c>
      <c r="BO782" t="s">
        <v>3767</v>
      </c>
      <c r="BP782" t="s">
        <v>3771</v>
      </c>
      <c r="BV782">
        <v>4.4600000000000029E-2</v>
      </c>
      <c r="BW782">
        <v>-1.7399999999999971E-2</v>
      </c>
      <c r="BX782">
        <f t="shared" si="51"/>
        <v>1.3600000000000029E-2</v>
      </c>
      <c r="BY782">
        <f t="shared" si="50"/>
        <v>1.3600000000000029E-2</v>
      </c>
    </row>
    <row r="783" spans="1:77">
      <c r="A783">
        <v>115397</v>
      </c>
      <c r="B783">
        <v>11</v>
      </c>
      <c r="C783">
        <v>1669657</v>
      </c>
      <c r="D783">
        <v>1669788</v>
      </c>
      <c r="E783">
        <v>132</v>
      </c>
      <c r="F783">
        <v>9</v>
      </c>
      <c r="G783">
        <v>349</v>
      </c>
      <c r="H783">
        <v>38.78</v>
      </c>
      <c r="I783">
        <v>5.6514100000000002E-4</v>
      </c>
      <c r="J783" t="s">
        <v>30</v>
      </c>
      <c r="K783" t="s">
        <v>53</v>
      </c>
      <c r="L783" t="s">
        <v>3772</v>
      </c>
      <c r="M783">
        <v>1.1100000000000001</v>
      </c>
      <c r="N783">
        <v>26290</v>
      </c>
      <c r="O783" t="s">
        <v>33</v>
      </c>
      <c r="P783" t="s">
        <v>3773</v>
      </c>
      <c r="Q783">
        <v>-73669</v>
      </c>
      <c r="R783" t="s">
        <v>3774</v>
      </c>
      <c r="S783">
        <v>46215</v>
      </c>
      <c r="T783" t="s">
        <v>33</v>
      </c>
      <c r="U783" t="s">
        <v>45</v>
      </c>
      <c r="V783" t="s">
        <v>3775</v>
      </c>
      <c r="W783" t="s">
        <v>3776</v>
      </c>
      <c r="X783" t="s">
        <v>40</v>
      </c>
      <c r="Y783">
        <v>5.6514100000000002E-4</v>
      </c>
      <c r="Z783">
        <v>0.872</v>
      </c>
      <c r="AA783">
        <v>0.96879999999999999</v>
      </c>
      <c r="AB783">
        <f t="shared" si="48"/>
        <v>-9.6799999999999997E-2</v>
      </c>
      <c r="AC783" t="s">
        <v>3775</v>
      </c>
      <c r="AD783">
        <v>5.6514100000000002E-4</v>
      </c>
      <c r="AE783">
        <v>3.2077425999999999E-2</v>
      </c>
      <c r="AF783" t="s">
        <v>3775</v>
      </c>
      <c r="AG783" t="s">
        <v>3777</v>
      </c>
      <c r="AJ783">
        <v>106491</v>
      </c>
      <c r="AK783">
        <v>11</v>
      </c>
      <c r="AL783">
        <v>1669657</v>
      </c>
      <c r="AM783">
        <v>1669788</v>
      </c>
      <c r="AN783">
        <v>132</v>
      </c>
      <c r="AO783">
        <v>9</v>
      </c>
      <c r="AP783">
        <v>247</v>
      </c>
      <c r="AQ783">
        <v>27.44</v>
      </c>
      <c r="AR783">
        <v>1.00195E-4</v>
      </c>
      <c r="AS783" t="s">
        <v>30</v>
      </c>
      <c r="AT783" t="s">
        <v>53</v>
      </c>
      <c r="AU783" t="s">
        <v>8104</v>
      </c>
      <c r="AV783">
        <v>1.1399999999999999</v>
      </c>
      <c r="AW783">
        <v>26290</v>
      </c>
      <c r="AX783" t="s">
        <v>33</v>
      </c>
      <c r="AY783" t="s">
        <v>3773</v>
      </c>
      <c r="AZ783">
        <v>-73669</v>
      </c>
      <c r="BA783" t="s">
        <v>3774</v>
      </c>
      <c r="BB783">
        <v>46215</v>
      </c>
      <c r="BC783" t="s">
        <v>33</v>
      </c>
      <c r="BD783" t="s">
        <v>45</v>
      </c>
      <c r="BE783" t="s">
        <v>3775</v>
      </c>
      <c r="BF783" t="s">
        <v>3776</v>
      </c>
      <c r="BG783" t="s">
        <v>40</v>
      </c>
      <c r="BH783">
        <v>1.00195E-4</v>
      </c>
      <c r="BI783">
        <v>0.872</v>
      </c>
      <c r="BJ783">
        <v>0.99180000000000001</v>
      </c>
      <c r="BK783">
        <f t="shared" si="49"/>
        <v>-0.11980000000000002</v>
      </c>
      <c r="BL783" t="s">
        <v>3775</v>
      </c>
      <c r="BM783">
        <v>1.00195E-4</v>
      </c>
      <c r="BN783">
        <v>9.8109410000000001E-3</v>
      </c>
      <c r="BO783" t="s">
        <v>3775</v>
      </c>
      <c r="BP783" t="s">
        <v>3777</v>
      </c>
      <c r="BV783">
        <v>-9.6799999999999997E-2</v>
      </c>
      <c r="BW783">
        <v>-0.11980000000000002</v>
      </c>
      <c r="BX783">
        <f t="shared" si="51"/>
        <v>-0.10830000000000001</v>
      </c>
      <c r="BY783">
        <f t="shared" si="50"/>
        <v>0.10830000000000001</v>
      </c>
    </row>
    <row r="784" spans="1:77">
      <c r="A784">
        <v>115409</v>
      </c>
      <c r="B784">
        <v>11</v>
      </c>
      <c r="C784">
        <v>1715893</v>
      </c>
      <c r="D784">
        <v>1715992</v>
      </c>
      <c r="E784">
        <v>100</v>
      </c>
      <c r="F784">
        <v>8</v>
      </c>
      <c r="G784">
        <v>1605</v>
      </c>
      <c r="H784">
        <v>200.62</v>
      </c>
      <c r="I784">
        <v>0</v>
      </c>
      <c r="J784" t="s">
        <v>30</v>
      </c>
      <c r="K784" t="s">
        <v>31</v>
      </c>
      <c r="L784" t="s">
        <v>3778</v>
      </c>
      <c r="M784">
        <v>1</v>
      </c>
      <c r="N784">
        <v>2434</v>
      </c>
      <c r="O784" t="s">
        <v>33</v>
      </c>
      <c r="P784" t="s">
        <v>3779</v>
      </c>
      <c r="Q784">
        <v>-54440</v>
      </c>
      <c r="R784" t="s">
        <v>3774</v>
      </c>
      <c r="S784">
        <v>546</v>
      </c>
      <c r="T784" t="s">
        <v>36</v>
      </c>
      <c r="U784" t="s">
        <v>37</v>
      </c>
      <c r="V784" t="s">
        <v>3780</v>
      </c>
      <c r="W784" t="s">
        <v>3781</v>
      </c>
      <c r="X784" t="s">
        <v>40</v>
      </c>
      <c r="Y784">
        <v>0</v>
      </c>
      <c r="Z784">
        <v>0.82069999999999999</v>
      </c>
      <c r="AA784">
        <v>0.81740000000000002</v>
      </c>
      <c r="AB784">
        <f t="shared" si="48"/>
        <v>3.2999999999999696E-3</v>
      </c>
      <c r="AC784" t="s">
        <v>3780</v>
      </c>
      <c r="AD784">
        <v>0</v>
      </c>
      <c r="AE784">
        <v>0</v>
      </c>
      <c r="AF784" t="s">
        <v>3780</v>
      </c>
      <c r="AG784" t="s">
        <v>3782</v>
      </c>
      <c r="AJ784">
        <v>106503</v>
      </c>
      <c r="AK784">
        <v>11</v>
      </c>
      <c r="AL784">
        <v>1715893</v>
      </c>
      <c r="AM784">
        <v>1715992</v>
      </c>
      <c r="AN784">
        <v>100</v>
      </c>
      <c r="AO784">
        <v>8</v>
      </c>
      <c r="AP784">
        <v>1677</v>
      </c>
      <c r="AQ784">
        <v>209.62</v>
      </c>
      <c r="AR784">
        <v>0</v>
      </c>
      <c r="AS784" t="s">
        <v>30</v>
      </c>
      <c r="AT784" t="s">
        <v>31</v>
      </c>
      <c r="AU784" t="s">
        <v>8105</v>
      </c>
      <c r="AV784">
        <v>1.06</v>
      </c>
      <c r="AW784">
        <v>2434</v>
      </c>
      <c r="AX784" t="s">
        <v>33</v>
      </c>
      <c r="AY784" t="s">
        <v>3779</v>
      </c>
      <c r="AZ784">
        <v>-54440</v>
      </c>
      <c r="BA784" t="s">
        <v>3774</v>
      </c>
      <c r="BB784">
        <v>546</v>
      </c>
      <c r="BC784" t="s">
        <v>36</v>
      </c>
      <c r="BD784" t="s">
        <v>37</v>
      </c>
      <c r="BE784" t="s">
        <v>3780</v>
      </c>
      <c r="BF784" t="s">
        <v>3781</v>
      </c>
      <c r="BG784" t="s">
        <v>40</v>
      </c>
      <c r="BH784">
        <v>0</v>
      </c>
      <c r="BI784">
        <v>0.82069999999999999</v>
      </c>
      <c r="BJ784">
        <v>0.77700000000000002</v>
      </c>
      <c r="BK784">
        <f t="shared" si="49"/>
        <v>4.3699999999999961E-2</v>
      </c>
      <c r="BL784" t="s">
        <v>3780</v>
      </c>
      <c r="BM784">
        <v>0</v>
      </c>
      <c r="BN784">
        <v>0</v>
      </c>
      <c r="BO784" t="s">
        <v>3780</v>
      </c>
      <c r="BP784" t="s">
        <v>3782</v>
      </c>
      <c r="BV784">
        <v>3.2999999999999696E-3</v>
      </c>
      <c r="BW784">
        <v>4.3699999999999961E-2</v>
      </c>
      <c r="BX784">
        <f t="shared" si="51"/>
        <v>2.3499999999999965E-2</v>
      </c>
      <c r="BY784">
        <f t="shared" si="50"/>
        <v>2.3499999999999965E-2</v>
      </c>
    </row>
    <row r="785" spans="1:77">
      <c r="A785">
        <v>115425</v>
      </c>
      <c r="B785">
        <v>11</v>
      </c>
      <c r="C785">
        <v>1769749</v>
      </c>
      <c r="D785">
        <v>1769864</v>
      </c>
      <c r="E785">
        <v>116</v>
      </c>
      <c r="F785">
        <v>16</v>
      </c>
      <c r="G785">
        <v>1277</v>
      </c>
      <c r="H785">
        <v>79.81</v>
      </c>
      <c r="I785">
        <v>0</v>
      </c>
      <c r="J785" t="s">
        <v>30</v>
      </c>
      <c r="K785" t="s">
        <v>31</v>
      </c>
      <c r="L785" t="s">
        <v>3783</v>
      </c>
      <c r="M785">
        <v>1.18</v>
      </c>
      <c r="N785">
        <v>-10531</v>
      </c>
      <c r="O785" t="s">
        <v>61</v>
      </c>
      <c r="P785" t="s">
        <v>3773</v>
      </c>
      <c r="Q785">
        <v>-173745</v>
      </c>
      <c r="R785" t="s">
        <v>3784</v>
      </c>
      <c r="S785">
        <v>15690</v>
      </c>
      <c r="T785" t="s">
        <v>33</v>
      </c>
      <c r="U785" t="s">
        <v>45</v>
      </c>
      <c r="V785" t="s">
        <v>3785</v>
      </c>
      <c r="W785" t="s">
        <v>3786</v>
      </c>
      <c r="X785" t="s">
        <v>40</v>
      </c>
      <c r="Y785">
        <v>0</v>
      </c>
      <c r="Z785">
        <v>0.41599999999999998</v>
      </c>
      <c r="AA785">
        <v>0.35120000000000001</v>
      </c>
      <c r="AB785">
        <f t="shared" si="48"/>
        <v>6.4799999999999969E-2</v>
      </c>
      <c r="AC785" t="s">
        <v>3785</v>
      </c>
      <c r="AD785">
        <v>0</v>
      </c>
      <c r="AE785">
        <v>0</v>
      </c>
      <c r="AF785" t="s">
        <v>3785</v>
      </c>
      <c r="AG785" t="s">
        <v>3787</v>
      </c>
      <c r="AJ785">
        <v>106517</v>
      </c>
      <c r="AK785">
        <v>11</v>
      </c>
      <c r="AL785">
        <v>1769749</v>
      </c>
      <c r="AM785">
        <v>1769864</v>
      </c>
      <c r="AN785">
        <v>116</v>
      </c>
      <c r="AO785">
        <v>16</v>
      </c>
      <c r="AP785">
        <v>909</v>
      </c>
      <c r="AQ785">
        <v>56.81</v>
      </c>
      <c r="AR785" s="1">
        <v>7.5399999999999998E-6</v>
      </c>
      <c r="AS785" t="s">
        <v>30</v>
      </c>
      <c r="AT785" t="s">
        <v>31</v>
      </c>
      <c r="AU785" t="s">
        <v>8106</v>
      </c>
      <c r="AV785">
        <v>1.53</v>
      </c>
      <c r="AW785">
        <v>-10531</v>
      </c>
      <c r="AX785" t="s">
        <v>61</v>
      </c>
      <c r="AY785" t="s">
        <v>3773</v>
      </c>
      <c r="AZ785">
        <v>-173745</v>
      </c>
      <c r="BA785" t="s">
        <v>3784</v>
      </c>
      <c r="BB785">
        <v>15690</v>
      </c>
      <c r="BC785" t="s">
        <v>33</v>
      </c>
      <c r="BD785" t="s">
        <v>45</v>
      </c>
      <c r="BE785" t="s">
        <v>3785</v>
      </c>
      <c r="BF785" t="s">
        <v>3786</v>
      </c>
      <c r="BG785" t="s">
        <v>40</v>
      </c>
      <c r="BH785" s="1">
        <v>7.5399999999999998E-6</v>
      </c>
      <c r="BI785">
        <v>0.41599999999999998</v>
      </c>
      <c r="BJ785">
        <v>0.27110000000000001</v>
      </c>
      <c r="BK785">
        <f t="shared" si="49"/>
        <v>0.14489999999999997</v>
      </c>
      <c r="BL785" t="s">
        <v>3785</v>
      </c>
      <c r="BM785" s="1">
        <v>7.5399999999999998E-6</v>
      </c>
      <c r="BN785">
        <v>8.9497999999999997E-4</v>
      </c>
      <c r="BO785" t="s">
        <v>3785</v>
      </c>
      <c r="BP785" t="s">
        <v>3787</v>
      </c>
      <c r="BV785">
        <v>6.4799999999999969E-2</v>
      </c>
      <c r="BW785">
        <v>0.14489999999999997</v>
      </c>
      <c r="BX785">
        <f t="shared" si="51"/>
        <v>0.10484999999999997</v>
      </c>
      <c r="BY785">
        <f t="shared" si="50"/>
        <v>0.10484999999999997</v>
      </c>
    </row>
    <row r="786" spans="1:77">
      <c r="A786">
        <v>115426</v>
      </c>
      <c r="B786">
        <v>11</v>
      </c>
      <c r="C786">
        <v>1769865</v>
      </c>
      <c r="D786">
        <v>1769955</v>
      </c>
      <c r="E786">
        <v>91</v>
      </c>
      <c r="F786">
        <v>10</v>
      </c>
      <c r="G786">
        <v>1332</v>
      </c>
      <c r="H786">
        <v>133.19999999999999</v>
      </c>
      <c r="I786">
        <v>0</v>
      </c>
      <c r="J786" t="s">
        <v>30</v>
      </c>
      <c r="K786" t="s">
        <v>31</v>
      </c>
      <c r="L786" t="s">
        <v>3788</v>
      </c>
      <c r="M786">
        <v>1.34</v>
      </c>
      <c r="N786">
        <v>-10415</v>
      </c>
      <c r="O786" t="s">
        <v>61</v>
      </c>
      <c r="P786" t="s">
        <v>3773</v>
      </c>
      <c r="Q786">
        <v>-173836</v>
      </c>
      <c r="R786" t="s">
        <v>3784</v>
      </c>
      <c r="S786">
        <v>15599</v>
      </c>
      <c r="T786" t="s">
        <v>33</v>
      </c>
      <c r="U786" t="s">
        <v>45</v>
      </c>
      <c r="V786" t="s">
        <v>3785</v>
      </c>
      <c r="W786" t="s">
        <v>3786</v>
      </c>
      <c r="X786" t="s">
        <v>40</v>
      </c>
      <c r="Y786">
        <v>0</v>
      </c>
      <c r="Z786">
        <v>0.35699999999999998</v>
      </c>
      <c r="AA786">
        <v>0.2671</v>
      </c>
      <c r="AB786">
        <f t="shared" si="48"/>
        <v>8.989999999999998E-2</v>
      </c>
      <c r="AC786" t="s">
        <v>3785</v>
      </c>
      <c r="AD786">
        <v>0</v>
      </c>
      <c r="AE786">
        <v>0</v>
      </c>
      <c r="AF786" t="s">
        <v>3785</v>
      </c>
      <c r="AG786" t="s">
        <v>3789</v>
      </c>
      <c r="AJ786">
        <v>106518</v>
      </c>
      <c r="AK786">
        <v>11</v>
      </c>
      <c r="AL786">
        <v>1769865</v>
      </c>
      <c r="AM786">
        <v>1769955</v>
      </c>
      <c r="AN786">
        <v>91</v>
      </c>
      <c r="AO786">
        <v>10</v>
      </c>
      <c r="AP786">
        <v>1177</v>
      </c>
      <c r="AQ786">
        <v>117.7</v>
      </c>
      <c r="AR786">
        <v>0</v>
      </c>
      <c r="AS786" t="s">
        <v>30</v>
      </c>
      <c r="AT786" t="s">
        <v>31</v>
      </c>
      <c r="AU786" t="s">
        <v>8107</v>
      </c>
      <c r="AV786">
        <v>1.04</v>
      </c>
      <c r="AW786">
        <v>-10415</v>
      </c>
      <c r="AX786" t="s">
        <v>61</v>
      </c>
      <c r="AY786" t="s">
        <v>3773</v>
      </c>
      <c r="AZ786">
        <v>-173836</v>
      </c>
      <c r="BA786" t="s">
        <v>3784</v>
      </c>
      <c r="BB786">
        <v>15599</v>
      </c>
      <c r="BC786" t="s">
        <v>33</v>
      </c>
      <c r="BD786" t="s">
        <v>45</v>
      </c>
      <c r="BE786" t="s">
        <v>3785</v>
      </c>
      <c r="BF786" t="s">
        <v>3786</v>
      </c>
      <c r="BG786" t="s">
        <v>40</v>
      </c>
      <c r="BH786">
        <v>0</v>
      </c>
      <c r="BI786">
        <v>0.35699999999999998</v>
      </c>
      <c r="BJ786">
        <v>0.34389999999999998</v>
      </c>
      <c r="BK786">
        <f t="shared" si="49"/>
        <v>1.3100000000000001E-2</v>
      </c>
      <c r="BL786" t="s">
        <v>3785</v>
      </c>
      <c r="BM786">
        <v>0</v>
      </c>
      <c r="BN786">
        <v>0</v>
      </c>
      <c r="BO786" t="s">
        <v>3785</v>
      </c>
      <c r="BP786" t="s">
        <v>3789</v>
      </c>
      <c r="BV786">
        <v>8.989999999999998E-2</v>
      </c>
      <c r="BW786">
        <v>1.3100000000000001E-2</v>
      </c>
      <c r="BX786">
        <f t="shared" si="51"/>
        <v>5.149999999999999E-2</v>
      </c>
      <c r="BY786">
        <f t="shared" si="50"/>
        <v>5.149999999999999E-2</v>
      </c>
    </row>
    <row r="787" spans="1:77">
      <c r="A787">
        <v>115597</v>
      </c>
      <c r="B787">
        <v>11</v>
      </c>
      <c r="C787">
        <v>2021947</v>
      </c>
      <c r="D787">
        <v>2022063</v>
      </c>
      <c r="E787">
        <v>117</v>
      </c>
      <c r="F787">
        <v>12</v>
      </c>
      <c r="G787">
        <v>1745</v>
      </c>
      <c r="H787">
        <v>145.41999999999999</v>
      </c>
      <c r="I787">
        <v>0</v>
      </c>
      <c r="J787" t="s">
        <v>30</v>
      </c>
      <c r="K787" t="s">
        <v>31</v>
      </c>
      <c r="L787" t="s">
        <v>3790</v>
      </c>
      <c r="M787">
        <v>1.22</v>
      </c>
      <c r="N787">
        <v>109864</v>
      </c>
      <c r="O787" t="s">
        <v>33</v>
      </c>
      <c r="P787" t="s">
        <v>3791</v>
      </c>
      <c r="Q787">
        <v>-236769</v>
      </c>
      <c r="R787" t="s">
        <v>3792</v>
      </c>
      <c r="S787">
        <v>-74104</v>
      </c>
      <c r="T787" t="s">
        <v>33</v>
      </c>
      <c r="U787" t="s">
        <v>45</v>
      </c>
      <c r="V787" t="s">
        <v>3793</v>
      </c>
      <c r="W787" t="s">
        <v>3794</v>
      </c>
      <c r="X787" t="s">
        <v>40</v>
      </c>
      <c r="Y787">
        <v>0</v>
      </c>
      <c r="Z787">
        <v>0.4834</v>
      </c>
      <c r="AA787">
        <v>0.3967</v>
      </c>
      <c r="AB787">
        <f t="shared" si="48"/>
        <v>8.6699999999999999E-2</v>
      </c>
      <c r="AC787" t="s">
        <v>3793</v>
      </c>
      <c r="AD787">
        <v>0</v>
      </c>
      <c r="AE787">
        <v>0</v>
      </c>
      <c r="AF787" t="s">
        <v>3793</v>
      </c>
      <c r="AG787" t="s">
        <v>3795</v>
      </c>
      <c r="AJ787">
        <v>106672</v>
      </c>
      <c r="AK787">
        <v>11</v>
      </c>
      <c r="AL787">
        <v>2021947</v>
      </c>
      <c r="AM787">
        <v>2022063</v>
      </c>
      <c r="AN787">
        <v>117</v>
      </c>
      <c r="AO787">
        <v>12</v>
      </c>
      <c r="AP787">
        <v>1806</v>
      </c>
      <c r="AQ787">
        <v>150.5</v>
      </c>
      <c r="AR787">
        <v>0</v>
      </c>
      <c r="AS787" t="s">
        <v>30</v>
      </c>
      <c r="AT787" t="s">
        <v>31</v>
      </c>
      <c r="AU787" t="s">
        <v>8108</v>
      </c>
      <c r="AV787">
        <v>1.06</v>
      </c>
      <c r="AW787">
        <v>109864</v>
      </c>
      <c r="AX787" t="s">
        <v>33</v>
      </c>
      <c r="AY787" t="s">
        <v>3791</v>
      </c>
      <c r="AZ787">
        <v>-236769</v>
      </c>
      <c r="BA787" t="s">
        <v>3792</v>
      </c>
      <c r="BB787">
        <v>-74104</v>
      </c>
      <c r="BC787" t="s">
        <v>33</v>
      </c>
      <c r="BD787" t="s">
        <v>45</v>
      </c>
      <c r="BE787" t="s">
        <v>3793</v>
      </c>
      <c r="BF787" t="s">
        <v>3794</v>
      </c>
      <c r="BG787" t="s">
        <v>40</v>
      </c>
      <c r="BH787">
        <v>0</v>
      </c>
      <c r="BI787">
        <v>0.4834</v>
      </c>
      <c r="BJ787">
        <v>0.45710000000000001</v>
      </c>
      <c r="BK787">
        <f t="shared" si="49"/>
        <v>2.629999999999999E-2</v>
      </c>
      <c r="BL787" t="s">
        <v>3793</v>
      </c>
      <c r="BM787">
        <v>0</v>
      </c>
      <c r="BN787">
        <v>0</v>
      </c>
      <c r="BO787" t="s">
        <v>3793</v>
      </c>
      <c r="BP787" t="s">
        <v>3795</v>
      </c>
      <c r="BV787">
        <v>8.6699999999999999E-2</v>
      </c>
      <c r="BW787">
        <v>2.629999999999999E-2</v>
      </c>
      <c r="BX787">
        <f t="shared" si="51"/>
        <v>5.6499999999999995E-2</v>
      </c>
      <c r="BY787">
        <f t="shared" si="50"/>
        <v>5.6499999999999995E-2</v>
      </c>
    </row>
    <row r="788" spans="1:77">
      <c r="A788">
        <v>115711</v>
      </c>
      <c r="B788">
        <v>11</v>
      </c>
      <c r="C788">
        <v>2291495</v>
      </c>
      <c r="D788">
        <v>2291594</v>
      </c>
      <c r="E788">
        <v>100</v>
      </c>
      <c r="F788">
        <v>14</v>
      </c>
      <c r="G788">
        <v>1898</v>
      </c>
      <c r="H788">
        <v>135.57</v>
      </c>
      <c r="I788">
        <v>0</v>
      </c>
      <c r="J788" t="s">
        <v>30</v>
      </c>
      <c r="K788" t="s">
        <v>31</v>
      </c>
      <c r="L788" t="s">
        <v>3796</v>
      </c>
      <c r="M788">
        <v>1.06</v>
      </c>
      <c r="N788">
        <v>-686</v>
      </c>
      <c r="O788" t="s">
        <v>98</v>
      </c>
      <c r="P788" t="s">
        <v>3797</v>
      </c>
      <c r="Q788">
        <v>-103982</v>
      </c>
      <c r="R788" t="s">
        <v>3798</v>
      </c>
      <c r="S788">
        <v>1339</v>
      </c>
      <c r="T788" t="s">
        <v>36</v>
      </c>
      <c r="U788" t="s">
        <v>45</v>
      </c>
      <c r="V788" t="s">
        <v>3799</v>
      </c>
      <c r="W788" t="s">
        <v>3800</v>
      </c>
      <c r="X788" t="s">
        <v>40</v>
      </c>
      <c r="Y788">
        <v>0</v>
      </c>
      <c r="Z788">
        <v>0.25869999999999999</v>
      </c>
      <c r="AA788">
        <v>0.24399999999999999</v>
      </c>
      <c r="AB788">
        <f t="shared" si="48"/>
        <v>1.4699999999999991E-2</v>
      </c>
      <c r="AC788" t="s">
        <v>3799</v>
      </c>
      <c r="AD788">
        <v>0</v>
      </c>
      <c r="AE788">
        <v>0</v>
      </c>
      <c r="AF788" t="s">
        <v>3799</v>
      </c>
      <c r="AG788" t="s">
        <v>3801</v>
      </c>
      <c r="AJ788">
        <v>106783</v>
      </c>
      <c r="AK788">
        <v>11</v>
      </c>
      <c r="AL788">
        <v>2291495</v>
      </c>
      <c r="AM788">
        <v>2291594</v>
      </c>
      <c r="AN788">
        <v>100</v>
      </c>
      <c r="AO788">
        <v>14</v>
      </c>
      <c r="AP788">
        <v>1653</v>
      </c>
      <c r="AQ788">
        <v>118.07</v>
      </c>
      <c r="AR788">
        <v>0</v>
      </c>
      <c r="AS788" t="s">
        <v>30</v>
      </c>
      <c r="AT788" t="s">
        <v>31</v>
      </c>
      <c r="AU788" t="s">
        <v>8109</v>
      </c>
      <c r="AV788">
        <v>1.34</v>
      </c>
      <c r="AW788">
        <v>-686</v>
      </c>
      <c r="AX788" t="s">
        <v>98</v>
      </c>
      <c r="AY788" t="s">
        <v>3797</v>
      </c>
      <c r="AZ788">
        <v>-103982</v>
      </c>
      <c r="BA788" t="s">
        <v>3798</v>
      </c>
      <c r="BB788">
        <v>1339</v>
      </c>
      <c r="BC788" t="s">
        <v>36</v>
      </c>
      <c r="BD788" t="s">
        <v>45</v>
      </c>
      <c r="BE788" t="s">
        <v>3799</v>
      </c>
      <c r="BF788" t="s">
        <v>3800</v>
      </c>
      <c r="BG788" t="s">
        <v>40</v>
      </c>
      <c r="BH788">
        <v>0</v>
      </c>
      <c r="BI788">
        <v>0.25869999999999999</v>
      </c>
      <c r="BJ788">
        <v>0.19289999999999999</v>
      </c>
      <c r="BK788">
        <f t="shared" si="49"/>
        <v>6.5799999999999997E-2</v>
      </c>
      <c r="BL788" t="s">
        <v>3799</v>
      </c>
      <c r="BM788">
        <v>0</v>
      </c>
      <c r="BN788">
        <v>0</v>
      </c>
      <c r="BO788" t="s">
        <v>3799</v>
      </c>
      <c r="BP788" t="s">
        <v>3801</v>
      </c>
      <c r="BV788">
        <v>1.4699999999999991E-2</v>
      </c>
      <c r="BW788">
        <v>6.5799999999999997E-2</v>
      </c>
      <c r="BX788">
        <f t="shared" si="51"/>
        <v>4.0249999999999994E-2</v>
      </c>
      <c r="BY788">
        <f t="shared" si="50"/>
        <v>4.0249999999999994E-2</v>
      </c>
    </row>
    <row r="789" spans="1:77">
      <c r="A789">
        <v>115840</v>
      </c>
      <c r="B789">
        <v>11</v>
      </c>
      <c r="C789">
        <v>2720268</v>
      </c>
      <c r="D789">
        <v>2720410</v>
      </c>
      <c r="E789">
        <v>143</v>
      </c>
      <c r="F789">
        <v>7</v>
      </c>
      <c r="G789">
        <v>382</v>
      </c>
      <c r="H789">
        <v>54.57</v>
      </c>
      <c r="I789">
        <v>1.8837300000000001E-4</v>
      </c>
      <c r="J789" t="s">
        <v>30</v>
      </c>
      <c r="K789" t="s">
        <v>31</v>
      </c>
      <c r="L789" t="s">
        <v>3802</v>
      </c>
      <c r="M789">
        <v>1.45</v>
      </c>
      <c r="N789">
        <v>-254495</v>
      </c>
      <c r="O789" t="s">
        <v>61</v>
      </c>
      <c r="P789" t="s">
        <v>3803</v>
      </c>
      <c r="Q789">
        <v>-163415</v>
      </c>
      <c r="R789" t="s">
        <v>3804</v>
      </c>
      <c r="S789">
        <v>255097</v>
      </c>
      <c r="T789" t="s">
        <v>33</v>
      </c>
      <c r="U789" t="s">
        <v>37</v>
      </c>
      <c r="V789" t="s">
        <v>3805</v>
      </c>
      <c r="W789" t="s">
        <v>3806</v>
      </c>
      <c r="X789" t="s">
        <v>40</v>
      </c>
      <c r="Y789">
        <v>1.8837300000000001E-4</v>
      </c>
      <c r="Z789">
        <v>0.623</v>
      </c>
      <c r="AA789">
        <v>0.43080000000000002</v>
      </c>
      <c r="AB789">
        <f t="shared" si="48"/>
        <v>0.19219999999999998</v>
      </c>
      <c r="AC789" t="s">
        <v>3805</v>
      </c>
      <c r="AD789">
        <v>1.8837300000000001E-4</v>
      </c>
      <c r="AE789">
        <v>1.2832441E-2</v>
      </c>
      <c r="AF789" t="s">
        <v>3805</v>
      </c>
      <c r="AG789" t="s">
        <v>3807</v>
      </c>
      <c r="AJ789">
        <v>106890</v>
      </c>
      <c r="AK789">
        <v>11</v>
      </c>
      <c r="AL789">
        <v>2720268</v>
      </c>
      <c r="AM789">
        <v>2720410</v>
      </c>
      <c r="AN789">
        <v>143</v>
      </c>
      <c r="AO789">
        <v>7</v>
      </c>
      <c r="AP789">
        <v>226</v>
      </c>
      <c r="AQ789">
        <v>32.29</v>
      </c>
      <c r="AR789">
        <v>4.8336000000000001E-4</v>
      </c>
      <c r="AS789" t="s">
        <v>30</v>
      </c>
      <c r="AT789" t="s">
        <v>31</v>
      </c>
      <c r="AU789" t="s">
        <v>8110</v>
      </c>
      <c r="AV789">
        <v>1.54</v>
      </c>
      <c r="AW789">
        <v>-254495</v>
      </c>
      <c r="AX789" t="s">
        <v>61</v>
      </c>
      <c r="AY789" t="s">
        <v>3803</v>
      </c>
      <c r="AZ789">
        <v>-163415</v>
      </c>
      <c r="BA789" t="s">
        <v>3804</v>
      </c>
      <c r="BB789">
        <v>255097</v>
      </c>
      <c r="BC789" t="s">
        <v>33</v>
      </c>
      <c r="BD789" t="s">
        <v>37</v>
      </c>
      <c r="BE789" t="s">
        <v>3805</v>
      </c>
      <c r="BF789" t="s">
        <v>3806</v>
      </c>
      <c r="BG789" t="s">
        <v>40</v>
      </c>
      <c r="BH789">
        <v>4.8336000000000001E-4</v>
      </c>
      <c r="BI789">
        <v>0.623</v>
      </c>
      <c r="BJ789">
        <v>0.40379999999999999</v>
      </c>
      <c r="BK789">
        <f t="shared" si="49"/>
        <v>0.21920000000000001</v>
      </c>
      <c r="BL789" t="s">
        <v>3805</v>
      </c>
      <c r="BM789">
        <v>4.8336000000000001E-4</v>
      </c>
      <c r="BN789">
        <v>3.6110547999999999E-2</v>
      </c>
      <c r="BO789" t="s">
        <v>3805</v>
      </c>
      <c r="BP789" t="s">
        <v>3807</v>
      </c>
      <c r="BV789">
        <v>0.19219999999999998</v>
      </c>
      <c r="BW789">
        <v>0.21920000000000001</v>
      </c>
      <c r="BX789">
        <f t="shared" si="51"/>
        <v>0.20569999999999999</v>
      </c>
      <c r="BY789">
        <f t="shared" si="50"/>
        <v>0.20569999999999999</v>
      </c>
    </row>
    <row r="790" spans="1:77">
      <c r="A790">
        <v>115842</v>
      </c>
      <c r="B790">
        <v>11</v>
      </c>
      <c r="C790">
        <v>2720953</v>
      </c>
      <c r="D790">
        <v>2721031</v>
      </c>
      <c r="E790">
        <v>79</v>
      </c>
      <c r="F790">
        <v>13</v>
      </c>
      <c r="G790">
        <v>2905</v>
      </c>
      <c r="H790">
        <v>223.46</v>
      </c>
      <c r="I790">
        <v>0</v>
      </c>
      <c r="J790" t="s">
        <v>30</v>
      </c>
      <c r="K790" t="s">
        <v>31</v>
      </c>
      <c r="L790" t="s">
        <v>3808</v>
      </c>
      <c r="M790">
        <v>1.29</v>
      </c>
      <c r="N790">
        <v>-255116</v>
      </c>
      <c r="O790" t="s">
        <v>61</v>
      </c>
      <c r="P790" t="s">
        <v>3803</v>
      </c>
      <c r="Q790">
        <v>-162730</v>
      </c>
      <c r="R790" t="s">
        <v>3804</v>
      </c>
      <c r="S790">
        <v>255782</v>
      </c>
      <c r="T790" t="s">
        <v>33</v>
      </c>
      <c r="U790" t="s">
        <v>37</v>
      </c>
      <c r="V790" t="s">
        <v>3805</v>
      </c>
      <c r="W790" t="s">
        <v>3806</v>
      </c>
      <c r="X790" t="s">
        <v>40</v>
      </c>
      <c r="Y790">
        <v>0</v>
      </c>
      <c r="Z790">
        <v>0.40989999999999999</v>
      </c>
      <c r="AA790">
        <v>0.31850000000000001</v>
      </c>
      <c r="AB790">
        <f t="shared" si="48"/>
        <v>9.1399999999999981E-2</v>
      </c>
      <c r="AC790" t="s">
        <v>3805</v>
      </c>
      <c r="AD790">
        <v>0</v>
      </c>
      <c r="AE790">
        <v>0</v>
      </c>
      <c r="AF790" t="s">
        <v>3805</v>
      </c>
      <c r="AG790" t="s">
        <v>3809</v>
      </c>
      <c r="AJ790">
        <v>106892</v>
      </c>
      <c r="AK790">
        <v>11</v>
      </c>
      <c r="AL790">
        <v>2720953</v>
      </c>
      <c r="AM790">
        <v>2721031</v>
      </c>
      <c r="AN790">
        <v>79</v>
      </c>
      <c r="AO790">
        <v>13</v>
      </c>
      <c r="AP790">
        <v>2161</v>
      </c>
      <c r="AQ790">
        <v>166.23</v>
      </c>
      <c r="AR790">
        <v>0</v>
      </c>
      <c r="AS790" t="s">
        <v>30</v>
      </c>
      <c r="AT790" t="s">
        <v>53</v>
      </c>
      <c r="AU790" t="s">
        <v>8111</v>
      </c>
      <c r="AV790">
        <v>1.1100000000000001</v>
      </c>
      <c r="AW790">
        <v>-255116</v>
      </c>
      <c r="AX790" t="s">
        <v>61</v>
      </c>
      <c r="AY790" t="s">
        <v>3803</v>
      </c>
      <c r="AZ790">
        <v>-162730</v>
      </c>
      <c r="BA790" t="s">
        <v>3804</v>
      </c>
      <c r="BB790">
        <v>255782</v>
      </c>
      <c r="BC790" t="s">
        <v>33</v>
      </c>
      <c r="BD790" t="s">
        <v>37</v>
      </c>
      <c r="BE790" t="s">
        <v>3805</v>
      </c>
      <c r="BF790" t="s">
        <v>3806</v>
      </c>
      <c r="BG790" t="s">
        <v>40</v>
      </c>
      <c r="BH790">
        <v>0</v>
      </c>
      <c r="BI790">
        <v>0.40989999999999999</v>
      </c>
      <c r="BJ790">
        <v>0.4536</v>
      </c>
      <c r="BK790">
        <f t="shared" si="49"/>
        <v>-4.3700000000000017E-2</v>
      </c>
      <c r="BL790" t="s">
        <v>3805</v>
      </c>
      <c r="BM790">
        <v>0</v>
      </c>
      <c r="BN790">
        <v>0</v>
      </c>
      <c r="BO790" t="s">
        <v>3805</v>
      </c>
      <c r="BP790" t="s">
        <v>3809</v>
      </c>
      <c r="BV790">
        <v>9.1399999999999981E-2</v>
      </c>
      <c r="BW790">
        <v>-4.3700000000000017E-2</v>
      </c>
      <c r="BX790">
        <f t="shared" si="51"/>
        <v>2.3849999999999982E-2</v>
      </c>
      <c r="BY790">
        <f t="shared" si="50"/>
        <v>2.3849999999999982E-2</v>
      </c>
    </row>
    <row r="791" spans="1:77">
      <c r="A791">
        <v>115843</v>
      </c>
      <c r="B791">
        <v>11</v>
      </c>
      <c r="C791">
        <v>2721032</v>
      </c>
      <c r="D791">
        <v>2721085</v>
      </c>
      <c r="E791">
        <v>54</v>
      </c>
      <c r="F791">
        <v>8</v>
      </c>
      <c r="G791">
        <v>2071</v>
      </c>
      <c r="H791">
        <v>258.88</v>
      </c>
      <c r="I791">
        <v>0</v>
      </c>
      <c r="J791" t="s">
        <v>30</v>
      </c>
      <c r="K791" t="s">
        <v>31</v>
      </c>
      <c r="L791" t="s">
        <v>3810</v>
      </c>
      <c r="M791">
        <v>1.05</v>
      </c>
      <c r="N791">
        <v>-255170</v>
      </c>
      <c r="O791" t="s">
        <v>61</v>
      </c>
      <c r="P791" t="s">
        <v>3803</v>
      </c>
      <c r="Q791">
        <v>-162651</v>
      </c>
      <c r="R791" t="s">
        <v>3804</v>
      </c>
      <c r="S791">
        <v>255861</v>
      </c>
      <c r="T791" t="s">
        <v>33</v>
      </c>
      <c r="U791" t="s">
        <v>37</v>
      </c>
      <c r="V791" t="s">
        <v>3805</v>
      </c>
      <c r="W791" t="s">
        <v>3806</v>
      </c>
      <c r="X791" t="s">
        <v>40</v>
      </c>
      <c r="Y791">
        <v>0</v>
      </c>
      <c r="Z791">
        <v>0.36559999999999998</v>
      </c>
      <c r="AA791">
        <v>0.34860000000000002</v>
      </c>
      <c r="AB791">
        <f t="shared" si="48"/>
        <v>1.699999999999996E-2</v>
      </c>
      <c r="AC791" t="s">
        <v>3805</v>
      </c>
      <c r="AD791">
        <v>0</v>
      </c>
      <c r="AE791">
        <v>0</v>
      </c>
      <c r="AF791" t="s">
        <v>3805</v>
      </c>
      <c r="AG791" t="s">
        <v>3811</v>
      </c>
      <c r="AJ791">
        <v>106893</v>
      </c>
      <c r="AK791">
        <v>11</v>
      </c>
      <c r="AL791">
        <v>2721032</v>
      </c>
      <c r="AM791">
        <v>2721085</v>
      </c>
      <c r="AN791">
        <v>54</v>
      </c>
      <c r="AO791">
        <v>8</v>
      </c>
      <c r="AP791">
        <v>1513</v>
      </c>
      <c r="AQ791">
        <v>189.12</v>
      </c>
      <c r="AR791">
        <v>0</v>
      </c>
      <c r="AS791" t="s">
        <v>30</v>
      </c>
      <c r="AT791" t="s">
        <v>31</v>
      </c>
      <c r="AU791" t="s">
        <v>8112</v>
      </c>
      <c r="AV791">
        <v>1.1299999999999999</v>
      </c>
      <c r="AW791">
        <v>-255170</v>
      </c>
      <c r="AX791" t="s">
        <v>61</v>
      </c>
      <c r="AY791" t="s">
        <v>3803</v>
      </c>
      <c r="AZ791">
        <v>-162651</v>
      </c>
      <c r="BA791" t="s">
        <v>3804</v>
      </c>
      <c r="BB791">
        <v>255861</v>
      </c>
      <c r="BC791" t="s">
        <v>33</v>
      </c>
      <c r="BD791" t="s">
        <v>37</v>
      </c>
      <c r="BE791" t="s">
        <v>3805</v>
      </c>
      <c r="BF791" t="s">
        <v>3806</v>
      </c>
      <c r="BG791" t="s">
        <v>40</v>
      </c>
      <c r="BH791">
        <v>0</v>
      </c>
      <c r="BI791">
        <v>0.36559999999999998</v>
      </c>
      <c r="BJ791">
        <v>0.3221</v>
      </c>
      <c r="BK791">
        <f t="shared" si="49"/>
        <v>4.3499999999999983E-2</v>
      </c>
      <c r="BL791" t="s">
        <v>3805</v>
      </c>
      <c r="BM791">
        <v>0</v>
      </c>
      <c r="BN791">
        <v>0</v>
      </c>
      <c r="BO791" t="s">
        <v>3805</v>
      </c>
      <c r="BP791" t="s">
        <v>3811</v>
      </c>
      <c r="BV791">
        <v>1.699999999999996E-2</v>
      </c>
      <c r="BW791">
        <v>4.3499999999999983E-2</v>
      </c>
      <c r="BX791">
        <f t="shared" si="51"/>
        <v>3.0249999999999971E-2</v>
      </c>
      <c r="BY791">
        <f t="shared" si="50"/>
        <v>3.0249999999999971E-2</v>
      </c>
    </row>
    <row r="792" spans="1:77">
      <c r="A792">
        <v>115846</v>
      </c>
      <c r="B792">
        <v>11</v>
      </c>
      <c r="C792">
        <v>2721916</v>
      </c>
      <c r="D792">
        <v>2721981</v>
      </c>
      <c r="E792">
        <v>66</v>
      </c>
      <c r="F792">
        <v>8</v>
      </c>
      <c r="G792">
        <v>1182</v>
      </c>
      <c r="H792">
        <v>147.75</v>
      </c>
      <c r="I792">
        <v>0</v>
      </c>
      <c r="J792" t="s">
        <v>30</v>
      </c>
      <c r="K792" t="s">
        <v>31</v>
      </c>
      <c r="L792" t="s">
        <v>3812</v>
      </c>
      <c r="M792">
        <v>1.21</v>
      </c>
      <c r="N792">
        <v>-256066</v>
      </c>
      <c r="O792" t="s">
        <v>61</v>
      </c>
      <c r="P792" t="s">
        <v>3803</v>
      </c>
      <c r="Q792">
        <v>-161767</v>
      </c>
      <c r="R792" t="s">
        <v>3804</v>
      </c>
      <c r="S792">
        <v>256745</v>
      </c>
      <c r="T792" t="s">
        <v>33</v>
      </c>
      <c r="U792" t="s">
        <v>37</v>
      </c>
      <c r="V792" t="s">
        <v>3805</v>
      </c>
      <c r="W792" t="s">
        <v>3806</v>
      </c>
      <c r="X792" t="s">
        <v>40</v>
      </c>
      <c r="Y792">
        <v>0</v>
      </c>
      <c r="Z792">
        <v>0.57340000000000002</v>
      </c>
      <c r="AA792">
        <v>0.47410000000000002</v>
      </c>
      <c r="AB792">
        <f t="shared" si="48"/>
        <v>9.9299999999999999E-2</v>
      </c>
      <c r="AC792" t="s">
        <v>3805</v>
      </c>
      <c r="AD792">
        <v>0</v>
      </c>
      <c r="AE792">
        <v>0</v>
      </c>
      <c r="AF792" t="s">
        <v>3805</v>
      </c>
      <c r="AG792" t="s">
        <v>3813</v>
      </c>
      <c r="AJ792">
        <v>106896</v>
      </c>
      <c r="AK792">
        <v>11</v>
      </c>
      <c r="AL792">
        <v>2721916</v>
      </c>
      <c r="AM792">
        <v>2721981</v>
      </c>
      <c r="AN792">
        <v>66</v>
      </c>
      <c r="AO792">
        <v>8</v>
      </c>
      <c r="AP792">
        <v>1260</v>
      </c>
      <c r="AQ792">
        <v>157.5</v>
      </c>
      <c r="AR792">
        <v>0</v>
      </c>
      <c r="AS792" t="s">
        <v>30</v>
      </c>
      <c r="AT792" t="s">
        <v>31</v>
      </c>
      <c r="AU792" t="s">
        <v>8113</v>
      </c>
      <c r="AV792">
        <v>1.05</v>
      </c>
      <c r="AW792">
        <v>-256066</v>
      </c>
      <c r="AX792" t="s">
        <v>61</v>
      </c>
      <c r="AY792" t="s">
        <v>3803</v>
      </c>
      <c r="AZ792">
        <v>-161767</v>
      </c>
      <c r="BA792" t="s">
        <v>3804</v>
      </c>
      <c r="BB792">
        <v>256745</v>
      </c>
      <c r="BC792" t="s">
        <v>33</v>
      </c>
      <c r="BD792" t="s">
        <v>37</v>
      </c>
      <c r="BE792" t="s">
        <v>3805</v>
      </c>
      <c r="BF792" t="s">
        <v>3806</v>
      </c>
      <c r="BG792" t="s">
        <v>40</v>
      </c>
      <c r="BH792">
        <v>0</v>
      </c>
      <c r="BI792">
        <v>0.57340000000000002</v>
      </c>
      <c r="BJ792">
        <v>0.54420000000000002</v>
      </c>
      <c r="BK792">
        <f t="shared" si="49"/>
        <v>2.9200000000000004E-2</v>
      </c>
      <c r="BL792" t="s">
        <v>3805</v>
      </c>
      <c r="BM792">
        <v>0</v>
      </c>
      <c r="BN792">
        <v>0</v>
      </c>
      <c r="BO792" t="s">
        <v>3805</v>
      </c>
      <c r="BP792" t="s">
        <v>3813</v>
      </c>
      <c r="BV792">
        <v>9.9299999999999999E-2</v>
      </c>
      <c r="BW792">
        <v>2.9200000000000004E-2</v>
      </c>
      <c r="BX792">
        <f t="shared" si="51"/>
        <v>6.4250000000000002E-2</v>
      </c>
      <c r="BY792">
        <f t="shared" si="50"/>
        <v>6.4250000000000002E-2</v>
      </c>
    </row>
    <row r="793" spans="1:77">
      <c r="A793">
        <v>115913</v>
      </c>
      <c r="B793">
        <v>11</v>
      </c>
      <c r="C793">
        <v>2890369</v>
      </c>
      <c r="D793">
        <v>2890489</v>
      </c>
      <c r="E793">
        <v>121</v>
      </c>
      <c r="F793">
        <v>11</v>
      </c>
      <c r="G793">
        <v>1433</v>
      </c>
      <c r="H793">
        <v>130.27000000000001</v>
      </c>
      <c r="I793">
        <v>0</v>
      </c>
      <c r="J793" t="s">
        <v>30</v>
      </c>
      <c r="K793" t="s">
        <v>31</v>
      </c>
      <c r="L793" t="s">
        <v>3814</v>
      </c>
      <c r="M793">
        <v>1.1499999999999999</v>
      </c>
      <c r="N793">
        <v>30463</v>
      </c>
      <c r="O793" t="s">
        <v>33</v>
      </c>
      <c r="P793" t="s">
        <v>3815</v>
      </c>
      <c r="Q793">
        <v>-59894</v>
      </c>
      <c r="R793" t="s">
        <v>3816</v>
      </c>
      <c r="S793">
        <v>-14654</v>
      </c>
      <c r="T793" t="s">
        <v>33</v>
      </c>
      <c r="U793" t="s">
        <v>37</v>
      </c>
      <c r="V793" t="s">
        <v>3817</v>
      </c>
      <c r="W793" t="s">
        <v>3818</v>
      </c>
      <c r="X793" t="s">
        <v>40</v>
      </c>
      <c r="Y793">
        <v>0</v>
      </c>
      <c r="Z793">
        <v>0.37190000000000001</v>
      </c>
      <c r="AA793">
        <v>0.32319999999999999</v>
      </c>
      <c r="AB793">
        <f t="shared" si="48"/>
        <v>4.8700000000000021E-2</v>
      </c>
      <c r="AC793" t="s">
        <v>3817</v>
      </c>
      <c r="AD793">
        <v>0</v>
      </c>
      <c r="AE793">
        <v>0</v>
      </c>
      <c r="AF793" t="s">
        <v>3817</v>
      </c>
      <c r="AG793" t="s">
        <v>3819</v>
      </c>
      <c r="AJ793">
        <v>106953</v>
      </c>
      <c r="AK793">
        <v>11</v>
      </c>
      <c r="AL793">
        <v>2890369</v>
      </c>
      <c r="AM793">
        <v>2890489</v>
      </c>
      <c r="AN793">
        <v>121</v>
      </c>
      <c r="AO793">
        <v>11</v>
      </c>
      <c r="AP793">
        <v>1679</v>
      </c>
      <c r="AQ793">
        <v>152.63999999999999</v>
      </c>
      <c r="AR793">
        <v>0</v>
      </c>
      <c r="AS793" t="s">
        <v>30</v>
      </c>
      <c r="AT793" t="s">
        <v>53</v>
      </c>
      <c r="AU793" t="s">
        <v>8114</v>
      </c>
      <c r="AV793">
        <v>1.07</v>
      </c>
      <c r="AW793">
        <v>30463</v>
      </c>
      <c r="AX793" t="s">
        <v>33</v>
      </c>
      <c r="AY793" t="s">
        <v>3815</v>
      </c>
      <c r="AZ793">
        <v>-59894</v>
      </c>
      <c r="BA793" t="s">
        <v>3816</v>
      </c>
      <c r="BB793">
        <v>-14654</v>
      </c>
      <c r="BC793" t="s">
        <v>33</v>
      </c>
      <c r="BD793" t="s">
        <v>37</v>
      </c>
      <c r="BE793" t="s">
        <v>3817</v>
      </c>
      <c r="BF793" t="s">
        <v>3818</v>
      </c>
      <c r="BG793" t="s">
        <v>40</v>
      </c>
      <c r="BH793">
        <v>0</v>
      </c>
      <c r="BI793">
        <v>0.37190000000000001</v>
      </c>
      <c r="BJ793">
        <v>0.39760000000000001</v>
      </c>
      <c r="BK793">
        <f t="shared" si="49"/>
        <v>-2.5700000000000001E-2</v>
      </c>
      <c r="BL793" t="s">
        <v>3817</v>
      </c>
      <c r="BM793">
        <v>0</v>
      </c>
      <c r="BN793">
        <v>0</v>
      </c>
      <c r="BO793" t="s">
        <v>3817</v>
      </c>
      <c r="BP793" t="s">
        <v>3819</v>
      </c>
      <c r="BV793">
        <v>4.8700000000000021E-2</v>
      </c>
      <c r="BW793">
        <v>-2.5700000000000001E-2</v>
      </c>
      <c r="BX793">
        <f t="shared" si="51"/>
        <v>1.150000000000001E-2</v>
      </c>
      <c r="BY793">
        <f t="shared" si="50"/>
        <v>1.150000000000001E-2</v>
      </c>
    </row>
    <row r="794" spans="1:77">
      <c r="A794">
        <v>116231</v>
      </c>
      <c r="B794">
        <v>11</v>
      </c>
      <c r="C794">
        <v>6651472</v>
      </c>
      <c r="D794">
        <v>6651547</v>
      </c>
      <c r="E794">
        <v>76</v>
      </c>
      <c r="F794">
        <v>11</v>
      </c>
      <c r="G794">
        <v>1441</v>
      </c>
      <c r="H794">
        <v>131</v>
      </c>
      <c r="I794">
        <v>0</v>
      </c>
      <c r="J794" t="s">
        <v>30</v>
      </c>
      <c r="K794" t="s">
        <v>53</v>
      </c>
      <c r="L794" t="s">
        <v>3820</v>
      </c>
      <c r="M794">
        <v>1.07</v>
      </c>
      <c r="N794">
        <v>-25612</v>
      </c>
      <c r="O794" t="s">
        <v>98</v>
      </c>
      <c r="P794" t="s">
        <v>3821</v>
      </c>
      <c r="Q794">
        <v>-17809</v>
      </c>
      <c r="R794" t="s">
        <v>3822</v>
      </c>
      <c r="S794">
        <v>25806</v>
      </c>
      <c r="T794" t="s">
        <v>33</v>
      </c>
      <c r="U794" t="s">
        <v>45</v>
      </c>
      <c r="V794" t="s">
        <v>3823</v>
      </c>
      <c r="W794" t="s">
        <v>3824</v>
      </c>
      <c r="X794" t="s">
        <v>40</v>
      </c>
      <c r="Y794">
        <v>0</v>
      </c>
      <c r="Z794">
        <v>0.20810000000000001</v>
      </c>
      <c r="AA794">
        <v>0.222</v>
      </c>
      <c r="AB794">
        <f t="shared" si="48"/>
        <v>-1.3899999999999996E-2</v>
      </c>
      <c r="AC794" t="s">
        <v>3823</v>
      </c>
      <c r="AD794">
        <v>0</v>
      </c>
      <c r="AE794">
        <v>0</v>
      </c>
      <c r="AF794" t="s">
        <v>3823</v>
      </c>
      <c r="AG794" t="s">
        <v>3825</v>
      </c>
      <c r="AJ794">
        <v>107249</v>
      </c>
      <c r="AK794">
        <v>11</v>
      </c>
      <c r="AL794">
        <v>6651472</v>
      </c>
      <c r="AM794">
        <v>6651547</v>
      </c>
      <c r="AN794">
        <v>76</v>
      </c>
      <c r="AO794">
        <v>11</v>
      </c>
      <c r="AP794">
        <v>1011</v>
      </c>
      <c r="AQ794">
        <v>91.91</v>
      </c>
      <c r="AR794">
        <v>4.8612900000000002E-4</v>
      </c>
      <c r="AS794" t="s">
        <v>30</v>
      </c>
      <c r="AT794" t="s">
        <v>53</v>
      </c>
      <c r="AU794" t="s">
        <v>8115</v>
      </c>
      <c r="AV794">
        <v>1.41</v>
      </c>
      <c r="AW794">
        <v>-25612</v>
      </c>
      <c r="AX794" t="s">
        <v>98</v>
      </c>
      <c r="AY794" t="s">
        <v>3821</v>
      </c>
      <c r="AZ794">
        <v>-17809</v>
      </c>
      <c r="BA794" t="s">
        <v>3822</v>
      </c>
      <c r="BB794">
        <v>25806</v>
      </c>
      <c r="BC794" t="s">
        <v>33</v>
      </c>
      <c r="BD794" t="s">
        <v>45</v>
      </c>
      <c r="BE794" t="s">
        <v>3823</v>
      </c>
      <c r="BF794" t="s">
        <v>3824</v>
      </c>
      <c r="BG794" t="s">
        <v>40</v>
      </c>
      <c r="BH794">
        <v>4.8612900000000002E-4</v>
      </c>
      <c r="BI794">
        <v>0.20810000000000001</v>
      </c>
      <c r="BJ794">
        <v>0.2928</v>
      </c>
      <c r="BK794">
        <f t="shared" si="49"/>
        <v>-8.4699999999999998E-2</v>
      </c>
      <c r="BL794" t="s">
        <v>3823</v>
      </c>
      <c r="BM794">
        <v>4.8612900000000002E-4</v>
      </c>
      <c r="BN794">
        <v>3.6274888999999998E-2</v>
      </c>
      <c r="BO794" t="s">
        <v>3823</v>
      </c>
      <c r="BP794" t="s">
        <v>3825</v>
      </c>
      <c r="BV794">
        <v>-1.3899999999999996E-2</v>
      </c>
      <c r="BW794">
        <v>-8.4699999999999998E-2</v>
      </c>
      <c r="BX794">
        <f t="shared" si="51"/>
        <v>-4.9299999999999997E-2</v>
      </c>
      <c r="BY794">
        <f t="shared" si="50"/>
        <v>4.9299999999999997E-2</v>
      </c>
    </row>
    <row r="795" spans="1:77">
      <c r="A795">
        <v>116234</v>
      </c>
      <c r="B795">
        <v>11</v>
      </c>
      <c r="C795">
        <v>6651678</v>
      </c>
      <c r="D795">
        <v>6651788</v>
      </c>
      <c r="E795">
        <v>111</v>
      </c>
      <c r="F795">
        <v>17</v>
      </c>
      <c r="G795">
        <v>2070</v>
      </c>
      <c r="H795">
        <v>121.76</v>
      </c>
      <c r="I795">
        <v>0</v>
      </c>
      <c r="J795" t="s">
        <v>30</v>
      </c>
      <c r="K795" t="s">
        <v>31</v>
      </c>
      <c r="L795" t="s">
        <v>3826</v>
      </c>
      <c r="M795">
        <v>1.01</v>
      </c>
      <c r="N795">
        <v>-25406</v>
      </c>
      <c r="O795" t="s">
        <v>98</v>
      </c>
      <c r="P795" t="s">
        <v>3821</v>
      </c>
      <c r="Q795">
        <v>-18050</v>
      </c>
      <c r="R795" t="s">
        <v>3822</v>
      </c>
      <c r="S795">
        <v>25565</v>
      </c>
      <c r="T795" t="s">
        <v>33</v>
      </c>
      <c r="U795" t="s">
        <v>45</v>
      </c>
      <c r="V795" t="s">
        <v>3823</v>
      </c>
      <c r="W795" t="s">
        <v>3824</v>
      </c>
      <c r="X795" t="s">
        <v>40</v>
      </c>
      <c r="Y795">
        <v>0</v>
      </c>
      <c r="Z795">
        <v>0.21840000000000001</v>
      </c>
      <c r="AA795">
        <v>0.21609999999999999</v>
      </c>
      <c r="AB795">
        <f t="shared" si="48"/>
        <v>2.3000000000000242E-3</v>
      </c>
      <c r="AC795" t="s">
        <v>3823</v>
      </c>
      <c r="AD795">
        <v>0</v>
      </c>
      <c r="AE795">
        <v>0</v>
      </c>
      <c r="AF795" t="s">
        <v>3823</v>
      </c>
      <c r="AG795" t="s">
        <v>3827</v>
      </c>
      <c r="AJ795">
        <v>107252</v>
      </c>
      <c r="AK795">
        <v>11</v>
      </c>
      <c r="AL795">
        <v>6651678</v>
      </c>
      <c r="AM795">
        <v>6651788</v>
      </c>
      <c r="AN795">
        <v>111</v>
      </c>
      <c r="AO795">
        <v>17</v>
      </c>
      <c r="AP795">
        <v>2177</v>
      </c>
      <c r="AQ795">
        <v>128.06</v>
      </c>
      <c r="AR795">
        <v>0</v>
      </c>
      <c r="AS795" t="s">
        <v>30</v>
      </c>
      <c r="AT795" t="s">
        <v>53</v>
      </c>
      <c r="AU795" t="s">
        <v>8116</v>
      </c>
      <c r="AV795">
        <v>1.26</v>
      </c>
      <c r="AW795">
        <v>-25406</v>
      </c>
      <c r="AX795" t="s">
        <v>98</v>
      </c>
      <c r="AY795" t="s">
        <v>3821</v>
      </c>
      <c r="AZ795">
        <v>-18050</v>
      </c>
      <c r="BA795" t="s">
        <v>3822</v>
      </c>
      <c r="BB795">
        <v>25565</v>
      </c>
      <c r="BC795" t="s">
        <v>33</v>
      </c>
      <c r="BD795" t="s">
        <v>45</v>
      </c>
      <c r="BE795" t="s">
        <v>3823</v>
      </c>
      <c r="BF795" t="s">
        <v>3824</v>
      </c>
      <c r="BG795" t="s">
        <v>40</v>
      </c>
      <c r="BH795">
        <v>0</v>
      </c>
      <c r="BI795">
        <v>0.21840000000000001</v>
      </c>
      <c r="BJ795">
        <v>0.27479999999999999</v>
      </c>
      <c r="BK795">
        <f t="shared" si="49"/>
        <v>-5.6399999999999978E-2</v>
      </c>
      <c r="BL795" t="s">
        <v>3823</v>
      </c>
      <c r="BM795">
        <v>0</v>
      </c>
      <c r="BN795">
        <v>0</v>
      </c>
      <c r="BO795" t="s">
        <v>3823</v>
      </c>
      <c r="BP795" t="s">
        <v>3827</v>
      </c>
      <c r="BV795">
        <v>2.3000000000000242E-3</v>
      </c>
      <c r="BW795">
        <v>-5.6399999999999978E-2</v>
      </c>
      <c r="BX795">
        <f t="shared" si="51"/>
        <v>-2.7049999999999977E-2</v>
      </c>
      <c r="BY795">
        <f t="shared" si="50"/>
        <v>2.7049999999999977E-2</v>
      </c>
    </row>
    <row r="796" spans="1:77">
      <c r="A796">
        <v>116953</v>
      </c>
      <c r="B796">
        <v>11</v>
      </c>
      <c r="C796">
        <v>17757639</v>
      </c>
      <c r="D796">
        <v>17757731</v>
      </c>
      <c r="E796">
        <v>93</v>
      </c>
      <c r="F796">
        <v>14</v>
      </c>
      <c r="G796">
        <v>2655</v>
      </c>
      <c r="H796">
        <v>189.64</v>
      </c>
      <c r="I796">
        <v>0</v>
      </c>
      <c r="J796" t="s">
        <v>30</v>
      </c>
      <c r="K796" t="s">
        <v>31</v>
      </c>
      <c r="L796" t="s">
        <v>3828</v>
      </c>
      <c r="M796">
        <v>1.3</v>
      </c>
      <c r="N796">
        <v>-1371</v>
      </c>
      <c r="O796" t="s">
        <v>98</v>
      </c>
      <c r="P796" t="s">
        <v>3829</v>
      </c>
      <c r="Q796">
        <v>-276651</v>
      </c>
      <c r="R796" t="s">
        <v>3830</v>
      </c>
      <c r="S796">
        <v>1583</v>
      </c>
      <c r="T796" t="s">
        <v>36</v>
      </c>
      <c r="U796" t="s">
        <v>37</v>
      </c>
      <c r="V796" t="s">
        <v>3831</v>
      </c>
      <c r="W796" t="s">
        <v>3832</v>
      </c>
      <c r="X796" t="s">
        <v>40</v>
      </c>
      <c r="Y796">
        <v>0</v>
      </c>
      <c r="Z796">
        <v>0.23039999999999999</v>
      </c>
      <c r="AA796">
        <v>0.17710000000000001</v>
      </c>
      <c r="AB796">
        <f t="shared" si="48"/>
        <v>5.3299999999999986E-2</v>
      </c>
      <c r="AC796" t="s">
        <v>3831</v>
      </c>
      <c r="AD796">
        <v>0</v>
      </c>
      <c r="AE796">
        <v>0</v>
      </c>
      <c r="AF796" t="s">
        <v>3831</v>
      </c>
      <c r="AG796" t="s">
        <v>3833</v>
      </c>
      <c r="AJ796">
        <v>107927</v>
      </c>
      <c r="AK796">
        <v>11</v>
      </c>
      <c r="AL796">
        <v>17757639</v>
      </c>
      <c r="AM796">
        <v>17757731</v>
      </c>
      <c r="AN796">
        <v>93</v>
      </c>
      <c r="AO796">
        <v>14</v>
      </c>
      <c r="AP796">
        <v>2196</v>
      </c>
      <c r="AQ796">
        <v>156.86000000000001</v>
      </c>
      <c r="AR796">
        <v>0</v>
      </c>
      <c r="AS796" t="s">
        <v>30</v>
      </c>
      <c r="AT796" t="s">
        <v>31</v>
      </c>
      <c r="AU796" t="s">
        <v>8117</v>
      </c>
      <c r="AV796">
        <v>1.04</v>
      </c>
      <c r="AW796">
        <v>-1371</v>
      </c>
      <c r="AX796" t="s">
        <v>98</v>
      </c>
      <c r="AY796" t="s">
        <v>3829</v>
      </c>
      <c r="AZ796">
        <v>-276651</v>
      </c>
      <c r="BA796" t="s">
        <v>3830</v>
      </c>
      <c r="BB796">
        <v>1583</v>
      </c>
      <c r="BC796" t="s">
        <v>36</v>
      </c>
      <c r="BD796" t="s">
        <v>37</v>
      </c>
      <c r="BE796" t="s">
        <v>3831</v>
      </c>
      <c r="BF796" t="s">
        <v>3832</v>
      </c>
      <c r="BG796" t="s">
        <v>40</v>
      </c>
      <c r="BH796">
        <v>0</v>
      </c>
      <c r="BI796">
        <v>0.23039999999999999</v>
      </c>
      <c r="BJ796">
        <v>0.2218</v>
      </c>
      <c r="BK796">
        <f t="shared" si="49"/>
        <v>8.5999999999999965E-3</v>
      </c>
      <c r="BL796" t="s">
        <v>3831</v>
      </c>
      <c r="BM796">
        <v>0</v>
      </c>
      <c r="BN796">
        <v>0</v>
      </c>
      <c r="BO796" t="s">
        <v>3831</v>
      </c>
      <c r="BP796" t="s">
        <v>3833</v>
      </c>
      <c r="BV796">
        <v>5.3299999999999986E-2</v>
      </c>
      <c r="BW796">
        <v>8.5999999999999965E-3</v>
      </c>
      <c r="BX796">
        <f t="shared" si="51"/>
        <v>3.0949999999999991E-2</v>
      </c>
      <c r="BY796">
        <f t="shared" si="50"/>
        <v>3.0949999999999991E-2</v>
      </c>
    </row>
    <row r="797" spans="1:77">
      <c r="A797">
        <v>116969</v>
      </c>
      <c r="B797">
        <v>11</v>
      </c>
      <c r="C797">
        <v>18067693</v>
      </c>
      <c r="D797">
        <v>18067756</v>
      </c>
      <c r="E797">
        <v>64</v>
      </c>
      <c r="F797">
        <v>9</v>
      </c>
      <c r="G797">
        <v>1954</v>
      </c>
      <c r="H797">
        <v>217.11</v>
      </c>
      <c r="I797">
        <v>0</v>
      </c>
      <c r="J797" t="s">
        <v>30</v>
      </c>
      <c r="K797" t="s">
        <v>31</v>
      </c>
      <c r="L797" t="s">
        <v>3834</v>
      </c>
      <c r="M797">
        <v>1.08</v>
      </c>
      <c r="N797">
        <v>3721</v>
      </c>
      <c r="O797" t="s">
        <v>33</v>
      </c>
      <c r="P797" t="s">
        <v>3829</v>
      </c>
      <c r="Q797">
        <v>-33464</v>
      </c>
      <c r="R797" t="s">
        <v>3835</v>
      </c>
      <c r="S797">
        <v>59956</v>
      </c>
      <c r="T797" t="s">
        <v>33</v>
      </c>
      <c r="U797" t="s">
        <v>45</v>
      </c>
      <c r="V797" t="s">
        <v>3836</v>
      </c>
      <c r="W797" t="s">
        <v>3837</v>
      </c>
      <c r="X797" t="s">
        <v>40</v>
      </c>
      <c r="Y797">
        <v>0</v>
      </c>
      <c r="Z797">
        <v>0.13489999999999999</v>
      </c>
      <c r="AA797">
        <v>0.125</v>
      </c>
      <c r="AB797">
        <f t="shared" si="48"/>
        <v>9.8999999999999921E-3</v>
      </c>
      <c r="AC797" t="s">
        <v>3836</v>
      </c>
      <c r="AD797">
        <v>0</v>
      </c>
      <c r="AE797">
        <v>0</v>
      </c>
      <c r="AF797" t="s">
        <v>3836</v>
      </c>
      <c r="AG797" t="s">
        <v>3838</v>
      </c>
      <c r="AJ797">
        <v>107942</v>
      </c>
      <c r="AK797">
        <v>11</v>
      </c>
      <c r="AL797">
        <v>18067693</v>
      </c>
      <c r="AM797">
        <v>18067756</v>
      </c>
      <c r="AN797">
        <v>64</v>
      </c>
      <c r="AO797">
        <v>9</v>
      </c>
      <c r="AP797">
        <v>1965</v>
      </c>
      <c r="AQ797">
        <v>218.33</v>
      </c>
      <c r="AR797">
        <v>0</v>
      </c>
      <c r="AS797" t="s">
        <v>30</v>
      </c>
      <c r="AT797" t="s">
        <v>31</v>
      </c>
      <c r="AU797" t="s">
        <v>8118</v>
      </c>
      <c r="AV797">
        <v>1.07</v>
      </c>
      <c r="AW797">
        <v>3721</v>
      </c>
      <c r="AX797" t="s">
        <v>33</v>
      </c>
      <c r="AY797" t="s">
        <v>3829</v>
      </c>
      <c r="AZ797">
        <v>-33464</v>
      </c>
      <c r="BA797" t="s">
        <v>3835</v>
      </c>
      <c r="BB797">
        <v>59956</v>
      </c>
      <c r="BC797" t="s">
        <v>33</v>
      </c>
      <c r="BD797" t="s">
        <v>45</v>
      </c>
      <c r="BE797" t="s">
        <v>3836</v>
      </c>
      <c r="BF797" t="s">
        <v>3837</v>
      </c>
      <c r="BG797" t="s">
        <v>40</v>
      </c>
      <c r="BH797">
        <v>0</v>
      </c>
      <c r="BI797">
        <v>0.13489999999999999</v>
      </c>
      <c r="BJ797">
        <v>0.12570000000000001</v>
      </c>
      <c r="BK797">
        <f t="shared" si="49"/>
        <v>9.199999999999986E-3</v>
      </c>
      <c r="BL797" t="s">
        <v>3836</v>
      </c>
      <c r="BM797">
        <v>0</v>
      </c>
      <c r="BN797">
        <v>0</v>
      </c>
      <c r="BO797" t="s">
        <v>3836</v>
      </c>
      <c r="BP797" t="s">
        <v>3838</v>
      </c>
      <c r="BV797">
        <v>9.8999999999999921E-3</v>
      </c>
      <c r="BW797">
        <v>9.199999999999986E-3</v>
      </c>
      <c r="BX797">
        <f t="shared" si="51"/>
        <v>9.5499999999999891E-3</v>
      </c>
      <c r="BY797">
        <f t="shared" si="50"/>
        <v>9.5499999999999891E-3</v>
      </c>
    </row>
    <row r="798" spans="1:77">
      <c r="A798">
        <v>118203</v>
      </c>
      <c r="B798">
        <v>11</v>
      </c>
      <c r="C798">
        <v>46369240</v>
      </c>
      <c r="D798">
        <v>46369295</v>
      </c>
      <c r="E798">
        <v>56</v>
      </c>
      <c r="F798">
        <v>12</v>
      </c>
      <c r="G798">
        <v>2616</v>
      </c>
      <c r="H798">
        <v>218</v>
      </c>
      <c r="I798">
        <v>0</v>
      </c>
      <c r="J798" t="s">
        <v>30</v>
      </c>
      <c r="K798" t="s">
        <v>31</v>
      </c>
      <c r="L798" t="s">
        <v>3839</v>
      </c>
      <c r="M798">
        <v>1.0900000000000001</v>
      </c>
      <c r="N798">
        <v>-14839</v>
      </c>
      <c r="O798" t="s">
        <v>61</v>
      </c>
      <c r="P798" t="s">
        <v>3840</v>
      </c>
      <c r="Q798">
        <v>-33548</v>
      </c>
      <c r="R798" t="s">
        <v>3841</v>
      </c>
      <c r="S798">
        <v>15149</v>
      </c>
      <c r="T798" t="s">
        <v>33</v>
      </c>
      <c r="U798" t="s">
        <v>37</v>
      </c>
      <c r="V798" t="s">
        <v>3842</v>
      </c>
      <c r="W798" t="s">
        <v>3843</v>
      </c>
      <c r="X798" t="s">
        <v>40</v>
      </c>
      <c r="Y798">
        <v>0</v>
      </c>
      <c r="Z798">
        <v>0.46789999999999998</v>
      </c>
      <c r="AA798">
        <v>0.43049999999999999</v>
      </c>
      <c r="AB798">
        <f t="shared" si="48"/>
        <v>3.7399999999999989E-2</v>
      </c>
      <c r="AC798" t="s">
        <v>3842</v>
      </c>
      <c r="AD798">
        <v>0</v>
      </c>
      <c r="AE798">
        <v>0</v>
      </c>
      <c r="AF798" t="s">
        <v>3842</v>
      </c>
      <c r="AG798" t="s">
        <v>3844</v>
      </c>
      <c r="AJ798">
        <v>109085</v>
      </c>
      <c r="AK798">
        <v>11</v>
      </c>
      <c r="AL798">
        <v>46369240</v>
      </c>
      <c r="AM798">
        <v>46369295</v>
      </c>
      <c r="AN798">
        <v>56</v>
      </c>
      <c r="AO798">
        <v>12</v>
      </c>
      <c r="AP798">
        <v>2408</v>
      </c>
      <c r="AQ798">
        <v>200.67</v>
      </c>
      <c r="AR798">
        <v>0</v>
      </c>
      <c r="AS798" t="s">
        <v>30</v>
      </c>
      <c r="AT798" t="s">
        <v>53</v>
      </c>
      <c r="AU798" t="s">
        <v>8119</v>
      </c>
      <c r="AV798">
        <v>1.1200000000000001</v>
      </c>
      <c r="AW798">
        <v>-14839</v>
      </c>
      <c r="AX798" t="s">
        <v>61</v>
      </c>
      <c r="AY798" t="s">
        <v>3840</v>
      </c>
      <c r="AZ798">
        <v>-33548</v>
      </c>
      <c r="BA798" t="s">
        <v>3841</v>
      </c>
      <c r="BB798">
        <v>15149</v>
      </c>
      <c r="BC798" t="s">
        <v>33</v>
      </c>
      <c r="BD798" t="s">
        <v>37</v>
      </c>
      <c r="BE798" t="s">
        <v>3842</v>
      </c>
      <c r="BF798" t="s">
        <v>3843</v>
      </c>
      <c r="BG798" t="s">
        <v>40</v>
      </c>
      <c r="BH798">
        <v>0</v>
      </c>
      <c r="BI798">
        <v>0.46789999999999998</v>
      </c>
      <c r="BJ798">
        <v>0.52239999999999998</v>
      </c>
      <c r="BK798">
        <f t="shared" si="49"/>
        <v>-5.4499999999999993E-2</v>
      </c>
      <c r="BL798" t="s">
        <v>3842</v>
      </c>
      <c r="BM798">
        <v>0</v>
      </c>
      <c r="BN798">
        <v>0</v>
      </c>
      <c r="BO798" t="s">
        <v>3842</v>
      </c>
      <c r="BP798" t="s">
        <v>3844</v>
      </c>
      <c r="BV798">
        <v>3.7399999999999989E-2</v>
      </c>
      <c r="BW798">
        <v>-5.4499999999999993E-2</v>
      </c>
      <c r="BX798">
        <f t="shared" si="51"/>
        <v>-8.550000000000002E-3</v>
      </c>
      <c r="BY798">
        <f t="shared" si="50"/>
        <v>8.550000000000002E-3</v>
      </c>
    </row>
    <row r="799" spans="1:77">
      <c r="A799">
        <v>118424</v>
      </c>
      <c r="B799">
        <v>11</v>
      </c>
      <c r="C799">
        <v>47448710</v>
      </c>
      <c r="D799">
        <v>47448894</v>
      </c>
      <c r="E799">
        <v>185</v>
      </c>
      <c r="F799">
        <v>12</v>
      </c>
      <c r="G799">
        <v>309</v>
      </c>
      <c r="H799">
        <v>25.75</v>
      </c>
      <c r="I799">
        <v>8.8227599999999998E-4</v>
      </c>
      <c r="J799" t="s">
        <v>30</v>
      </c>
      <c r="K799" t="s">
        <v>31</v>
      </c>
      <c r="L799" t="s">
        <v>3845</v>
      </c>
      <c r="M799">
        <v>1.24</v>
      </c>
      <c r="N799">
        <v>718</v>
      </c>
      <c r="O799" t="s">
        <v>33</v>
      </c>
      <c r="P799" t="s">
        <v>3846</v>
      </c>
      <c r="Q799">
        <v>-18665</v>
      </c>
      <c r="R799" t="s">
        <v>3847</v>
      </c>
      <c r="S799">
        <v>-83</v>
      </c>
      <c r="T799" t="s">
        <v>227</v>
      </c>
      <c r="U799" t="s">
        <v>45</v>
      </c>
      <c r="V799" t="s">
        <v>3848</v>
      </c>
      <c r="W799" t="s">
        <v>3849</v>
      </c>
      <c r="X799" t="s">
        <v>40</v>
      </c>
      <c r="Y799">
        <v>8.8227599999999998E-4</v>
      </c>
      <c r="Z799">
        <v>0.82030000000000003</v>
      </c>
      <c r="AA799">
        <v>0.66300000000000003</v>
      </c>
      <c r="AB799">
        <f t="shared" si="48"/>
        <v>0.1573</v>
      </c>
      <c r="AC799" t="s">
        <v>3848</v>
      </c>
      <c r="AD799">
        <v>8.8227599999999998E-4</v>
      </c>
      <c r="AE799">
        <v>4.5324146000000003E-2</v>
      </c>
      <c r="AF799" t="s">
        <v>3848</v>
      </c>
      <c r="AG799" t="s">
        <v>3850</v>
      </c>
      <c r="AJ799">
        <v>109278</v>
      </c>
      <c r="AK799">
        <v>11</v>
      </c>
      <c r="AL799">
        <v>47448710</v>
      </c>
      <c r="AM799">
        <v>47448894</v>
      </c>
      <c r="AN799">
        <v>185</v>
      </c>
      <c r="AO799">
        <v>12</v>
      </c>
      <c r="AP799">
        <v>302</v>
      </c>
      <c r="AQ799">
        <v>25.17</v>
      </c>
      <c r="AR799" s="1">
        <v>1.6E-7</v>
      </c>
      <c r="AS799" t="s">
        <v>30</v>
      </c>
      <c r="AT799" t="s">
        <v>31</v>
      </c>
      <c r="AU799" t="s">
        <v>8120</v>
      </c>
      <c r="AV799">
        <v>1.52</v>
      </c>
      <c r="AW799">
        <v>718</v>
      </c>
      <c r="AX799" t="s">
        <v>33</v>
      </c>
      <c r="AY799" t="s">
        <v>3846</v>
      </c>
      <c r="AZ799">
        <v>-18665</v>
      </c>
      <c r="BA799" t="s">
        <v>3847</v>
      </c>
      <c r="BB799">
        <v>-83</v>
      </c>
      <c r="BC799" t="s">
        <v>227</v>
      </c>
      <c r="BD799" t="s">
        <v>45</v>
      </c>
      <c r="BE799" t="s">
        <v>3848</v>
      </c>
      <c r="BF799" t="s">
        <v>3849</v>
      </c>
      <c r="BG799" t="s">
        <v>40</v>
      </c>
      <c r="BH799" s="1">
        <v>1.6E-7</v>
      </c>
      <c r="BI799">
        <v>0.82030000000000003</v>
      </c>
      <c r="BJ799">
        <v>0.54020000000000001</v>
      </c>
      <c r="BK799">
        <f t="shared" si="49"/>
        <v>0.28010000000000002</v>
      </c>
      <c r="BL799" t="s">
        <v>3848</v>
      </c>
      <c r="BM799" s="1">
        <v>1.6E-7</v>
      </c>
      <c r="BN799" s="1">
        <v>2.1299999999999999E-5</v>
      </c>
      <c r="BO799" t="s">
        <v>3848</v>
      </c>
      <c r="BP799" t="s">
        <v>3850</v>
      </c>
      <c r="BV799">
        <v>0.1573</v>
      </c>
      <c r="BW799">
        <v>0.28010000000000002</v>
      </c>
      <c r="BX799">
        <f t="shared" si="51"/>
        <v>0.21870000000000001</v>
      </c>
      <c r="BY799">
        <f t="shared" si="50"/>
        <v>0.21870000000000001</v>
      </c>
    </row>
    <row r="800" spans="1:77">
      <c r="A800">
        <v>118484</v>
      </c>
      <c r="B800">
        <v>11</v>
      </c>
      <c r="C800">
        <v>47736912</v>
      </c>
      <c r="D800">
        <v>47736970</v>
      </c>
      <c r="E800">
        <v>59</v>
      </c>
      <c r="F800">
        <v>8</v>
      </c>
      <c r="G800">
        <v>955</v>
      </c>
      <c r="H800">
        <v>119.38</v>
      </c>
      <c r="I800" s="1">
        <v>2.9500000000000001E-6</v>
      </c>
      <c r="J800" t="s">
        <v>30</v>
      </c>
      <c r="K800" t="s">
        <v>31</v>
      </c>
      <c r="L800" t="s">
        <v>3851</v>
      </c>
      <c r="M800">
        <v>1.65</v>
      </c>
      <c r="N800">
        <v>-28</v>
      </c>
      <c r="O800" t="s">
        <v>33</v>
      </c>
      <c r="P800" t="s">
        <v>3852</v>
      </c>
      <c r="Q800">
        <v>-72738</v>
      </c>
      <c r="R800" t="s">
        <v>3853</v>
      </c>
      <c r="S800">
        <v>52053</v>
      </c>
      <c r="T800" t="s">
        <v>33</v>
      </c>
      <c r="U800" t="s">
        <v>45</v>
      </c>
      <c r="V800" t="s">
        <v>3854</v>
      </c>
      <c r="W800" t="s">
        <v>3855</v>
      </c>
      <c r="X800" t="s">
        <v>40</v>
      </c>
      <c r="Y800" s="1">
        <v>2.9500000000000001E-6</v>
      </c>
      <c r="Z800">
        <v>0.31919999999999998</v>
      </c>
      <c r="AA800">
        <v>0.19350000000000001</v>
      </c>
      <c r="AB800">
        <f t="shared" si="48"/>
        <v>0.12569999999999998</v>
      </c>
      <c r="AC800" t="s">
        <v>3854</v>
      </c>
      <c r="AD800" s="1">
        <v>2.9500000000000001E-6</v>
      </c>
      <c r="AE800">
        <v>2.8127700000000002E-4</v>
      </c>
      <c r="AF800" t="s">
        <v>3854</v>
      </c>
      <c r="AG800" t="s">
        <v>3856</v>
      </c>
      <c r="AJ800">
        <v>109335</v>
      </c>
      <c r="AK800">
        <v>11</v>
      </c>
      <c r="AL800">
        <v>47736912</v>
      </c>
      <c r="AM800">
        <v>47736970</v>
      </c>
      <c r="AN800">
        <v>59</v>
      </c>
      <c r="AO800">
        <v>8</v>
      </c>
      <c r="AP800">
        <v>941</v>
      </c>
      <c r="AQ800">
        <v>117.62</v>
      </c>
      <c r="AR800" s="1">
        <v>2.6299999999999999E-5</v>
      </c>
      <c r="AS800" t="s">
        <v>30</v>
      </c>
      <c r="AT800" t="s">
        <v>31</v>
      </c>
      <c r="AU800" t="s">
        <v>8121</v>
      </c>
      <c r="AV800">
        <v>1.55</v>
      </c>
      <c r="AW800">
        <v>-28</v>
      </c>
      <c r="AX800" t="s">
        <v>33</v>
      </c>
      <c r="AY800" t="s">
        <v>3852</v>
      </c>
      <c r="AZ800">
        <v>-72738</v>
      </c>
      <c r="BA800" t="s">
        <v>3853</v>
      </c>
      <c r="BB800">
        <v>52053</v>
      </c>
      <c r="BC800" t="s">
        <v>33</v>
      </c>
      <c r="BD800" t="s">
        <v>45</v>
      </c>
      <c r="BE800" t="s">
        <v>3854</v>
      </c>
      <c r="BF800" t="s">
        <v>3855</v>
      </c>
      <c r="BG800" t="s">
        <v>40</v>
      </c>
      <c r="BH800" s="1">
        <v>2.6299999999999999E-5</v>
      </c>
      <c r="BI800">
        <v>0.31919999999999998</v>
      </c>
      <c r="BJ800">
        <v>0.20630000000000001</v>
      </c>
      <c r="BK800">
        <f t="shared" si="49"/>
        <v>0.11289999999999997</v>
      </c>
      <c r="BL800" t="s">
        <v>3854</v>
      </c>
      <c r="BM800" s="1">
        <v>2.6299999999999999E-5</v>
      </c>
      <c r="BN800">
        <v>2.9181570000000002E-3</v>
      </c>
      <c r="BO800" t="s">
        <v>3854</v>
      </c>
      <c r="BP800" t="s">
        <v>3856</v>
      </c>
      <c r="BV800">
        <v>0.12569999999999998</v>
      </c>
      <c r="BW800">
        <v>0.11289999999999997</v>
      </c>
      <c r="BX800">
        <f t="shared" si="51"/>
        <v>0.11929999999999998</v>
      </c>
      <c r="BY800">
        <f t="shared" si="50"/>
        <v>0.11929999999999998</v>
      </c>
    </row>
    <row r="801" spans="1:77">
      <c r="A801">
        <v>118922</v>
      </c>
      <c r="B801">
        <v>11</v>
      </c>
      <c r="C801">
        <v>60718497</v>
      </c>
      <c r="D801">
        <v>60718584</v>
      </c>
      <c r="E801">
        <v>88</v>
      </c>
      <c r="F801">
        <v>13</v>
      </c>
      <c r="G801">
        <v>1339</v>
      </c>
      <c r="H801">
        <v>103</v>
      </c>
      <c r="I801">
        <v>0</v>
      </c>
      <c r="J801" t="s">
        <v>30</v>
      </c>
      <c r="K801" t="s">
        <v>31</v>
      </c>
      <c r="L801" t="s">
        <v>3857</v>
      </c>
      <c r="M801">
        <v>1.53</v>
      </c>
      <c r="N801">
        <v>-1504</v>
      </c>
      <c r="O801" t="s">
        <v>61</v>
      </c>
      <c r="P801" t="s">
        <v>3858</v>
      </c>
      <c r="Q801">
        <v>-26517</v>
      </c>
      <c r="R801" t="s">
        <v>3859</v>
      </c>
      <c r="S801">
        <v>57724</v>
      </c>
      <c r="T801" t="s">
        <v>33</v>
      </c>
      <c r="U801" t="s">
        <v>45</v>
      </c>
      <c r="V801" t="s">
        <v>3860</v>
      </c>
      <c r="W801" t="s">
        <v>3861</v>
      </c>
      <c r="X801" t="s">
        <v>40</v>
      </c>
      <c r="Y801">
        <v>0</v>
      </c>
      <c r="Z801">
        <v>0.33910000000000001</v>
      </c>
      <c r="AA801">
        <v>0.22159999999999999</v>
      </c>
      <c r="AB801">
        <f t="shared" si="48"/>
        <v>0.11750000000000002</v>
      </c>
      <c r="AC801" t="s">
        <v>3860</v>
      </c>
      <c r="AD801">
        <v>0</v>
      </c>
      <c r="AE801">
        <v>0</v>
      </c>
      <c r="AF801" t="s">
        <v>3860</v>
      </c>
      <c r="AG801" t="s">
        <v>3862</v>
      </c>
      <c r="AJ801">
        <v>109751</v>
      </c>
      <c r="AK801">
        <v>11</v>
      </c>
      <c r="AL801">
        <v>60718497</v>
      </c>
      <c r="AM801">
        <v>60718584</v>
      </c>
      <c r="AN801">
        <v>88</v>
      </c>
      <c r="AO801">
        <v>13</v>
      </c>
      <c r="AP801">
        <v>1179</v>
      </c>
      <c r="AQ801">
        <v>90.69</v>
      </c>
      <c r="AR801">
        <v>0</v>
      </c>
      <c r="AS801" t="s">
        <v>30</v>
      </c>
      <c r="AT801" t="s">
        <v>31</v>
      </c>
      <c r="AU801" t="s">
        <v>8122</v>
      </c>
      <c r="AV801">
        <v>1.23</v>
      </c>
      <c r="AW801">
        <v>-1504</v>
      </c>
      <c r="AX801" t="s">
        <v>61</v>
      </c>
      <c r="AY801" t="s">
        <v>3858</v>
      </c>
      <c r="AZ801">
        <v>-26517</v>
      </c>
      <c r="BA801" t="s">
        <v>3859</v>
      </c>
      <c r="BB801">
        <v>57724</v>
      </c>
      <c r="BC801" t="s">
        <v>33</v>
      </c>
      <c r="BD801" t="s">
        <v>45</v>
      </c>
      <c r="BE801" t="s">
        <v>3860</v>
      </c>
      <c r="BF801" t="s">
        <v>3861</v>
      </c>
      <c r="BG801" t="s">
        <v>40</v>
      </c>
      <c r="BH801">
        <v>0</v>
      </c>
      <c r="BI801">
        <v>0.33910000000000001</v>
      </c>
      <c r="BJ801">
        <v>0.27589999999999998</v>
      </c>
      <c r="BK801">
        <f t="shared" si="49"/>
        <v>6.3200000000000034E-2</v>
      </c>
      <c r="BL801" t="s">
        <v>3860</v>
      </c>
      <c r="BM801">
        <v>0</v>
      </c>
      <c r="BN801">
        <v>0</v>
      </c>
      <c r="BO801" t="s">
        <v>3860</v>
      </c>
      <c r="BP801" t="s">
        <v>3862</v>
      </c>
      <c r="BV801">
        <v>0.11750000000000002</v>
      </c>
      <c r="BW801">
        <v>6.3200000000000034E-2</v>
      </c>
      <c r="BX801">
        <f t="shared" si="51"/>
        <v>9.0350000000000028E-2</v>
      </c>
      <c r="BY801">
        <f t="shared" si="50"/>
        <v>9.0350000000000028E-2</v>
      </c>
    </row>
    <row r="802" spans="1:77">
      <c r="A802">
        <v>118962</v>
      </c>
      <c r="B802">
        <v>11</v>
      </c>
      <c r="C802">
        <v>60970916</v>
      </c>
      <c r="D802">
        <v>60971025</v>
      </c>
      <c r="E802">
        <v>110</v>
      </c>
      <c r="F802">
        <v>6</v>
      </c>
      <c r="G802">
        <v>1658</v>
      </c>
      <c r="H802">
        <v>276.33</v>
      </c>
      <c r="I802">
        <v>0</v>
      </c>
      <c r="J802" t="s">
        <v>30</v>
      </c>
      <c r="K802" t="s">
        <v>53</v>
      </c>
      <c r="L802" t="s">
        <v>3863</v>
      </c>
      <c r="M802">
        <v>1</v>
      </c>
      <c r="N802">
        <v>-245</v>
      </c>
      <c r="O802" t="s">
        <v>98</v>
      </c>
      <c r="P802" t="s">
        <v>3864</v>
      </c>
      <c r="Q802">
        <v>-129310</v>
      </c>
      <c r="R802" t="s">
        <v>3865</v>
      </c>
      <c r="S802">
        <v>37114</v>
      </c>
      <c r="T802" t="s">
        <v>33</v>
      </c>
      <c r="U802" t="s">
        <v>37</v>
      </c>
      <c r="V802" t="s">
        <v>3866</v>
      </c>
      <c r="W802" t="s">
        <v>3867</v>
      </c>
      <c r="X802" t="s">
        <v>40</v>
      </c>
      <c r="Y802">
        <v>0</v>
      </c>
      <c r="Z802">
        <v>0.76249999999999996</v>
      </c>
      <c r="AA802">
        <v>0.76359999999999995</v>
      </c>
      <c r="AB802">
        <f t="shared" si="48"/>
        <v>-1.0999999999999899E-3</v>
      </c>
      <c r="AC802" t="s">
        <v>3866</v>
      </c>
      <c r="AD802">
        <v>0</v>
      </c>
      <c r="AE802">
        <v>0</v>
      </c>
      <c r="AF802" t="s">
        <v>3866</v>
      </c>
      <c r="AG802" t="s">
        <v>3868</v>
      </c>
      <c r="AJ802">
        <v>109790</v>
      </c>
      <c r="AK802">
        <v>11</v>
      </c>
      <c r="AL802">
        <v>60970916</v>
      </c>
      <c r="AM802">
        <v>60971025</v>
      </c>
      <c r="AN802">
        <v>110</v>
      </c>
      <c r="AO802">
        <v>6</v>
      </c>
      <c r="AP802">
        <v>1776</v>
      </c>
      <c r="AQ802">
        <v>296</v>
      </c>
      <c r="AR802">
        <v>0</v>
      </c>
      <c r="AS802" t="s">
        <v>30</v>
      </c>
      <c r="AT802" t="s">
        <v>53</v>
      </c>
      <c r="AU802" t="s">
        <v>8123</v>
      </c>
      <c r="AV802">
        <v>1.01</v>
      </c>
      <c r="AW802">
        <v>-245</v>
      </c>
      <c r="AX802" t="s">
        <v>98</v>
      </c>
      <c r="AY802" t="s">
        <v>3864</v>
      </c>
      <c r="AZ802">
        <v>-129310</v>
      </c>
      <c r="BA802" t="s">
        <v>3865</v>
      </c>
      <c r="BB802">
        <v>37114</v>
      </c>
      <c r="BC802" t="s">
        <v>33</v>
      </c>
      <c r="BD802" t="s">
        <v>37</v>
      </c>
      <c r="BE802" t="s">
        <v>3866</v>
      </c>
      <c r="BF802" t="s">
        <v>3867</v>
      </c>
      <c r="BG802" t="s">
        <v>40</v>
      </c>
      <c r="BH802">
        <v>0</v>
      </c>
      <c r="BI802">
        <v>0.76249999999999996</v>
      </c>
      <c r="BJ802">
        <v>0.77210000000000001</v>
      </c>
      <c r="BK802">
        <f t="shared" si="49"/>
        <v>-9.6000000000000529E-3</v>
      </c>
      <c r="BL802" t="s">
        <v>3866</v>
      </c>
      <c r="BM802">
        <v>0</v>
      </c>
      <c r="BN802">
        <v>0</v>
      </c>
      <c r="BO802" t="s">
        <v>3866</v>
      </c>
      <c r="BP802" t="s">
        <v>3868</v>
      </c>
      <c r="BV802">
        <v>-1.0999999999999899E-3</v>
      </c>
      <c r="BW802">
        <v>-9.6000000000000529E-3</v>
      </c>
      <c r="BX802">
        <f t="shared" si="51"/>
        <v>-5.3500000000000214E-3</v>
      </c>
      <c r="BY802">
        <f t="shared" si="50"/>
        <v>5.3500000000000214E-3</v>
      </c>
    </row>
    <row r="803" spans="1:77">
      <c r="A803">
        <v>119117</v>
      </c>
      <c r="B803">
        <v>11</v>
      </c>
      <c r="C803">
        <v>61544845</v>
      </c>
      <c r="D803">
        <v>61544958</v>
      </c>
      <c r="E803">
        <v>114</v>
      </c>
      <c r="F803">
        <v>9</v>
      </c>
      <c r="G803">
        <v>427</v>
      </c>
      <c r="H803">
        <v>47.44</v>
      </c>
      <c r="I803" s="1">
        <v>9.9099999999999996E-5</v>
      </c>
      <c r="J803" t="s">
        <v>30</v>
      </c>
      <c r="K803" t="s">
        <v>53</v>
      </c>
      <c r="L803" t="s">
        <v>3869</v>
      </c>
      <c r="M803">
        <v>1.97</v>
      </c>
      <c r="N803">
        <v>-24843</v>
      </c>
      <c r="O803" t="s">
        <v>61</v>
      </c>
      <c r="P803" t="s">
        <v>3870</v>
      </c>
      <c r="Q803">
        <v>-39442</v>
      </c>
      <c r="R803" t="s">
        <v>3871</v>
      </c>
      <c r="S803">
        <v>25104</v>
      </c>
      <c r="T803" t="s">
        <v>33</v>
      </c>
      <c r="U803" t="s">
        <v>37</v>
      </c>
      <c r="V803" t="s">
        <v>3872</v>
      </c>
      <c r="W803" t="s">
        <v>3873</v>
      </c>
      <c r="X803" t="s">
        <v>40</v>
      </c>
      <c r="Y803" s="1">
        <v>9.9099999999999996E-5</v>
      </c>
      <c r="Z803">
        <v>0.15579999999999999</v>
      </c>
      <c r="AA803">
        <v>0.307</v>
      </c>
      <c r="AB803">
        <f t="shared" si="48"/>
        <v>-0.1512</v>
      </c>
      <c r="AC803" t="s">
        <v>3872</v>
      </c>
      <c r="AD803" s="1">
        <v>9.9099999999999996E-5</v>
      </c>
      <c r="AE803">
        <v>7.3710399999999997E-3</v>
      </c>
      <c r="AF803" t="s">
        <v>3872</v>
      </c>
      <c r="AG803" t="s">
        <v>3874</v>
      </c>
      <c r="AJ803">
        <v>109936</v>
      </c>
      <c r="AK803">
        <v>11</v>
      </c>
      <c r="AL803">
        <v>61544845</v>
      </c>
      <c r="AM803">
        <v>61544958</v>
      </c>
      <c r="AN803">
        <v>114</v>
      </c>
      <c r="AO803">
        <v>9</v>
      </c>
      <c r="AP803">
        <v>316</v>
      </c>
      <c r="AQ803">
        <v>35.11</v>
      </c>
      <c r="AR803" s="1">
        <v>2.7100000000000001E-5</v>
      </c>
      <c r="AS803" t="s">
        <v>30</v>
      </c>
      <c r="AT803" t="s">
        <v>53</v>
      </c>
      <c r="AU803" t="s">
        <v>8124</v>
      </c>
      <c r="AV803">
        <v>2.2999999999999998</v>
      </c>
      <c r="AW803">
        <v>-24843</v>
      </c>
      <c r="AX803" t="s">
        <v>61</v>
      </c>
      <c r="AY803" t="s">
        <v>3870</v>
      </c>
      <c r="AZ803">
        <v>-39442</v>
      </c>
      <c r="BA803" t="s">
        <v>3871</v>
      </c>
      <c r="BB803">
        <v>25104</v>
      </c>
      <c r="BC803" t="s">
        <v>33</v>
      </c>
      <c r="BD803" t="s">
        <v>37</v>
      </c>
      <c r="BE803" t="s">
        <v>3872</v>
      </c>
      <c r="BF803" t="s">
        <v>3873</v>
      </c>
      <c r="BG803" t="s">
        <v>40</v>
      </c>
      <c r="BH803" s="1">
        <v>2.7100000000000001E-5</v>
      </c>
      <c r="BI803">
        <v>0.15579999999999999</v>
      </c>
      <c r="BJ803">
        <v>0.35899999999999999</v>
      </c>
      <c r="BK803">
        <f t="shared" si="49"/>
        <v>-0.20319999999999999</v>
      </c>
      <c r="BL803" t="s">
        <v>3872</v>
      </c>
      <c r="BM803" s="1">
        <v>2.7100000000000001E-5</v>
      </c>
      <c r="BN803">
        <v>2.9987730000000002E-3</v>
      </c>
      <c r="BO803" t="s">
        <v>3872</v>
      </c>
      <c r="BP803" t="s">
        <v>3874</v>
      </c>
      <c r="BV803">
        <v>-0.1512</v>
      </c>
      <c r="BW803">
        <v>-0.20319999999999999</v>
      </c>
      <c r="BX803">
        <f t="shared" si="51"/>
        <v>-0.1772</v>
      </c>
      <c r="BY803">
        <f t="shared" si="50"/>
        <v>0.1772</v>
      </c>
    </row>
    <row r="804" spans="1:77">
      <c r="A804">
        <v>119401</v>
      </c>
      <c r="B804">
        <v>11</v>
      </c>
      <c r="C804">
        <v>62788304</v>
      </c>
      <c r="D804">
        <v>62788402</v>
      </c>
      <c r="E804">
        <v>99</v>
      </c>
      <c r="F804">
        <v>7</v>
      </c>
      <c r="G804">
        <v>1186</v>
      </c>
      <c r="H804">
        <v>169.43</v>
      </c>
      <c r="I804">
        <v>0</v>
      </c>
      <c r="J804" t="s">
        <v>30</v>
      </c>
      <c r="K804" t="s">
        <v>53</v>
      </c>
      <c r="L804" t="s">
        <v>3875</v>
      </c>
      <c r="M804">
        <v>1.1299999999999999</v>
      </c>
      <c r="N804">
        <v>4994</v>
      </c>
      <c r="O804" t="s">
        <v>33</v>
      </c>
      <c r="P804" t="s">
        <v>3876</v>
      </c>
      <c r="Q804">
        <v>-94780</v>
      </c>
      <c r="R804" t="s">
        <v>3877</v>
      </c>
      <c r="S804">
        <v>470403</v>
      </c>
      <c r="T804" t="s">
        <v>33</v>
      </c>
      <c r="U804" t="s">
        <v>45</v>
      </c>
      <c r="V804" t="s">
        <v>3878</v>
      </c>
      <c r="W804" t="s">
        <v>3879</v>
      </c>
      <c r="X804" t="s">
        <v>40</v>
      </c>
      <c r="Y804">
        <v>0</v>
      </c>
      <c r="Z804">
        <v>0.47839999999999999</v>
      </c>
      <c r="AA804">
        <v>0.53939999999999999</v>
      </c>
      <c r="AB804">
        <f t="shared" si="48"/>
        <v>-6.0999999999999999E-2</v>
      </c>
      <c r="AC804" t="s">
        <v>3878</v>
      </c>
      <c r="AD804">
        <v>0</v>
      </c>
      <c r="AE804">
        <v>0</v>
      </c>
      <c r="AF804" t="s">
        <v>3878</v>
      </c>
      <c r="AG804" t="s">
        <v>3880</v>
      </c>
      <c r="AJ804">
        <v>110203</v>
      </c>
      <c r="AK804">
        <v>11</v>
      </c>
      <c r="AL804">
        <v>62788304</v>
      </c>
      <c r="AM804">
        <v>62788402</v>
      </c>
      <c r="AN804">
        <v>99</v>
      </c>
      <c r="AO804">
        <v>7</v>
      </c>
      <c r="AP804">
        <v>1310</v>
      </c>
      <c r="AQ804">
        <v>187.14</v>
      </c>
      <c r="AR804">
        <v>0</v>
      </c>
      <c r="AS804" t="s">
        <v>30</v>
      </c>
      <c r="AT804" t="s">
        <v>53</v>
      </c>
      <c r="AU804" t="s">
        <v>8125</v>
      </c>
      <c r="AV804">
        <v>1.21</v>
      </c>
      <c r="AW804">
        <v>4994</v>
      </c>
      <c r="AX804" t="s">
        <v>33</v>
      </c>
      <c r="AY804" t="s">
        <v>3876</v>
      </c>
      <c r="AZ804">
        <v>-94780</v>
      </c>
      <c r="BA804" t="s">
        <v>3877</v>
      </c>
      <c r="BB804">
        <v>470403</v>
      </c>
      <c r="BC804" t="s">
        <v>33</v>
      </c>
      <c r="BD804" t="s">
        <v>45</v>
      </c>
      <c r="BE804" t="s">
        <v>3878</v>
      </c>
      <c r="BF804" t="s">
        <v>3879</v>
      </c>
      <c r="BG804" t="s">
        <v>40</v>
      </c>
      <c r="BH804">
        <v>0</v>
      </c>
      <c r="BI804">
        <v>0.47839999999999999</v>
      </c>
      <c r="BJ804">
        <v>0.57840000000000003</v>
      </c>
      <c r="BK804">
        <f t="shared" si="49"/>
        <v>-0.10000000000000003</v>
      </c>
      <c r="BL804" t="s">
        <v>3878</v>
      </c>
      <c r="BM804">
        <v>0</v>
      </c>
      <c r="BN804">
        <v>0</v>
      </c>
      <c r="BO804" t="s">
        <v>3878</v>
      </c>
      <c r="BP804" t="s">
        <v>3880</v>
      </c>
      <c r="BV804">
        <v>-6.0999999999999999E-2</v>
      </c>
      <c r="BW804">
        <v>-0.10000000000000003</v>
      </c>
      <c r="BX804">
        <f t="shared" si="51"/>
        <v>-8.0500000000000016E-2</v>
      </c>
      <c r="BY804">
        <f t="shared" si="50"/>
        <v>8.0500000000000016E-2</v>
      </c>
    </row>
    <row r="805" spans="1:77">
      <c r="A805">
        <v>119864</v>
      </c>
      <c r="B805">
        <v>11</v>
      </c>
      <c r="C805">
        <v>64478990</v>
      </c>
      <c r="D805">
        <v>64479056</v>
      </c>
      <c r="E805">
        <v>67</v>
      </c>
      <c r="F805">
        <v>7</v>
      </c>
      <c r="G805">
        <v>1253</v>
      </c>
      <c r="H805">
        <v>179</v>
      </c>
      <c r="I805">
        <v>0</v>
      </c>
      <c r="J805" t="s">
        <v>30</v>
      </c>
      <c r="K805" t="s">
        <v>53</v>
      </c>
      <c r="L805" t="s">
        <v>3881</v>
      </c>
      <c r="M805">
        <v>1.21</v>
      </c>
      <c r="N805">
        <v>-11669</v>
      </c>
      <c r="O805" t="s">
        <v>61</v>
      </c>
      <c r="P805" t="s">
        <v>3882</v>
      </c>
      <c r="Q805">
        <v>-352374</v>
      </c>
      <c r="R805" t="s">
        <v>3883</v>
      </c>
      <c r="S805">
        <v>12091</v>
      </c>
      <c r="T805" t="s">
        <v>33</v>
      </c>
      <c r="U805" t="s">
        <v>45</v>
      </c>
      <c r="V805" t="s">
        <v>3884</v>
      </c>
      <c r="W805" t="s">
        <v>3885</v>
      </c>
      <c r="X805" t="s">
        <v>40</v>
      </c>
      <c r="Y805">
        <v>0</v>
      </c>
      <c r="Z805">
        <v>0.4153</v>
      </c>
      <c r="AA805">
        <v>0.50209999999999999</v>
      </c>
      <c r="AB805">
        <f t="shared" si="48"/>
        <v>-8.6799999999999988E-2</v>
      </c>
      <c r="AC805" t="s">
        <v>3884</v>
      </c>
      <c r="AD805">
        <v>0</v>
      </c>
      <c r="AE805">
        <v>0</v>
      </c>
      <c r="AF805" t="s">
        <v>3884</v>
      </c>
      <c r="AG805" t="s">
        <v>3886</v>
      </c>
      <c r="AJ805">
        <v>110625</v>
      </c>
      <c r="AK805">
        <v>11</v>
      </c>
      <c r="AL805">
        <v>64478990</v>
      </c>
      <c r="AM805">
        <v>64479056</v>
      </c>
      <c r="AN805">
        <v>67</v>
      </c>
      <c r="AO805">
        <v>7</v>
      </c>
      <c r="AP805">
        <v>1327</v>
      </c>
      <c r="AQ805">
        <v>189.57</v>
      </c>
      <c r="AR805">
        <v>0</v>
      </c>
      <c r="AS805" t="s">
        <v>30</v>
      </c>
      <c r="AT805" t="s">
        <v>53</v>
      </c>
      <c r="AU805" t="s">
        <v>8126</v>
      </c>
      <c r="AV805">
        <v>1.1599999999999999</v>
      </c>
      <c r="AW805">
        <v>-11669</v>
      </c>
      <c r="AX805" t="s">
        <v>61</v>
      </c>
      <c r="AY805" t="s">
        <v>3882</v>
      </c>
      <c r="AZ805">
        <v>-352374</v>
      </c>
      <c r="BA805" t="s">
        <v>3883</v>
      </c>
      <c r="BB805">
        <v>12091</v>
      </c>
      <c r="BC805" t="s">
        <v>33</v>
      </c>
      <c r="BD805" t="s">
        <v>45</v>
      </c>
      <c r="BE805" t="s">
        <v>3884</v>
      </c>
      <c r="BF805" t="s">
        <v>3885</v>
      </c>
      <c r="BG805" t="s">
        <v>40</v>
      </c>
      <c r="BH805">
        <v>0</v>
      </c>
      <c r="BI805">
        <v>0.4153</v>
      </c>
      <c r="BJ805">
        <v>0.48010000000000003</v>
      </c>
      <c r="BK805">
        <f t="shared" si="49"/>
        <v>-6.4800000000000024E-2</v>
      </c>
      <c r="BL805" t="s">
        <v>3884</v>
      </c>
      <c r="BM805">
        <v>0</v>
      </c>
      <c r="BN805">
        <v>0</v>
      </c>
      <c r="BO805" t="s">
        <v>3884</v>
      </c>
      <c r="BP805" t="s">
        <v>3886</v>
      </c>
      <c r="BV805">
        <v>-8.6799999999999988E-2</v>
      </c>
      <c r="BW805">
        <v>-6.4800000000000024E-2</v>
      </c>
      <c r="BX805">
        <f t="shared" si="51"/>
        <v>-7.5800000000000006E-2</v>
      </c>
      <c r="BY805">
        <f t="shared" si="50"/>
        <v>7.5800000000000006E-2</v>
      </c>
    </row>
    <row r="806" spans="1:77">
      <c r="A806">
        <v>119910</v>
      </c>
      <c r="B806">
        <v>11</v>
      </c>
      <c r="C806">
        <v>64570249</v>
      </c>
      <c r="D806">
        <v>64570345</v>
      </c>
      <c r="E806">
        <v>97</v>
      </c>
      <c r="F806">
        <v>14</v>
      </c>
      <c r="G806">
        <v>2605</v>
      </c>
      <c r="H806">
        <v>186.07</v>
      </c>
      <c r="I806">
        <v>0</v>
      </c>
      <c r="J806" t="s">
        <v>30</v>
      </c>
      <c r="K806" t="s">
        <v>31</v>
      </c>
      <c r="L806" t="s">
        <v>3887</v>
      </c>
      <c r="M806">
        <v>1.01</v>
      </c>
      <c r="N806">
        <v>-463</v>
      </c>
      <c r="O806" t="s">
        <v>61</v>
      </c>
      <c r="P806" t="s">
        <v>3888</v>
      </c>
      <c r="Q806">
        <v>-23970</v>
      </c>
      <c r="R806" t="s">
        <v>3889</v>
      </c>
      <c r="S806">
        <v>557</v>
      </c>
      <c r="T806" t="s">
        <v>36</v>
      </c>
      <c r="U806" t="s">
        <v>45</v>
      </c>
      <c r="V806" t="s">
        <v>3890</v>
      </c>
      <c r="W806" t="s">
        <v>3891</v>
      </c>
      <c r="X806" t="s">
        <v>40</v>
      </c>
      <c r="Y806">
        <v>0</v>
      </c>
      <c r="Z806">
        <v>0.20419999999999999</v>
      </c>
      <c r="AA806">
        <v>0.20280000000000001</v>
      </c>
      <c r="AB806">
        <f t="shared" si="48"/>
        <v>1.3999999999999846E-3</v>
      </c>
      <c r="AC806" t="s">
        <v>3890</v>
      </c>
      <c r="AD806">
        <v>0</v>
      </c>
      <c r="AE806">
        <v>0</v>
      </c>
      <c r="AF806" t="s">
        <v>3890</v>
      </c>
      <c r="AG806" t="s">
        <v>3892</v>
      </c>
      <c r="AJ806">
        <v>110667</v>
      </c>
      <c r="AK806">
        <v>11</v>
      </c>
      <c r="AL806">
        <v>64570249</v>
      </c>
      <c r="AM806">
        <v>64570345</v>
      </c>
      <c r="AN806">
        <v>97</v>
      </c>
      <c r="AO806">
        <v>14</v>
      </c>
      <c r="AP806">
        <v>2042</v>
      </c>
      <c r="AQ806">
        <v>145.86000000000001</v>
      </c>
      <c r="AR806">
        <v>0</v>
      </c>
      <c r="AS806" t="s">
        <v>30</v>
      </c>
      <c r="AT806" t="s">
        <v>31</v>
      </c>
      <c r="AU806" t="s">
        <v>8127</v>
      </c>
      <c r="AV806">
        <v>1.1000000000000001</v>
      </c>
      <c r="AW806">
        <v>-463</v>
      </c>
      <c r="AX806" t="s">
        <v>61</v>
      </c>
      <c r="AY806" t="s">
        <v>3888</v>
      </c>
      <c r="AZ806">
        <v>-23970</v>
      </c>
      <c r="BA806" t="s">
        <v>3889</v>
      </c>
      <c r="BB806">
        <v>557</v>
      </c>
      <c r="BC806" t="s">
        <v>36</v>
      </c>
      <c r="BD806" t="s">
        <v>45</v>
      </c>
      <c r="BE806" t="s">
        <v>3890</v>
      </c>
      <c r="BF806" t="s">
        <v>3891</v>
      </c>
      <c r="BG806" t="s">
        <v>40</v>
      </c>
      <c r="BH806">
        <v>0</v>
      </c>
      <c r="BI806">
        <v>0.20419999999999999</v>
      </c>
      <c r="BJ806">
        <v>0.18529999999999999</v>
      </c>
      <c r="BK806">
        <f t="shared" si="49"/>
        <v>1.89E-2</v>
      </c>
      <c r="BL806" t="s">
        <v>3890</v>
      </c>
      <c r="BM806">
        <v>0</v>
      </c>
      <c r="BN806">
        <v>0</v>
      </c>
      <c r="BO806" t="s">
        <v>3890</v>
      </c>
      <c r="BP806" t="s">
        <v>3892</v>
      </c>
      <c r="BV806">
        <v>1.3999999999999846E-3</v>
      </c>
      <c r="BW806">
        <v>1.89E-2</v>
      </c>
      <c r="BX806">
        <f t="shared" si="51"/>
        <v>1.0149999999999992E-2</v>
      </c>
      <c r="BY806">
        <f t="shared" si="50"/>
        <v>1.0149999999999992E-2</v>
      </c>
    </row>
    <row r="807" spans="1:77">
      <c r="A807">
        <v>120206</v>
      </c>
      <c r="B807">
        <v>11</v>
      </c>
      <c r="C807">
        <v>65325112</v>
      </c>
      <c r="D807">
        <v>65325226</v>
      </c>
      <c r="E807">
        <v>115</v>
      </c>
      <c r="F807">
        <v>9</v>
      </c>
      <c r="G807">
        <v>1641</v>
      </c>
      <c r="H807">
        <v>182.33</v>
      </c>
      <c r="I807">
        <v>0</v>
      </c>
      <c r="J807" t="s">
        <v>30</v>
      </c>
      <c r="K807" t="s">
        <v>31</v>
      </c>
      <c r="L807" t="s">
        <v>3893</v>
      </c>
      <c r="M807">
        <v>1.04</v>
      </c>
      <c r="N807">
        <v>12676</v>
      </c>
      <c r="O807" t="s">
        <v>33</v>
      </c>
      <c r="P807" t="s">
        <v>3894</v>
      </c>
      <c r="Q807">
        <v>-16566</v>
      </c>
      <c r="R807" t="s">
        <v>3895</v>
      </c>
      <c r="S807">
        <v>-12101</v>
      </c>
      <c r="T807" t="s">
        <v>33</v>
      </c>
      <c r="U807" t="s">
        <v>37</v>
      </c>
      <c r="V807" t="s">
        <v>3896</v>
      </c>
      <c r="W807" t="s">
        <v>3897</v>
      </c>
      <c r="X807" t="s">
        <v>40</v>
      </c>
      <c r="Y807">
        <v>0</v>
      </c>
      <c r="Z807">
        <v>0.3448</v>
      </c>
      <c r="AA807">
        <v>0.33069999999999999</v>
      </c>
      <c r="AB807">
        <f t="shared" si="48"/>
        <v>1.4100000000000001E-2</v>
      </c>
      <c r="AC807" t="s">
        <v>3896</v>
      </c>
      <c r="AD807">
        <v>0</v>
      </c>
      <c r="AE807">
        <v>0</v>
      </c>
      <c r="AF807" t="s">
        <v>3896</v>
      </c>
      <c r="AG807" t="s">
        <v>3898</v>
      </c>
      <c r="AJ807">
        <v>110945</v>
      </c>
      <c r="AK807">
        <v>11</v>
      </c>
      <c r="AL807">
        <v>65325112</v>
      </c>
      <c r="AM807">
        <v>65325226</v>
      </c>
      <c r="AN807">
        <v>115</v>
      </c>
      <c r="AO807">
        <v>9</v>
      </c>
      <c r="AP807">
        <v>1499</v>
      </c>
      <c r="AQ807">
        <v>166.56</v>
      </c>
      <c r="AR807">
        <v>0</v>
      </c>
      <c r="AS807" t="s">
        <v>30</v>
      </c>
      <c r="AT807" t="s">
        <v>31</v>
      </c>
      <c r="AU807" t="s">
        <v>8128</v>
      </c>
      <c r="AV807">
        <v>1.1499999999999999</v>
      </c>
      <c r="AW807">
        <v>12676</v>
      </c>
      <c r="AX807" t="s">
        <v>33</v>
      </c>
      <c r="AY807" t="s">
        <v>3894</v>
      </c>
      <c r="AZ807">
        <v>-16566</v>
      </c>
      <c r="BA807" t="s">
        <v>3895</v>
      </c>
      <c r="BB807">
        <v>-12101</v>
      </c>
      <c r="BC807" t="s">
        <v>33</v>
      </c>
      <c r="BD807" t="s">
        <v>37</v>
      </c>
      <c r="BE807" t="s">
        <v>3896</v>
      </c>
      <c r="BF807" t="s">
        <v>3897</v>
      </c>
      <c r="BG807" t="s">
        <v>40</v>
      </c>
      <c r="BH807">
        <v>0</v>
      </c>
      <c r="BI807">
        <v>0.3448</v>
      </c>
      <c r="BJ807">
        <v>0.29870000000000002</v>
      </c>
      <c r="BK807">
        <f t="shared" si="49"/>
        <v>4.6099999999999974E-2</v>
      </c>
      <c r="BL807" t="s">
        <v>3896</v>
      </c>
      <c r="BM807">
        <v>0</v>
      </c>
      <c r="BN807">
        <v>0</v>
      </c>
      <c r="BO807" t="s">
        <v>3896</v>
      </c>
      <c r="BP807" t="s">
        <v>3898</v>
      </c>
      <c r="BV807">
        <v>1.4100000000000001E-2</v>
      </c>
      <c r="BW807">
        <v>4.6099999999999974E-2</v>
      </c>
      <c r="BX807">
        <f t="shared" si="51"/>
        <v>3.0099999999999988E-2</v>
      </c>
      <c r="BY807">
        <f t="shared" si="50"/>
        <v>3.0099999999999988E-2</v>
      </c>
    </row>
    <row r="808" spans="1:77">
      <c r="A808">
        <v>120236</v>
      </c>
      <c r="B808">
        <v>11</v>
      </c>
      <c r="C808">
        <v>65352600</v>
      </c>
      <c r="D808">
        <v>65352653</v>
      </c>
      <c r="E808">
        <v>54</v>
      </c>
      <c r="F808">
        <v>10</v>
      </c>
      <c r="G808">
        <v>1398</v>
      </c>
      <c r="H808">
        <v>139.80000000000001</v>
      </c>
      <c r="I808">
        <v>0</v>
      </c>
      <c r="J808" t="s">
        <v>30</v>
      </c>
      <c r="K808" t="s">
        <v>53</v>
      </c>
      <c r="L808" t="s">
        <v>3899</v>
      </c>
      <c r="M808">
        <v>1.01</v>
      </c>
      <c r="N808">
        <v>-9143</v>
      </c>
      <c r="O808" t="s">
        <v>98</v>
      </c>
      <c r="P808" t="s">
        <v>3900</v>
      </c>
      <c r="Q808">
        <v>-14411</v>
      </c>
      <c r="R808" t="s">
        <v>3901</v>
      </c>
      <c r="S808">
        <v>12827</v>
      </c>
      <c r="T808" t="s">
        <v>33</v>
      </c>
      <c r="U808" t="s">
        <v>37</v>
      </c>
      <c r="V808" t="s">
        <v>3902</v>
      </c>
      <c r="W808" t="s">
        <v>3903</v>
      </c>
      <c r="X808" t="s">
        <v>40</v>
      </c>
      <c r="Y808">
        <v>0</v>
      </c>
      <c r="Z808">
        <v>0.66669999999999996</v>
      </c>
      <c r="AA808">
        <v>0.67649999999999999</v>
      </c>
      <c r="AB808">
        <f t="shared" si="48"/>
        <v>-9.8000000000000309E-3</v>
      </c>
      <c r="AC808" t="s">
        <v>3902</v>
      </c>
      <c r="AD808">
        <v>0</v>
      </c>
      <c r="AE808">
        <v>0</v>
      </c>
      <c r="AF808" t="s">
        <v>3902</v>
      </c>
      <c r="AG808" t="s">
        <v>3904</v>
      </c>
      <c r="AJ808">
        <v>110973</v>
      </c>
      <c r="AK808">
        <v>11</v>
      </c>
      <c r="AL808">
        <v>65352600</v>
      </c>
      <c r="AM808">
        <v>65352653</v>
      </c>
      <c r="AN808">
        <v>54</v>
      </c>
      <c r="AO808">
        <v>10</v>
      </c>
      <c r="AP808">
        <v>1132</v>
      </c>
      <c r="AQ808">
        <v>113.2</v>
      </c>
      <c r="AR808">
        <v>0</v>
      </c>
      <c r="AS808" t="s">
        <v>30</v>
      </c>
      <c r="AT808" t="s">
        <v>31</v>
      </c>
      <c r="AU808" t="s">
        <v>8129</v>
      </c>
      <c r="AV808">
        <v>1.2</v>
      </c>
      <c r="AW808">
        <v>-9143</v>
      </c>
      <c r="AX808" t="s">
        <v>98</v>
      </c>
      <c r="AY808" t="s">
        <v>3900</v>
      </c>
      <c r="AZ808">
        <v>-14411</v>
      </c>
      <c r="BA808" t="s">
        <v>3901</v>
      </c>
      <c r="BB808">
        <v>12827</v>
      </c>
      <c r="BC808" t="s">
        <v>33</v>
      </c>
      <c r="BD808" t="s">
        <v>37</v>
      </c>
      <c r="BE808" t="s">
        <v>3902</v>
      </c>
      <c r="BF808" t="s">
        <v>3903</v>
      </c>
      <c r="BG808" t="s">
        <v>40</v>
      </c>
      <c r="BH808">
        <v>0</v>
      </c>
      <c r="BI808">
        <v>0.66669999999999996</v>
      </c>
      <c r="BJ808">
        <v>0.55489999999999995</v>
      </c>
      <c r="BK808">
        <f t="shared" si="49"/>
        <v>0.11180000000000001</v>
      </c>
      <c r="BL808" t="s">
        <v>3902</v>
      </c>
      <c r="BM808">
        <v>0</v>
      </c>
      <c r="BN808">
        <v>0</v>
      </c>
      <c r="BO808" t="s">
        <v>3902</v>
      </c>
      <c r="BP808" t="s">
        <v>3904</v>
      </c>
      <c r="BV808">
        <v>-9.8000000000000309E-3</v>
      </c>
      <c r="BW808">
        <v>0.11180000000000001</v>
      </c>
      <c r="BX808">
        <f t="shared" si="51"/>
        <v>5.099999999999999E-2</v>
      </c>
      <c r="BY808">
        <f t="shared" si="50"/>
        <v>5.099999999999999E-2</v>
      </c>
    </row>
    <row r="809" spans="1:77">
      <c r="A809">
        <v>120238</v>
      </c>
      <c r="B809">
        <v>11</v>
      </c>
      <c r="C809">
        <v>65352743</v>
      </c>
      <c r="D809">
        <v>65352832</v>
      </c>
      <c r="E809">
        <v>90</v>
      </c>
      <c r="F809">
        <v>16</v>
      </c>
      <c r="G809">
        <v>1208</v>
      </c>
      <c r="H809">
        <v>75.5</v>
      </c>
      <c r="I809">
        <v>0</v>
      </c>
      <c r="J809" t="s">
        <v>30</v>
      </c>
      <c r="K809" t="s">
        <v>31</v>
      </c>
      <c r="L809" t="s">
        <v>3905</v>
      </c>
      <c r="M809">
        <v>1.1100000000000001</v>
      </c>
      <c r="N809">
        <v>-9322</v>
      </c>
      <c r="O809" t="s">
        <v>98</v>
      </c>
      <c r="P809" t="s">
        <v>3900</v>
      </c>
      <c r="Q809">
        <v>-14268</v>
      </c>
      <c r="R809" t="s">
        <v>3901</v>
      </c>
      <c r="S809">
        <v>12970</v>
      </c>
      <c r="T809" t="s">
        <v>33</v>
      </c>
      <c r="U809" t="s">
        <v>37</v>
      </c>
      <c r="V809" t="s">
        <v>3902</v>
      </c>
      <c r="W809" t="s">
        <v>3903</v>
      </c>
      <c r="X809" t="s">
        <v>40</v>
      </c>
      <c r="Y809">
        <v>0</v>
      </c>
      <c r="Z809">
        <v>0.59340000000000004</v>
      </c>
      <c r="AA809">
        <v>0.53269999999999995</v>
      </c>
      <c r="AB809">
        <f t="shared" si="48"/>
        <v>6.0700000000000087E-2</v>
      </c>
      <c r="AC809" t="s">
        <v>3902</v>
      </c>
      <c r="AD809">
        <v>0</v>
      </c>
      <c r="AE809">
        <v>0</v>
      </c>
      <c r="AF809" t="s">
        <v>3902</v>
      </c>
      <c r="AG809" t="s">
        <v>3906</v>
      </c>
      <c r="AJ809">
        <v>110975</v>
      </c>
      <c r="AK809">
        <v>11</v>
      </c>
      <c r="AL809">
        <v>65352743</v>
      </c>
      <c r="AM809">
        <v>65352832</v>
      </c>
      <c r="AN809">
        <v>90</v>
      </c>
      <c r="AO809">
        <v>16</v>
      </c>
      <c r="AP809">
        <v>1148</v>
      </c>
      <c r="AQ809">
        <v>71.75</v>
      </c>
      <c r="AR809">
        <v>0</v>
      </c>
      <c r="AS809" t="s">
        <v>30</v>
      </c>
      <c r="AT809" t="s">
        <v>31</v>
      </c>
      <c r="AU809" t="s">
        <v>8130</v>
      </c>
      <c r="AV809">
        <v>1.03</v>
      </c>
      <c r="AW809">
        <v>-9322</v>
      </c>
      <c r="AX809" t="s">
        <v>98</v>
      </c>
      <c r="AY809" t="s">
        <v>3900</v>
      </c>
      <c r="AZ809">
        <v>-14268</v>
      </c>
      <c r="BA809" t="s">
        <v>3901</v>
      </c>
      <c r="BB809">
        <v>12970</v>
      </c>
      <c r="BC809" t="s">
        <v>33</v>
      </c>
      <c r="BD809" t="s">
        <v>37</v>
      </c>
      <c r="BE809" t="s">
        <v>3902</v>
      </c>
      <c r="BF809" t="s">
        <v>3903</v>
      </c>
      <c r="BG809" t="s">
        <v>40</v>
      </c>
      <c r="BH809">
        <v>0</v>
      </c>
      <c r="BI809">
        <v>0.59340000000000004</v>
      </c>
      <c r="BJ809">
        <v>0.57869999999999999</v>
      </c>
      <c r="BK809">
        <f t="shared" si="49"/>
        <v>1.4700000000000046E-2</v>
      </c>
      <c r="BL809" t="s">
        <v>3902</v>
      </c>
      <c r="BM809">
        <v>0</v>
      </c>
      <c r="BN809">
        <v>0</v>
      </c>
      <c r="BO809" t="s">
        <v>3902</v>
      </c>
      <c r="BP809" t="s">
        <v>3906</v>
      </c>
      <c r="BV809">
        <v>6.0700000000000087E-2</v>
      </c>
      <c r="BW809">
        <v>1.4700000000000046E-2</v>
      </c>
      <c r="BX809">
        <f t="shared" si="51"/>
        <v>3.7700000000000067E-2</v>
      </c>
      <c r="BY809">
        <f t="shared" si="50"/>
        <v>3.7700000000000067E-2</v>
      </c>
    </row>
    <row r="810" spans="1:77">
      <c r="A810">
        <v>120240</v>
      </c>
      <c r="B810">
        <v>11</v>
      </c>
      <c r="C810">
        <v>65352915</v>
      </c>
      <c r="D810">
        <v>65353030</v>
      </c>
      <c r="E810">
        <v>116</v>
      </c>
      <c r="F810">
        <v>20</v>
      </c>
      <c r="G810">
        <v>1948</v>
      </c>
      <c r="H810">
        <v>97.4</v>
      </c>
      <c r="I810">
        <v>0</v>
      </c>
      <c r="J810" t="s">
        <v>30</v>
      </c>
      <c r="K810" t="s">
        <v>53</v>
      </c>
      <c r="L810" t="s">
        <v>3907</v>
      </c>
      <c r="M810">
        <v>1.06</v>
      </c>
      <c r="N810">
        <v>-9520</v>
      </c>
      <c r="O810" t="s">
        <v>98</v>
      </c>
      <c r="P810" t="s">
        <v>3900</v>
      </c>
      <c r="Q810">
        <v>-14096</v>
      </c>
      <c r="R810" t="s">
        <v>3901</v>
      </c>
      <c r="S810">
        <v>13142</v>
      </c>
      <c r="T810" t="s">
        <v>33</v>
      </c>
      <c r="U810" t="s">
        <v>37</v>
      </c>
      <c r="V810" t="s">
        <v>3902</v>
      </c>
      <c r="W810" t="s">
        <v>3903</v>
      </c>
      <c r="X810" t="s">
        <v>40</v>
      </c>
      <c r="Y810">
        <v>0</v>
      </c>
      <c r="Z810">
        <v>0.48370000000000002</v>
      </c>
      <c r="AA810">
        <v>0.51429999999999998</v>
      </c>
      <c r="AB810">
        <f t="shared" si="48"/>
        <v>-3.0599999999999961E-2</v>
      </c>
      <c r="AC810" t="s">
        <v>3902</v>
      </c>
      <c r="AD810">
        <v>0</v>
      </c>
      <c r="AE810">
        <v>0</v>
      </c>
      <c r="AF810" t="s">
        <v>3902</v>
      </c>
      <c r="AG810" t="s">
        <v>3908</v>
      </c>
      <c r="AJ810">
        <v>110977</v>
      </c>
      <c r="AK810">
        <v>11</v>
      </c>
      <c r="AL810">
        <v>65352915</v>
      </c>
      <c r="AM810">
        <v>65353030</v>
      </c>
      <c r="AN810">
        <v>116</v>
      </c>
      <c r="AO810">
        <v>20</v>
      </c>
      <c r="AP810">
        <v>2222</v>
      </c>
      <c r="AQ810">
        <v>111.1</v>
      </c>
      <c r="AR810">
        <v>0</v>
      </c>
      <c r="AS810" t="s">
        <v>30</v>
      </c>
      <c r="AT810" t="s">
        <v>53</v>
      </c>
      <c r="AU810" t="s">
        <v>8131</v>
      </c>
      <c r="AV810">
        <v>1.19</v>
      </c>
      <c r="AW810">
        <v>-9520</v>
      </c>
      <c r="AX810" t="s">
        <v>98</v>
      </c>
      <c r="AY810" t="s">
        <v>3900</v>
      </c>
      <c r="AZ810">
        <v>-14096</v>
      </c>
      <c r="BA810" t="s">
        <v>3901</v>
      </c>
      <c r="BB810">
        <v>13142</v>
      </c>
      <c r="BC810" t="s">
        <v>33</v>
      </c>
      <c r="BD810" t="s">
        <v>37</v>
      </c>
      <c r="BE810" t="s">
        <v>3902</v>
      </c>
      <c r="BF810" t="s">
        <v>3903</v>
      </c>
      <c r="BG810" t="s">
        <v>40</v>
      </c>
      <c r="BH810">
        <v>0</v>
      </c>
      <c r="BI810">
        <v>0.48370000000000002</v>
      </c>
      <c r="BJ810">
        <v>0.57620000000000005</v>
      </c>
      <c r="BK810">
        <f t="shared" si="49"/>
        <v>-9.2500000000000027E-2</v>
      </c>
      <c r="BL810" t="s">
        <v>3902</v>
      </c>
      <c r="BM810">
        <v>0</v>
      </c>
      <c r="BN810">
        <v>0</v>
      </c>
      <c r="BO810" t="s">
        <v>3902</v>
      </c>
      <c r="BP810" t="s">
        <v>3908</v>
      </c>
      <c r="BV810">
        <v>-3.0599999999999961E-2</v>
      </c>
      <c r="BW810">
        <v>-9.2500000000000027E-2</v>
      </c>
      <c r="BX810">
        <f t="shared" si="51"/>
        <v>-6.1549999999999994E-2</v>
      </c>
      <c r="BY810">
        <f t="shared" si="50"/>
        <v>6.1549999999999994E-2</v>
      </c>
    </row>
    <row r="811" spans="1:77">
      <c r="A811">
        <v>120249</v>
      </c>
      <c r="B811">
        <v>11</v>
      </c>
      <c r="C811">
        <v>65360211</v>
      </c>
      <c r="D811">
        <v>65360266</v>
      </c>
      <c r="E811">
        <v>56</v>
      </c>
      <c r="F811">
        <v>6</v>
      </c>
      <c r="G811">
        <v>1425</v>
      </c>
      <c r="H811">
        <v>237.5</v>
      </c>
      <c r="I811">
        <v>0</v>
      </c>
      <c r="J811" t="s">
        <v>30</v>
      </c>
      <c r="K811" t="s">
        <v>53</v>
      </c>
      <c r="L811" t="s">
        <v>3909</v>
      </c>
      <c r="M811">
        <v>1.07</v>
      </c>
      <c r="N811">
        <v>22979</v>
      </c>
      <c r="O811" t="s">
        <v>33</v>
      </c>
      <c r="P811" t="s">
        <v>3910</v>
      </c>
      <c r="Q811">
        <v>-54211</v>
      </c>
      <c r="R811" t="s">
        <v>3911</v>
      </c>
      <c r="S811">
        <v>-22613</v>
      </c>
      <c r="T811" t="s">
        <v>33</v>
      </c>
      <c r="U811" t="s">
        <v>37</v>
      </c>
      <c r="V811" t="s">
        <v>3912</v>
      </c>
      <c r="W811" t="s">
        <v>3913</v>
      </c>
      <c r="X811" t="s">
        <v>40</v>
      </c>
      <c r="Y811">
        <v>0</v>
      </c>
      <c r="Z811">
        <v>0.40749999999999997</v>
      </c>
      <c r="AA811">
        <v>0.4375</v>
      </c>
      <c r="AB811">
        <f t="shared" si="48"/>
        <v>-3.0000000000000027E-2</v>
      </c>
      <c r="AC811" t="s">
        <v>3912</v>
      </c>
      <c r="AD811">
        <v>0</v>
      </c>
      <c r="AE811">
        <v>0</v>
      </c>
      <c r="AF811" t="s">
        <v>3912</v>
      </c>
      <c r="AG811" t="s">
        <v>3914</v>
      </c>
      <c r="AJ811">
        <v>110984</v>
      </c>
      <c r="AK811">
        <v>11</v>
      </c>
      <c r="AL811">
        <v>65360211</v>
      </c>
      <c r="AM811">
        <v>65360266</v>
      </c>
      <c r="AN811">
        <v>56</v>
      </c>
      <c r="AO811">
        <v>6</v>
      </c>
      <c r="AP811">
        <v>1727</v>
      </c>
      <c r="AQ811">
        <v>287.83</v>
      </c>
      <c r="AR811">
        <v>0</v>
      </c>
      <c r="AS811" t="s">
        <v>30</v>
      </c>
      <c r="AT811" t="s">
        <v>31</v>
      </c>
      <c r="AU811" t="s">
        <v>8132</v>
      </c>
      <c r="AV811">
        <v>1.03</v>
      </c>
      <c r="AW811">
        <v>22979</v>
      </c>
      <c r="AX811" t="s">
        <v>33</v>
      </c>
      <c r="AY811" t="s">
        <v>3910</v>
      </c>
      <c r="AZ811">
        <v>-54211</v>
      </c>
      <c r="BA811" t="s">
        <v>3911</v>
      </c>
      <c r="BB811">
        <v>-22613</v>
      </c>
      <c r="BC811" t="s">
        <v>33</v>
      </c>
      <c r="BD811" t="s">
        <v>37</v>
      </c>
      <c r="BE811" t="s">
        <v>3912</v>
      </c>
      <c r="BF811" t="s">
        <v>3913</v>
      </c>
      <c r="BG811" t="s">
        <v>40</v>
      </c>
      <c r="BH811">
        <v>0</v>
      </c>
      <c r="BI811">
        <v>0.40749999999999997</v>
      </c>
      <c r="BJ811">
        <v>0.39600000000000002</v>
      </c>
      <c r="BK811">
        <f t="shared" si="49"/>
        <v>1.1499999999999955E-2</v>
      </c>
      <c r="BL811" t="s">
        <v>3912</v>
      </c>
      <c r="BM811">
        <v>0</v>
      </c>
      <c r="BN811">
        <v>0</v>
      </c>
      <c r="BO811" t="s">
        <v>3912</v>
      </c>
      <c r="BP811" t="s">
        <v>3914</v>
      </c>
      <c r="BV811">
        <v>-3.0000000000000027E-2</v>
      </c>
      <c r="BW811">
        <v>1.1499999999999955E-2</v>
      </c>
      <c r="BX811">
        <f t="shared" si="51"/>
        <v>-9.250000000000036E-3</v>
      </c>
      <c r="BY811">
        <f t="shared" si="50"/>
        <v>9.250000000000036E-3</v>
      </c>
    </row>
    <row r="812" spans="1:77">
      <c r="A812">
        <v>120285</v>
      </c>
      <c r="B812">
        <v>11</v>
      </c>
      <c r="C812">
        <v>65409855</v>
      </c>
      <c r="D812">
        <v>65409936</v>
      </c>
      <c r="E812">
        <v>82</v>
      </c>
      <c r="F812">
        <v>6</v>
      </c>
      <c r="G812">
        <v>514</v>
      </c>
      <c r="H812">
        <v>85.67</v>
      </c>
      <c r="I812" s="1">
        <v>3.29E-5</v>
      </c>
      <c r="J812" t="s">
        <v>30</v>
      </c>
      <c r="K812" t="s">
        <v>31</v>
      </c>
      <c r="L812" t="s">
        <v>3915</v>
      </c>
      <c r="M812">
        <v>1.21</v>
      </c>
      <c r="N812">
        <v>-4367</v>
      </c>
      <c r="O812" t="s">
        <v>153</v>
      </c>
      <c r="P812" t="s">
        <v>3916</v>
      </c>
      <c r="Q812">
        <v>-10416</v>
      </c>
      <c r="R812" t="s">
        <v>3917</v>
      </c>
      <c r="S812">
        <v>7120</v>
      </c>
      <c r="T812" t="s">
        <v>33</v>
      </c>
      <c r="U812" t="s">
        <v>37</v>
      </c>
      <c r="V812" t="s">
        <v>3918</v>
      </c>
      <c r="W812" t="s">
        <v>3919</v>
      </c>
      <c r="X812" t="s">
        <v>40</v>
      </c>
      <c r="Y812" s="1">
        <v>3.29E-5</v>
      </c>
      <c r="Z812">
        <v>0.85</v>
      </c>
      <c r="AA812">
        <v>0.70509999999999995</v>
      </c>
      <c r="AB812">
        <f t="shared" si="48"/>
        <v>0.14490000000000003</v>
      </c>
      <c r="AC812" t="s">
        <v>3918</v>
      </c>
      <c r="AD812" s="1">
        <v>3.29E-5</v>
      </c>
      <c r="AE812">
        <v>2.7288550000000001E-3</v>
      </c>
      <c r="AF812" t="s">
        <v>3918</v>
      </c>
      <c r="AG812" t="s">
        <v>3920</v>
      </c>
      <c r="AJ812">
        <v>111019</v>
      </c>
      <c r="AK812">
        <v>11</v>
      </c>
      <c r="AL812">
        <v>65409855</v>
      </c>
      <c r="AM812">
        <v>65409936</v>
      </c>
      <c r="AN812">
        <v>82</v>
      </c>
      <c r="AO812">
        <v>6</v>
      </c>
      <c r="AP812">
        <v>513</v>
      </c>
      <c r="AQ812">
        <v>85.5</v>
      </c>
      <c r="AR812">
        <v>4.52466E-4</v>
      </c>
      <c r="AS812" t="s">
        <v>30</v>
      </c>
      <c r="AT812" t="s">
        <v>31</v>
      </c>
      <c r="AU812" t="s">
        <v>8133</v>
      </c>
      <c r="AV812">
        <v>1.1599999999999999</v>
      </c>
      <c r="AW812">
        <v>-4367</v>
      </c>
      <c r="AX812" t="s">
        <v>153</v>
      </c>
      <c r="AY812" t="s">
        <v>3916</v>
      </c>
      <c r="AZ812">
        <v>-10416</v>
      </c>
      <c r="BA812" t="s">
        <v>3917</v>
      </c>
      <c r="BB812">
        <v>7120</v>
      </c>
      <c r="BC812" t="s">
        <v>33</v>
      </c>
      <c r="BD812" t="s">
        <v>37</v>
      </c>
      <c r="BE812" t="s">
        <v>3918</v>
      </c>
      <c r="BF812" t="s">
        <v>3919</v>
      </c>
      <c r="BG812" t="s">
        <v>40</v>
      </c>
      <c r="BH812">
        <v>4.52466E-4</v>
      </c>
      <c r="BI812">
        <v>0.85</v>
      </c>
      <c r="BJ812">
        <v>0.7339</v>
      </c>
      <c r="BK812">
        <f t="shared" si="49"/>
        <v>0.11609999999999998</v>
      </c>
      <c r="BL812" t="s">
        <v>3918</v>
      </c>
      <c r="BM812">
        <v>4.52466E-4</v>
      </c>
      <c r="BN812">
        <v>3.436587E-2</v>
      </c>
      <c r="BO812" t="s">
        <v>3918</v>
      </c>
      <c r="BP812" t="s">
        <v>3920</v>
      </c>
      <c r="BV812">
        <v>0.14490000000000003</v>
      </c>
      <c r="BW812">
        <v>0.11609999999999998</v>
      </c>
      <c r="BX812">
        <f t="shared" si="51"/>
        <v>0.1305</v>
      </c>
      <c r="BY812">
        <f t="shared" si="50"/>
        <v>0.1305</v>
      </c>
    </row>
    <row r="813" spans="1:77">
      <c r="A813">
        <v>120835</v>
      </c>
      <c r="B813">
        <v>11</v>
      </c>
      <c r="C813">
        <v>66885276</v>
      </c>
      <c r="D813">
        <v>66885319</v>
      </c>
      <c r="E813">
        <v>44</v>
      </c>
      <c r="F813">
        <v>6</v>
      </c>
      <c r="G813">
        <v>1178</v>
      </c>
      <c r="H813">
        <v>196.33</v>
      </c>
      <c r="I813">
        <v>0</v>
      </c>
      <c r="J813" t="s">
        <v>30</v>
      </c>
      <c r="K813" t="s">
        <v>53</v>
      </c>
      <c r="L813" t="s">
        <v>3921</v>
      </c>
      <c r="M813">
        <v>1.1399999999999999</v>
      </c>
      <c r="N813">
        <v>1422</v>
      </c>
      <c r="O813" t="s">
        <v>33</v>
      </c>
      <c r="P813" t="s">
        <v>3922</v>
      </c>
      <c r="Q813">
        <v>-148547</v>
      </c>
      <c r="R813" t="s">
        <v>3923</v>
      </c>
      <c r="S813">
        <v>1</v>
      </c>
      <c r="T813" t="s">
        <v>36</v>
      </c>
      <c r="U813" t="s">
        <v>37</v>
      </c>
      <c r="V813" t="s">
        <v>3924</v>
      </c>
      <c r="W813" t="s">
        <v>3925</v>
      </c>
      <c r="X813" t="s">
        <v>40</v>
      </c>
      <c r="Y813">
        <v>0</v>
      </c>
      <c r="Z813">
        <v>0.33910000000000001</v>
      </c>
      <c r="AA813">
        <v>0.38519999999999999</v>
      </c>
      <c r="AB813">
        <f t="shared" si="48"/>
        <v>-4.6099999999999974E-2</v>
      </c>
      <c r="AC813" t="s">
        <v>3924</v>
      </c>
      <c r="AD813">
        <v>0</v>
      </c>
      <c r="AE813">
        <v>0</v>
      </c>
      <c r="AF813" t="s">
        <v>3924</v>
      </c>
      <c r="AG813" t="s">
        <v>3926</v>
      </c>
      <c r="AJ813">
        <v>111519</v>
      </c>
      <c r="AK813">
        <v>11</v>
      </c>
      <c r="AL813">
        <v>66885276</v>
      </c>
      <c r="AM813">
        <v>66885319</v>
      </c>
      <c r="AN813">
        <v>44</v>
      </c>
      <c r="AO813">
        <v>6</v>
      </c>
      <c r="AP813">
        <v>1259</v>
      </c>
      <c r="AQ813">
        <v>209.83</v>
      </c>
      <c r="AR813">
        <v>0</v>
      </c>
      <c r="AS813" t="s">
        <v>30</v>
      </c>
      <c r="AT813" t="s">
        <v>53</v>
      </c>
      <c r="AU813" t="s">
        <v>8134</v>
      </c>
      <c r="AV813">
        <v>1.08</v>
      </c>
      <c r="AW813">
        <v>1422</v>
      </c>
      <c r="AX813" t="s">
        <v>33</v>
      </c>
      <c r="AY813" t="s">
        <v>3922</v>
      </c>
      <c r="AZ813">
        <v>-148547</v>
      </c>
      <c r="BA813" t="s">
        <v>3923</v>
      </c>
      <c r="BB813">
        <v>1</v>
      </c>
      <c r="BC813" t="s">
        <v>36</v>
      </c>
      <c r="BD813" t="s">
        <v>37</v>
      </c>
      <c r="BE813" t="s">
        <v>3924</v>
      </c>
      <c r="BF813" t="s">
        <v>3925</v>
      </c>
      <c r="BG813" t="s">
        <v>40</v>
      </c>
      <c r="BH813">
        <v>0</v>
      </c>
      <c r="BI813">
        <v>0.33910000000000001</v>
      </c>
      <c r="BJ813">
        <v>0.36559999999999998</v>
      </c>
      <c r="BK813">
        <f t="shared" si="49"/>
        <v>-2.6499999999999968E-2</v>
      </c>
      <c r="BL813" t="s">
        <v>3924</v>
      </c>
      <c r="BM813">
        <v>0</v>
      </c>
      <c r="BN813">
        <v>0</v>
      </c>
      <c r="BO813" t="s">
        <v>3924</v>
      </c>
      <c r="BP813" t="s">
        <v>3926</v>
      </c>
      <c r="BV813">
        <v>-4.6099999999999974E-2</v>
      </c>
      <c r="BW813">
        <v>-2.6499999999999968E-2</v>
      </c>
      <c r="BX813">
        <f t="shared" si="51"/>
        <v>-3.6299999999999971E-2</v>
      </c>
      <c r="BY813">
        <f t="shared" si="50"/>
        <v>3.6299999999999971E-2</v>
      </c>
    </row>
    <row r="814" spans="1:77">
      <c r="A814">
        <v>120837</v>
      </c>
      <c r="B814">
        <v>11</v>
      </c>
      <c r="C814">
        <v>66885401</v>
      </c>
      <c r="D814">
        <v>66885476</v>
      </c>
      <c r="E814">
        <v>76</v>
      </c>
      <c r="F814">
        <v>12</v>
      </c>
      <c r="G814">
        <v>2943</v>
      </c>
      <c r="H814">
        <v>245.25</v>
      </c>
      <c r="I814">
        <v>0</v>
      </c>
      <c r="J814" t="s">
        <v>30</v>
      </c>
      <c r="K814" t="s">
        <v>53</v>
      </c>
      <c r="L814" t="s">
        <v>3927</v>
      </c>
      <c r="M814">
        <v>1.18</v>
      </c>
      <c r="N814">
        <v>1265</v>
      </c>
      <c r="O814" t="s">
        <v>33</v>
      </c>
      <c r="P814" t="s">
        <v>3922</v>
      </c>
      <c r="Q814">
        <v>-148422</v>
      </c>
      <c r="R814" t="s">
        <v>3923</v>
      </c>
      <c r="S814">
        <v>126</v>
      </c>
      <c r="T814" t="s">
        <v>36</v>
      </c>
      <c r="U814" t="s">
        <v>37</v>
      </c>
      <c r="V814" t="s">
        <v>3924</v>
      </c>
      <c r="W814" t="s">
        <v>3925</v>
      </c>
      <c r="X814" t="s">
        <v>40</v>
      </c>
      <c r="Y814">
        <v>0</v>
      </c>
      <c r="Z814">
        <v>0.24859999999999999</v>
      </c>
      <c r="AA814">
        <v>0.29320000000000002</v>
      </c>
      <c r="AB814">
        <f t="shared" si="48"/>
        <v>-4.4600000000000029E-2</v>
      </c>
      <c r="AC814" t="s">
        <v>3924</v>
      </c>
      <c r="AD814">
        <v>0</v>
      </c>
      <c r="AE814">
        <v>0</v>
      </c>
      <c r="AF814" t="s">
        <v>3924</v>
      </c>
      <c r="AG814" t="s">
        <v>3928</v>
      </c>
      <c r="AJ814">
        <v>111521</v>
      </c>
      <c r="AK814">
        <v>11</v>
      </c>
      <c r="AL814">
        <v>66885401</v>
      </c>
      <c r="AM814">
        <v>66885476</v>
      </c>
      <c r="AN814">
        <v>76</v>
      </c>
      <c r="AO814">
        <v>12</v>
      </c>
      <c r="AP814">
        <v>2394</v>
      </c>
      <c r="AQ814">
        <v>199.5</v>
      </c>
      <c r="AR814">
        <v>0</v>
      </c>
      <c r="AS814" t="s">
        <v>30</v>
      </c>
      <c r="AT814" t="s">
        <v>53</v>
      </c>
      <c r="AU814" t="s">
        <v>8135</v>
      </c>
      <c r="AV814">
        <v>1.01</v>
      </c>
      <c r="AW814">
        <v>1265</v>
      </c>
      <c r="AX814" t="s">
        <v>33</v>
      </c>
      <c r="AY814" t="s">
        <v>3922</v>
      </c>
      <c r="AZ814">
        <v>-148422</v>
      </c>
      <c r="BA814" t="s">
        <v>3923</v>
      </c>
      <c r="BB814">
        <v>126</v>
      </c>
      <c r="BC814" t="s">
        <v>36</v>
      </c>
      <c r="BD814" t="s">
        <v>37</v>
      </c>
      <c r="BE814" t="s">
        <v>3924</v>
      </c>
      <c r="BF814" t="s">
        <v>3925</v>
      </c>
      <c r="BG814" t="s">
        <v>40</v>
      </c>
      <c r="BH814">
        <v>0</v>
      </c>
      <c r="BI814">
        <v>0.24859999999999999</v>
      </c>
      <c r="BJ814">
        <v>0.2505</v>
      </c>
      <c r="BK814">
        <f t="shared" si="49"/>
        <v>-1.9000000000000128E-3</v>
      </c>
      <c r="BL814" t="s">
        <v>3924</v>
      </c>
      <c r="BM814">
        <v>0</v>
      </c>
      <c r="BN814">
        <v>0</v>
      </c>
      <c r="BO814" t="s">
        <v>3924</v>
      </c>
      <c r="BP814" t="s">
        <v>3928</v>
      </c>
      <c r="BV814">
        <v>-4.4600000000000029E-2</v>
      </c>
      <c r="BW814">
        <v>-1.9000000000000128E-3</v>
      </c>
      <c r="BX814">
        <f t="shared" si="51"/>
        <v>-2.3250000000000021E-2</v>
      </c>
      <c r="BY814">
        <f t="shared" si="50"/>
        <v>2.3250000000000021E-2</v>
      </c>
    </row>
    <row r="815" spans="1:77">
      <c r="A815">
        <v>120903</v>
      </c>
      <c r="B815">
        <v>11</v>
      </c>
      <c r="C815">
        <v>67071719</v>
      </c>
      <c r="D815">
        <v>67071767</v>
      </c>
      <c r="E815">
        <v>49</v>
      </c>
      <c r="F815">
        <v>6</v>
      </c>
      <c r="G815">
        <v>1483</v>
      </c>
      <c r="H815">
        <v>247.17</v>
      </c>
      <c r="I815">
        <v>0</v>
      </c>
      <c r="J815" t="s">
        <v>30</v>
      </c>
      <c r="K815" t="s">
        <v>31</v>
      </c>
      <c r="L815" t="s">
        <v>3929</v>
      </c>
      <c r="M815">
        <v>1.19</v>
      </c>
      <c r="N815">
        <v>-847</v>
      </c>
      <c r="O815" t="s">
        <v>61</v>
      </c>
      <c r="P815" t="s">
        <v>3930</v>
      </c>
      <c r="Q815">
        <v>-68425</v>
      </c>
      <c r="R815" t="s">
        <v>3931</v>
      </c>
      <c r="S815">
        <v>982</v>
      </c>
      <c r="T815" t="s">
        <v>36</v>
      </c>
      <c r="U815" t="s">
        <v>37</v>
      </c>
      <c r="V815" t="s">
        <v>3932</v>
      </c>
      <c r="W815" t="s">
        <v>3933</v>
      </c>
      <c r="X815" t="s">
        <v>40</v>
      </c>
      <c r="Y815">
        <v>0</v>
      </c>
      <c r="Z815">
        <v>0.23910000000000001</v>
      </c>
      <c r="AA815">
        <v>0.20030000000000001</v>
      </c>
      <c r="AB815">
        <f t="shared" si="48"/>
        <v>3.8800000000000001E-2</v>
      </c>
      <c r="AC815" t="s">
        <v>3932</v>
      </c>
      <c r="AD815">
        <v>0</v>
      </c>
      <c r="AE815">
        <v>0</v>
      </c>
      <c r="AF815" t="s">
        <v>3932</v>
      </c>
      <c r="AG815" t="s">
        <v>3934</v>
      </c>
      <c r="AJ815">
        <v>111580</v>
      </c>
      <c r="AK815">
        <v>11</v>
      </c>
      <c r="AL815">
        <v>67071719</v>
      </c>
      <c r="AM815">
        <v>67071767</v>
      </c>
      <c r="AN815">
        <v>49</v>
      </c>
      <c r="AO815">
        <v>6</v>
      </c>
      <c r="AP815">
        <v>1412</v>
      </c>
      <c r="AQ815">
        <v>235.33</v>
      </c>
      <c r="AR815">
        <v>0</v>
      </c>
      <c r="AS815" t="s">
        <v>30</v>
      </c>
      <c r="AT815" t="s">
        <v>31</v>
      </c>
      <c r="AU815" t="s">
        <v>8136</v>
      </c>
      <c r="AV815">
        <v>1.21</v>
      </c>
      <c r="AW815">
        <v>-847</v>
      </c>
      <c r="AX815" t="s">
        <v>61</v>
      </c>
      <c r="AY815" t="s">
        <v>3930</v>
      </c>
      <c r="AZ815">
        <v>-68425</v>
      </c>
      <c r="BA815" t="s">
        <v>3931</v>
      </c>
      <c r="BB815">
        <v>982</v>
      </c>
      <c r="BC815" t="s">
        <v>36</v>
      </c>
      <c r="BD815" t="s">
        <v>37</v>
      </c>
      <c r="BE815" t="s">
        <v>3932</v>
      </c>
      <c r="BF815" t="s">
        <v>3933</v>
      </c>
      <c r="BG815" t="s">
        <v>40</v>
      </c>
      <c r="BH815">
        <v>0</v>
      </c>
      <c r="BI815">
        <v>0.23910000000000001</v>
      </c>
      <c r="BJ815">
        <v>0.1973</v>
      </c>
      <c r="BK815">
        <f t="shared" si="49"/>
        <v>4.1800000000000004E-2</v>
      </c>
      <c r="BL815" t="s">
        <v>3932</v>
      </c>
      <c r="BM815">
        <v>0</v>
      </c>
      <c r="BN815">
        <v>0</v>
      </c>
      <c r="BO815" t="s">
        <v>3932</v>
      </c>
      <c r="BP815" t="s">
        <v>3934</v>
      </c>
      <c r="BV815">
        <v>3.8800000000000001E-2</v>
      </c>
      <c r="BW815">
        <v>4.1800000000000004E-2</v>
      </c>
      <c r="BX815">
        <f t="shared" si="51"/>
        <v>4.0300000000000002E-2</v>
      </c>
      <c r="BY815">
        <f t="shared" si="50"/>
        <v>4.0300000000000002E-2</v>
      </c>
    </row>
    <row r="816" spans="1:77">
      <c r="A816">
        <v>121229</v>
      </c>
      <c r="B816">
        <v>11</v>
      </c>
      <c r="C816">
        <v>68139885</v>
      </c>
      <c r="D816">
        <v>68139924</v>
      </c>
      <c r="E816">
        <v>40</v>
      </c>
      <c r="F816">
        <v>7</v>
      </c>
      <c r="G816">
        <v>2877</v>
      </c>
      <c r="H816">
        <v>411</v>
      </c>
      <c r="I816">
        <v>0</v>
      </c>
      <c r="J816" t="s">
        <v>30</v>
      </c>
      <c r="K816" t="s">
        <v>31</v>
      </c>
      <c r="L816" t="s">
        <v>3935</v>
      </c>
      <c r="M816">
        <v>1</v>
      </c>
      <c r="N816">
        <v>-59846</v>
      </c>
      <c r="O816" t="s">
        <v>61</v>
      </c>
      <c r="P816" t="s">
        <v>3936</v>
      </c>
      <c r="Q816">
        <v>-88523</v>
      </c>
      <c r="R816" t="s">
        <v>3937</v>
      </c>
      <c r="S816">
        <v>60080</v>
      </c>
      <c r="T816" t="s">
        <v>33</v>
      </c>
      <c r="U816" t="s">
        <v>37</v>
      </c>
      <c r="V816" t="s">
        <v>3938</v>
      </c>
      <c r="W816" t="s">
        <v>3939</v>
      </c>
      <c r="X816" t="s">
        <v>40</v>
      </c>
      <c r="Y816">
        <v>0</v>
      </c>
      <c r="Z816">
        <v>0.81479999999999997</v>
      </c>
      <c r="AA816">
        <v>0.81279999999999997</v>
      </c>
      <c r="AB816">
        <f t="shared" si="48"/>
        <v>2.0000000000000018E-3</v>
      </c>
      <c r="AC816" t="s">
        <v>3938</v>
      </c>
      <c r="AD816">
        <v>0</v>
      </c>
      <c r="AE816">
        <v>0</v>
      </c>
      <c r="AF816" t="s">
        <v>3938</v>
      </c>
      <c r="AG816" t="s">
        <v>3940</v>
      </c>
      <c r="AJ816">
        <v>111880</v>
      </c>
      <c r="AK816">
        <v>11</v>
      </c>
      <c r="AL816">
        <v>68139885</v>
      </c>
      <c r="AM816">
        <v>68139924</v>
      </c>
      <c r="AN816">
        <v>40</v>
      </c>
      <c r="AO816">
        <v>7</v>
      </c>
      <c r="AP816">
        <v>2942</v>
      </c>
      <c r="AQ816">
        <v>420.29</v>
      </c>
      <c r="AR816">
        <v>0</v>
      </c>
      <c r="AS816" t="s">
        <v>30</v>
      </c>
      <c r="AT816" t="s">
        <v>31</v>
      </c>
      <c r="AU816" t="s">
        <v>8137</v>
      </c>
      <c r="AV816">
        <v>1</v>
      </c>
      <c r="AW816">
        <v>-59846</v>
      </c>
      <c r="AX816" t="s">
        <v>61</v>
      </c>
      <c r="AY816" t="s">
        <v>3936</v>
      </c>
      <c r="AZ816">
        <v>-88523</v>
      </c>
      <c r="BA816" t="s">
        <v>3937</v>
      </c>
      <c r="BB816">
        <v>60080</v>
      </c>
      <c r="BC816" t="s">
        <v>33</v>
      </c>
      <c r="BD816" t="s">
        <v>37</v>
      </c>
      <c r="BE816" t="s">
        <v>3938</v>
      </c>
      <c r="BF816" t="s">
        <v>3939</v>
      </c>
      <c r="BG816" t="s">
        <v>40</v>
      </c>
      <c r="BH816">
        <v>0</v>
      </c>
      <c r="BI816">
        <v>0.81479999999999997</v>
      </c>
      <c r="BJ816">
        <v>0.81459999999999999</v>
      </c>
      <c r="BK816">
        <f t="shared" si="49"/>
        <v>1.9999999999997797E-4</v>
      </c>
      <c r="BL816" t="s">
        <v>3938</v>
      </c>
      <c r="BM816">
        <v>0</v>
      </c>
      <c r="BN816">
        <v>0</v>
      </c>
      <c r="BO816" t="s">
        <v>3938</v>
      </c>
      <c r="BP816" t="s">
        <v>3940</v>
      </c>
      <c r="BV816">
        <v>2.0000000000000018E-3</v>
      </c>
      <c r="BW816">
        <v>1.9999999999997797E-4</v>
      </c>
      <c r="BX816">
        <f t="shared" si="51"/>
        <v>1.0999999999999899E-3</v>
      </c>
      <c r="BY816">
        <f t="shared" si="50"/>
        <v>1.0999999999999899E-3</v>
      </c>
    </row>
    <row r="817" spans="1:77">
      <c r="A817">
        <v>121283</v>
      </c>
      <c r="B817">
        <v>11</v>
      </c>
      <c r="C817">
        <v>68517724</v>
      </c>
      <c r="D817">
        <v>68517833</v>
      </c>
      <c r="E817">
        <v>110</v>
      </c>
      <c r="F817">
        <v>15</v>
      </c>
      <c r="G817">
        <v>1734</v>
      </c>
      <c r="H817">
        <v>115.6</v>
      </c>
      <c r="I817">
        <v>0</v>
      </c>
      <c r="J817" t="s">
        <v>30</v>
      </c>
      <c r="K817" t="s">
        <v>31</v>
      </c>
      <c r="L817" t="s">
        <v>3941</v>
      </c>
      <c r="M817">
        <v>1.04</v>
      </c>
      <c r="N817">
        <v>-1307</v>
      </c>
      <c r="O817" t="s">
        <v>98</v>
      </c>
      <c r="P817" t="s">
        <v>3942</v>
      </c>
      <c r="Q817">
        <v>-65131</v>
      </c>
      <c r="R817" t="s">
        <v>3943</v>
      </c>
      <c r="S817">
        <v>1343</v>
      </c>
      <c r="T817" t="s">
        <v>36</v>
      </c>
      <c r="U817" t="s">
        <v>45</v>
      </c>
      <c r="V817" t="s">
        <v>3944</v>
      </c>
      <c r="W817" t="s">
        <v>3945</v>
      </c>
      <c r="X817" t="s">
        <v>40</v>
      </c>
      <c r="Y817">
        <v>0</v>
      </c>
      <c r="Z817">
        <v>0.18479999999999999</v>
      </c>
      <c r="AA817">
        <v>0.1769</v>
      </c>
      <c r="AB817">
        <f t="shared" si="48"/>
        <v>7.8999999999999904E-3</v>
      </c>
      <c r="AC817" t="s">
        <v>3944</v>
      </c>
      <c r="AD817">
        <v>0</v>
      </c>
      <c r="AE817">
        <v>0</v>
      </c>
      <c r="AF817" t="s">
        <v>3944</v>
      </c>
      <c r="AG817" t="s">
        <v>3946</v>
      </c>
      <c r="AJ817">
        <v>111930</v>
      </c>
      <c r="AK817">
        <v>11</v>
      </c>
      <c r="AL817">
        <v>68517724</v>
      </c>
      <c r="AM817">
        <v>68517833</v>
      </c>
      <c r="AN817">
        <v>110</v>
      </c>
      <c r="AO817">
        <v>15</v>
      </c>
      <c r="AP817">
        <v>1761</v>
      </c>
      <c r="AQ817">
        <v>117.4</v>
      </c>
      <c r="AR817">
        <v>0</v>
      </c>
      <c r="AS817" t="s">
        <v>30</v>
      </c>
      <c r="AT817" t="s">
        <v>53</v>
      </c>
      <c r="AU817" t="s">
        <v>8138</v>
      </c>
      <c r="AV817">
        <v>1.0900000000000001</v>
      </c>
      <c r="AW817">
        <v>-1307</v>
      </c>
      <c r="AX817" t="s">
        <v>98</v>
      </c>
      <c r="AY817" t="s">
        <v>3942</v>
      </c>
      <c r="AZ817">
        <v>-65131</v>
      </c>
      <c r="BA817" t="s">
        <v>3943</v>
      </c>
      <c r="BB817">
        <v>1343</v>
      </c>
      <c r="BC817" t="s">
        <v>36</v>
      </c>
      <c r="BD817" t="s">
        <v>45</v>
      </c>
      <c r="BE817" t="s">
        <v>3944</v>
      </c>
      <c r="BF817" t="s">
        <v>3945</v>
      </c>
      <c r="BG817" t="s">
        <v>40</v>
      </c>
      <c r="BH817">
        <v>0</v>
      </c>
      <c r="BI817">
        <v>0.18479999999999999</v>
      </c>
      <c r="BJ817">
        <v>0.20100000000000001</v>
      </c>
      <c r="BK817">
        <f t="shared" si="49"/>
        <v>-1.620000000000002E-2</v>
      </c>
      <c r="BL817" t="s">
        <v>3944</v>
      </c>
      <c r="BM817">
        <v>0</v>
      </c>
      <c r="BN817">
        <v>0</v>
      </c>
      <c r="BO817" t="s">
        <v>3944</v>
      </c>
      <c r="BP817" t="s">
        <v>3946</v>
      </c>
      <c r="BV817">
        <v>7.8999999999999904E-3</v>
      </c>
      <c r="BW817">
        <v>-1.620000000000002E-2</v>
      </c>
      <c r="BX817">
        <f t="shared" si="51"/>
        <v>-4.1500000000000148E-3</v>
      </c>
      <c r="BY817">
        <f t="shared" si="50"/>
        <v>4.1500000000000148E-3</v>
      </c>
    </row>
    <row r="818" spans="1:77">
      <c r="A818">
        <v>121417</v>
      </c>
      <c r="B818">
        <v>11</v>
      </c>
      <c r="C818">
        <v>68968153</v>
      </c>
      <c r="D818">
        <v>68968240</v>
      </c>
      <c r="E818">
        <v>88</v>
      </c>
      <c r="F818">
        <v>7</v>
      </c>
      <c r="G818">
        <v>1266</v>
      </c>
      <c r="H818">
        <v>180.86</v>
      </c>
      <c r="I818">
        <v>0</v>
      </c>
      <c r="J818" t="s">
        <v>30</v>
      </c>
      <c r="K818" t="s">
        <v>31</v>
      </c>
      <c r="L818" t="s">
        <v>3947</v>
      </c>
      <c r="M818">
        <v>1.1499999999999999</v>
      </c>
      <c r="N818">
        <v>187277</v>
      </c>
      <c r="O818" t="s">
        <v>33</v>
      </c>
      <c r="P818" t="s">
        <v>3948</v>
      </c>
      <c r="Q818">
        <v>-296873</v>
      </c>
      <c r="R818" t="s">
        <v>3949</v>
      </c>
      <c r="S818">
        <v>-151288</v>
      </c>
      <c r="T818" t="s">
        <v>33</v>
      </c>
      <c r="U818" t="s">
        <v>45</v>
      </c>
      <c r="V818" t="s">
        <v>3950</v>
      </c>
      <c r="W818" t="s">
        <v>3951</v>
      </c>
      <c r="X818" t="s">
        <v>40</v>
      </c>
      <c r="Y818">
        <v>0</v>
      </c>
      <c r="Z818">
        <v>0.63990000000000002</v>
      </c>
      <c r="AA818">
        <v>0.55410000000000004</v>
      </c>
      <c r="AB818">
        <f t="shared" si="48"/>
        <v>8.5799999999999987E-2</v>
      </c>
      <c r="AC818" t="s">
        <v>3950</v>
      </c>
      <c r="AD818">
        <v>0</v>
      </c>
      <c r="AE818">
        <v>0</v>
      </c>
      <c r="AF818" t="s">
        <v>3950</v>
      </c>
      <c r="AG818" t="s">
        <v>3952</v>
      </c>
      <c r="AJ818">
        <v>112049</v>
      </c>
      <c r="AK818">
        <v>11</v>
      </c>
      <c r="AL818">
        <v>68968153</v>
      </c>
      <c r="AM818">
        <v>68968240</v>
      </c>
      <c r="AN818">
        <v>88</v>
      </c>
      <c r="AO818">
        <v>7</v>
      </c>
      <c r="AP818">
        <v>1113</v>
      </c>
      <c r="AQ818">
        <v>159</v>
      </c>
      <c r="AR818">
        <v>0</v>
      </c>
      <c r="AS818" t="s">
        <v>30</v>
      </c>
      <c r="AT818" t="s">
        <v>31</v>
      </c>
      <c r="AU818" t="s">
        <v>8139</v>
      </c>
      <c r="AV818">
        <v>1.05</v>
      </c>
      <c r="AW818">
        <v>187277</v>
      </c>
      <c r="AX818" t="s">
        <v>33</v>
      </c>
      <c r="AY818" t="s">
        <v>3948</v>
      </c>
      <c r="AZ818">
        <v>-296873</v>
      </c>
      <c r="BA818" t="s">
        <v>3949</v>
      </c>
      <c r="BB818">
        <v>-151288</v>
      </c>
      <c r="BC818" t="s">
        <v>33</v>
      </c>
      <c r="BD818" t="s">
        <v>45</v>
      </c>
      <c r="BE818" t="s">
        <v>3950</v>
      </c>
      <c r="BF818" t="s">
        <v>3951</v>
      </c>
      <c r="BG818" t="s">
        <v>40</v>
      </c>
      <c r="BH818">
        <v>0</v>
      </c>
      <c r="BI818">
        <v>0.63990000000000002</v>
      </c>
      <c r="BJ818">
        <v>0.60729999999999995</v>
      </c>
      <c r="BK818">
        <f t="shared" si="49"/>
        <v>3.2600000000000073E-2</v>
      </c>
      <c r="BL818" t="s">
        <v>3950</v>
      </c>
      <c r="BM818">
        <v>0</v>
      </c>
      <c r="BN818">
        <v>0</v>
      </c>
      <c r="BO818" t="s">
        <v>3950</v>
      </c>
      <c r="BP818" t="s">
        <v>3952</v>
      </c>
      <c r="BV818">
        <v>8.5799999999999987E-2</v>
      </c>
      <c r="BW818">
        <v>3.2600000000000073E-2</v>
      </c>
      <c r="BX818">
        <f t="shared" si="51"/>
        <v>5.920000000000003E-2</v>
      </c>
      <c r="BY818">
        <f t="shared" si="50"/>
        <v>5.920000000000003E-2</v>
      </c>
    </row>
    <row r="819" spans="1:77">
      <c r="A819">
        <v>121461</v>
      </c>
      <c r="B819">
        <v>11</v>
      </c>
      <c r="C819">
        <v>69298595</v>
      </c>
      <c r="D819">
        <v>69298641</v>
      </c>
      <c r="E819">
        <v>47</v>
      </c>
      <c r="F819">
        <v>5</v>
      </c>
      <c r="G819">
        <v>614</v>
      </c>
      <c r="H819">
        <v>122.8</v>
      </c>
      <c r="I819" s="1">
        <v>9.2499999999999999E-5</v>
      </c>
      <c r="J819" t="s">
        <v>30</v>
      </c>
      <c r="K819" t="s">
        <v>31</v>
      </c>
      <c r="L819" t="s">
        <v>3953</v>
      </c>
      <c r="M819">
        <v>1.45</v>
      </c>
      <c r="N819">
        <v>157215</v>
      </c>
      <c r="O819" t="s">
        <v>33</v>
      </c>
      <c r="P819" t="s">
        <v>3954</v>
      </c>
      <c r="Q819">
        <v>-190822</v>
      </c>
      <c r="R819" t="s">
        <v>3955</v>
      </c>
      <c r="S819">
        <v>-152541</v>
      </c>
      <c r="T819" t="s">
        <v>33</v>
      </c>
      <c r="U819" t="s">
        <v>37</v>
      </c>
      <c r="V819" t="s">
        <v>3956</v>
      </c>
      <c r="W819" t="s">
        <v>3957</v>
      </c>
      <c r="X819" t="s">
        <v>40</v>
      </c>
      <c r="Y819" s="1">
        <v>9.2499999999999999E-5</v>
      </c>
      <c r="Z819">
        <v>0.45789999999999997</v>
      </c>
      <c r="AA819">
        <v>0.3155</v>
      </c>
      <c r="AB819">
        <f t="shared" si="48"/>
        <v>0.14239999999999997</v>
      </c>
      <c r="AC819" t="s">
        <v>3956</v>
      </c>
      <c r="AD819" s="1">
        <v>9.2499999999999999E-5</v>
      </c>
      <c r="AE819">
        <v>6.9242369999999998E-3</v>
      </c>
      <c r="AF819" t="s">
        <v>3956</v>
      </c>
      <c r="AG819" t="s">
        <v>3958</v>
      </c>
      <c r="AJ819">
        <v>112087</v>
      </c>
      <c r="AK819">
        <v>11</v>
      </c>
      <c r="AL819">
        <v>69298595</v>
      </c>
      <c r="AM819">
        <v>69298641</v>
      </c>
      <c r="AN819">
        <v>47</v>
      </c>
      <c r="AO819">
        <v>5</v>
      </c>
      <c r="AP819">
        <v>480</v>
      </c>
      <c r="AQ819">
        <v>96</v>
      </c>
      <c r="AR819">
        <v>4.7285200000000001E-4</v>
      </c>
      <c r="AS819" t="s">
        <v>30</v>
      </c>
      <c r="AT819" t="s">
        <v>31</v>
      </c>
      <c r="AU819" t="s">
        <v>8140</v>
      </c>
      <c r="AV819">
        <v>1.47</v>
      </c>
      <c r="AW819">
        <v>157215</v>
      </c>
      <c r="AX819" t="s">
        <v>33</v>
      </c>
      <c r="AY819" t="s">
        <v>3954</v>
      </c>
      <c r="AZ819">
        <v>-190822</v>
      </c>
      <c r="BA819" t="s">
        <v>3955</v>
      </c>
      <c r="BB819">
        <v>-152541</v>
      </c>
      <c r="BC819" t="s">
        <v>33</v>
      </c>
      <c r="BD819" t="s">
        <v>37</v>
      </c>
      <c r="BE819" t="s">
        <v>3956</v>
      </c>
      <c r="BF819" t="s">
        <v>3957</v>
      </c>
      <c r="BG819" t="s">
        <v>40</v>
      </c>
      <c r="BH819">
        <v>4.7285200000000001E-4</v>
      </c>
      <c r="BI819">
        <v>0.45789999999999997</v>
      </c>
      <c r="BJ819">
        <v>0.3115</v>
      </c>
      <c r="BK819">
        <f t="shared" si="49"/>
        <v>0.14639999999999997</v>
      </c>
      <c r="BL819" t="s">
        <v>3956</v>
      </c>
      <c r="BM819">
        <v>4.7285200000000001E-4</v>
      </c>
      <c r="BN819">
        <v>3.5488649999999997E-2</v>
      </c>
      <c r="BO819" t="s">
        <v>3956</v>
      </c>
      <c r="BP819" t="s">
        <v>3958</v>
      </c>
      <c r="BV819">
        <v>0.14239999999999997</v>
      </c>
      <c r="BW819">
        <v>0.14639999999999997</v>
      </c>
      <c r="BX819">
        <f t="shared" si="51"/>
        <v>0.14439999999999997</v>
      </c>
      <c r="BY819">
        <f t="shared" si="50"/>
        <v>0.14439999999999997</v>
      </c>
    </row>
    <row r="820" spans="1:77">
      <c r="A820">
        <v>121525</v>
      </c>
      <c r="B820">
        <v>11</v>
      </c>
      <c r="C820">
        <v>69517189</v>
      </c>
      <c r="D820">
        <v>69517298</v>
      </c>
      <c r="E820">
        <v>110</v>
      </c>
      <c r="F820">
        <v>14</v>
      </c>
      <c r="G820">
        <v>1875</v>
      </c>
      <c r="H820">
        <v>133.93</v>
      </c>
      <c r="I820">
        <v>0</v>
      </c>
      <c r="J820" t="s">
        <v>30</v>
      </c>
      <c r="K820" t="s">
        <v>53</v>
      </c>
      <c r="L820" t="s">
        <v>3959</v>
      </c>
      <c r="M820">
        <v>1.03</v>
      </c>
      <c r="N820">
        <v>-2220</v>
      </c>
      <c r="O820" t="s">
        <v>61</v>
      </c>
      <c r="P820" t="s">
        <v>3960</v>
      </c>
      <c r="Q820">
        <v>-27120</v>
      </c>
      <c r="R820" t="s">
        <v>3961</v>
      </c>
      <c r="S820">
        <v>2632</v>
      </c>
      <c r="T820" t="s">
        <v>36</v>
      </c>
      <c r="U820" t="s">
        <v>45</v>
      </c>
      <c r="V820" t="s">
        <v>3962</v>
      </c>
      <c r="W820" t="s">
        <v>3963</v>
      </c>
      <c r="X820" t="s">
        <v>40</v>
      </c>
      <c r="Y820">
        <v>0</v>
      </c>
      <c r="Z820">
        <v>0.13289999999999999</v>
      </c>
      <c r="AA820">
        <v>0.13669999999999999</v>
      </c>
      <c r="AB820">
        <f t="shared" si="48"/>
        <v>-3.7999999999999978E-3</v>
      </c>
      <c r="AC820" t="s">
        <v>3962</v>
      </c>
      <c r="AD820">
        <v>0</v>
      </c>
      <c r="AE820">
        <v>0</v>
      </c>
      <c r="AF820" t="s">
        <v>3962</v>
      </c>
      <c r="AG820" t="s">
        <v>3964</v>
      </c>
      <c r="AJ820">
        <v>112148</v>
      </c>
      <c r="AK820">
        <v>11</v>
      </c>
      <c r="AL820">
        <v>69517189</v>
      </c>
      <c r="AM820">
        <v>69517298</v>
      </c>
      <c r="AN820">
        <v>110</v>
      </c>
      <c r="AO820">
        <v>14</v>
      </c>
      <c r="AP820">
        <v>1729</v>
      </c>
      <c r="AQ820">
        <v>123.5</v>
      </c>
      <c r="AR820">
        <v>0</v>
      </c>
      <c r="AS820" t="s">
        <v>30</v>
      </c>
      <c r="AT820" t="s">
        <v>53</v>
      </c>
      <c r="AU820" t="s">
        <v>8141</v>
      </c>
      <c r="AV820">
        <v>1.3</v>
      </c>
      <c r="AW820">
        <v>-2220</v>
      </c>
      <c r="AX820" t="s">
        <v>61</v>
      </c>
      <c r="AY820" t="s">
        <v>3960</v>
      </c>
      <c r="AZ820">
        <v>-27120</v>
      </c>
      <c r="BA820" t="s">
        <v>3961</v>
      </c>
      <c r="BB820">
        <v>2632</v>
      </c>
      <c r="BC820" t="s">
        <v>36</v>
      </c>
      <c r="BD820" t="s">
        <v>45</v>
      </c>
      <c r="BE820" t="s">
        <v>3962</v>
      </c>
      <c r="BF820" t="s">
        <v>3963</v>
      </c>
      <c r="BG820" t="s">
        <v>40</v>
      </c>
      <c r="BH820">
        <v>0</v>
      </c>
      <c r="BI820">
        <v>0.13289999999999999</v>
      </c>
      <c r="BJ820">
        <v>0.1734</v>
      </c>
      <c r="BK820">
        <f t="shared" si="49"/>
        <v>-4.0500000000000008E-2</v>
      </c>
      <c r="BL820" t="s">
        <v>3962</v>
      </c>
      <c r="BM820">
        <v>0</v>
      </c>
      <c r="BN820">
        <v>0</v>
      </c>
      <c r="BO820" t="s">
        <v>3962</v>
      </c>
      <c r="BP820" t="s">
        <v>3964</v>
      </c>
      <c r="BV820">
        <v>-3.7999999999999978E-3</v>
      </c>
      <c r="BW820">
        <v>-4.0500000000000008E-2</v>
      </c>
      <c r="BX820">
        <f t="shared" si="51"/>
        <v>-2.2150000000000003E-2</v>
      </c>
      <c r="BY820">
        <f t="shared" si="50"/>
        <v>2.2150000000000003E-2</v>
      </c>
    </row>
    <row r="821" spans="1:77">
      <c r="A821">
        <v>121543</v>
      </c>
      <c r="B821">
        <v>11</v>
      </c>
      <c r="C821">
        <v>69589193</v>
      </c>
      <c r="D821">
        <v>69589331</v>
      </c>
      <c r="E821">
        <v>139</v>
      </c>
      <c r="F821">
        <v>20</v>
      </c>
      <c r="G821">
        <v>2093</v>
      </c>
      <c r="H821">
        <v>104.65</v>
      </c>
      <c r="I821">
        <v>0</v>
      </c>
      <c r="J821" t="s">
        <v>30</v>
      </c>
      <c r="K821" t="s">
        <v>31</v>
      </c>
      <c r="L821" t="s">
        <v>3965</v>
      </c>
      <c r="M821">
        <v>1.06</v>
      </c>
      <c r="N821">
        <v>-977</v>
      </c>
      <c r="O821" t="s">
        <v>61</v>
      </c>
      <c r="P821" t="s">
        <v>3966</v>
      </c>
      <c r="Q821">
        <v>-69777</v>
      </c>
      <c r="R821" t="s">
        <v>3967</v>
      </c>
      <c r="S821">
        <v>1216</v>
      </c>
      <c r="T821" t="s">
        <v>36</v>
      </c>
      <c r="U821" t="s">
        <v>45</v>
      </c>
      <c r="V821" t="s">
        <v>3968</v>
      </c>
      <c r="W821" t="s">
        <v>3969</v>
      </c>
      <c r="X821" t="s">
        <v>40</v>
      </c>
      <c r="Y821">
        <v>0</v>
      </c>
      <c r="Z821">
        <v>0.505</v>
      </c>
      <c r="AA821">
        <v>0.47770000000000001</v>
      </c>
      <c r="AB821">
        <f t="shared" si="48"/>
        <v>2.7299999999999991E-2</v>
      </c>
      <c r="AC821" t="s">
        <v>3968</v>
      </c>
      <c r="AD821">
        <v>0</v>
      </c>
      <c r="AE821">
        <v>0</v>
      </c>
      <c r="AF821" t="s">
        <v>3968</v>
      </c>
      <c r="AG821" t="s">
        <v>3970</v>
      </c>
      <c r="AJ821">
        <v>112162</v>
      </c>
      <c r="AK821">
        <v>11</v>
      </c>
      <c r="AL821">
        <v>69589193</v>
      </c>
      <c r="AM821">
        <v>69589331</v>
      </c>
      <c r="AN821">
        <v>139</v>
      </c>
      <c r="AO821">
        <v>20</v>
      </c>
      <c r="AP821">
        <v>1869</v>
      </c>
      <c r="AQ821">
        <v>93.45</v>
      </c>
      <c r="AR821">
        <v>0</v>
      </c>
      <c r="AS821" t="s">
        <v>30</v>
      </c>
      <c r="AT821" t="s">
        <v>53</v>
      </c>
      <c r="AU821" t="s">
        <v>8142</v>
      </c>
      <c r="AV821">
        <v>1.06</v>
      </c>
      <c r="AW821">
        <v>-977</v>
      </c>
      <c r="AX821" t="s">
        <v>61</v>
      </c>
      <c r="AY821" t="s">
        <v>3966</v>
      </c>
      <c r="AZ821">
        <v>-69777</v>
      </c>
      <c r="BA821" t="s">
        <v>3967</v>
      </c>
      <c r="BB821">
        <v>1216</v>
      </c>
      <c r="BC821" t="s">
        <v>36</v>
      </c>
      <c r="BD821" t="s">
        <v>45</v>
      </c>
      <c r="BE821" t="s">
        <v>3968</v>
      </c>
      <c r="BF821" t="s">
        <v>3969</v>
      </c>
      <c r="BG821" t="s">
        <v>40</v>
      </c>
      <c r="BH821">
        <v>0</v>
      </c>
      <c r="BI821">
        <v>0.505</v>
      </c>
      <c r="BJ821">
        <v>0.53359999999999996</v>
      </c>
      <c r="BK821">
        <f t="shared" si="49"/>
        <v>-2.8599999999999959E-2</v>
      </c>
      <c r="BL821" t="s">
        <v>3968</v>
      </c>
      <c r="BM821">
        <v>0</v>
      </c>
      <c r="BN821">
        <v>0</v>
      </c>
      <c r="BO821" t="s">
        <v>3968</v>
      </c>
      <c r="BP821" t="s">
        <v>3970</v>
      </c>
      <c r="BV821">
        <v>2.7299999999999991E-2</v>
      </c>
      <c r="BW821">
        <v>-2.8599999999999959E-2</v>
      </c>
      <c r="BX821">
        <f t="shared" si="51"/>
        <v>-6.4999999999998392E-4</v>
      </c>
      <c r="BY821">
        <f t="shared" si="50"/>
        <v>6.4999999999998392E-4</v>
      </c>
    </row>
    <row r="822" spans="1:77">
      <c r="A822">
        <v>121629</v>
      </c>
      <c r="B822">
        <v>11</v>
      </c>
      <c r="C822">
        <v>69951883</v>
      </c>
      <c r="D822">
        <v>69951981</v>
      </c>
      <c r="E822">
        <v>99</v>
      </c>
      <c r="F822">
        <v>7</v>
      </c>
      <c r="G822">
        <v>1538</v>
      </c>
      <c r="H822">
        <v>219.71</v>
      </c>
      <c r="I822">
        <v>0</v>
      </c>
      <c r="J822" t="s">
        <v>30</v>
      </c>
      <c r="K822" t="s">
        <v>31</v>
      </c>
      <c r="L822" t="s">
        <v>3971</v>
      </c>
      <c r="M822">
        <v>1.06</v>
      </c>
      <c r="N822">
        <v>-27572</v>
      </c>
      <c r="O822" t="s">
        <v>186</v>
      </c>
      <c r="P822" t="s">
        <v>3972</v>
      </c>
      <c r="Q822">
        <v>-97440</v>
      </c>
      <c r="R822" t="s">
        <v>3973</v>
      </c>
      <c r="S822">
        <v>27545</v>
      </c>
      <c r="T822" t="s">
        <v>33</v>
      </c>
      <c r="U822" t="s">
        <v>37</v>
      </c>
      <c r="V822" t="s">
        <v>3974</v>
      </c>
      <c r="W822" t="s">
        <v>3975</v>
      </c>
      <c r="X822" t="s">
        <v>40</v>
      </c>
      <c r="Y822">
        <v>0</v>
      </c>
      <c r="Z822">
        <v>0.71109999999999995</v>
      </c>
      <c r="AA822">
        <v>0.67</v>
      </c>
      <c r="AB822">
        <f t="shared" si="48"/>
        <v>4.1099999999999914E-2</v>
      </c>
      <c r="AC822" t="s">
        <v>3974</v>
      </c>
      <c r="AD822">
        <v>0</v>
      </c>
      <c r="AE822">
        <v>0</v>
      </c>
      <c r="AF822" t="s">
        <v>3974</v>
      </c>
      <c r="AG822" t="s">
        <v>3976</v>
      </c>
      <c r="AJ822">
        <v>112243</v>
      </c>
      <c r="AK822">
        <v>11</v>
      </c>
      <c r="AL822">
        <v>69951883</v>
      </c>
      <c r="AM822">
        <v>69951981</v>
      </c>
      <c r="AN822">
        <v>99</v>
      </c>
      <c r="AO822">
        <v>7</v>
      </c>
      <c r="AP822">
        <v>1607</v>
      </c>
      <c r="AQ822">
        <v>229.57</v>
      </c>
      <c r="AR822">
        <v>0</v>
      </c>
      <c r="AS822" t="s">
        <v>30</v>
      </c>
      <c r="AT822" t="s">
        <v>53</v>
      </c>
      <c r="AU822" t="s">
        <v>8143</v>
      </c>
      <c r="AV822">
        <v>1.02</v>
      </c>
      <c r="AW822">
        <v>-27572</v>
      </c>
      <c r="AX822" t="s">
        <v>186</v>
      </c>
      <c r="AY822" t="s">
        <v>3972</v>
      </c>
      <c r="AZ822">
        <v>-97440</v>
      </c>
      <c r="BA822" t="s">
        <v>3973</v>
      </c>
      <c r="BB822">
        <v>27545</v>
      </c>
      <c r="BC822" t="s">
        <v>33</v>
      </c>
      <c r="BD822" t="s">
        <v>37</v>
      </c>
      <c r="BE822" t="s">
        <v>3974</v>
      </c>
      <c r="BF822" t="s">
        <v>3975</v>
      </c>
      <c r="BG822" t="s">
        <v>40</v>
      </c>
      <c r="BH822">
        <v>0</v>
      </c>
      <c r="BI822">
        <v>0.71109999999999995</v>
      </c>
      <c r="BJ822">
        <v>0.7258</v>
      </c>
      <c r="BK822">
        <f t="shared" si="49"/>
        <v>-1.4700000000000046E-2</v>
      </c>
      <c r="BL822" t="s">
        <v>3974</v>
      </c>
      <c r="BM822">
        <v>0</v>
      </c>
      <c r="BN822">
        <v>0</v>
      </c>
      <c r="BO822" t="s">
        <v>3974</v>
      </c>
      <c r="BP822" t="s">
        <v>3976</v>
      </c>
      <c r="BV822">
        <v>4.1099999999999914E-2</v>
      </c>
      <c r="BW822">
        <v>-1.4700000000000046E-2</v>
      </c>
      <c r="BX822">
        <f t="shared" si="51"/>
        <v>1.3199999999999934E-2</v>
      </c>
      <c r="BY822">
        <f t="shared" si="50"/>
        <v>1.3199999999999934E-2</v>
      </c>
    </row>
    <row r="823" spans="1:77">
      <c r="A823">
        <v>121954</v>
      </c>
      <c r="B823">
        <v>11</v>
      </c>
      <c r="C823">
        <v>72295425</v>
      </c>
      <c r="D823">
        <v>72295493</v>
      </c>
      <c r="E823">
        <v>69</v>
      </c>
      <c r="F823">
        <v>7</v>
      </c>
      <c r="G823">
        <v>1700</v>
      </c>
      <c r="H823">
        <v>242.86</v>
      </c>
      <c r="I823">
        <v>0</v>
      </c>
      <c r="J823" t="s">
        <v>30</v>
      </c>
      <c r="K823" t="s">
        <v>31</v>
      </c>
      <c r="L823" t="s">
        <v>3977</v>
      </c>
      <c r="M823">
        <v>1.1200000000000001</v>
      </c>
      <c r="N823">
        <v>-90209</v>
      </c>
      <c r="O823" t="s">
        <v>61</v>
      </c>
      <c r="P823" t="s">
        <v>3978</v>
      </c>
      <c r="Q823">
        <v>-340220</v>
      </c>
      <c r="R823" t="s">
        <v>3979</v>
      </c>
      <c r="S823">
        <v>113021</v>
      </c>
      <c r="T823" t="s">
        <v>33</v>
      </c>
      <c r="U823" t="s">
        <v>45</v>
      </c>
      <c r="V823" t="s">
        <v>3980</v>
      </c>
      <c r="W823" t="s">
        <v>3981</v>
      </c>
      <c r="X823" t="s">
        <v>40</v>
      </c>
      <c r="Y823">
        <v>0</v>
      </c>
      <c r="Z823">
        <v>0.17599999999999999</v>
      </c>
      <c r="AA823">
        <v>0.15770000000000001</v>
      </c>
      <c r="AB823">
        <f t="shared" si="48"/>
        <v>1.8299999999999983E-2</v>
      </c>
      <c r="AC823" t="s">
        <v>3980</v>
      </c>
      <c r="AD823">
        <v>0</v>
      </c>
      <c r="AE823">
        <v>0</v>
      </c>
      <c r="AF823" t="s">
        <v>3980</v>
      </c>
      <c r="AG823" t="s">
        <v>3982</v>
      </c>
      <c r="AJ823">
        <v>112538</v>
      </c>
      <c r="AK823">
        <v>11</v>
      </c>
      <c r="AL823">
        <v>72295425</v>
      </c>
      <c r="AM823">
        <v>72295493</v>
      </c>
      <c r="AN823">
        <v>69</v>
      </c>
      <c r="AO823">
        <v>7</v>
      </c>
      <c r="AP823">
        <v>1858</v>
      </c>
      <c r="AQ823">
        <v>265.43</v>
      </c>
      <c r="AR823">
        <v>0</v>
      </c>
      <c r="AS823" t="s">
        <v>30</v>
      </c>
      <c r="AT823" t="s">
        <v>31</v>
      </c>
      <c r="AU823" t="s">
        <v>8144</v>
      </c>
      <c r="AV823">
        <v>1.31</v>
      </c>
      <c r="AW823">
        <v>-90209</v>
      </c>
      <c r="AX823" t="s">
        <v>61</v>
      </c>
      <c r="AY823" t="s">
        <v>3978</v>
      </c>
      <c r="AZ823">
        <v>-340220</v>
      </c>
      <c r="BA823" t="s">
        <v>3979</v>
      </c>
      <c r="BB823">
        <v>113021</v>
      </c>
      <c r="BC823" t="s">
        <v>33</v>
      </c>
      <c r="BD823" t="s">
        <v>45</v>
      </c>
      <c r="BE823" t="s">
        <v>3980</v>
      </c>
      <c r="BF823" t="s">
        <v>3981</v>
      </c>
      <c r="BG823" t="s">
        <v>40</v>
      </c>
      <c r="BH823">
        <v>0</v>
      </c>
      <c r="BI823">
        <v>0.17599999999999999</v>
      </c>
      <c r="BJ823">
        <v>0.13469999999999999</v>
      </c>
      <c r="BK823">
        <f t="shared" si="49"/>
        <v>4.1300000000000003E-2</v>
      </c>
      <c r="BL823" t="s">
        <v>3980</v>
      </c>
      <c r="BM823">
        <v>0</v>
      </c>
      <c r="BN823">
        <v>0</v>
      </c>
      <c r="BO823" t="s">
        <v>3980</v>
      </c>
      <c r="BP823" t="s">
        <v>3982</v>
      </c>
      <c r="BV823">
        <v>1.8299999999999983E-2</v>
      </c>
      <c r="BW823">
        <v>4.1300000000000003E-2</v>
      </c>
      <c r="BX823">
        <f t="shared" si="51"/>
        <v>2.9799999999999993E-2</v>
      </c>
      <c r="BY823">
        <f t="shared" si="50"/>
        <v>2.9799999999999993E-2</v>
      </c>
    </row>
    <row r="824" spans="1:77">
      <c r="A824">
        <v>122056</v>
      </c>
      <c r="B824">
        <v>11</v>
      </c>
      <c r="C824">
        <v>72975734</v>
      </c>
      <c r="D824">
        <v>72975795</v>
      </c>
      <c r="E824">
        <v>62</v>
      </c>
      <c r="F824">
        <v>7</v>
      </c>
      <c r="G824">
        <v>1588</v>
      </c>
      <c r="H824">
        <v>226.86</v>
      </c>
      <c r="I824">
        <v>0</v>
      </c>
      <c r="J824" t="s">
        <v>30</v>
      </c>
      <c r="K824" t="s">
        <v>31</v>
      </c>
      <c r="L824" t="s">
        <v>3983</v>
      </c>
      <c r="M824">
        <v>1.1000000000000001</v>
      </c>
      <c r="N824">
        <v>-244</v>
      </c>
      <c r="O824" t="s">
        <v>61</v>
      </c>
      <c r="P824" t="s">
        <v>3984</v>
      </c>
      <c r="Q824">
        <v>-43811</v>
      </c>
      <c r="R824" t="s">
        <v>3985</v>
      </c>
      <c r="S824">
        <v>30455</v>
      </c>
      <c r="T824" t="s">
        <v>33</v>
      </c>
      <c r="U824" t="s">
        <v>37</v>
      </c>
      <c r="V824" t="s">
        <v>3986</v>
      </c>
      <c r="W824" t="s">
        <v>3987</v>
      </c>
      <c r="X824" t="s">
        <v>40</v>
      </c>
      <c r="Y824">
        <v>0</v>
      </c>
      <c r="Z824">
        <v>0.77139999999999997</v>
      </c>
      <c r="AA824">
        <v>0.70079999999999998</v>
      </c>
      <c r="AB824">
        <f t="shared" si="48"/>
        <v>7.0599999999999996E-2</v>
      </c>
      <c r="AC824" t="s">
        <v>3986</v>
      </c>
      <c r="AD824">
        <v>0</v>
      </c>
      <c r="AE824">
        <v>0</v>
      </c>
      <c r="AF824" t="s">
        <v>3986</v>
      </c>
      <c r="AG824" t="s">
        <v>3988</v>
      </c>
      <c r="AJ824">
        <v>112633</v>
      </c>
      <c r="AK824">
        <v>11</v>
      </c>
      <c r="AL824">
        <v>72975734</v>
      </c>
      <c r="AM824">
        <v>72975795</v>
      </c>
      <c r="AN824">
        <v>62</v>
      </c>
      <c r="AO824">
        <v>7</v>
      </c>
      <c r="AP824">
        <v>1363</v>
      </c>
      <c r="AQ824">
        <v>194.71</v>
      </c>
      <c r="AR824">
        <v>0</v>
      </c>
      <c r="AS824" t="s">
        <v>30</v>
      </c>
      <c r="AT824" t="s">
        <v>31</v>
      </c>
      <c r="AU824" t="s">
        <v>8145</v>
      </c>
      <c r="AV824">
        <v>1.04</v>
      </c>
      <c r="AW824">
        <v>-244</v>
      </c>
      <c r="AX824" t="s">
        <v>61</v>
      </c>
      <c r="AY824" t="s">
        <v>3984</v>
      </c>
      <c r="AZ824">
        <v>-43811</v>
      </c>
      <c r="BA824" t="s">
        <v>3985</v>
      </c>
      <c r="BB824">
        <v>30455</v>
      </c>
      <c r="BC824" t="s">
        <v>33</v>
      </c>
      <c r="BD824" t="s">
        <v>37</v>
      </c>
      <c r="BE824" t="s">
        <v>3986</v>
      </c>
      <c r="BF824" t="s">
        <v>3987</v>
      </c>
      <c r="BG824" t="s">
        <v>40</v>
      </c>
      <c r="BH824">
        <v>0</v>
      </c>
      <c r="BI824">
        <v>0.77139999999999997</v>
      </c>
      <c r="BJ824">
        <v>0.74250000000000005</v>
      </c>
      <c r="BK824">
        <f t="shared" si="49"/>
        <v>2.8899999999999926E-2</v>
      </c>
      <c r="BL824" t="s">
        <v>3986</v>
      </c>
      <c r="BM824">
        <v>0</v>
      </c>
      <c r="BN824">
        <v>0</v>
      </c>
      <c r="BO824" t="s">
        <v>3986</v>
      </c>
      <c r="BP824" t="s">
        <v>3988</v>
      </c>
      <c r="BV824">
        <v>7.0599999999999996E-2</v>
      </c>
      <c r="BW824">
        <v>2.8899999999999926E-2</v>
      </c>
      <c r="BX824">
        <f t="shared" si="51"/>
        <v>4.9749999999999961E-2</v>
      </c>
      <c r="BY824">
        <f t="shared" si="50"/>
        <v>4.9749999999999961E-2</v>
      </c>
    </row>
    <row r="825" spans="1:77">
      <c r="A825">
        <v>122072</v>
      </c>
      <c r="B825">
        <v>11</v>
      </c>
      <c r="C825">
        <v>73073119</v>
      </c>
      <c r="D825">
        <v>73073199</v>
      </c>
      <c r="E825">
        <v>81</v>
      </c>
      <c r="F825">
        <v>9</v>
      </c>
      <c r="G825">
        <v>1643</v>
      </c>
      <c r="H825">
        <v>182.56</v>
      </c>
      <c r="I825">
        <v>0</v>
      </c>
      <c r="J825" t="s">
        <v>30</v>
      </c>
      <c r="K825" t="s">
        <v>53</v>
      </c>
      <c r="L825" t="s">
        <v>3989</v>
      </c>
      <c r="M825">
        <v>1.18</v>
      </c>
      <c r="N825">
        <v>-53864</v>
      </c>
      <c r="O825" t="s">
        <v>98</v>
      </c>
      <c r="P825" t="s">
        <v>3990</v>
      </c>
      <c r="Q825">
        <v>-14201</v>
      </c>
      <c r="R825" t="s">
        <v>3991</v>
      </c>
      <c r="S825">
        <v>54667</v>
      </c>
      <c r="T825" t="s">
        <v>33</v>
      </c>
      <c r="U825" t="s">
        <v>37</v>
      </c>
      <c r="V825" t="s">
        <v>3992</v>
      </c>
      <c r="W825" t="s">
        <v>3993</v>
      </c>
      <c r="X825" t="s">
        <v>40</v>
      </c>
      <c r="Y825">
        <v>0</v>
      </c>
      <c r="Z825">
        <v>0.2429</v>
      </c>
      <c r="AA825">
        <v>0.28670000000000001</v>
      </c>
      <c r="AB825">
        <f t="shared" si="48"/>
        <v>-4.3800000000000006E-2</v>
      </c>
      <c r="AC825" t="s">
        <v>3992</v>
      </c>
      <c r="AD825">
        <v>0</v>
      </c>
      <c r="AE825">
        <v>0</v>
      </c>
      <c r="AF825" t="s">
        <v>3992</v>
      </c>
      <c r="AG825" t="s">
        <v>3994</v>
      </c>
      <c r="AJ825">
        <v>112646</v>
      </c>
      <c r="AK825">
        <v>11</v>
      </c>
      <c r="AL825">
        <v>73073119</v>
      </c>
      <c r="AM825">
        <v>73073199</v>
      </c>
      <c r="AN825">
        <v>81</v>
      </c>
      <c r="AO825">
        <v>9</v>
      </c>
      <c r="AP825">
        <v>1449</v>
      </c>
      <c r="AQ825">
        <v>161</v>
      </c>
      <c r="AR825">
        <v>0</v>
      </c>
      <c r="AS825" t="s">
        <v>30</v>
      </c>
      <c r="AT825" t="s">
        <v>53</v>
      </c>
      <c r="AU825" t="s">
        <v>8146</v>
      </c>
      <c r="AV825">
        <v>1.28</v>
      </c>
      <c r="AW825">
        <v>-53864</v>
      </c>
      <c r="AX825" t="s">
        <v>98</v>
      </c>
      <c r="AY825" t="s">
        <v>3990</v>
      </c>
      <c r="AZ825">
        <v>-14201</v>
      </c>
      <c r="BA825" t="s">
        <v>3991</v>
      </c>
      <c r="BB825">
        <v>54667</v>
      </c>
      <c r="BC825" t="s">
        <v>33</v>
      </c>
      <c r="BD825" t="s">
        <v>37</v>
      </c>
      <c r="BE825" t="s">
        <v>3992</v>
      </c>
      <c r="BF825" t="s">
        <v>3993</v>
      </c>
      <c r="BG825" t="s">
        <v>40</v>
      </c>
      <c r="BH825">
        <v>0</v>
      </c>
      <c r="BI825">
        <v>0.2429</v>
      </c>
      <c r="BJ825">
        <v>0.31030000000000002</v>
      </c>
      <c r="BK825">
        <f t="shared" si="49"/>
        <v>-6.7400000000000015E-2</v>
      </c>
      <c r="BL825" t="s">
        <v>3992</v>
      </c>
      <c r="BM825">
        <v>0</v>
      </c>
      <c r="BN825">
        <v>0</v>
      </c>
      <c r="BO825" t="s">
        <v>3992</v>
      </c>
      <c r="BP825" t="s">
        <v>3994</v>
      </c>
      <c r="BV825">
        <v>-4.3800000000000006E-2</v>
      </c>
      <c r="BW825">
        <v>-6.7400000000000015E-2</v>
      </c>
      <c r="BX825">
        <f t="shared" si="51"/>
        <v>-5.5600000000000011E-2</v>
      </c>
      <c r="BY825">
        <f t="shared" si="50"/>
        <v>5.5600000000000011E-2</v>
      </c>
    </row>
    <row r="826" spans="1:77">
      <c r="A826">
        <v>122076</v>
      </c>
      <c r="B826">
        <v>11</v>
      </c>
      <c r="C826">
        <v>73073534</v>
      </c>
      <c r="D826">
        <v>73073587</v>
      </c>
      <c r="E826">
        <v>54</v>
      </c>
      <c r="F826">
        <v>11</v>
      </c>
      <c r="G826">
        <v>1049</v>
      </c>
      <c r="H826">
        <v>95.36</v>
      </c>
      <c r="I826">
        <v>0</v>
      </c>
      <c r="J826" t="s">
        <v>30</v>
      </c>
      <c r="K826" t="s">
        <v>53</v>
      </c>
      <c r="L826" t="s">
        <v>3995</v>
      </c>
      <c r="M826">
        <v>1.1399999999999999</v>
      </c>
      <c r="N826">
        <v>-54252</v>
      </c>
      <c r="O826" t="s">
        <v>98</v>
      </c>
      <c r="P826" t="s">
        <v>3990</v>
      </c>
      <c r="Q826">
        <v>-13786</v>
      </c>
      <c r="R826" t="s">
        <v>3991</v>
      </c>
      <c r="S826">
        <v>55082</v>
      </c>
      <c r="T826" t="s">
        <v>33</v>
      </c>
      <c r="U826" t="s">
        <v>37</v>
      </c>
      <c r="V826" t="s">
        <v>3992</v>
      </c>
      <c r="W826" t="s">
        <v>3993</v>
      </c>
      <c r="X826" t="s">
        <v>40</v>
      </c>
      <c r="Y826">
        <v>0</v>
      </c>
      <c r="Z826">
        <v>0.45200000000000001</v>
      </c>
      <c r="AA826">
        <v>0.51370000000000005</v>
      </c>
      <c r="AB826">
        <f t="shared" si="48"/>
        <v>-6.1700000000000033E-2</v>
      </c>
      <c r="AC826" t="s">
        <v>3992</v>
      </c>
      <c r="AD826">
        <v>0</v>
      </c>
      <c r="AE826">
        <v>0</v>
      </c>
      <c r="AF826" t="s">
        <v>3992</v>
      </c>
      <c r="AG826" t="s">
        <v>3996</v>
      </c>
      <c r="AJ826">
        <v>112649</v>
      </c>
      <c r="AK826">
        <v>11</v>
      </c>
      <c r="AL826">
        <v>73073534</v>
      </c>
      <c r="AM826">
        <v>73073587</v>
      </c>
      <c r="AN826">
        <v>54</v>
      </c>
      <c r="AO826">
        <v>11</v>
      </c>
      <c r="AP826">
        <v>852</v>
      </c>
      <c r="AQ826">
        <v>77.45</v>
      </c>
      <c r="AR826" s="1">
        <v>2.6100000000000001E-5</v>
      </c>
      <c r="AS826" t="s">
        <v>30</v>
      </c>
      <c r="AT826" t="s">
        <v>53</v>
      </c>
      <c r="AU826" t="s">
        <v>8147</v>
      </c>
      <c r="AV826">
        <v>1.3</v>
      </c>
      <c r="AW826">
        <v>-54252</v>
      </c>
      <c r="AX826" t="s">
        <v>98</v>
      </c>
      <c r="AY826" t="s">
        <v>3990</v>
      </c>
      <c r="AZ826">
        <v>-13786</v>
      </c>
      <c r="BA826" t="s">
        <v>3991</v>
      </c>
      <c r="BB826">
        <v>55082</v>
      </c>
      <c r="BC826" t="s">
        <v>33</v>
      </c>
      <c r="BD826" t="s">
        <v>37</v>
      </c>
      <c r="BE826" t="s">
        <v>3992</v>
      </c>
      <c r="BF826" t="s">
        <v>3993</v>
      </c>
      <c r="BG826" t="s">
        <v>40</v>
      </c>
      <c r="BH826" s="1">
        <v>2.6100000000000001E-5</v>
      </c>
      <c r="BI826">
        <v>0.45200000000000001</v>
      </c>
      <c r="BJ826">
        <v>0.58809999999999996</v>
      </c>
      <c r="BK826">
        <f t="shared" si="49"/>
        <v>-0.13609999999999994</v>
      </c>
      <c r="BL826" t="s">
        <v>3992</v>
      </c>
      <c r="BM826" s="1">
        <v>2.6100000000000001E-5</v>
      </c>
      <c r="BN826">
        <v>2.8991160000000002E-3</v>
      </c>
      <c r="BO826" t="s">
        <v>3992</v>
      </c>
      <c r="BP826" t="s">
        <v>3996</v>
      </c>
      <c r="BV826">
        <v>-6.1700000000000033E-2</v>
      </c>
      <c r="BW826">
        <v>-0.13609999999999994</v>
      </c>
      <c r="BX826">
        <f t="shared" si="51"/>
        <v>-9.8899999999999988E-2</v>
      </c>
      <c r="BY826">
        <f t="shared" si="50"/>
        <v>9.8899999999999988E-2</v>
      </c>
    </row>
    <row r="827" spans="1:77">
      <c r="A827">
        <v>122179</v>
      </c>
      <c r="B827">
        <v>11</v>
      </c>
      <c r="C827">
        <v>74394477</v>
      </c>
      <c r="D827">
        <v>74394575</v>
      </c>
      <c r="E827">
        <v>99</v>
      </c>
      <c r="F827">
        <v>18</v>
      </c>
      <c r="G827">
        <v>2311</v>
      </c>
      <c r="H827">
        <v>128.38999999999999</v>
      </c>
      <c r="I827">
        <v>0</v>
      </c>
      <c r="J827" t="s">
        <v>30</v>
      </c>
      <c r="K827" t="s">
        <v>53</v>
      </c>
      <c r="L827" t="s">
        <v>3997</v>
      </c>
      <c r="M827">
        <v>1.07</v>
      </c>
      <c r="N827">
        <v>65339</v>
      </c>
      <c r="O827" t="s">
        <v>33</v>
      </c>
      <c r="P827" t="s">
        <v>3998</v>
      </c>
      <c r="Q827">
        <v>-305427</v>
      </c>
      <c r="R827" t="s">
        <v>3999</v>
      </c>
      <c r="S827">
        <v>-65381</v>
      </c>
      <c r="T827" t="s">
        <v>33</v>
      </c>
      <c r="U827" t="s">
        <v>37</v>
      </c>
      <c r="V827" t="s">
        <v>4000</v>
      </c>
      <c r="W827" t="s">
        <v>4001</v>
      </c>
      <c r="X827" t="s">
        <v>40</v>
      </c>
      <c r="Y827">
        <v>0</v>
      </c>
      <c r="Z827">
        <v>0.61140000000000005</v>
      </c>
      <c r="AA827">
        <v>0.65349999999999997</v>
      </c>
      <c r="AB827">
        <f t="shared" si="48"/>
        <v>-4.2099999999999915E-2</v>
      </c>
      <c r="AC827" t="s">
        <v>4000</v>
      </c>
      <c r="AD827">
        <v>0</v>
      </c>
      <c r="AE827">
        <v>0</v>
      </c>
      <c r="AF827" t="s">
        <v>4000</v>
      </c>
      <c r="AG827" t="s">
        <v>4002</v>
      </c>
      <c r="AJ827">
        <v>112741</v>
      </c>
      <c r="AK827">
        <v>11</v>
      </c>
      <c r="AL827">
        <v>74394477</v>
      </c>
      <c r="AM827">
        <v>74394575</v>
      </c>
      <c r="AN827">
        <v>99</v>
      </c>
      <c r="AO827">
        <v>18</v>
      </c>
      <c r="AP827">
        <v>1895</v>
      </c>
      <c r="AQ827">
        <v>105.28</v>
      </c>
      <c r="AR827">
        <v>0</v>
      </c>
      <c r="AS827" t="s">
        <v>30</v>
      </c>
      <c r="AT827" t="s">
        <v>31</v>
      </c>
      <c r="AU827" t="s">
        <v>8148</v>
      </c>
      <c r="AV827">
        <v>1.02</v>
      </c>
      <c r="AW827">
        <v>65339</v>
      </c>
      <c r="AX827" t="s">
        <v>33</v>
      </c>
      <c r="AY827" t="s">
        <v>3998</v>
      </c>
      <c r="AZ827">
        <v>-305427</v>
      </c>
      <c r="BA827" t="s">
        <v>3999</v>
      </c>
      <c r="BB827">
        <v>-65381</v>
      </c>
      <c r="BC827" t="s">
        <v>33</v>
      </c>
      <c r="BD827" t="s">
        <v>37</v>
      </c>
      <c r="BE827" t="s">
        <v>4000</v>
      </c>
      <c r="BF827" t="s">
        <v>4001</v>
      </c>
      <c r="BG827" t="s">
        <v>40</v>
      </c>
      <c r="BH827">
        <v>0</v>
      </c>
      <c r="BI827">
        <v>0.61140000000000005</v>
      </c>
      <c r="BJ827">
        <v>0.60060000000000002</v>
      </c>
      <c r="BK827">
        <f t="shared" si="49"/>
        <v>1.0800000000000032E-2</v>
      </c>
      <c r="BL827" t="s">
        <v>4000</v>
      </c>
      <c r="BM827">
        <v>0</v>
      </c>
      <c r="BN827">
        <v>0</v>
      </c>
      <c r="BO827" t="s">
        <v>4000</v>
      </c>
      <c r="BP827" t="s">
        <v>4002</v>
      </c>
      <c r="BV827">
        <v>-4.2099999999999915E-2</v>
      </c>
      <c r="BW827">
        <v>1.0800000000000032E-2</v>
      </c>
      <c r="BX827">
        <f t="shared" si="51"/>
        <v>-1.5649999999999942E-2</v>
      </c>
      <c r="BY827">
        <f t="shared" si="50"/>
        <v>1.5649999999999942E-2</v>
      </c>
    </row>
    <row r="828" spans="1:77">
      <c r="A828">
        <v>122180</v>
      </c>
      <c r="B828">
        <v>11</v>
      </c>
      <c r="C828">
        <v>74394586</v>
      </c>
      <c r="D828">
        <v>74394650</v>
      </c>
      <c r="E828">
        <v>65</v>
      </c>
      <c r="F828">
        <v>10</v>
      </c>
      <c r="G828">
        <v>543</v>
      </c>
      <c r="H828">
        <v>54.3</v>
      </c>
      <c r="I828" s="1">
        <v>7.9700000000000006E-8</v>
      </c>
      <c r="J828" t="s">
        <v>30</v>
      </c>
      <c r="K828" t="s">
        <v>53</v>
      </c>
      <c r="L828" t="s">
        <v>4003</v>
      </c>
      <c r="M828">
        <v>1.6</v>
      </c>
      <c r="N828">
        <v>65264</v>
      </c>
      <c r="O828" t="s">
        <v>33</v>
      </c>
      <c r="P828" t="s">
        <v>3998</v>
      </c>
      <c r="Q828">
        <v>-305318</v>
      </c>
      <c r="R828" t="s">
        <v>3999</v>
      </c>
      <c r="S828">
        <v>-65272</v>
      </c>
      <c r="T828" t="s">
        <v>33</v>
      </c>
      <c r="U828" t="s">
        <v>37</v>
      </c>
      <c r="V828" t="s">
        <v>4000</v>
      </c>
      <c r="W828" t="s">
        <v>4001</v>
      </c>
      <c r="X828" t="s">
        <v>40</v>
      </c>
      <c r="Y828" s="1">
        <v>7.9700000000000006E-8</v>
      </c>
      <c r="Z828">
        <v>0.3846</v>
      </c>
      <c r="AA828">
        <v>0.6149</v>
      </c>
      <c r="AB828">
        <f t="shared" si="48"/>
        <v>-0.2303</v>
      </c>
      <c r="AC828" t="s">
        <v>4000</v>
      </c>
      <c r="AD828" s="1">
        <v>7.9700000000000006E-8</v>
      </c>
      <c r="AE828" s="1">
        <v>8.3499999999999997E-6</v>
      </c>
      <c r="AF828" t="s">
        <v>4000</v>
      </c>
      <c r="AG828" t="s">
        <v>4004</v>
      </c>
      <c r="AJ828">
        <v>112742</v>
      </c>
      <c r="AK828">
        <v>11</v>
      </c>
      <c r="AL828">
        <v>74394586</v>
      </c>
      <c r="AM828">
        <v>74394650</v>
      </c>
      <c r="AN828">
        <v>65</v>
      </c>
      <c r="AO828">
        <v>10</v>
      </c>
      <c r="AP828">
        <v>340</v>
      </c>
      <c r="AQ828">
        <v>34</v>
      </c>
      <c r="AR828" s="1">
        <v>1.5999999999999999E-6</v>
      </c>
      <c r="AS828" t="s">
        <v>30</v>
      </c>
      <c r="AT828" t="s">
        <v>53</v>
      </c>
      <c r="AU828" t="s">
        <v>8149</v>
      </c>
      <c r="AV828">
        <v>1.67</v>
      </c>
      <c r="AW828">
        <v>65264</v>
      </c>
      <c r="AX828" t="s">
        <v>33</v>
      </c>
      <c r="AY828" t="s">
        <v>3998</v>
      </c>
      <c r="AZ828">
        <v>-305318</v>
      </c>
      <c r="BA828" t="s">
        <v>3999</v>
      </c>
      <c r="BB828">
        <v>-65272</v>
      </c>
      <c r="BC828" t="s">
        <v>33</v>
      </c>
      <c r="BD828" t="s">
        <v>37</v>
      </c>
      <c r="BE828" t="s">
        <v>4000</v>
      </c>
      <c r="BF828" t="s">
        <v>4001</v>
      </c>
      <c r="BG828" t="s">
        <v>40</v>
      </c>
      <c r="BH828" s="1">
        <v>1.5999999999999999E-6</v>
      </c>
      <c r="BI828">
        <v>0.3846</v>
      </c>
      <c r="BJ828">
        <v>0.64390000000000003</v>
      </c>
      <c r="BK828">
        <f t="shared" si="49"/>
        <v>-0.25930000000000003</v>
      </c>
      <c r="BL828" t="s">
        <v>4000</v>
      </c>
      <c r="BM828" s="1">
        <v>1.5999999999999999E-6</v>
      </c>
      <c r="BN828">
        <v>2.0251500000000001E-4</v>
      </c>
      <c r="BO828" t="s">
        <v>4000</v>
      </c>
      <c r="BP828" t="s">
        <v>4004</v>
      </c>
      <c r="BV828">
        <v>-0.2303</v>
      </c>
      <c r="BW828">
        <v>-0.25930000000000003</v>
      </c>
      <c r="BX828">
        <f t="shared" si="51"/>
        <v>-0.24480000000000002</v>
      </c>
      <c r="BY828">
        <f t="shared" si="50"/>
        <v>0.24480000000000002</v>
      </c>
    </row>
    <row r="829" spans="1:77">
      <c r="A829">
        <v>122738</v>
      </c>
      <c r="B829">
        <v>11</v>
      </c>
      <c r="C829">
        <v>85195089</v>
      </c>
      <c r="D829">
        <v>85195208</v>
      </c>
      <c r="E829">
        <v>120</v>
      </c>
      <c r="F829">
        <v>10</v>
      </c>
      <c r="G829">
        <v>162512</v>
      </c>
      <c r="H829">
        <v>16251.2</v>
      </c>
      <c r="I829">
        <v>0</v>
      </c>
      <c r="J829" t="s">
        <v>30</v>
      </c>
      <c r="K829" t="s">
        <v>31</v>
      </c>
      <c r="L829" t="s">
        <v>4005</v>
      </c>
      <c r="M829">
        <v>1.1599999999999999</v>
      </c>
      <c r="N829">
        <v>144422</v>
      </c>
      <c r="O829" t="s">
        <v>33</v>
      </c>
      <c r="P829" t="s">
        <v>4006</v>
      </c>
      <c r="Q829">
        <v>-181065</v>
      </c>
      <c r="R829" t="s">
        <v>4007</v>
      </c>
      <c r="S829">
        <v>159267</v>
      </c>
      <c r="T829" t="s">
        <v>33</v>
      </c>
      <c r="U829" t="s">
        <v>37</v>
      </c>
      <c r="V829" t="s">
        <v>4008</v>
      </c>
      <c r="W829" t="s">
        <v>4009</v>
      </c>
      <c r="X829" t="s">
        <v>40</v>
      </c>
      <c r="Y829">
        <v>0</v>
      </c>
      <c r="Z829">
        <v>0.43709999999999999</v>
      </c>
      <c r="AA829">
        <v>0.37840000000000001</v>
      </c>
      <c r="AB829">
        <f t="shared" si="48"/>
        <v>5.8699999999999974E-2</v>
      </c>
      <c r="AC829" t="s">
        <v>4008</v>
      </c>
      <c r="AD829">
        <v>0</v>
      </c>
      <c r="AE829">
        <v>0</v>
      </c>
      <c r="AF829" t="s">
        <v>4008</v>
      </c>
      <c r="AG829" t="s">
        <v>4010</v>
      </c>
      <c r="AJ829">
        <v>113258</v>
      </c>
      <c r="AK829">
        <v>11</v>
      </c>
      <c r="AL829">
        <v>85195089</v>
      </c>
      <c r="AM829">
        <v>85195208</v>
      </c>
      <c r="AN829">
        <v>120</v>
      </c>
      <c r="AO829">
        <v>10</v>
      </c>
      <c r="AP829">
        <v>110726</v>
      </c>
      <c r="AQ829">
        <v>11072.6</v>
      </c>
      <c r="AR829">
        <v>0</v>
      </c>
      <c r="AS829" t="s">
        <v>30</v>
      </c>
      <c r="AT829" t="s">
        <v>53</v>
      </c>
      <c r="AU829" t="s">
        <v>8150</v>
      </c>
      <c r="AV829">
        <v>1.1200000000000001</v>
      </c>
      <c r="AW829">
        <v>144422</v>
      </c>
      <c r="AX829" t="s">
        <v>33</v>
      </c>
      <c r="AY829" t="s">
        <v>4006</v>
      </c>
      <c r="AZ829">
        <v>-181065</v>
      </c>
      <c r="BA829" t="s">
        <v>4007</v>
      </c>
      <c r="BB829">
        <v>159267</v>
      </c>
      <c r="BC829" t="s">
        <v>33</v>
      </c>
      <c r="BD829" t="s">
        <v>37</v>
      </c>
      <c r="BE829" t="s">
        <v>4008</v>
      </c>
      <c r="BF829" t="s">
        <v>4009</v>
      </c>
      <c r="BG829" t="s">
        <v>40</v>
      </c>
      <c r="BH829">
        <v>0</v>
      </c>
      <c r="BI829">
        <v>0.43709999999999999</v>
      </c>
      <c r="BJ829">
        <v>0.49059999999999998</v>
      </c>
      <c r="BK829">
        <f t="shared" si="49"/>
        <v>-5.3499999999999992E-2</v>
      </c>
      <c r="BL829" t="s">
        <v>4008</v>
      </c>
      <c r="BM829">
        <v>0</v>
      </c>
      <c r="BN829">
        <v>0</v>
      </c>
      <c r="BO829" t="s">
        <v>4008</v>
      </c>
      <c r="BP829" t="s">
        <v>4010</v>
      </c>
      <c r="BV829">
        <v>5.8699999999999974E-2</v>
      </c>
      <c r="BW829">
        <v>-5.3499999999999992E-2</v>
      </c>
      <c r="BX829">
        <f t="shared" si="51"/>
        <v>2.5999999999999912E-3</v>
      </c>
      <c r="BY829">
        <f t="shared" si="50"/>
        <v>2.5999999999999912E-3</v>
      </c>
    </row>
    <row r="830" spans="1:77">
      <c r="A830">
        <v>123025</v>
      </c>
      <c r="B830">
        <v>11</v>
      </c>
      <c r="C830">
        <v>94278480</v>
      </c>
      <c r="D830">
        <v>94278608</v>
      </c>
      <c r="E830">
        <v>129</v>
      </c>
      <c r="F830">
        <v>12</v>
      </c>
      <c r="G830">
        <v>1252</v>
      </c>
      <c r="H830">
        <v>104.33</v>
      </c>
      <c r="I830">
        <v>0</v>
      </c>
      <c r="J830" t="s">
        <v>30</v>
      </c>
      <c r="K830" t="s">
        <v>31</v>
      </c>
      <c r="L830" t="s">
        <v>4011</v>
      </c>
      <c r="M830">
        <v>1.1200000000000001</v>
      </c>
      <c r="N830">
        <v>-1590</v>
      </c>
      <c r="O830" t="s">
        <v>98</v>
      </c>
      <c r="P830" t="s">
        <v>4012</v>
      </c>
      <c r="Q830">
        <v>-195142</v>
      </c>
      <c r="R830" t="s">
        <v>4013</v>
      </c>
      <c r="S830">
        <v>1586</v>
      </c>
      <c r="T830" t="s">
        <v>36</v>
      </c>
      <c r="U830" t="s">
        <v>37</v>
      </c>
      <c r="V830" t="s">
        <v>4014</v>
      </c>
      <c r="W830" t="s">
        <v>4015</v>
      </c>
      <c r="X830" t="s">
        <v>40</v>
      </c>
      <c r="Y830">
        <v>0</v>
      </c>
      <c r="Z830">
        <v>0.59730000000000005</v>
      </c>
      <c r="AA830">
        <v>0.53500000000000003</v>
      </c>
      <c r="AB830">
        <f t="shared" si="48"/>
        <v>6.2300000000000022E-2</v>
      </c>
      <c r="AC830" t="s">
        <v>4014</v>
      </c>
      <c r="AD830">
        <v>0</v>
      </c>
      <c r="AE830">
        <v>0</v>
      </c>
      <c r="AF830" t="s">
        <v>4014</v>
      </c>
      <c r="AG830" t="s">
        <v>4016</v>
      </c>
      <c r="AJ830">
        <v>113513</v>
      </c>
      <c r="AK830">
        <v>11</v>
      </c>
      <c r="AL830">
        <v>94278480</v>
      </c>
      <c r="AM830">
        <v>94278608</v>
      </c>
      <c r="AN830">
        <v>129</v>
      </c>
      <c r="AO830">
        <v>12</v>
      </c>
      <c r="AP830">
        <v>807</v>
      </c>
      <c r="AQ830">
        <v>67.25</v>
      </c>
      <c r="AR830">
        <v>1.2922300000000001E-4</v>
      </c>
      <c r="AS830" t="s">
        <v>30</v>
      </c>
      <c r="AT830" t="s">
        <v>53</v>
      </c>
      <c r="AU830" t="s">
        <v>8151</v>
      </c>
      <c r="AV830">
        <v>1.2</v>
      </c>
      <c r="AW830">
        <v>-1590</v>
      </c>
      <c r="AX830" t="s">
        <v>98</v>
      </c>
      <c r="AY830" t="s">
        <v>4012</v>
      </c>
      <c r="AZ830">
        <v>-195142</v>
      </c>
      <c r="BA830" t="s">
        <v>4013</v>
      </c>
      <c r="BB830">
        <v>1586</v>
      </c>
      <c r="BC830" t="s">
        <v>36</v>
      </c>
      <c r="BD830" t="s">
        <v>37</v>
      </c>
      <c r="BE830" t="s">
        <v>4014</v>
      </c>
      <c r="BF830" t="s">
        <v>4015</v>
      </c>
      <c r="BG830" t="s">
        <v>40</v>
      </c>
      <c r="BH830">
        <v>1.2922300000000001E-4</v>
      </c>
      <c r="BI830">
        <v>0.59730000000000005</v>
      </c>
      <c r="BJ830">
        <v>0.71550000000000002</v>
      </c>
      <c r="BK830">
        <f t="shared" si="49"/>
        <v>-0.11819999999999997</v>
      </c>
      <c r="BL830" t="s">
        <v>4014</v>
      </c>
      <c r="BM830">
        <v>1.2922300000000001E-4</v>
      </c>
      <c r="BN830">
        <v>1.2259371999999999E-2</v>
      </c>
      <c r="BO830" t="s">
        <v>4014</v>
      </c>
      <c r="BP830" t="s">
        <v>4016</v>
      </c>
      <c r="BV830">
        <v>6.2300000000000022E-2</v>
      </c>
      <c r="BW830">
        <v>-0.11819999999999997</v>
      </c>
      <c r="BX830">
        <f t="shared" si="51"/>
        <v>-2.7949999999999975E-2</v>
      </c>
      <c r="BY830">
        <f t="shared" si="50"/>
        <v>2.7949999999999975E-2</v>
      </c>
    </row>
    <row r="831" spans="1:77">
      <c r="A831">
        <v>123102</v>
      </c>
      <c r="B831">
        <v>11</v>
      </c>
      <c r="C831">
        <v>96074857</v>
      </c>
      <c r="D831">
        <v>96074937</v>
      </c>
      <c r="E831">
        <v>81</v>
      </c>
      <c r="F831">
        <v>8</v>
      </c>
      <c r="G831">
        <v>431</v>
      </c>
      <c r="H831">
        <v>53.88</v>
      </c>
      <c r="I831" s="1">
        <v>7.9500000000000001E-7</v>
      </c>
      <c r="J831" t="s">
        <v>30</v>
      </c>
      <c r="K831" t="s">
        <v>31</v>
      </c>
      <c r="L831" t="s">
        <v>4017</v>
      </c>
      <c r="M831">
        <v>1.45</v>
      </c>
      <c r="N831">
        <v>48217</v>
      </c>
      <c r="O831" t="s">
        <v>33</v>
      </c>
      <c r="P831" t="s">
        <v>4018</v>
      </c>
      <c r="Q831">
        <v>-4483259</v>
      </c>
      <c r="R831" t="s">
        <v>4019</v>
      </c>
      <c r="S831">
        <v>-47679</v>
      </c>
      <c r="T831" t="s">
        <v>33</v>
      </c>
      <c r="U831" t="s">
        <v>37</v>
      </c>
      <c r="V831" t="s">
        <v>4020</v>
      </c>
      <c r="W831" t="s">
        <v>4021</v>
      </c>
      <c r="X831" t="s">
        <v>40</v>
      </c>
      <c r="Y831" s="1">
        <v>7.9500000000000001E-7</v>
      </c>
      <c r="Z831">
        <v>0.74390000000000001</v>
      </c>
      <c r="AA831">
        <v>0.5131</v>
      </c>
      <c r="AB831">
        <f t="shared" si="48"/>
        <v>0.23080000000000001</v>
      </c>
      <c r="AC831" t="s">
        <v>4020</v>
      </c>
      <c r="AD831" s="1">
        <v>7.9500000000000001E-7</v>
      </c>
      <c r="AE831" s="1">
        <v>7.9300000000000003E-5</v>
      </c>
      <c r="AF831" t="s">
        <v>4020</v>
      </c>
      <c r="AG831" t="s">
        <v>4022</v>
      </c>
      <c r="AJ831">
        <v>113581</v>
      </c>
      <c r="AK831">
        <v>11</v>
      </c>
      <c r="AL831">
        <v>96074857</v>
      </c>
      <c r="AM831">
        <v>96074937</v>
      </c>
      <c r="AN831">
        <v>81</v>
      </c>
      <c r="AO831">
        <v>8</v>
      </c>
      <c r="AP831">
        <v>284</v>
      </c>
      <c r="AQ831">
        <v>35.5</v>
      </c>
      <c r="AR831" s="1">
        <v>4.1699999999999997E-5</v>
      </c>
      <c r="AS831" t="s">
        <v>30</v>
      </c>
      <c r="AT831" t="s">
        <v>31</v>
      </c>
      <c r="AU831" t="s">
        <v>8152</v>
      </c>
      <c r="AV831">
        <v>1.44</v>
      </c>
      <c r="AW831">
        <v>48217</v>
      </c>
      <c r="AX831" t="s">
        <v>33</v>
      </c>
      <c r="AY831" t="s">
        <v>4018</v>
      </c>
      <c r="AZ831">
        <v>-4483259</v>
      </c>
      <c r="BA831" t="s">
        <v>4019</v>
      </c>
      <c r="BB831">
        <v>-47679</v>
      </c>
      <c r="BC831" t="s">
        <v>33</v>
      </c>
      <c r="BD831" t="s">
        <v>37</v>
      </c>
      <c r="BE831" t="s">
        <v>4020</v>
      </c>
      <c r="BF831" t="s">
        <v>4021</v>
      </c>
      <c r="BG831" t="s">
        <v>40</v>
      </c>
      <c r="BH831" s="1">
        <v>4.1699999999999997E-5</v>
      </c>
      <c r="BI831">
        <v>0.74390000000000001</v>
      </c>
      <c r="BJ831">
        <v>0.51670000000000005</v>
      </c>
      <c r="BK831">
        <f t="shared" si="49"/>
        <v>0.22719999999999996</v>
      </c>
      <c r="BL831" t="s">
        <v>4020</v>
      </c>
      <c r="BM831" s="1">
        <v>4.1699999999999997E-5</v>
      </c>
      <c r="BN831">
        <v>4.4643269999999997E-3</v>
      </c>
      <c r="BO831" t="s">
        <v>4020</v>
      </c>
      <c r="BP831" t="s">
        <v>4022</v>
      </c>
      <c r="BV831">
        <v>0.23080000000000001</v>
      </c>
      <c r="BW831">
        <v>0.22719999999999996</v>
      </c>
      <c r="BX831">
        <f t="shared" si="51"/>
        <v>0.22899999999999998</v>
      </c>
      <c r="BY831">
        <f t="shared" si="50"/>
        <v>0.22899999999999998</v>
      </c>
    </row>
    <row r="832" spans="1:77">
      <c r="A832">
        <v>123881</v>
      </c>
      <c r="B832">
        <v>11</v>
      </c>
      <c r="C832">
        <v>117857259</v>
      </c>
      <c r="D832">
        <v>117857362</v>
      </c>
      <c r="E832">
        <v>104</v>
      </c>
      <c r="F832">
        <v>8</v>
      </c>
      <c r="G832">
        <v>2142</v>
      </c>
      <c r="H832">
        <v>267.75</v>
      </c>
      <c r="I832">
        <v>0</v>
      </c>
      <c r="J832" t="s">
        <v>30</v>
      </c>
      <c r="K832" t="s">
        <v>31</v>
      </c>
      <c r="L832" t="s">
        <v>4023</v>
      </c>
      <c r="M832">
        <v>1.1499999999999999</v>
      </c>
      <c r="N832">
        <v>-298</v>
      </c>
      <c r="O832" t="s">
        <v>61</v>
      </c>
      <c r="P832" t="s">
        <v>4024</v>
      </c>
      <c r="Q832">
        <v>-166813</v>
      </c>
      <c r="R832" t="s">
        <v>4025</v>
      </c>
      <c r="S832">
        <v>621</v>
      </c>
      <c r="T832" t="s">
        <v>227</v>
      </c>
      <c r="U832" t="s">
        <v>37</v>
      </c>
      <c r="V832" t="s">
        <v>4026</v>
      </c>
      <c r="W832" t="s">
        <v>4027</v>
      </c>
      <c r="X832" t="s">
        <v>40</v>
      </c>
      <c r="Y832">
        <v>0</v>
      </c>
      <c r="Z832">
        <v>0.14630000000000001</v>
      </c>
      <c r="AA832">
        <v>0.1278</v>
      </c>
      <c r="AB832">
        <f t="shared" si="48"/>
        <v>1.8500000000000016E-2</v>
      </c>
      <c r="AC832" t="s">
        <v>4026</v>
      </c>
      <c r="AD832">
        <v>0</v>
      </c>
      <c r="AE832">
        <v>0</v>
      </c>
      <c r="AF832" t="s">
        <v>4026</v>
      </c>
      <c r="AG832" t="s">
        <v>4028</v>
      </c>
      <c r="AJ832">
        <v>114298</v>
      </c>
      <c r="AK832">
        <v>11</v>
      </c>
      <c r="AL832">
        <v>117857259</v>
      </c>
      <c r="AM832">
        <v>117857362</v>
      </c>
      <c r="AN832">
        <v>104</v>
      </c>
      <c r="AO832">
        <v>8</v>
      </c>
      <c r="AP832">
        <v>1915</v>
      </c>
      <c r="AQ832">
        <v>239.38</v>
      </c>
      <c r="AR832">
        <v>0</v>
      </c>
      <c r="AS832" t="s">
        <v>30</v>
      </c>
      <c r="AT832" t="s">
        <v>31</v>
      </c>
      <c r="AU832" t="s">
        <v>8153</v>
      </c>
      <c r="AV832">
        <v>1.18</v>
      </c>
      <c r="AW832">
        <v>-298</v>
      </c>
      <c r="AX832" t="s">
        <v>61</v>
      </c>
      <c r="AY832" t="s">
        <v>4024</v>
      </c>
      <c r="AZ832">
        <v>-166813</v>
      </c>
      <c r="BA832" t="s">
        <v>4025</v>
      </c>
      <c r="BB832">
        <v>621</v>
      </c>
      <c r="BC832" t="s">
        <v>227</v>
      </c>
      <c r="BD832" t="s">
        <v>37</v>
      </c>
      <c r="BE832" t="s">
        <v>4026</v>
      </c>
      <c r="BF832" t="s">
        <v>4027</v>
      </c>
      <c r="BG832" t="s">
        <v>40</v>
      </c>
      <c r="BH832">
        <v>0</v>
      </c>
      <c r="BI832">
        <v>0.14630000000000001</v>
      </c>
      <c r="BJ832">
        <v>0.1239</v>
      </c>
      <c r="BK832">
        <f t="shared" si="49"/>
        <v>2.2400000000000017E-2</v>
      </c>
      <c r="BL832" t="s">
        <v>4026</v>
      </c>
      <c r="BM832">
        <v>0</v>
      </c>
      <c r="BN832">
        <v>0</v>
      </c>
      <c r="BO832" t="s">
        <v>4026</v>
      </c>
      <c r="BP832" t="s">
        <v>4028</v>
      </c>
      <c r="BV832">
        <v>1.8500000000000016E-2</v>
      </c>
      <c r="BW832">
        <v>2.2400000000000017E-2</v>
      </c>
      <c r="BX832">
        <f t="shared" si="51"/>
        <v>2.0450000000000017E-2</v>
      </c>
      <c r="BY832">
        <f t="shared" si="50"/>
        <v>2.0450000000000017E-2</v>
      </c>
    </row>
    <row r="833" spans="1:77">
      <c r="A833">
        <v>123954</v>
      </c>
      <c r="B833">
        <v>11</v>
      </c>
      <c r="C833">
        <v>118480598</v>
      </c>
      <c r="D833">
        <v>118480638</v>
      </c>
      <c r="E833">
        <v>41</v>
      </c>
      <c r="F833">
        <v>5</v>
      </c>
      <c r="G833">
        <v>1491</v>
      </c>
      <c r="H833">
        <v>298.2</v>
      </c>
      <c r="I833">
        <v>0</v>
      </c>
      <c r="J833" t="s">
        <v>30</v>
      </c>
      <c r="K833" t="s">
        <v>53</v>
      </c>
      <c r="L833" t="s">
        <v>4029</v>
      </c>
      <c r="M833">
        <v>1.08</v>
      </c>
      <c r="N833">
        <v>-3482</v>
      </c>
      <c r="O833" t="s">
        <v>61</v>
      </c>
      <c r="P833" t="s">
        <v>4030</v>
      </c>
      <c r="Q833">
        <v>-181374</v>
      </c>
      <c r="R833" t="s">
        <v>4031</v>
      </c>
      <c r="S833">
        <v>37582</v>
      </c>
      <c r="T833" t="s">
        <v>33</v>
      </c>
      <c r="U833" t="s">
        <v>37</v>
      </c>
      <c r="V833" t="s">
        <v>4032</v>
      </c>
      <c r="W833" t="s">
        <v>4033</v>
      </c>
      <c r="X833" t="s">
        <v>40</v>
      </c>
      <c r="Y833">
        <v>0</v>
      </c>
      <c r="Z833">
        <v>0.23089999999999999</v>
      </c>
      <c r="AA833">
        <v>0.24909999999999999</v>
      </c>
      <c r="AB833">
        <f t="shared" si="48"/>
        <v>-1.8199999999999994E-2</v>
      </c>
      <c r="AC833" t="s">
        <v>4032</v>
      </c>
      <c r="AD833">
        <v>0</v>
      </c>
      <c r="AE833">
        <v>0</v>
      </c>
      <c r="AF833" t="s">
        <v>4032</v>
      </c>
      <c r="AG833" t="s">
        <v>4034</v>
      </c>
      <c r="AJ833">
        <v>114365</v>
      </c>
      <c r="AK833">
        <v>11</v>
      </c>
      <c r="AL833">
        <v>118480598</v>
      </c>
      <c r="AM833">
        <v>118480638</v>
      </c>
      <c r="AN833">
        <v>41</v>
      </c>
      <c r="AO833">
        <v>5</v>
      </c>
      <c r="AP833">
        <v>1446</v>
      </c>
      <c r="AQ833">
        <v>289.2</v>
      </c>
      <c r="AR833">
        <v>0</v>
      </c>
      <c r="AS833" t="s">
        <v>30</v>
      </c>
      <c r="AT833" t="s">
        <v>53</v>
      </c>
      <c r="AU833" t="s">
        <v>8154</v>
      </c>
      <c r="AV833">
        <v>1.22</v>
      </c>
      <c r="AW833">
        <v>-3482</v>
      </c>
      <c r="AX833" t="s">
        <v>61</v>
      </c>
      <c r="AY833" t="s">
        <v>4030</v>
      </c>
      <c r="AZ833">
        <v>-181374</v>
      </c>
      <c r="BA833" t="s">
        <v>4031</v>
      </c>
      <c r="BB833">
        <v>37582</v>
      </c>
      <c r="BC833" t="s">
        <v>33</v>
      </c>
      <c r="BD833" t="s">
        <v>37</v>
      </c>
      <c r="BE833" t="s">
        <v>4032</v>
      </c>
      <c r="BF833" t="s">
        <v>4033</v>
      </c>
      <c r="BG833" t="s">
        <v>40</v>
      </c>
      <c r="BH833">
        <v>0</v>
      </c>
      <c r="BI833">
        <v>0.23089999999999999</v>
      </c>
      <c r="BJ833">
        <v>0.2828</v>
      </c>
      <c r="BK833">
        <f t="shared" si="49"/>
        <v>-5.1900000000000002E-2</v>
      </c>
      <c r="BL833" t="s">
        <v>4032</v>
      </c>
      <c r="BM833">
        <v>0</v>
      </c>
      <c r="BN833">
        <v>0</v>
      </c>
      <c r="BO833" t="s">
        <v>4032</v>
      </c>
      <c r="BP833" t="s">
        <v>4034</v>
      </c>
      <c r="BV833">
        <v>-1.8199999999999994E-2</v>
      </c>
      <c r="BW833">
        <v>-5.1900000000000002E-2</v>
      </c>
      <c r="BX833">
        <f t="shared" si="51"/>
        <v>-3.5049999999999998E-2</v>
      </c>
      <c r="BY833">
        <f t="shared" si="50"/>
        <v>3.5049999999999998E-2</v>
      </c>
    </row>
    <row r="834" spans="1:77">
      <c r="A834">
        <v>123970</v>
      </c>
      <c r="B834">
        <v>11</v>
      </c>
      <c r="C834">
        <v>118561182</v>
      </c>
      <c r="D834">
        <v>118561270</v>
      </c>
      <c r="E834">
        <v>89</v>
      </c>
      <c r="F834">
        <v>7</v>
      </c>
      <c r="G834">
        <v>1452</v>
      </c>
      <c r="H834">
        <v>207.43</v>
      </c>
      <c r="I834">
        <v>0</v>
      </c>
      <c r="J834" t="s">
        <v>30</v>
      </c>
      <c r="K834" t="s">
        <v>31</v>
      </c>
      <c r="L834" t="s">
        <v>4035</v>
      </c>
      <c r="M834">
        <v>1.04</v>
      </c>
      <c r="N834">
        <v>10784</v>
      </c>
      <c r="O834" t="s">
        <v>33</v>
      </c>
      <c r="P834" t="s">
        <v>4036</v>
      </c>
      <c r="Q834">
        <v>-79497</v>
      </c>
      <c r="R834" t="s">
        <v>4037</v>
      </c>
      <c r="S834">
        <v>101757</v>
      </c>
      <c r="T834" t="s">
        <v>33</v>
      </c>
      <c r="U834" t="s">
        <v>45</v>
      </c>
      <c r="V834" t="s">
        <v>4038</v>
      </c>
      <c r="W834" t="s">
        <v>4039</v>
      </c>
      <c r="X834" t="s">
        <v>40</v>
      </c>
      <c r="Y834">
        <v>0</v>
      </c>
      <c r="Z834">
        <v>0.6038</v>
      </c>
      <c r="AA834">
        <v>0.57869999999999999</v>
      </c>
      <c r="AB834">
        <f t="shared" si="48"/>
        <v>2.5100000000000011E-2</v>
      </c>
      <c r="AC834" t="s">
        <v>4038</v>
      </c>
      <c r="AD834">
        <v>0</v>
      </c>
      <c r="AE834">
        <v>0</v>
      </c>
      <c r="AF834" t="s">
        <v>4038</v>
      </c>
      <c r="AG834" t="s">
        <v>4040</v>
      </c>
      <c r="AJ834">
        <v>114381</v>
      </c>
      <c r="AK834">
        <v>11</v>
      </c>
      <c r="AL834">
        <v>118561182</v>
      </c>
      <c r="AM834">
        <v>118561270</v>
      </c>
      <c r="AN834">
        <v>89</v>
      </c>
      <c r="AO834">
        <v>7</v>
      </c>
      <c r="AP834">
        <v>1068</v>
      </c>
      <c r="AQ834">
        <v>152.57</v>
      </c>
      <c r="AR834">
        <v>0</v>
      </c>
      <c r="AS834" t="s">
        <v>30</v>
      </c>
      <c r="AT834" t="s">
        <v>31</v>
      </c>
      <c r="AU834" t="s">
        <v>8155</v>
      </c>
      <c r="AV834">
        <v>1.04</v>
      </c>
      <c r="AW834">
        <v>10784</v>
      </c>
      <c r="AX834" t="s">
        <v>33</v>
      </c>
      <c r="AY834" t="s">
        <v>4036</v>
      </c>
      <c r="AZ834">
        <v>-79497</v>
      </c>
      <c r="BA834" t="s">
        <v>4037</v>
      </c>
      <c r="BB834">
        <v>101757</v>
      </c>
      <c r="BC834" t="s">
        <v>33</v>
      </c>
      <c r="BD834" t="s">
        <v>45</v>
      </c>
      <c r="BE834" t="s">
        <v>4038</v>
      </c>
      <c r="BF834" t="s">
        <v>4039</v>
      </c>
      <c r="BG834" t="s">
        <v>40</v>
      </c>
      <c r="BH834">
        <v>0</v>
      </c>
      <c r="BI834">
        <v>0.6038</v>
      </c>
      <c r="BJ834">
        <v>0.57920000000000005</v>
      </c>
      <c r="BK834">
        <f t="shared" si="49"/>
        <v>2.4599999999999955E-2</v>
      </c>
      <c r="BL834" t="s">
        <v>4038</v>
      </c>
      <c r="BM834">
        <v>0</v>
      </c>
      <c r="BN834">
        <v>0</v>
      </c>
      <c r="BO834" t="s">
        <v>4038</v>
      </c>
      <c r="BP834" t="s">
        <v>4040</v>
      </c>
      <c r="BV834">
        <v>2.5100000000000011E-2</v>
      </c>
      <c r="BW834">
        <v>2.4599999999999955E-2</v>
      </c>
      <c r="BX834">
        <f t="shared" si="51"/>
        <v>2.4849999999999983E-2</v>
      </c>
      <c r="BY834">
        <f t="shared" si="50"/>
        <v>2.4849999999999983E-2</v>
      </c>
    </row>
    <row r="835" spans="1:77">
      <c r="A835">
        <v>124729</v>
      </c>
      <c r="B835">
        <v>11</v>
      </c>
      <c r="C835">
        <v>126286676</v>
      </c>
      <c r="D835">
        <v>126286749</v>
      </c>
      <c r="E835">
        <v>74</v>
      </c>
      <c r="F835">
        <v>10</v>
      </c>
      <c r="G835">
        <v>1230</v>
      </c>
      <c r="H835">
        <v>123</v>
      </c>
      <c r="I835">
        <v>0</v>
      </c>
      <c r="J835" t="s">
        <v>30</v>
      </c>
      <c r="K835" t="s">
        <v>31</v>
      </c>
      <c r="L835" t="s">
        <v>4041</v>
      </c>
      <c r="M835">
        <v>1.1399999999999999</v>
      </c>
      <c r="N835">
        <v>-61213</v>
      </c>
      <c r="O835" t="s">
        <v>61</v>
      </c>
      <c r="P835" t="s">
        <v>4042</v>
      </c>
      <c r="Q835">
        <v>-2105496</v>
      </c>
      <c r="R835" t="s">
        <v>4043</v>
      </c>
      <c r="S835">
        <v>61321</v>
      </c>
      <c r="T835" t="s">
        <v>33</v>
      </c>
      <c r="U835" t="s">
        <v>37</v>
      </c>
      <c r="V835" t="s">
        <v>4044</v>
      </c>
      <c r="W835" t="s">
        <v>4045</v>
      </c>
      <c r="X835" t="s">
        <v>40</v>
      </c>
      <c r="Y835">
        <v>0</v>
      </c>
      <c r="Z835">
        <v>0.50339999999999996</v>
      </c>
      <c r="AA835">
        <v>0.44119999999999998</v>
      </c>
      <c r="AB835">
        <f t="shared" ref="AB835:AB898" si="52">Z835-AA835</f>
        <v>6.2199999999999978E-2</v>
      </c>
      <c r="AC835" t="s">
        <v>4044</v>
      </c>
      <c r="AD835">
        <v>0</v>
      </c>
      <c r="AE835">
        <v>0</v>
      </c>
      <c r="AF835" t="s">
        <v>4044</v>
      </c>
      <c r="AG835" t="s">
        <v>4046</v>
      </c>
      <c r="AJ835">
        <v>115083</v>
      </c>
      <c r="AK835">
        <v>11</v>
      </c>
      <c r="AL835">
        <v>126286676</v>
      </c>
      <c r="AM835">
        <v>126286749</v>
      </c>
      <c r="AN835">
        <v>74</v>
      </c>
      <c r="AO835">
        <v>10</v>
      </c>
      <c r="AP835">
        <v>1311</v>
      </c>
      <c r="AQ835">
        <v>131.1</v>
      </c>
      <c r="AR835">
        <v>0</v>
      </c>
      <c r="AS835" t="s">
        <v>30</v>
      </c>
      <c r="AT835" t="s">
        <v>53</v>
      </c>
      <c r="AU835" t="s">
        <v>8156</v>
      </c>
      <c r="AV835">
        <v>1.01</v>
      </c>
      <c r="AW835">
        <v>-61213</v>
      </c>
      <c r="AX835" t="s">
        <v>61</v>
      </c>
      <c r="AY835" t="s">
        <v>4042</v>
      </c>
      <c r="AZ835">
        <v>-2105496</v>
      </c>
      <c r="BA835" t="s">
        <v>4043</v>
      </c>
      <c r="BB835">
        <v>61321</v>
      </c>
      <c r="BC835" t="s">
        <v>33</v>
      </c>
      <c r="BD835" t="s">
        <v>37</v>
      </c>
      <c r="BE835" t="s">
        <v>4044</v>
      </c>
      <c r="BF835" t="s">
        <v>4045</v>
      </c>
      <c r="BG835" t="s">
        <v>40</v>
      </c>
      <c r="BH835">
        <v>0</v>
      </c>
      <c r="BI835">
        <v>0.50339999999999996</v>
      </c>
      <c r="BJ835">
        <v>0.5071</v>
      </c>
      <c r="BK835">
        <f t="shared" ref="BK835:BK898" si="53">BI835-BJ835</f>
        <v>-3.7000000000000366E-3</v>
      </c>
      <c r="BL835" t="s">
        <v>4044</v>
      </c>
      <c r="BM835">
        <v>0</v>
      </c>
      <c r="BN835">
        <v>0</v>
      </c>
      <c r="BO835" t="s">
        <v>4044</v>
      </c>
      <c r="BP835" t="s">
        <v>4046</v>
      </c>
      <c r="BV835">
        <v>6.2199999999999978E-2</v>
      </c>
      <c r="BW835">
        <v>-3.7000000000000366E-3</v>
      </c>
      <c r="BX835">
        <f t="shared" si="51"/>
        <v>2.924999999999997E-2</v>
      </c>
      <c r="BY835">
        <f t="shared" ref="BY835:BY898" si="54">ABS(BX835)</f>
        <v>2.924999999999997E-2</v>
      </c>
    </row>
    <row r="836" spans="1:77">
      <c r="A836">
        <v>125126</v>
      </c>
      <c r="B836">
        <v>11</v>
      </c>
      <c r="C836">
        <v>133657751</v>
      </c>
      <c r="D836">
        <v>133657816</v>
      </c>
      <c r="E836">
        <v>66</v>
      </c>
      <c r="F836">
        <v>10</v>
      </c>
      <c r="G836">
        <v>896</v>
      </c>
      <c r="H836">
        <v>89.6</v>
      </c>
      <c r="I836" s="1">
        <v>1.7099999999999999E-6</v>
      </c>
      <c r="J836" t="s">
        <v>30</v>
      </c>
      <c r="K836" t="s">
        <v>31</v>
      </c>
      <c r="L836" t="s">
        <v>4047</v>
      </c>
      <c r="M836">
        <v>1.62</v>
      </c>
      <c r="N836">
        <v>281005</v>
      </c>
      <c r="O836" t="s">
        <v>33</v>
      </c>
      <c r="P836" t="s">
        <v>4048</v>
      </c>
      <c r="Q836">
        <v>-436177</v>
      </c>
      <c r="R836" t="s">
        <v>4049</v>
      </c>
      <c r="S836">
        <v>-262742</v>
      </c>
      <c r="T836" t="s">
        <v>33</v>
      </c>
      <c r="U836" t="s">
        <v>37</v>
      </c>
      <c r="V836" t="s">
        <v>4050</v>
      </c>
      <c r="W836" t="s">
        <v>4051</v>
      </c>
      <c r="X836" t="s">
        <v>40</v>
      </c>
      <c r="Y836" s="1">
        <v>1.7099999999999999E-6</v>
      </c>
      <c r="Z836">
        <v>0.40589999999999998</v>
      </c>
      <c r="AA836">
        <v>0.25119999999999998</v>
      </c>
      <c r="AB836">
        <f t="shared" si="52"/>
        <v>0.1547</v>
      </c>
      <c r="AC836" t="s">
        <v>4050</v>
      </c>
      <c r="AD836" s="1">
        <v>1.7099999999999999E-6</v>
      </c>
      <c r="AE836">
        <v>1.6553499999999999E-4</v>
      </c>
      <c r="AF836" t="s">
        <v>4050</v>
      </c>
      <c r="AG836" t="s">
        <v>4052</v>
      </c>
      <c r="AJ836">
        <v>115451</v>
      </c>
      <c r="AK836">
        <v>11</v>
      </c>
      <c r="AL836">
        <v>133657751</v>
      </c>
      <c r="AM836">
        <v>133657816</v>
      </c>
      <c r="AN836">
        <v>66</v>
      </c>
      <c r="AO836">
        <v>10</v>
      </c>
      <c r="AP836">
        <v>518</v>
      </c>
      <c r="AQ836">
        <v>51.8</v>
      </c>
      <c r="AR836" s="1">
        <v>9.7299999999999993E-5</v>
      </c>
      <c r="AS836" t="s">
        <v>30</v>
      </c>
      <c r="AT836" t="s">
        <v>31</v>
      </c>
      <c r="AU836" t="s">
        <v>8157</v>
      </c>
      <c r="AV836">
        <v>1.59</v>
      </c>
      <c r="AW836">
        <v>281005</v>
      </c>
      <c r="AX836" t="s">
        <v>33</v>
      </c>
      <c r="AY836" t="s">
        <v>4048</v>
      </c>
      <c r="AZ836">
        <v>-436177</v>
      </c>
      <c r="BA836" t="s">
        <v>4049</v>
      </c>
      <c r="BB836">
        <v>-262742</v>
      </c>
      <c r="BC836" t="s">
        <v>33</v>
      </c>
      <c r="BD836" t="s">
        <v>37</v>
      </c>
      <c r="BE836" t="s">
        <v>4050</v>
      </c>
      <c r="BF836" t="s">
        <v>4051</v>
      </c>
      <c r="BG836" t="s">
        <v>40</v>
      </c>
      <c r="BH836" s="1">
        <v>9.7299999999999993E-5</v>
      </c>
      <c r="BI836">
        <v>0.40589999999999998</v>
      </c>
      <c r="BJ836">
        <v>0.25509999999999999</v>
      </c>
      <c r="BK836">
        <f t="shared" si="53"/>
        <v>0.15079999999999999</v>
      </c>
      <c r="BL836" t="s">
        <v>4050</v>
      </c>
      <c r="BM836" s="1">
        <v>9.7299999999999993E-5</v>
      </c>
      <c r="BN836">
        <v>9.5549629999999997E-3</v>
      </c>
      <c r="BO836" t="s">
        <v>4050</v>
      </c>
      <c r="BP836" t="s">
        <v>4052</v>
      </c>
      <c r="BV836">
        <v>0.1547</v>
      </c>
      <c r="BW836">
        <v>0.15079999999999999</v>
      </c>
      <c r="BX836">
        <f t="shared" ref="BX836:BX899" si="55">((BV836+BW836)/2)</f>
        <v>0.15275</v>
      </c>
      <c r="BY836">
        <f t="shared" si="54"/>
        <v>0.15275</v>
      </c>
    </row>
    <row r="837" spans="1:77">
      <c r="A837">
        <v>125363</v>
      </c>
      <c r="B837">
        <v>12</v>
      </c>
      <c r="C837">
        <v>297564</v>
      </c>
      <c r="D837">
        <v>297652</v>
      </c>
      <c r="E837">
        <v>89</v>
      </c>
      <c r="F837">
        <v>12</v>
      </c>
      <c r="G837">
        <v>2308</v>
      </c>
      <c r="H837">
        <v>192.33</v>
      </c>
      <c r="I837">
        <v>0</v>
      </c>
      <c r="J837" t="s">
        <v>30</v>
      </c>
      <c r="K837" t="s">
        <v>31</v>
      </c>
      <c r="L837" t="s">
        <v>4053</v>
      </c>
      <c r="M837">
        <v>1.1100000000000001</v>
      </c>
      <c r="N837">
        <v>200788</v>
      </c>
      <c r="O837" t="s">
        <v>33</v>
      </c>
      <c r="P837" t="s">
        <v>4054</v>
      </c>
      <c r="Q837">
        <v>-271747</v>
      </c>
      <c r="R837" t="s">
        <v>4055</v>
      </c>
      <c r="S837">
        <v>-200534</v>
      </c>
      <c r="T837" t="s">
        <v>33</v>
      </c>
      <c r="U837" t="s">
        <v>37</v>
      </c>
      <c r="V837" t="s">
        <v>4056</v>
      </c>
      <c r="W837" t="s">
        <v>4057</v>
      </c>
      <c r="X837" t="s">
        <v>40</v>
      </c>
      <c r="Y837">
        <v>0</v>
      </c>
      <c r="Z837">
        <v>0.2462</v>
      </c>
      <c r="AA837">
        <v>0.2215</v>
      </c>
      <c r="AB837">
        <f t="shared" si="52"/>
        <v>2.47E-2</v>
      </c>
      <c r="AC837" t="s">
        <v>4056</v>
      </c>
      <c r="AD837">
        <v>0</v>
      </c>
      <c r="AE837">
        <v>0</v>
      </c>
      <c r="AF837" t="s">
        <v>4056</v>
      </c>
      <c r="AG837" t="s">
        <v>4058</v>
      </c>
      <c r="AJ837">
        <v>115668</v>
      </c>
      <c r="AK837">
        <v>12</v>
      </c>
      <c r="AL837">
        <v>297564</v>
      </c>
      <c r="AM837">
        <v>297652</v>
      </c>
      <c r="AN837">
        <v>89</v>
      </c>
      <c r="AO837">
        <v>12</v>
      </c>
      <c r="AP837">
        <v>2771</v>
      </c>
      <c r="AQ837">
        <v>230.92</v>
      </c>
      <c r="AR837">
        <v>0</v>
      </c>
      <c r="AS837" t="s">
        <v>30</v>
      </c>
      <c r="AT837" t="s">
        <v>31</v>
      </c>
      <c r="AU837" t="s">
        <v>8158</v>
      </c>
      <c r="AV837">
        <v>1.08</v>
      </c>
      <c r="AW837">
        <v>200788</v>
      </c>
      <c r="AX837" t="s">
        <v>33</v>
      </c>
      <c r="AY837" t="s">
        <v>4054</v>
      </c>
      <c r="AZ837">
        <v>-271747</v>
      </c>
      <c r="BA837" t="s">
        <v>4055</v>
      </c>
      <c r="BB837">
        <v>-200534</v>
      </c>
      <c r="BC837" t="s">
        <v>33</v>
      </c>
      <c r="BD837" t="s">
        <v>37</v>
      </c>
      <c r="BE837" t="s">
        <v>4056</v>
      </c>
      <c r="BF837" t="s">
        <v>4057</v>
      </c>
      <c r="BG837" t="s">
        <v>40</v>
      </c>
      <c r="BH837">
        <v>0</v>
      </c>
      <c r="BI837">
        <v>0.2462</v>
      </c>
      <c r="BJ837">
        <v>0.22819999999999999</v>
      </c>
      <c r="BK837">
        <f t="shared" si="53"/>
        <v>1.8000000000000016E-2</v>
      </c>
      <c r="BL837" t="s">
        <v>4056</v>
      </c>
      <c r="BM837">
        <v>0</v>
      </c>
      <c r="BN837">
        <v>0</v>
      </c>
      <c r="BO837" t="s">
        <v>4056</v>
      </c>
      <c r="BP837" t="s">
        <v>4058</v>
      </c>
      <c r="BV837">
        <v>2.47E-2</v>
      </c>
      <c r="BW837">
        <v>1.8000000000000016E-2</v>
      </c>
      <c r="BX837">
        <f t="shared" si="55"/>
        <v>2.1350000000000008E-2</v>
      </c>
      <c r="BY837">
        <f t="shared" si="54"/>
        <v>2.1350000000000008E-2</v>
      </c>
    </row>
    <row r="838" spans="1:77">
      <c r="A838">
        <v>125942</v>
      </c>
      <c r="B838">
        <v>12</v>
      </c>
      <c r="C838">
        <v>5020620</v>
      </c>
      <c r="D838">
        <v>5020675</v>
      </c>
      <c r="E838">
        <v>56</v>
      </c>
      <c r="F838">
        <v>9</v>
      </c>
      <c r="G838">
        <v>2207</v>
      </c>
      <c r="H838">
        <v>245.22</v>
      </c>
      <c r="I838">
        <v>0</v>
      </c>
      <c r="J838" t="s">
        <v>30</v>
      </c>
      <c r="K838" t="s">
        <v>31</v>
      </c>
      <c r="L838" t="s">
        <v>4059</v>
      </c>
      <c r="M838">
        <v>1.03</v>
      </c>
      <c r="N838">
        <v>-1601</v>
      </c>
      <c r="O838" t="s">
        <v>98</v>
      </c>
      <c r="P838" t="s">
        <v>4060</v>
      </c>
      <c r="Q838">
        <v>-132894</v>
      </c>
      <c r="R838" t="s">
        <v>4061</v>
      </c>
      <c r="S838">
        <v>2035</v>
      </c>
      <c r="T838" t="s">
        <v>36</v>
      </c>
      <c r="U838" t="s">
        <v>37</v>
      </c>
      <c r="V838" t="s">
        <v>4062</v>
      </c>
      <c r="W838" t="s">
        <v>4063</v>
      </c>
      <c r="X838" t="s">
        <v>40</v>
      </c>
      <c r="Y838">
        <v>0</v>
      </c>
      <c r="Z838">
        <v>0.65339999999999998</v>
      </c>
      <c r="AA838">
        <v>0.63639999999999997</v>
      </c>
      <c r="AB838">
        <f t="shared" si="52"/>
        <v>1.7000000000000015E-2</v>
      </c>
      <c r="AC838" t="s">
        <v>4062</v>
      </c>
      <c r="AD838">
        <v>0</v>
      </c>
      <c r="AE838">
        <v>0</v>
      </c>
      <c r="AF838" t="s">
        <v>4062</v>
      </c>
      <c r="AG838" t="s">
        <v>4064</v>
      </c>
      <c r="AJ838">
        <v>116203</v>
      </c>
      <c r="AK838">
        <v>12</v>
      </c>
      <c r="AL838">
        <v>5020620</v>
      </c>
      <c r="AM838">
        <v>5020675</v>
      </c>
      <c r="AN838">
        <v>56</v>
      </c>
      <c r="AO838">
        <v>9</v>
      </c>
      <c r="AP838">
        <v>2002</v>
      </c>
      <c r="AQ838">
        <v>222.44</v>
      </c>
      <c r="AR838">
        <v>0</v>
      </c>
      <c r="AS838" t="s">
        <v>30</v>
      </c>
      <c r="AT838" t="s">
        <v>31</v>
      </c>
      <c r="AU838" t="s">
        <v>8159</v>
      </c>
      <c r="AV838">
        <v>1</v>
      </c>
      <c r="AW838">
        <v>-1601</v>
      </c>
      <c r="AX838" t="s">
        <v>98</v>
      </c>
      <c r="AY838" t="s">
        <v>4060</v>
      </c>
      <c r="AZ838">
        <v>-132894</v>
      </c>
      <c r="BA838" t="s">
        <v>4061</v>
      </c>
      <c r="BB838">
        <v>2035</v>
      </c>
      <c r="BC838" t="s">
        <v>36</v>
      </c>
      <c r="BD838" t="s">
        <v>37</v>
      </c>
      <c r="BE838" t="s">
        <v>4062</v>
      </c>
      <c r="BF838" t="s">
        <v>4063</v>
      </c>
      <c r="BG838" t="s">
        <v>40</v>
      </c>
      <c r="BH838">
        <v>0</v>
      </c>
      <c r="BI838">
        <v>0.65339999999999998</v>
      </c>
      <c r="BJ838">
        <v>0.65329999999999999</v>
      </c>
      <c r="BK838">
        <f t="shared" si="53"/>
        <v>9.9999999999988987E-5</v>
      </c>
      <c r="BL838" t="s">
        <v>4062</v>
      </c>
      <c r="BM838">
        <v>0</v>
      </c>
      <c r="BN838">
        <v>0</v>
      </c>
      <c r="BO838" t="s">
        <v>4062</v>
      </c>
      <c r="BP838" t="s">
        <v>4064</v>
      </c>
      <c r="BV838">
        <v>1.7000000000000015E-2</v>
      </c>
      <c r="BW838">
        <v>9.9999999999988987E-5</v>
      </c>
      <c r="BX838">
        <f t="shared" si="55"/>
        <v>8.550000000000002E-3</v>
      </c>
      <c r="BY838">
        <f t="shared" si="54"/>
        <v>8.550000000000002E-3</v>
      </c>
    </row>
    <row r="839" spans="1:77">
      <c r="A839">
        <v>125952</v>
      </c>
      <c r="B839">
        <v>12</v>
      </c>
      <c r="C839">
        <v>5153531</v>
      </c>
      <c r="D839">
        <v>5153618</v>
      </c>
      <c r="E839">
        <v>88</v>
      </c>
      <c r="F839">
        <v>11</v>
      </c>
      <c r="G839">
        <v>1573</v>
      </c>
      <c r="H839">
        <v>143</v>
      </c>
      <c r="I839">
        <v>0</v>
      </c>
      <c r="J839" t="s">
        <v>30</v>
      </c>
      <c r="K839" t="s">
        <v>31</v>
      </c>
      <c r="L839" t="s">
        <v>4065</v>
      </c>
      <c r="M839">
        <v>1.02</v>
      </c>
      <c r="N839">
        <v>-532</v>
      </c>
      <c r="O839" t="s">
        <v>98</v>
      </c>
      <c r="P839" t="s">
        <v>4066</v>
      </c>
      <c r="Q839">
        <v>-387588</v>
      </c>
      <c r="R839" t="s">
        <v>4067</v>
      </c>
      <c r="S839">
        <v>601</v>
      </c>
      <c r="T839" t="s">
        <v>36</v>
      </c>
      <c r="U839" t="s">
        <v>37</v>
      </c>
      <c r="V839" t="s">
        <v>4068</v>
      </c>
      <c r="W839" t="s">
        <v>4069</v>
      </c>
      <c r="X839" t="s">
        <v>40</v>
      </c>
      <c r="Y839">
        <v>0</v>
      </c>
      <c r="Z839">
        <v>0.33950000000000002</v>
      </c>
      <c r="AA839">
        <v>0.33289999999999997</v>
      </c>
      <c r="AB839">
        <f t="shared" si="52"/>
        <v>6.6000000000000503E-3</v>
      </c>
      <c r="AC839" t="s">
        <v>4068</v>
      </c>
      <c r="AD839">
        <v>0</v>
      </c>
      <c r="AE839">
        <v>0</v>
      </c>
      <c r="AF839" t="s">
        <v>4068</v>
      </c>
      <c r="AG839" t="s">
        <v>4070</v>
      </c>
      <c r="AJ839">
        <v>116213</v>
      </c>
      <c r="AK839">
        <v>12</v>
      </c>
      <c r="AL839">
        <v>5153531</v>
      </c>
      <c r="AM839">
        <v>5153618</v>
      </c>
      <c r="AN839">
        <v>88</v>
      </c>
      <c r="AO839">
        <v>11</v>
      </c>
      <c r="AP839">
        <v>1452</v>
      </c>
      <c r="AQ839">
        <v>132</v>
      </c>
      <c r="AR839">
        <v>0</v>
      </c>
      <c r="AS839" t="s">
        <v>30</v>
      </c>
      <c r="AT839" t="s">
        <v>31</v>
      </c>
      <c r="AU839" t="s">
        <v>8160</v>
      </c>
      <c r="AV839">
        <v>1.1000000000000001</v>
      </c>
      <c r="AW839">
        <v>-532</v>
      </c>
      <c r="AX839" t="s">
        <v>98</v>
      </c>
      <c r="AY839" t="s">
        <v>4066</v>
      </c>
      <c r="AZ839">
        <v>-387588</v>
      </c>
      <c r="BA839" t="s">
        <v>4067</v>
      </c>
      <c r="BB839">
        <v>601</v>
      </c>
      <c r="BC839" t="s">
        <v>36</v>
      </c>
      <c r="BD839" t="s">
        <v>37</v>
      </c>
      <c r="BE839" t="s">
        <v>4068</v>
      </c>
      <c r="BF839" t="s">
        <v>4069</v>
      </c>
      <c r="BG839" t="s">
        <v>40</v>
      </c>
      <c r="BH839">
        <v>0</v>
      </c>
      <c r="BI839">
        <v>0.33950000000000002</v>
      </c>
      <c r="BJ839">
        <v>0.30840000000000001</v>
      </c>
      <c r="BK839">
        <f t="shared" si="53"/>
        <v>3.1100000000000017E-2</v>
      </c>
      <c r="BL839" t="s">
        <v>4068</v>
      </c>
      <c r="BM839">
        <v>0</v>
      </c>
      <c r="BN839">
        <v>0</v>
      </c>
      <c r="BO839" t="s">
        <v>4068</v>
      </c>
      <c r="BP839" t="s">
        <v>4070</v>
      </c>
      <c r="BV839">
        <v>6.6000000000000503E-3</v>
      </c>
      <c r="BW839">
        <v>3.1100000000000017E-2</v>
      </c>
      <c r="BX839">
        <f t="shared" si="55"/>
        <v>1.8850000000000033E-2</v>
      </c>
      <c r="BY839">
        <f t="shared" si="54"/>
        <v>1.8850000000000033E-2</v>
      </c>
    </row>
    <row r="840" spans="1:77">
      <c r="A840">
        <v>125996</v>
      </c>
      <c r="B840">
        <v>12</v>
      </c>
      <c r="C840">
        <v>6167110</v>
      </c>
      <c r="D840">
        <v>6167191</v>
      </c>
      <c r="E840">
        <v>82</v>
      </c>
      <c r="F840">
        <v>6</v>
      </c>
      <c r="G840">
        <v>2181</v>
      </c>
      <c r="H840">
        <v>363.5</v>
      </c>
      <c r="I840">
        <v>0</v>
      </c>
      <c r="J840" t="s">
        <v>30</v>
      </c>
      <c r="K840" t="s">
        <v>53</v>
      </c>
      <c r="L840" t="s">
        <v>4071</v>
      </c>
      <c r="M840">
        <v>1.18</v>
      </c>
      <c r="N840">
        <v>-66825</v>
      </c>
      <c r="O840" t="s">
        <v>98</v>
      </c>
      <c r="P840" t="s">
        <v>4072</v>
      </c>
      <c r="Q840">
        <v>-112709</v>
      </c>
      <c r="R840" t="s">
        <v>4073</v>
      </c>
      <c r="S840">
        <v>86958</v>
      </c>
      <c r="T840" t="s">
        <v>33</v>
      </c>
      <c r="U840" t="s">
        <v>45</v>
      </c>
      <c r="V840" t="s">
        <v>4074</v>
      </c>
      <c r="W840" t="s">
        <v>4075</v>
      </c>
      <c r="X840" t="s">
        <v>40</v>
      </c>
      <c r="Y840">
        <v>0</v>
      </c>
      <c r="Z840">
        <v>0.14319999999999999</v>
      </c>
      <c r="AA840">
        <v>0.16950000000000001</v>
      </c>
      <c r="AB840">
        <f t="shared" si="52"/>
        <v>-2.6300000000000018E-2</v>
      </c>
      <c r="AC840" t="s">
        <v>4074</v>
      </c>
      <c r="AD840">
        <v>0</v>
      </c>
      <c r="AE840">
        <v>0</v>
      </c>
      <c r="AF840" t="s">
        <v>4074</v>
      </c>
      <c r="AG840" t="s">
        <v>4076</v>
      </c>
      <c r="AJ840">
        <v>116252</v>
      </c>
      <c r="AK840">
        <v>12</v>
      </c>
      <c r="AL840">
        <v>6167110</v>
      </c>
      <c r="AM840">
        <v>6167191</v>
      </c>
      <c r="AN840">
        <v>82</v>
      </c>
      <c r="AO840">
        <v>6</v>
      </c>
      <c r="AP840">
        <v>1996</v>
      </c>
      <c r="AQ840">
        <v>332.67</v>
      </c>
      <c r="AR840">
        <v>0</v>
      </c>
      <c r="AS840" t="s">
        <v>30</v>
      </c>
      <c r="AT840" t="s">
        <v>53</v>
      </c>
      <c r="AU840" t="s">
        <v>8161</v>
      </c>
      <c r="AV840">
        <v>1.21</v>
      </c>
      <c r="AW840">
        <v>-66825</v>
      </c>
      <c r="AX840" t="s">
        <v>98</v>
      </c>
      <c r="AY840" t="s">
        <v>4072</v>
      </c>
      <c r="AZ840">
        <v>-112709</v>
      </c>
      <c r="BA840" t="s">
        <v>4073</v>
      </c>
      <c r="BB840">
        <v>86958</v>
      </c>
      <c r="BC840" t="s">
        <v>33</v>
      </c>
      <c r="BD840" t="s">
        <v>45</v>
      </c>
      <c r="BE840" t="s">
        <v>4074</v>
      </c>
      <c r="BF840" t="s">
        <v>4075</v>
      </c>
      <c r="BG840" t="s">
        <v>40</v>
      </c>
      <c r="BH840">
        <v>0</v>
      </c>
      <c r="BI840">
        <v>0.14319999999999999</v>
      </c>
      <c r="BJ840">
        <v>0.17349999999999999</v>
      </c>
      <c r="BK840">
        <f t="shared" si="53"/>
        <v>-3.0299999999999994E-2</v>
      </c>
      <c r="BL840" t="s">
        <v>4074</v>
      </c>
      <c r="BM840">
        <v>0</v>
      </c>
      <c r="BN840">
        <v>0</v>
      </c>
      <c r="BO840" t="s">
        <v>4074</v>
      </c>
      <c r="BP840" t="s">
        <v>4076</v>
      </c>
      <c r="BV840">
        <v>-2.6300000000000018E-2</v>
      </c>
      <c r="BW840">
        <v>-3.0299999999999994E-2</v>
      </c>
      <c r="BX840">
        <f t="shared" si="55"/>
        <v>-2.8300000000000006E-2</v>
      </c>
      <c r="BY840">
        <f t="shared" si="54"/>
        <v>2.8300000000000006E-2</v>
      </c>
    </row>
    <row r="841" spans="1:77">
      <c r="A841">
        <v>126284</v>
      </c>
      <c r="B841">
        <v>12</v>
      </c>
      <c r="C841">
        <v>7781057</v>
      </c>
      <c r="D841">
        <v>7781168</v>
      </c>
      <c r="E841">
        <v>112</v>
      </c>
      <c r="F841">
        <v>7</v>
      </c>
      <c r="G841">
        <v>361</v>
      </c>
      <c r="H841">
        <v>51.57</v>
      </c>
      <c r="I841" s="1">
        <v>4.7500000000000003E-5</v>
      </c>
      <c r="J841" t="s">
        <v>30</v>
      </c>
      <c r="K841" t="s">
        <v>31</v>
      </c>
      <c r="L841" t="s">
        <v>4077</v>
      </c>
      <c r="M841">
        <v>1.62</v>
      </c>
      <c r="N841">
        <v>82883</v>
      </c>
      <c r="O841" t="s">
        <v>33</v>
      </c>
      <c r="P841" t="s">
        <v>4078</v>
      </c>
      <c r="Q841">
        <v>-404077</v>
      </c>
      <c r="R841" t="s">
        <v>4079</v>
      </c>
      <c r="S841">
        <v>-77442</v>
      </c>
      <c r="T841" t="s">
        <v>33</v>
      </c>
      <c r="U841" t="s">
        <v>37</v>
      </c>
      <c r="V841" t="s">
        <v>4080</v>
      </c>
      <c r="W841" t="s">
        <v>4081</v>
      </c>
      <c r="X841" t="s">
        <v>40</v>
      </c>
      <c r="Y841" s="1">
        <v>4.7500000000000003E-5</v>
      </c>
      <c r="Z841">
        <v>0.53010000000000002</v>
      </c>
      <c r="AA841">
        <v>0.32819999999999999</v>
      </c>
      <c r="AB841">
        <f t="shared" si="52"/>
        <v>0.20190000000000002</v>
      </c>
      <c r="AC841" t="s">
        <v>4080</v>
      </c>
      <c r="AD841" s="1">
        <v>4.7500000000000003E-5</v>
      </c>
      <c r="AE841">
        <v>3.8282099999999999E-3</v>
      </c>
      <c r="AF841" t="s">
        <v>4080</v>
      </c>
      <c r="AG841" t="s">
        <v>4082</v>
      </c>
      <c r="AJ841">
        <v>116508</v>
      </c>
      <c r="AK841">
        <v>12</v>
      </c>
      <c r="AL841">
        <v>7781057</v>
      </c>
      <c r="AM841">
        <v>7781168</v>
      </c>
      <c r="AN841">
        <v>112</v>
      </c>
      <c r="AO841">
        <v>7</v>
      </c>
      <c r="AP841">
        <v>352</v>
      </c>
      <c r="AQ841">
        <v>50.29</v>
      </c>
      <c r="AR841">
        <v>3.6192700000000001E-4</v>
      </c>
      <c r="AS841" t="s">
        <v>30</v>
      </c>
      <c r="AT841" t="s">
        <v>31</v>
      </c>
      <c r="AU841" t="s">
        <v>8162</v>
      </c>
      <c r="AV841">
        <v>1.49</v>
      </c>
      <c r="AW841">
        <v>82883</v>
      </c>
      <c r="AX841" t="s">
        <v>33</v>
      </c>
      <c r="AY841" t="s">
        <v>4078</v>
      </c>
      <c r="AZ841">
        <v>-404077</v>
      </c>
      <c r="BA841" t="s">
        <v>4079</v>
      </c>
      <c r="BB841">
        <v>-77442</v>
      </c>
      <c r="BC841" t="s">
        <v>33</v>
      </c>
      <c r="BD841" t="s">
        <v>37</v>
      </c>
      <c r="BE841" t="s">
        <v>4080</v>
      </c>
      <c r="BF841" t="s">
        <v>4081</v>
      </c>
      <c r="BG841" t="s">
        <v>40</v>
      </c>
      <c r="BH841">
        <v>3.6192700000000001E-4</v>
      </c>
      <c r="BI841">
        <v>0.53010000000000002</v>
      </c>
      <c r="BJ841">
        <v>0.3548</v>
      </c>
      <c r="BK841">
        <f t="shared" si="53"/>
        <v>0.17530000000000001</v>
      </c>
      <c r="BL841" t="s">
        <v>4080</v>
      </c>
      <c r="BM841">
        <v>3.6192700000000001E-4</v>
      </c>
      <c r="BN841">
        <v>2.8695539999999999E-2</v>
      </c>
      <c r="BO841" t="s">
        <v>4080</v>
      </c>
      <c r="BP841" t="s">
        <v>4082</v>
      </c>
      <c r="BV841">
        <v>0.20190000000000002</v>
      </c>
      <c r="BW841">
        <v>0.17530000000000001</v>
      </c>
      <c r="BX841">
        <f t="shared" si="55"/>
        <v>0.18860000000000002</v>
      </c>
      <c r="BY841">
        <f t="shared" si="54"/>
        <v>0.18860000000000002</v>
      </c>
    </row>
    <row r="842" spans="1:77">
      <c r="A842">
        <v>126288</v>
      </c>
      <c r="B842">
        <v>12</v>
      </c>
      <c r="C842">
        <v>7792742</v>
      </c>
      <c r="D842">
        <v>7792843</v>
      </c>
      <c r="E842">
        <v>102</v>
      </c>
      <c r="F842">
        <v>13</v>
      </c>
      <c r="G842">
        <v>1661</v>
      </c>
      <c r="H842">
        <v>127.77</v>
      </c>
      <c r="I842">
        <v>0</v>
      </c>
      <c r="J842" t="s">
        <v>30</v>
      </c>
      <c r="K842" t="s">
        <v>31</v>
      </c>
      <c r="L842" t="s">
        <v>4083</v>
      </c>
      <c r="M842">
        <v>1.29</v>
      </c>
      <c r="N842">
        <v>71208</v>
      </c>
      <c r="O842" t="s">
        <v>33</v>
      </c>
      <c r="P842" t="s">
        <v>4078</v>
      </c>
      <c r="Q842">
        <v>-392392</v>
      </c>
      <c r="R842" t="s">
        <v>4079</v>
      </c>
      <c r="S842">
        <v>-65757</v>
      </c>
      <c r="T842" t="s">
        <v>33</v>
      </c>
      <c r="U842" t="s">
        <v>37</v>
      </c>
      <c r="V842" t="s">
        <v>4080</v>
      </c>
      <c r="W842" t="s">
        <v>4081</v>
      </c>
      <c r="X842" t="s">
        <v>40</v>
      </c>
      <c r="Y842">
        <v>0</v>
      </c>
      <c r="Z842">
        <v>0.42180000000000001</v>
      </c>
      <c r="AA842">
        <v>0.32640000000000002</v>
      </c>
      <c r="AB842">
        <f t="shared" si="52"/>
        <v>9.5399999999999985E-2</v>
      </c>
      <c r="AC842" t="s">
        <v>4080</v>
      </c>
      <c r="AD842">
        <v>0</v>
      </c>
      <c r="AE842">
        <v>0</v>
      </c>
      <c r="AF842" t="s">
        <v>4080</v>
      </c>
      <c r="AG842" t="s">
        <v>4084</v>
      </c>
      <c r="AJ842">
        <v>116512</v>
      </c>
      <c r="AK842">
        <v>12</v>
      </c>
      <c r="AL842">
        <v>7792742</v>
      </c>
      <c r="AM842">
        <v>7792843</v>
      </c>
      <c r="AN842">
        <v>102</v>
      </c>
      <c r="AO842">
        <v>13</v>
      </c>
      <c r="AP842">
        <v>1258</v>
      </c>
      <c r="AQ842">
        <v>96.77</v>
      </c>
      <c r="AR842">
        <v>0</v>
      </c>
      <c r="AS842" t="s">
        <v>30</v>
      </c>
      <c r="AT842" t="s">
        <v>53</v>
      </c>
      <c r="AU842" t="s">
        <v>8163</v>
      </c>
      <c r="AV842">
        <v>1.05</v>
      </c>
      <c r="AW842">
        <v>71208</v>
      </c>
      <c r="AX842" t="s">
        <v>33</v>
      </c>
      <c r="AY842" t="s">
        <v>4078</v>
      </c>
      <c r="AZ842">
        <v>-392392</v>
      </c>
      <c r="BA842" t="s">
        <v>4079</v>
      </c>
      <c r="BB842">
        <v>-65757</v>
      </c>
      <c r="BC842" t="s">
        <v>33</v>
      </c>
      <c r="BD842" t="s">
        <v>37</v>
      </c>
      <c r="BE842" t="s">
        <v>4080</v>
      </c>
      <c r="BF842" t="s">
        <v>4081</v>
      </c>
      <c r="BG842" t="s">
        <v>40</v>
      </c>
      <c r="BH842">
        <v>0</v>
      </c>
      <c r="BI842">
        <v>0.42180000000000001</v>
      </c>
      <c r="BJ842">
        <v>0.44379999999999997</v>
      </c>
      <c r="BK842">
        <f t="shared" si="53"/>
        <v>-2.1999999999999964E-2</v>
      </c>
      <c r="BL842" t="s">
        <v>4080</v>
      </c>
      <c r="BM842">
        <v>0</v>
      </c>
      <c r="BN842">
        <v>0</v>
      </c>
      <c r="BO842" t="s">
        <v>4080</v>
      </c>
      <c r="BP842" t="s">
        <v>4084</v>
      </c>
      <c r="BV842">
        <v>9.5399999999999985E-2</v>
      </c>
      <c r="BW842">
        <v>-2.1999999999999964E-2</v>
      </c>
      <c r="BX842">
        <f t="shared" si="55"/>
        <v>3.670000000000001E-2</v>
      </c>
      <c r="BY842">
        <f t="shared" si="54"/>
        <v>3.670000000000001E-2</v>
      </c>
    </row>
    <row r="843" spans="1:77">
      <c r="A843">
        <v>126400</v>
      </c>
      <c r="B843">
        <v>12</v>
      </c>
      <c r="C843">
        <v>8542839</v>
      </c>
      <c r="D843">
        <v>8542894</v>
      </c>
      <c r="E843">
        <v>56</v>
      </c>
      <c r="F843">
        <v>8</v>
      </c>
      <c r="G843">
        <v>2288</v>
      </c>
      <c r="H843">
        <v>286</v>
      </c>
      <c r="I843">
        <v>0</v>
      </c>
      <c r="J843" t="s">
        <v>30</v>
      </c>
      <c r="K843" t="s">
        <v>31</v>
      </c>
      <c r="L843" t="s">
        <v>4085</v>
      </c>
      <c r="M843">
        <v>1.21</v>
      </c>
      <c r="N843">
        <v>65629</v>
      </c>
      <c r="O843" t="s">
        <v>33</v>
      </c>
      <c r="P843" t="s">
        <v>4086</v>
      </c>
      <c r="Q843">
        <v>-307413</v>
      </c>
      <c r="R843" t="s">
        <v>4087</v>
      </c>
      <c r="S843">
        <v>-33888</v>
      </c>
      <c r="T843" t="s">
        <v>33</v>
      </c>
      <c r="U843" t="s">
        <v>37</v>
      </c>
      <c r="V843" t="s">
        <v>4088</v>
      </c>
      <c r="W843" t="s">
        <v>4089</v>
      </c>
      <c r="X843" t="s">
        <v>40</v>
      </c>
      <c r="Y843">
        <v>0</v>
      </c>
      <c r="Z843">
        <v>0.48899999999999999</v>
      </c>
      <c r="AA843">
        <v>0.40439999999999998</v>
      </c>
      <c r="AB843">
        <f t="shared" si="52"/>
        <v>8.4600000000000009E-2</v>
      </c>
      <c r="AC843" t="s">
        <v>4088</v>
      </c>
      <c r="AD843">
        <v>0</v>
      </c>
      <c r="AE843">
        <v>0</v>
      </c>
      <c r="AF843" t="s">
        <v>4088</v>
      </c>
      <c r="AG843" t="s">
        <v>4090</v>
      </c>
      <c r="AJ843">
        <v>116612</v>
      </c>
      <c r="AK843">
        <v>12</v>
      </c>
      <c r="AL843">
        <v>8542839</v>
      </c>
      <c r="AM843">
        <v>8542894</v>
      </c>
      <c r="AN843">
        <v>56</v>
      </c>
      <c r="AO843">
        <v>8</v>
      </c>
      <c r="AP843">
        <v>1805</v>
      </c>
      <c r="AQ843">
        <v>225.62</v>
      </c>
      <c r="AR843">
        <v>0</v>
      </c>
      <c r="AS843" t="s">
        <v>30</v>
      </c>
      <c r="AT843" t="s">
        <v>53</v>
      </c>
      <c r="AU843" t="s">
        <v>8164</v>
      </c>
      <c r="AV843">
        <v>1.02</v>
      </c>
      <c r="AW843">
        <v>65629</v>
      </c>
      <c r="AX843" t="s">
        <v>33</v>
      </c>
      <c r="AY843" t="s">
        <v>4086</v>
      </c>
      <c r="AZ843">
        <v>-307413</v>
      </c>
      <c r="BA843" t="s">
        <v>4087</v>
      </c>
      <c r="BB843">
        <v>-33888</v>
      </c>
      <c r="BC843" t="s">
        <v>33</v>
      </c>
      <c r="BD843" t="s">
        <v>37</v>
      </c>
      <c r="BE843" t="s">
        <v>4088</v>
      </c>
      <c r="BF843" t="s">
        <v>4089</v>
      </c>
      <c r="BG843" t="s">
        <v>40</v>
      </c>
      <c r="BH843">
        <v>0</v>
      </c>
      <c r="BI843">
        <v>0.48899999999999999</v>
      </c>
      <c r="BJ843">
        <v>0.49869999999999998</v>
      </c>
      <c r="BK843">
        <f t="shared" si="53"/>
        <v>-9.6999999999999864E-3</v>
      </c>
      <c r="BL843" t="s">
        <v>4088</v>
      </c>
      <c r="BM843">
        <v>0</v>
      </c>
      <c r="BN843">
        <v>0</v>
      </c>
      <c r="BO843" t="s">
        <v>4088</v>
      </c>
      <c r="BP843" t="s">
        <v>4090</v>
      </c>
      <c r="BV843">
        <v>8.4600000000000009E-2</v>
      </c>
      <c r="BW843">
        <v>-9.6999999999999864E-3</v>
      </c>
      <c r="BX843">
        <f t="shared" si="55"/>
        <v>3.7450000000000011E-2</v>
      </c>
      <c r="BY843">
        <f t="shared" si="54"/>
        <v>3.7450000000000011E-2</v>
      </c>
    </row>
    <row r="844" spans="1:77">
      <c r="A844">
        <v>127021</v>
      </c>
      <c r="B844">
        <v>12</v>
      </c>
      <c r="C844">
        <v>25054786</v>
      </c>
      <c r="D844">
        <v>25054872</v>
      </c>
      <c r="E844">
        <v>87</v>
      </c>
      <c r="F844">
        <v>5</v>
      </c>
      <c r="G844">
        <v>1354</v>
      </c>
      <c r="H844">
        <v>270.8</v>
      </c>
      <c r="I844">
        <v>0</v>
      </c>
      <c r="J844" t="s">
        <v>30</v>
      </c>
      <c r="K844" t="s">
        <v>31</v>
      </c>
      <c r="L844" t="s">
        <v>4091</v>
      </c>
      <c r="M844">
        <v>1.08</v>
      </c>
      <c r="N844">
        <v>-47606</v>
      </c>
      <c r="O844" t="s">
        <v>186</v>
      </c>
      <c r="P844" t="s">
        <v>4092</v>
      </c>
      <c r="Q844">
        <v>-339136</v>
      </c>
      <c r="R844" t="s">
        <v>4093</v>
      </c>
      <c r="S844">
        <v>349640</v>
      </c>
      <c r="T844" t="s">
        <v>33</v>
      </c>
      <c r="U844" t="s">
        <v>45</v>
      </c>
      <c r="V844" t="s">
        <v>4094</v>
      </c>
      <c r="W844" t="s">
        <v>4095</v>
      </c>
      <c r="X844" t="s">
        <v>40</v>
      </c>
      <c r="Y844">
        <v>0</v>
      </c>
      <c r="Z844">
        <v>0.30690000000000001</v>
      </c>
      <c r="AA844">
        <v>0.28310000000000002</v>
      </c>
      <c r="AB844">
        <f t="shared" si="52"/>
        <v>2.3799999999999988E-2</v>
      </c>
      <c r="AC844" t="s">
        <v>4094</v>
      </c>
      <c r="AD844">
        <v>0</v>
      </c>
      <c r="AE844">
        <v>0</v>
      </c>
      <c r="AF844" t="s">
        <v>4094</v>
      </c>
      <c r="AG844" t="s">
        <v>4096</v>
      </c>
      <c r="AJ844">
        <v>117184</v>
      </c>
      <c r="AK844">
        <v>12</v>
      </c>
      <c r="AL844">
        <v>25054786</v>
      </c>
      <c r="AM844">
        <v>25054872</v>
      </c>
      <c r="AN844">
        <v>87</v>
      </c>
      <c r="AO844">
        <v>5</v>
      </c>
      <c r="AP844">
        <v>1488</v>
      </c>
      <c r="AQ844">
        <v>297.60000000000002</v>
      </c>
      <c r="AR844">
        <v>0</v>
      </c>
      <c r="AS844" t="s">
        <v>30</v>
      </c>
      <c r="AT844" t="s">
        <v>53</v>
      </c>
      <c r="AU844" t="s">
        <v>8165</v>
      </c>
      <c r="AV844">
        <v>1.07</v>
      </c>
      <c r="AW844">
        <v>-47606</v>
      </c>
      <c r="AX844" t="s">
        <v>186</v>
      </c>
      <c r="AY844" t="s">
        <v>4092</v>
      </c>
      <c r="AZ844">
        <v>-339136</v>
      </c>
      <c r="BA844" t="s">
        <v>4093</v>
      </c>
      <c r="BB844">
        <v>349640</v>
      </c>
      <c r="BC844" t="s">
        <v>33</v>
      </c>
      <c r="BD844" t="s">
        <v>45</v>
      </c>
      <c r="BE844" t="s">
        <v>4094</v>
      </c>
      <c r="BF844" t="s">
        <v>4095</v>
      </c>
      <c r="BG844" t="s">
        <v>40</v>
      </c>
      <c r="BH844">
        <v>0</v>
      </c>
      <c r="BI844">
        <v>0.30690000000000001</v>
      </c>
      <c r="BJ844">
        <v>0.32690000000000002</v>
      </c>
      <c r="BK844">
        <f t="shared" si="53"/>
        <v>-2.0000000000000018E-2</v>
      </c>
      <c r="BL844" t="s">
        <v>4094</v>
      </c>
      <c r="BM844">
        <v>0</v>
      </c>
      <c r="BN844">
        <v>0</v>
      </c>
      <c r="BO844" t="s">
        <v>4094</v>
      </c>
      <c r="BP844" t="s">
        <v>4096</v>
      </c>
      <c r="BV844">
        <v>2.3799999999999988E-2</v>
      </c>
      <c r="BW844">
        <v>-2.0000000000000018E-2</v>
      </c>
      <c r="BX844">
        <f t="shared" si="55"/>
        <v>1.899999999999985E-3</v>
      </c>
      <c r="BY844">
        <f t="shared" si="54"/>
        <v>1.899999999999985E-3</v>
      </c>
    </row>
    <row r="845" spans="1:77">
      <c r="A845">
        <v>127540</v>
      </c>
      <c r="B845">
        <v>12</v>
      </c>
      <c r="C845">
        <v>34371654</v>
      </c>
      <c r="D845">
        <v>34371776</v>
      </c>
      <c r="E845">
        <v>123</v>
      </c>
      <c r="F845">
        <v>16</v>
      </c>
      <c r="G845">
        <v>2344</v>
      </c>
      <c r="H845">
        <v>146.5</v>
      </c>
      <c r="I845">
        <v>0</v>
      </c>
      <c r="J845" t="s">
        <v>30</v>
      </c>
      <c r="K845" t="s">
        <v>53</v>
      </c>
      <c r="L845" t="s">
        <v>4097</v>
      </c>
      <c r="M845">
        <v>1.04</v>
      </c>
      <c r="N845">
        <v>778901</v>
      </c>
      <c r="O845" t="s">
        <v>33</v>
      </c>
      <c r="P845" t="s">
        <v>4098</v>
      </c>
      <c r="Q845">
        <v>-1321743</v>
      </c>
      <c r="R845" t="s">
        <v>4099</v>
      </c>
      <c r="S845">
        <v>-778725</v>
      </c>
      <c r="T845" t="s">
        <v>33</v>
      </c>
      <c r="U845" t="s">
        <v>45</v>
      </c>
      <c r="V845" t="s">
        <v>4100</v>
      </c>
      <c r="W845" t="s">
        <v>4101</v>
      </c>
      <c r="X845" t="s">
        <v>40</v>
      </c>
      <c r="Y845">
        <v>0</v>
      </c>
      <c r="Z845">
        <v>0.57420000000000004</v>
      </c>
      <c r="AA845">
        <v>0.59450000000000003</v>
      </c>
      <c r="AB845">
        <f t="shared" si="52"/>
        <v>-2.0299999999999985E-2</v>
      </c>
      <c r="AC845" t="s">
        <v>4100</v>
      </c>
      <c r="AD845">
        <v>0</v>
      </c>
      <c r="AE845">
        <v>0</v>
      </c>
      <c r="AF845" t="s">
        <v>4100</v>
      </c>
      <c r="AG845" t="s">
        <v>4102</v>
      </c>
      <c r="AJ845">
        <v>117643</v>
      </c>
      <c r="AK845">
        <v>12</v>
      </c>
      <c r="AL845">
        <v>34371654</v>
      </c>
      <c r="AM845">
        <v>34371776</v>
      </c>
      <c r="AN845">
        <v>123</v>
      </c>
      <c r="AO845">
        <v>16</v>
      </c>
      <c r="AP845">
        <v>1749</v>
      </c>
      <c r="AQ845">
        <v>109.31</v>
      </c>
      <c r="AR845">
        <v>0</v>
      </c>
      <c r="AS845" t="s">
        <v>30</v>
      </c>
      <c r="AT845" t="s">
        <v>53</v>
      </c>
      <c r="AU845" t="s">
        <v>8166</v>
      </c>
      <c r="AV845">
        <v>1.05</v>
      </c>
      <c r="AW845">
        <v>778901</v>
      </c>
      <c r="AX845" t="s">
        <v>33</v>
      </c>
      <c r="AY845" t="s">
        <v>4098</v>
      </c>
      <c r="AZ845">
        <v>-1321743</v>
      </c>
      <c r="BA845" t="s">
        <v>4099</v>
      </c>
      <c r="BB845">
        <v>-778725</v>
      </c>
      <c r="BC845" t="s">
        <v>33</v>
      </c>
      <c r="BD845" t="s">
        <v>45</v>
      </c>
      <c r="BE845" t="s">
        <v>4100</v>
      </c>
      <c r="BF845" t="s">
        <v>4101</v>
      </c>
      <c r="BG845" t="s">
        <v>40</v>
      </c>
      <c r="BH845">
        <v>0</v>
      </c>
      <c r="BI845">
        <v>0.57420000000000004</v>
      </c>
      <c r="BJ845">
        <v>0.60289999999999999</v>
      </c>
      <c r="BK845">
        <f t="shared" si="53"/>
        <v>-2.8699999999999948E-2</v>
      </c>
      <c r="BL845" t="s">
        <v>4100</v>
      </c>
      <c r="BM845">
        <v>0</v>
      </c>
      <c r="BN845">
        <v>0</v>
      </c>
      <c r="BO845" t="s">
        <v>4100</v>
      </c>
      <c r="BP845" t="s">
        <v>4102</v>
      </c>
      <c r="BV845">
        <v>-2.0299999999999985E-2</v>
      </c>
      <c r="BW845">
        <v>-2.8699999999999948E-2</v>
      </c>
      <c r="BX845">
        <f t="shared" si="55"/>
        <v>-2.4499999999999966E-2</v>
      </c>
      <c r="BY845">
        <f t="shared" si="54"/>
        <v>2.4499999999999966E-2</v>
      </c>
    </row>
    <row r="846" spans="1:77">
      <c r="A846">
        <v>127554</v>
      </c>
      <c r="B846">
        <v>12</v>
      </c>
      <c r="C846">
        <v>34488309</v>
      </c>
      <c r="D846">
        <v>34488361</v>
      </c>
      <c r="E846">
        <v>53</v>
      </c>
      <c r="F846">
        <v>6</v>
      </c>
      <c r="G846">
        <v>1455</v>
      </c>
      <c r="H846">
        <v>242.5</v>
      </c>
      <c r="I846">
        <v>0</v>
      </c>
      <c r="J846" t="s">
        <v>30</v>
      </c>
      <c r="K846" t="s">
        <v>53</v>
      </c>
      <c r="L846" t="s">
        <v>4103</v>
      </c>
      <c r="M846">
        <v>1.01</v>
      </c>
      <c r="N846">
        <v>895556</v>
      </c>
      <c r="O846" t="s">
        <v>33</v>
      </c>
      <c r="P846" t="s">
        <v>4098</v>
      </c>
      <c r="Q846">
        <v>-1438328</v>
      </c>
      <c r="R846" t="s">
        <v>4099</v>
      </c>
      <c r="S846">
        <v>-895310</v>
      </c>
      <c r="T846" t="s">
        <v>33</v>
      </c>
      <c r="U846" t="s">
        <v>45</v>
      </c>
      <c r="V846" t="s">
        <v>4100</v>
      </c>
      <c r="W846" t="s">
        <v>4101</v>
      </c>
      <c r="X846" t="s">
        <v>40</v>
      </c>
      <c r="Y846">
        <v>0</v>
      </c>
      <c r="Z846">
        <v>0.80130000000000001</v>
      </c>
      <c r="AA846">
        <v>0.80910000000000004</v>
      </c>
      <c r="AB846">
        <f t="shared" si="52"/>
        <v>-7.8000000000000291E-3</v>
      </c>
      <c r="AC846" t="s">
        <v>4100</v>
      </c>
      <c r="AD846">
        <v>0</v>
      </c>
      <c r="AE846">
        <v>0</v>
      </c>
      <c r="AF846" t="s">
        <v>4100</v>
      </c>
      <c r="AG846" t="s">
        <v>4104</v>
      </c>
      <c r="AJ846">
        <v>117661</v>
      </c>
      <c r="AK846">
        <v>12</v>
      </c>
      <c r="AL846">
        <v>34488309</v>
      </c>
      <c r="AM846">
        <v>34488361</v>
      </c>
      <c r="AN846">
        <v>53</v>
      </c>
      <c r="AO846">
        <v>6</v>
      </c>
      <c r="AP846">
        <v>1410</v>
      </c>
      <c r="AQ846">
        <v>235</v>
      </c>
      <c r="AR846">
        <v>0</v>
      </c>
      <c r="AS846" t="s">
        <v>30</v>
      </c>
      <c r="AT846" t="s">
        <v>31</v>
      </c>
      <c r="AU846" t="s">
        <v>8167</v>
      </c>
      <c r="AV846">
        <v>1.07</v>
      </c>
      <c r="AW846">
        <v>895556</v>
      </c>
      <c r="AX846" t="s">
        <v>33</v>
      </c>
      <c r="AY846" t="s">
        <v>4098</v>
      </c>
      <c r="AZ846">
        <v>-1438328</v>
      </c>
      <c r="BA846" t="s">
        <v>4099</v>
      </c>
      <c r="BB846">
        <v>-895310</v>
      </c>
      <c r="BC846" t="s">
        <v>33</v>
      </c>
      <c r="BD846" t="s">
        <v>45</v>
      </c>
      <c r="BE846" t="s">
        <v>4100</v>
      </c>
      <c r="BF846" t="s">
        <v>4101</v>
      </c>
      <c r="BG846" t="s">
        <v>40</v>
      </c>
      <c r="BH846">
        <v>0</v>
      </c>
      <c r="BI846">
        <v>0.80130000000000001</v>
      </c>
      <c r="BJ846">
        <v>0.74629999999999996</v>
      </c>
      <c r="BK846">
        <f t="shared" si="53"/>
        <v>5.5000000000000049E-2</v>
      </c>
      <c r="BL846" t="s">
        <v>4100</v>
      </c>
      <c r="BM846">
        <v>0</v>
      </c>
      <c r="BN846">
        <v>0</v>
      </c>
      <c r="BO846" t="s">
        <v>4100</v>
      </c>
      <c r="BP846" t="s">
        <v>4104</v>
      </c>
      <c r="BV846">
        <v>-7.8000000000000291E-3</v>
      </c>
      <c r="BW846">
        <v>5.5000000000000049E-2</v>
      </c>
      <c r="BX846">
        <f t="shared" si="55"/>
        <v>2.360000000000001E-2</v>
      </c>
      <c r="BY846">
        <f t="shared" si="54"/>
        <v>2.360000000000001E-2</v>
      </c>
    </row>
    <row r="847" spans="1:77">
      <c r="A847">
        <v>127557</v>
      </c>
      <c r="B847">
        <v>12</v>
      </c>
      <c r="C847">
        <v>34488640</v>
      </c>
      <c r="D847">
        <v>34488710</v>
      </c>
      <c r="E847">
        <v>71</v>
      </c>
      <c r="F847">
        <v>6</v>
      </c>
      <c r="G847">
        <v>1356</v>
      </c>
      <c r="H847">
        <v>226</v>
      </c>
      <c r="I847">
        <v>0</v>
      </c>
      <c r="J847" t="s">
        <v>30</v>
      </c>
      <c r="K847" t="s">
        <v>53</v>
      </c>
      <c r="L847" t="s">
        <v>4105</v>
      </c>
      <c r="M847">
        <v>1.02</v>
      </c>
      <c r="N847">
        <v>895887</v>
      </c>
      <c r="O847" t="s">
        <v>33</v>
      </c>
      <c r="P847" t="s">
        <v>4098</v>
      </c>
      <c r="Q847">
        <v>-1438677</v>
      </c>
      <c r="R847" t="s">
        <v>4099</v>
      </c>
      <c r="S847">
        <v>-895659</v>
      </c>
      <c r="T847" t="s">
        <v>33</v>
      </c>
      <c r="U847" t="s">
        <v>45</v>
      </c>
      <c r="V847" t="s">
        <v>4100</v>
      </c>
      <c r="W847" t="s">
        <v>4101</v>
      </c>
      <c r="X847" t="s">
        <v>40</v>
      </c>
      <c r="Y847">
        <v>0</v>
      </c>
      <c r="Z847">
        <v>0.46450000000000002</v>
      </c>
      <c r="AA847">
        <v>0.4748</v>
      </c>
      <c r="AB847">
        <f t="shared" si="52"/>
        <v>-1.0299999999999976E-2</v>
      </c>
      <c r="AC847" t="s">
        <v>4100</v>
      </c>
      <c r="AD847">
        <v>0</v>
      </c>
      <c r="AE847">
        <v>0</v>
      </c>
      <c r="AF847" t="s">
        <v>4100</v>
      </c>
      <c r="AG847" t="s">
        <v>4106</v>
      </c>
      <c r="AJ847">
        <v>117664</v>
      </c>
      <c r="AK847">
        <v>12</v>
      </c>
      <c r="AL847">
        <v>34488640</v>
      </c>
      <c r="AM847">
        <v>34488710</v>
      </c>
      <c r="AN847">
        <v>71</v>
      </c>
      <c r="AO847">
        <v>6</v>
      </c>
      <c r="AP847">
        <v>1380</v>
      </c>
      <c r="AQ847">
        <v>230</v>
      </c>
      <c r="AR847">
        <v>0</v>
      </c>
      <c r="AS847" t="s">
        <v>30</v>
      </c>
      <c r="AT847" t="s">
        <v>31</v>
      </c>
      <c r="AU847" t="s">
        <v>8168</v>
      </c>
      <c r="AV847">
        <v>1.03</v>
      </c>
      <c r="AW847">
        <v>895887</v>
      </c>
      <c r="AX847" t="s">
        <v>33</v>
      </c>
      <c r="AY847" t="s">
        <v>4098</v>
      </c>
      <c r="AZ847">
        <v>-1438677</v>
      </c>
      <c r="BA847" t="s">
        <v>4099</v>
      </c>
      <c r="BB847">
        <v>-895659</v>
      </c>
      <c r="BC847" t="s">
        <v>33</v>
      </c>
      <c r="BD847" t="s">
        <v>45</v>
      </c>
      <c r="BE847" t="s">
        <v>4100</v>
      </c>
      <c r="BF847" t="s">
        <v>4101</v>
      </c>
      <c r="BG847" t="s">
        <v>40</v>
      </c>
      <c r="BH847">
        <v>0</v>
      </c>
      <c r="BI847">
        <v>0.46450000000000002</v>
      </c>
      <c r="BJ847">
        <v>0.4516</v>
      </c>
      <c r="BK847">
        <f t="shared" si="53"/>
        <v>1.2900000000000023E-2</v>
      </c>
      <c r="BL847" t="s">
        <v>4100</v>
      </c>
      <c r="BM847">
        <v>0</v>
      </c>
      <c r="BN847">
        <v>0</v>
      </c>
      <c r="BO847" t="s">
        <v>4100</v>
      </c>
      <c r="BP847" t="s">
        <v>4106</v>
      </c>
      <c r="BV847">
        <v>-1.0299999999999976E-2</v>
      </c>
      <c r="BW847">
        <v>1.2900000000000023E-2</v>
      </c>
      <c r="BX847">
        <f t="shared" si="55"/>
        <v>1.3000000000000234E-3</v>
      </c>
      <c r="BY847">
        <f t="shared" si="54"/>
        <v>1.3000000000000234E-3</v>
      </c>
    </row>
    <row r="848" spans="1:77">
      <c r="A848">
        <v>127560</v>
      </c>
      <c r="B848">
        <v>12</v>
      </c>
      <c r="C848">
        <v>34489001</v>
      </c>
      <c r="D848">
        <v>34489069</v>
      </c>
      <c r="E848">
        <v>69</v>
      </c>
      <c r="F848">
        <v>7</v>
      </c>
      <c r="G848">
        <v>1561</v>
      </c>
      <c r="H848">
        <v>223</v>
      </c>
      <c r="I848">
        <v>0</v>
      </c>
      <c r="J848" t="s">
        <v>30</v>
      </c>
      <c r="K848" t="s">
        <v>31</v>
      </c>
      <c r="L848" t="s">
        <v>4107</v>
      </c>
      <c r="M848">
        <v>1.03</v>
      </c>
      <c r="N848">
        <v>896248</v>
      </c>
      <c r="O848" t="s">
        <v>33</v>
      </c>
      <c r="P848" t="s">
        <v>4098</v>
      </c>
      <c r="Q848">
        <v>-1439036</v>
      </c>
      <c r="R848" t="s">
        <v>4099</v>
      </c>
      <c r="S848">
        <v>-896018</v>
      </c>
      <c r="T848" t="s">
        <v>33</v>
      </c>
      <c r="U848" t="s">
        <v>45</v>
      </c>
      <c r="V848" t="s">
        <v>4100</v>
      </c>
      <c r="W848" t="s">
        <v>4101</v>
      </c>
      <c r="X848" t="s">
        <v>40</v>
      </c>
      <c r="Y848">
        <v>0</v>
      </c>
      <c r="Z848">
        <v>0.73670000000000002</v>
      </c>
      <c r="AA848">
        <v>0.71450000000000002</v>
      </c>
      <c r="AB848">
        <f t="shared" si="52"/>
        <v>2.2199999999999998E-2</v>
      </c>
      <c r="AC848" t="s">
        <v>4100</v>
      </c>
      <c r="AD848">
        <v>0</v>
      </c>
      <c r="AE848">
        <v>0</v>
      </c>
      <c r="AF848" t="s">
        <v>4100</v>
      </c>
      <c r="AG848" t="s">
        <v>4108</v>
      </c>
      <c r="AJ848">
        <v>117667</v>
      </c>
      <c r="AK848">
        <v>12</v>
      </c>
      <c r="AL848">
        <v>34489001</v>
      </c>
      <c r="AM848">
        <v>34489069</v>
      </c>
      <c r="AN848">
        <v>69</v>
      </c>
      <c r="AO848">
        <v>7</v>
      </c>
      <c r="AP848">
        <v>1473</v>
      </c>
      <c r="AQ848">
        <v>210.43</v>
      </c>
      <c r="AR848">
        <v>0</v>
      </c>
      <c r="AS848" t="s">
        <v>30</v>
      </c>
      <c r="AT848" t="s">
        <v>31</v>
      </c>
      <c r="AU848" t="s">
        <v>8169</v>
      </c>
      <c r="AV848">
        <v>1.06</v>
      </c>
      <c r="AW848">
        <v>896248</v>
      </c>
      <c r="AX848" t="s">
        <v>33</v>
      </c>
      <c r="AY848" t="s">
        <v>4098</v>
      </c>
      <c r="AZ848">
        <v>-1439036</v>
      </c>
      <c r="BA848" t="s">
        <v>4099</v>
      </c>
      <c r="BB848">
        <v>-896018</v>
      </c>
      <c r="BC848" t="s">
        <v>33</v>
      </c>
      <c r="BD848" t="s">
        <v>45</v>
      </c>
      <c r="BE848" t="s">
        <v>4100</v>
      </c>
      <c r="BF848" t="s">
        <v>4101</v>
      </c>
      <c r="BG848" t="s">
        <v>40</v>
      </c>
      <c r="BH848">
        <v>0</v>
      </c>
      <c r="BI848">
        <v>0.73670000000000002</v>
      </c>
      <c r="BJ848">
        <v>0.69730000000000003</v>
      </c>
      <c r="BK848">
        <f t="shared" si="53"/>
        <v>3.9399999999999991E-2</v>
      </c>
      <c r="BL848" t="s">
        <v>4100</v>
      </c>
      <c r="BM848">
        <v>0</v>
      </c>
      <c r="BN848">
        <v>0</v>
      </c>
      <c r="BO848" t="s">
        <v>4100</v>
      </c>
      <c r="BP848" t="s">
        <v>4108</v>
      </c>
      <c r="BV848">
        <v>2.2199999999999998E-2</v>
      </c>
      <c r="BW848">
        <v>3.9399999999999991E-2</v>
      </c>
      <c r="BX848">
        <f t="shared" si="55"/>
        <v>3.0799999999999994E-2</v>
      </c>
      <c r="BY848">
        <f t="shared" si="54"/>
        <v>3.0799999999999994E-2</v>
      </c>
    </row>
    <row r="849" spans="1:77">
      <c r="A849">
        <v>127573</v>
      </c>
      <c r="B849">
        <v>12</v>
      </c>
      <c r="C849">
        <v>34491179</v>
      </c>
      <c r="D849">
        <v>34491229</v>
      </c>
      <c r="E849">
        <v>51</v>
      </c>
      <c r="F849">
        <v>5</v>
      </c>
      <c r="G849">
        <v>1654</v>
      </c>
      <c r="H849">
        <v>330.8</v>
      </c>
      <c r="I849">
        <v>0</v>
      </c>
      <c r="J849" t="s">
        <v>30</v>
      </c>
      <c r="K849" t="s">
        <v>31</v>
      </c>
      <c r="L849" t="s">
        <v>4109</v>
      </c>
      <c r="M849">
        <v>1.04</v>
      </c>
      <c r="N849">
        <v>898426</v>
      </c>
      <c r="O849" t="s">
        <v>33</v>
      </c>
      <c r="P849" t="s">
        <v>4098</v>
      </c>
      <c r="Q849">
        <v>-1441196</v>
      </c>
      <c r="R849" t="s">
        <v>4099</v>
      </c>
      <c r="S849">
        <v>-898178</v>
      </c>
      <c r="T849" t="s">
        <v>33</v>
      </c>
      <c r="U849" t="s">
        <v>45</v>
      </c>
      <c r="V849" t="s">
        <v>4100</v>
      </c>
      <c r="W849" t="s">
        <v>4101</v>
      </c>
      <c r="X849" t="s">
        <v>40</v>
      </c>
      <c r="Y849">
        <v>0</v>
      </c>
      <c r="Z849">
        <v>0.55010000000000003</v>
      </c>
      <c r="AA849">
        <v>0.5302</v>
      </c>
      <c r="AB849">
        <f t="shared" si="52"/>
        <v>1.9900000000000029E-2</v>
      </c>
      <c r="AC849" t="s">
        <v>4100</v>
      </c>
      <c r="AD849">
        <v>0</v>
      </c>
      <c r="AE849">
        <v>0</v>
      </c>
      <c r="AF849" t="s">
        <v>4100</v>
      </c>
      <c r="AG849" t="s">
        <v>4110</v>
      </c>
      <c r="AJ849">
        <v>117679</v>
      </c>
      <c r="AK849">
        <v>12</v>
      </c>
      <c r="AL849">
        <v>34491179</v>
      </c>
      <c r="AM849">
        <v>34491229</v>
      </c>
      <c r="AN849">
        <v>51</v>
      </c>
      <c r="AO849">
        <v>5</v>
      </c>
      <c r="AP849">
        <v>1623</v>
      </c>
      <c r="AQ849">
        <v>324.60000000000002</v>
      </c>
      <c r="AR849">
        <v>0</v>
      </c>
      <c r="AS849" t="s">
        <v>30</v>
      </c>
      <c r="AT849" t="s">
        <v>31</v>
      </c>
      <c r="AU849" t="s">
        <v>8170</v>
      </c>
      <c r="AV849">
        <v>1.1599999999999999</v>
      </c>
      <c r="AW849">
        <v>898426</v>
      </c>
      <c r="AX849" t="s">
        <v>33</v>
      </c>
      <c r="AY849" t="s">
        <v>4098</v>
      </c>
      <c r="AZ849">
        <v>-1441196</v>
      </c>
      <c r="BA849" t="s">
        <v>4099</v>
      </c>
      <c r="BB849">
        <v>-898178</v>
      </c>
      <c r="BC849" t="s">
        <v>33</v>
      </c>
      <c r="BD849" t="s">
        <v>45</v>
      </c>
      <c r="BE849" t="s">
        <v>4100</v>
      </c>
      <c r="BF849" t="s">
        <v>4101</v>
      </c>
      <c r="BG849" t="s">
        <v>40</v>
      </c>
      <c r="BH849">
        <v>0</v>
      </c>
      <c r="BI849">
        <v>0.55010000000000003</v>
      </c>
      <c r="BJ849">
        <v>0.47620000000000001</v>
      </c>
      <c r="BK849">
        <f t="shared" si="53"/>
        <v>7.3900000000000021E-2</v>
      </c>
      <c r="BL849" t="s">
        <v>4100</v>
      </c>
      <c r="BM849">
        <v>0</v>
      </c>
      <c r="BN849">
        <v>0</v>
      </c>
      <c r="BO849" t="s">
        <v>4100</v>
      </c>
      <c r="BP849" t="s">
        <v>4110</v>
      </c>
      <c r="BV849">
        <v>1.9900000000000029E-2</v>
      </c>
      <c r="BW849">
        <v>7.3900000000000021E-2</v>
      </c>
      <c r="BX849">
        <f t="shared" si="55"/>
        <v>4.6900000000000025E-2</v>
      </c>
      <c r="BY849">
        <f t="shared" si="54"/>
        <v>4.6900000000000025E-2</v>
      </c>
    </row>
    <row r="850" spans="1:77">
      <c r="A850">
        <v>127586</v>
      </c>
      <c r="B850">
        <v>12</v>
      </c>
      <c r="C850">
        <v>34494852</v>
      </c>
      <c r="D850">
        <v>34494922</v>
      </c>
      <c r="E850">
        <v>71</v>
      </c>
      <c r="F850">
        <v>6</v>
      </c>
      <c r="G850">
        <v>1543</v>
      </c>
      <c r="H850">
        <v>257.17</v>
      </c>
      <c r="I850">
        <v>0</v>
      </c>
      <c r="J850" t="s">
        <v>30</v>
      </c>
      <c r="K850" t="s">
        <v>31</v>
      </c>
      <c r="L850" t="s">
        <v>4111</v>
      </c>
      <c r="M850">
        <v>1.03</v>
      </c>
      <c r="N850">
        <v>902099</v>
      </c>
      <c r="O850" t="s">
        <v>33</v>
      </c>
      <c r="P850" t="s">
        <v>4098</v>
      </c>
      <c r="Q850">
        <v>-1444889</v>
      </c>
      <c r="R850" t="s">
        <v>4099</v>
      </c>
      <c r="S850">
        <v>-901871</v>
      </c>
      <c r="T850" t="s">
        <v>33</v>
      </c>
      <c r="U850" t="s">
        <v>45</v>
      </c>
      <c r="V850" t="s">
        <v>4100</v>
      </c>
      <c r="W850" t="s">
        <v>4101</v>
      </c>
      <c r="X850" t="s">
        <v>40</v>
      </c>
      <c r="Y850">
        <v>0</v>
      </c>
      <c r="Z850">
        <v>0.77059999999999995</v>
      </c>
      <c r="AA850">
        <v>0.74580000000000002</v>
      </c>
      <c r="AB850">
        <f t="shared" si="52"/>
        <v>2.4799999999999933E-2</v>
      </c>
      <c r="AC850" t="s">
        <v>4100</v>
      </c>
      <c r="AD850">
        <v>0</v>
      </c>
      <c r="AE850">
        <v>0</v>
      </c>
      <c r="AF850" t="s">
        <v>4100</v>
      </c>
      <c r="AG850" t="s">
        <v>4112</v>
      </c>
      <c r="AJ850">
        <v>117693</v>
      </c>
      <c r="AK850">
        <v>12</v>
      </c>
      <c r="AL850">
        <v>34494852</v>
      </c>
      <c r="AM850">
        <v>34494922</v>
      </c>
      <c r="AN850">
        <v>71</v>
      </c>
      <c r="AO850">
        <v>6</v>
      </c>
      <c r="AP850">
        <v>1319</v>
      </c>
      <c r="AQ850">
        <v>219.83</v>
      </c>
      <c r="AR850">
        <v>0</v>
      </c>
      <c r="AS850" t="s">
        <v>30</v>
      </c>
      <c r="AT850" t="s">
        <v>31</v>
      </c>
      <c r="AU850" t="s">
        <v>8171</v>
      </c>
      <c r="AV850">
        <v>1.02</v>
      </c>
      <c r="AW850">
        <v>902099</v>
      </c>
      <c r="AX850" t="s">
        <v>33</v>
      </c>
      <c r="AY850" t="s">
        <v>4098</v>
      </c>
      <c r="AZ850">
        <v>-1444889</v>
      </c>
      <c r="BA850" t="s">
        <v>4099</v>
      </c>
      <c r="BB850">
        <v>-901871</v>
      </c>
      <c r="BC850" t="s">
        <v>33</v>
      </c>
      <c r="BD850" t="s">
        <v>45</v>
      </c>
      <c r="BE850" t="s">
        <v>4100</v>
      </c>
      <c r="BF850" t="s">
        <v>4101</v>
      </c>
      <c r="BG850" t="s">
        <v>40</v>
      </c>
      <c r="BH850">
        <v>0</v>
      </c>
      <c r="BI850">
        <v>0.77059999999999995</v>
      </c>
      <c r="BJ850">
        <v>0.75690000000000002</v>
      </c>
      <c r="BK850">
        <f t="shared" si="53"/>
        <v>1.3699999999999934E-2</v>
      </c>
      <c r="BL850" t="s">
        <v>4100</v>
      </c>
      <c r="BM850">
        <v>0</v>
      </c>
      <c r="BN850">
        <v>0</v>
      </c>
      <c r="BO850" t="s">
        <v>4100</v>
      </c>
      <c r="BP850" t="s">
        <v>4112</v>
      </c>
      <c r="BV850">
        <v>2.4799999999999933E-2</v>
      </c>
      <c r="BW850">
        <v>1.3699999999999934E-2</v>
      </c>
      <c r="BX850">
        <f t="shared" si="55"/>
        <v>1.9249999999999934E-2</v>
      </c>
      <c r="BY850">
        <f t="shared" si="54"/>
        <v>1.9249999999999934E-2</v>
      </c>
    </row>
    <row r="851" spans="1:77">
      <c r="A851">
        <v>127607</v>
      </c>
      <c r="B851">
        <v>12</v>
      </c>
      <c r="C851">
        <v>34498837</v>
      </c>
      <c r="D851">
        <v>34498905</v>
      </c>
      <c r="E851">
        <v>69</v>
      </c>
      <c r="F851">
        <v>7</v>
      </c>
      <c r="G851">
        <v>1281</v>
      </c>
      <c r="H851">
        <v>183</v>
      </c>
      <c r="I851">
        <v>0</v>
      </c>
      <c r="J851" t="s">
        <v>30</v>
      </c>
      <c r="K851" t="s">
        <v>53</v>
      </c>
      <c r="L851" t="s">
        <v>4113</v>
      </c>
      <c r="M851">
        <v>1.05</v>
      </c>
      <c r="N851">
        <v>906084</v>
      </c>
      <c r="O851" t="s">
        <v>33</v>
      </c>
      <c r="P851" t="s">
        <v>4098</v>
      </c>
      <c r="Q851">
        <v>-1448872</v>
      </c>
      <c r="R851" t="s">
        <v>4099</v>
      </c>
      <c r="S851">
        <v>-905854</v>
      </c>
      <c r="T851" t="s">
        <v>33</v>
      </c>
      <c r="U851" t="s">
        <v>45</v>
      </c>
      <c r="V851" t="s">
        <v>4100</v>
      </c>
      <c r="W851" t="s">
        <v>4101</v>
      </c>
      <c r="X851" t="s">
        <v>40</v>
      </c>
      <c r="Y851">
        <v>0</v>
      </c>
      <c r="Z851">
        <v>0.57479999999999998</v>
      </c>
      <c r="AA851">
        <v>0.60140000000000005</v>
      </c>
      <c r="AB851">
        <f t="shared" si="52"/>
        <v>-2.6600000000000068E-2</v>
      </c>
      <c r="AC851" t="s">
        <v>4100</v>
      </c>
      <c r="AD851">
        <v>0</v>
      </c>
      <c r="AE851">
        <v>0</v>
      </c>
      <c r="AF851" t="s">
        <v>4100</v>
      </c>
      <c r="AG851" t="s">
        <v>4114</v>
      </c>
      <c r="AJ851">
        <v>117715</v>
      </c>
      <c r="AK851">
        <v>12</v>
      </c>
      <c r="AL851">
        <v>34498837</v>
      </c>
      <c r="AM851">
        <v>34498905</v>
      </c>
      <c r="AN851">
        <v>69</v>
      </c>
      <c r="AO851">
        <v>7</v>
      </c>
      <c r="AP851">
        <v>1406</v>
      </c>
      <c r="AQ851">
        <v>200.86</v>
      </c>
      <c r="AR851">
        <v>0</v>
      </c>
      <c r="AS851" t="s">
        <v>30</v>
      </c>
      <c r="AT851" t="s">
        <v>53</v>
      </c>
      <c r="AU851" t="s">
        <v>8172</v>
      </c>
      <c r="AV851">
        <v>1.1200000000000001</v>
      </c>
      <c r="AW851">
        <v>906084</v>
      </c>
      <c r="AX851" t="s">
        <v>33</v>
      </c>
      <c r="AY851" t="s">
        <v>4098</v>
      </c>
      <c r="AZ851">
        <v>-1448872</v>
      </c>
      <c r="BA851" t="s">
        <v>4099</v>
      </c>
      <c r="BB851">
        <v>-905854</v>
      </c>
      <c r="BC851" t="s">
        <v>33</v>
      </c>
      <c r="BD851" t="s">
        <v>45</v>
      </c>
      <c r="BE851" t="s">
        <v>4100</v>
      </c>
      <c r="BF851" t="s">
        <v>4101</v>
      </c>
      <c r="BG851" t="s">
        <v>40</v>
      </c>
      <c r="BH851">
        <v>0</v>
      </c>
      <c r="BI851">
        <v>0.57479999999999998</v>
      </c>
      <c r="BJ851">
        <v>0.64400000000000002</v>
      </c>
      <c r="BK851">
        <f t="shared" si="53"/>
        <v>-6.9200000000000039E-2</v>
      </c>
      <c r="BL851" t="s">
        <v>4100</v>
      </c>
      <c r="BM851">
        <v>0</v>
      </c>
      <c r="BN851">
        <v>0</v>
      </c>
      <c r="BO851" t="s">
        <v>4100</v>
      </c>
      <c r="BP851" t="s">
        <v>4114</v>
      </c>
      <c r="BV851">
        <v>-2.6600000000000068E-2</v>
      </c>
      <c r="BW851">
        <v>-6.9200000000000039E-2</v>
      </c>
      <c r="BX851">
        <f t="shared" si="55"/>
        <v>-4.7900000000000054E-2</v>
      </c>
      <c r="BY851">
        <f t="shared" si="54"/>
        <v>4.7900000000000054E-2</v>
      </c>
    </row>
    <row r="852" spans="1:77">
      <c r="A852">
        <v>127608</v>
      </c>
      <c r="B852">
        <v>12</v>
      </c>
      <c r="C852">
        <v>34498937</v>
      </c>
      <c r="D852">
        <v>34499003</v>
      </c>
      <c r="E852">
        <v>67</v>
      </c>
      <c r="F852">
        <v>8</v>
      </c>
      <c r="G852">
        <v>1745</v>
      </c>
      <c r="H852">
        <v>218.12</v>
      </c>
      <c r="I852">
        <v>0</v>
      </c>
      <c r="J852" t="s">
        <v>30</v>
      </c>
      <c r="K852" t="s">
        <v>31</v>
      </c>
      <c r="L852" t="s">
        <v>4115</v>
      </c>
      <c r="M852">
        <v>1.1599999999999999</v>
      </c>
      <c r="N852">
        <v>906184</v>
      </c>
      <c r="O852" t="s">
        <v>33</v>
      </c>
      <c r="P852" t="s">
        <v>4098</v>
      </c>
      <c r="Q852">
        <v>-1448970</v>
      </c>
      <c r="R852" t="s">
        <v>4099</v>
      </c>
      <c r="S852">
        <v>-905952</v>
      </c>
      <c r="T852" t="s">
        <v>33</v>
      </c>
      <c r="U852" t="s">
        <v>45</v>
      </c>
      <c r="V852" t="s">
        <v>4100</v>
      </c>
      <c r="W852" t="s">
        <v>4101</v>
      </c>
      <c r="X852" t="s">
        <v>40</v>
      </c>
      <c r="Y852">
        <v>0</v>
      </c>
      <c r="Z852">
        <v>0.34189999999999998</v>
      </c>
      <c r="AA852">
        <v>0.2944</v>
      </c>
      <c r="AB852">
        <f t="shared" si="52"/>
        <v>4.7499999999999987E-2</v>
      </c>
      <c r="AC852" t="s">
        <v>4100</v>
      </c>
      <c r="AD852">
        <v>0</v>
      </c>
      <c r="AE852">
        <v>0</v>
      </c>
      <c r="AF852" t="s">
        <v>4100</v>
      </c>
      <c r="AG852" t="s">
        <v>4116</v>
      </c>
      <c r="AJ852">
        <v>117716</v>
      </c>
      <c r="AK852">
        <v>12</v>
      </c>
      <c r="AL852">
        <v>34498937</v>
      </c>
      <c r="AM852">
        <v>34499003</v>
      </c>
      <c r="AN852">
        <v>67</v>
      </c>
      <c r="AO852">
        <v>8</v>
      </c>
      <c r="AP852">
        <v>1608</v>
      </c>
      <c r="AQ852">
        <v>201</v>
      </c>
      <c r="AR852">
        <v>0</v>
      </c>
      <c r="AS852" t="s">
        <v>30</v>
      </c>
      <c r="AT852" t="s">
        <v>31</v>
      </c>
      <c r="AU852" t="s">
        <v>8173</v>
      </c>
      <c r="AV852">
        <v>1.34</v>
      </c>
      <c r="AW852">
        <v>906184</v>
      </c>
      <c r="AX852" t="s">
        <v>33</v>
      </c>
      <c r="AY852" t="s">
        <v>4098</v>
      </c>
      <c r="AZ852">
        <v>-1448970</v>
      </c>
      <c r="BA852" t="s">
        <v>4099</v>
      </c>
      <c r="BB852">
        <v>-905952</v>
      </c>
      <c r="BC852" t="s">
        <v>33</v>
      </c>
      <c r="BD852" t="s">
        <v>45</v>
      </c>
      <c r="BE852" t="s">
        <v>4100</v>
      </c>
      <c r="BF852" t="s">
        <v>4101</v>
      </c>
      <c r="BG852" t="s">
        <v>40</v>
      </c>
      <c r="BH852">
        <v>0</v>
      </c>
      <c r="BI852">
        <v>0.34189999999999998</v>
      </c>
      <c r="BJ852">
        <v>0.2555</v>
      </c>
      <c r="BK852">
        <f t="shared" si="53"/>
        <v>8.6399999999999977E-2</v>
      </c>
      <c r="BL852" t="s">
        <v>4100</v>
      </c>
      <c r="BM852">
        <v>0</v>
      </c>
      <c r="BN852">
        <v>0</v>
      </c>
      <c r="BO852" t="s">
        <v>4100</v>
      </c>
      <c r="BP852" t="s">
        <v>4116</v>
      </c>
      <c r="BV852">
        <v>4.7499999999999987E-2</v>
      </c>
      <c r="BW852">
        <v>8.6399999999999977E-2</v>
      </c>
      <c r="BX852">
        <f t="shared" si="55"/>
        <v>6.6949999999999982E-2</v>
      </c>
      <c r="BY852">
        <f t="shared" si="54"/>
        <v>6.6949999999999982E-2</v>
      </c>
    </row>
    <row r="853" spans="1:77">
      <c r="A853">
        <v>127621</v>
      </c>
      <c r="B853">
        <v>12</v>
      </c>
      <c r="C853">
        <v>34501634</v>
      </c>
      <c r="D853">
        <v>34501702</v>
      </c>
      <c r="E853">
        <v>69</v>
      </c>
      <c r="F853">
        <v>5</v>
      </c>
      <c r="G853">
        <v>1200</v>
      </c>
      <c r="H853">
        <v>240</v>
      </c>
      <c r="I853">
        <v>0</v>
      </c>
      <c r="J853" t="s">
        <v>30</v>
      </c>
      <c r="K853" t="s">
        <v>53</v>
      </c>
      <c r="L853" t="s">
        <v>4117</v>
      </c>
      <c r="M853">
        <v>1.1000000000000001</v>
      </c>
      <c r="N853">
        <v>908881</v>
      </c>
      <c r="O853" t="s">
        <v>33</v>
      </c>
      <c r="P853" t="s">
        <v>4098</v>
      </c>
      <c r="Q853">
        <v>-1451669</v>
      </c>
      <c r="R853" t="s">
        <v>4099</v>
      </c>
      <c r="S853">
        <v>-908651</v>
      </c>
      <c r="T853" t="s">
        <v>33</v>
      </c>
      <c r="U853" t="s">
        <v>45</v>
      </c>
      <c r="V853" t="s">
        <v>4100</v>
      </c>
      <c r="W853" t="s">
        <v>4101</v>
      </c>
      <c r="X853" t="s">
        <v>40</v>
      </c>
      <c r="Y853">
        <v>0</v>
      </c>
      <c r="Z853">
        <v>0.40699999999999997</v>
      </c>
      <c r="AA853">
        <v>0.44829999999999998</v>
      </c>
      <c r="AB853">
        <f t="shared" si="52"/>
        <v>-4.1300000000000003E-2</v>
      </c>
      <c r="AC853" t="s">
        <v>4100</v>
      </c>
      <c r="AD853">
        <v>0</v>
      </c>
      <c r="AE853">
        <v>0</v>
      </c>
      <c r="AF853" t="s">
        <v>4100</v>
      </c>
      <c r="AG853" t="s">
        <v>4118</v>
      </c>
      <c r="AJ853">
        <v>117729</v>
      </c>
      <c r="AK853">
        <v>12</v>
      </c>
      <c r="AL853">
        <v>34501634</v>
      </c>
      <c r="AM853">
        <v>34501702</v>
      </c>
      <c r="AN853">
        <v>69</v>
      </c>
      <c r="AO853">
        <v>5</v>
      </c>
      <c r="AP853">
        <v>1094</v>
      </c>
      <c r="AQ853">
        <v>218.8</v>
      </c>
      <c r="AR853">
        <v>0</v>
      </c>
      <c r="AS853" t="s">
        <v>30</v>
      </c>
      <c r="AT853" t="s">
        <v>31</v>
      </c>
      <c r="AU853" t="s">
        <v>8174</v>
      </c>
      <c r="AV853">
        <v>1.05</v>
      </c>
      <c r="AW853">
        <v>908881</v>
      </c>
      <c r="AX853" t="s">
        <v>33</v>
      </c>
      <c r="AY853" t="s">
        <v>4098</v>
      </c>
      <c r="AZ853">
        <v>-1451669</v>
      </c>
      <c r="BA853" t="s">
        <v>4099</v>
      </c>
      <c r="BB853">
        <v>-908651</v>
      </c>
      <c r="BC853" t="s">
        <v>33</v>
      </c>
      <c r="BD853" t="s">
        <v>45</v>
      </c>
      <c r="BE853" t="s">
        <v>4100</v>
      </c>
      <c r="BF853" t="s">
        <v>4101</v>
      </c>
      <c r="BG853" t="s">
        <v>40</v>
      </c>
      <c r="BH853">
        <v>0</v>
      </c>
      <c r="BI853">
        <v>0.40699999999999997</v>
      </c>
      <c r="BJ853">
        <v>0.3871</v>
      </c>
      <c r="BK853">
        <f t="shared" si="53"/>
        <v>1.9899999999999973E-2</v>
      </c>
      <c r="BL853" t="s">
        <v>4100</v>
      </c>
      <c r="BM853">
        <v>0</v>
      </c>
      <c r="BN853">
        <v>0</v>
      </c>
      <c r="BO853" t="s">
        <v>4100</v>
      </c>
      <c r="BP853" t="s">
        <v>4118</v>
      </c>
      <c r="BV853">
        <v>-4.1300000000000003E-2</v>
      </c>
      <c r="BW853">
        <v>1.9899999999999973E-2</v>
      </c>
      <c r="BX853">
        <f t="shared" si="55"/>
        <v>-1.0700000000000015E-2</v>
      </c>
      <c r="BY853">
        <f t="shared" si="54"/>
        <v>1.0700000000000015E-2</v>
      </c>
    </row>
    <row r="854" spans="1:77">
      <c r="A854">
        <v>127626</v>
      </c>
      <c r="B854">
        <v>12</v>
      </c>
      <c r="C854">
        <v>34502584</v>
      </c>
      <c r="D854">
        <v>34502652</v>
      </c>
      <c r="E854">
        <v>69</v>
      </c>
      <c r="F854">
        <v>6</v>
      </c>
      <c r="G854">
        <v>1344</v>
      </c>
      <c r="H854">
        <v>224</v>
      </c>
      <c r="I854">
        <v>0</v>
      </c>
      <c r="J854" t="s">
        <v>30</v>
      </c>
      <c r="K854" t="s">
        <v>53</v>
      </c>
      <c r="L854" t="s">
        <v>4119</v>
      </c>
      <c r="M854">
        <v>1.04</v>
      </c>
      <c r="N854">
        <v>909831</v>
      </c>
      <c r="O854" t="s">
        <v>33</v>
      </c>
      <c r="P854" t="s">
        <v>4098</v>
      </c>
      <c r="Q854">
        <v>-1452619</v>
      </c>
      <c r="R854" t="s">
        <v>4099</v>
      </c>
      <c r="S854">
        <v>-909601</v>
      </c>
      <c r="T854" t="s">
        <v>33</v>
      </c>
      <c r="U854" t="s">
        <v>45</v>
      </c>
      <c r="V854" t="s">
        <v>4100</v>
      </c>
      <c r="W854" t="s">
        <v>4101</v>
      </c>
      <c r="X854" t="s">
        <v>40</v>
      </c>
      <c r="Y854">
        <v>0</v>
      </c>
      <c r="Z854">
        <v>0.68669999999999998</v>
      </c>
      <c r="AA854">
        <v>0.71709999999999996</v>
      </c>
      <c r="AB854">
        <f t="shared" si="52"/>
        <v>-3.0399999999999983E-2</v>
      </c>
      <c r="AC854" t="s">
        <v>4100</v>
      </c>
      <c r="AD854">
        <v>0</v>
      </c>
      <c r="AE854">
        <v>0</v>
      </c>
      <c r="AF854" t="s">
        <v>4100</v>
      </c>
      <c r="AG854" t="s">
        <v>4120</v>
      </c>
      <c r="AJ854">
        <v>117734</v>
      </c>
      <c r="AK854">
        <v>12</v>
      </c>
      <c r="AL854">
        <v>34502584</v>
      </c>
      <c r="AM854">
        <v>34502652</v>
      </c>
      <c r="AN854">
        <v>69</v>
      </c>
      <c r="AO854">
        <v>6</v>
      </c>
      <c r="AP854">
        <v>1212</v>
      </c>
      <c r="AQ854">
        <v>202</v>
      </c>
      <c r="AR854">
        <v>0</v>
      </c>
      <c r="AS854" t="s">
        <v>30</v>
      </c>
      <c r="AT854" t="s">
        <v>31</v>
      </c>
      <c r="AU854" t="s">
        <v>8175</v>
      </c>
      <c r="AV854">
        <v>1.01</v>
      </c>
      <c r="AW854">
        <v>909831</v>
      </c>
      <c r="AX854" t="s">
        <v>33</v>
      </c>
      <c r="AY854" t="s">
        <v>4098</v>
      </c>
      <c r="AZ854">
        <v>-1452619</v>
      </c>
      <c r="BA854" t="s">
        <v>4099</v>
      </c>
      <c r="BB854">
        <v>-909601</v>
      </c>
      <c r="BC854" t="s">
        <v>33</v>
      </c>
      <c r="BD854" t="s">
        <v>45</v>
      </c>
      <c r="BE854" t="s">
        <v>4100</v>
      </c>
      <c r="BF854" t="s">
        <v>4101</v>
      </c>
      <c r="BG854" t="s">
        <v>40</v>
      </c>
      <c r="BH854">
        <v>0</v>
      </c>
      <c r="BI854">
        <v>0.68669999999999998</v>
      </c>
      <c r="BJ854">
        <v>0.68240000000000001</v>
      </c>
      <c r="BK854">
        <f t="shared" si="53"/>
        <v>4.2999999999999705E-3</v>
      </c>
      <c r="BL854" t="s">
        <v>4100</v>
      </c>
      <c r="BM854">
        <v>0</v>
      </c>
      <c r="BN854">
        <v>0</v>
      </c>
      <c r="BO854" t="s">
        <v>4100</v>
      </c>
      <c r="BP854" t="s">
        <v>4120</v>
      </c>
      <c r="BV854">
        <v>-3.0399999999999983E-2</v>
      </c>
      <c r="BW854">
        <v>4.2999999999999705E-3</v>
      </c>
      <c r="BX854">
        <f t="shared" si="55"/>
        <v>-1.3050000000000006E-2</v>
      </c>
      <c r="BY854">
        <f t="shared" si="54"/>
        <v>1.3050000000000006E-2</v>
      </c>
    </row>
    <row r="855" spans="1:77">
      <c r="A855">
        <v>127631</v>
      </c>
      <c r="B855">
        <v>12</v>
      </c>
      <c r="C855">
        <v>34504527</v>
      </c>
      <c r="D855">
        <v>34504596</v>
      </c>
      <c r="E855">
        <v>70</v>
      </c>
      <c r="F855">
        <v>6</v>
      </c>
      <c r="G855">
        <v>1216</v>
      </c>
      <c r="H855">
        <v>202.67</v>
      </c>
      <c r="I855">
        <v>0</v>
      </c>
      <c r="J855" t="s">
        <v>30</v>
      </c>
      <c r="K855" t="s">
        <v>31</v>
      </c>
      <c r="L855" t="s">
        <v>4121</v>
      </c>
      <c r="M855">
        <v>1.1000000000000001</v>
      </c>
      <c r="N855">
        <v>911774</v>
      </c>
      <c r="O855" t="s">
        <v>33</v>
      </c>
      <c r="P855" t="s">
        <v>4098</v>
      </c>
      <c r="Q855">
        <v>-1454563</v>
      </c>
      <c r="R855" t="s">
        <v>4099</v>
      </c>
      <c r="S855">
        <v>-911545</v>
      </c>
      <c r="T855" t="s">
        <v>33</v>
      </c>
      <c r="U855" t="s">
        <v>45</v>
      </c>
      <c r="V855" t="s">
        <v>4100</v>
      </c>
      <c r="W855" t="s">
        <v>4101</v>
      </c>
      <c r="X855" t="s">
        <v>40</v>
      </c>
      <c r="Y855">
        <v>0</v>
      </c>
      <c r="Z855">
        <v>0.55900000000000005</v>
      </c>
      <c r="AA855">
        <v>0.50990000000000002</v>
      </c>
      <c r="AB855">
        <f t="shared" si="52"/>
        <v>4.9100000000000033E-2</v>
      </c>
      <c r="AC855" t="s">
        <v>4100</v>
      </c>
      <c r="AD855">
        <v>0</v>
      </c>
      <c r="AE855">
        <v>0</v>
      </c>
      <c r="AF855" t="s">
        <v>4100</v>
      </c>
      <c r="AG855" t="s">
        <v>4122</v>
      </c>
      <c r="AJ855">
        <v>117739</v>
      </c>
      <c r="AK855">
        <v>12</v>
      </c>
      <c r="AL855">
        <v>34504527</v>
      </c>
      <c r="AM855">
        <v>34504596</v>
      </c>
      <c r="AN855">
        <v>70</v>
      </c>
      <c r="AO855">
        <v>6</v>
      </c>
      <c r="AP855">
        <v>1091</v>
      </c>
      <c r="AQ855">
        <v>181.83</v>
      </c>
      <c r="AR855">
        <v>0</v>
      </c>
      <c r="AS855" t="s">
        <v>30</v>
      </c>
      <c r="AT855" t="s">
        <v>53</v>
      </c>
      <c r="AU855" t="s">
        <v>8176</v>
      </c>
      <c r="AV855">
        <v>1.03</v>
      </c>
      <c r="AW855">
        <v>911774</v>
      </c>
      <c r="AX855" t="s">
        <v>33</v>
      </c>
      <c r="AY855" t="s">
        <v>4098</v>
      </c>
      <c r="AZ855">
        <v>-1454563</v>
      </c>
      <c r="BA855" t="s">
        <v>4099</v>
      </c>
      <c r="BB855">
        <v>-911545</v>
      </c>
      <c r="BC855" t="s">
        <v>33</v>
      </c>
      <c r="BD855" t="s">
        <v>45</v>
      </c>
      <c r="BE855" t="s">
        <v>4100</v>
      </c>
      <c r="BF855" t="s">
        <v>4101</v>
      </c>
      <c r="BG855" t="s">
        <v>40</v>
      </c>
      <c r="BH855">
        <v>0</v>
      </c>
      <c r="BI855">
        <v>0.55900000000000005</v>
      </c>
      <c r="BJ855">
        <v>0.57589999999999997</v>
      </c>
      <c r="BK855">
        <f t="shared" si="53"/>
        <v>-1.6899999999999915E-2</v>
      </c>
      <c r="BL855" t="s">
        <v>4100</v>
      </c>
      <c r="BM855">
        <v>0</v>
      </c>
      <c r="BN855">
        <v>0</v>
      </c>
      <c r="BO855" t="s">
        <v>4100</v>
      </c>
      <c r="BP855" t="s">
        <v>4122</v>
      </c>
      <c r="BV855">
        <v>4.9100000000000033E-2</v>
      </c>
      <c r="BW855">
        <v>-1.6899999999999915E-2</v>
      </c>
      <c r="BX855">
        <f t="shared" si="55"/>
        <v>1.6100000000000059E-2</v>
      </c>
      <c r="BY855">
        <f t="shared" si="54"/>
        <v>1.6100000000000059E-2</v>
      </c>
    </row>
    <row r="856" spans="1:77">
      <c r="A856">
        <v>127693</v>
      </c>
      <c r="B856">
        <v>12</v>
      </c>
      <c r="C856">
        <v>38554498</v>
      </c>
      <c r="D856">
        <v>38554607</v>
      </c>
      <c r="E856">
        <v>110</v>
      </c>
      <c r="F856">
        <v>8</v>
      </c>
      <c r="G856">
        <v>867</v>
      </c>
      <c r="H856">
        <v>108.38</v>
      </c>
      <c r="I856" s="1">
        <v>3.15E-5</v>
      </c>
      <c r="J856" t="s">
        <v>30</v>
      </c>
      <c r="K856" t="s">
        <v>31</v>
      </c>
      <c r="L856" t="s">
        <v>4123</v>
      </c>
      <c r="M856">
        <v>1.18</v>
      </c>
      <c r="N856">
        <v>155774</v>
      </c>
      <c r="O856" t="s">
        <v>33</v>
      </c>
      <c r="P856" t="s">
        <v>4124</v>
      </c>
      <c r="Q856">
        <v>-984724</v>
      </c>
      <c r="R856" t="s">
        <v>4125</v>
      </c>
      <c r="S856">
        <v>-2448</v>
      </c>
      <c r="T856" t="s">
        <v>170</v>
      </c>
      <c r="U856" t="s">
        <v>37</v>
      </c>
      <c r="V856" t="s">
        <v>4126</v>
      </c>
      <c r="W856" t="s">
        <v>4127</v>
      </c>
      <c r="X856" t="s">
        <v>40</v>
      </c>
      <c r="Y856" s="1">
        <v>3.15E-5</v>
      </c>
      <c r="Z856">
        <v>0.78739999999999999</v>
      </c>
      <c r="AA856">
        <v>0.66669999999999996</v>
      </c>
      <c r="AB856">
        <f t="shared" si="52"/>
        <v>0.12070000000000003</v>
      </c>
      <c r="AC856" t="s">
        <v>4126</v>
      </c>
      <c r="AD856" s="1">
        <v>3.15E-5</v>
      </c>
      <c r="AE856">
        <v>2.625493E-3</v>
      </c>
      <c r="AF856" t="s">
        <v>4126</v>
      </c>
      <c r="AG856" t="s">
        <v>4128</v>
      </c>
      <c r="AJ856">
        <v>117796</v>
      </c>
      <c r="AK856">
        <v>12</v>
      </c>
      <c r="AL856">
        <v>38554498</v>
      </c>
      <c r="AM856">
        <v>38554607</v>
      </c>
      <c r="AN856">
        <v>110</v>
      </c>
      <c r="AO856">
        <v>8</v>
      </c>
      <c r="AP856">
        <v>628</v>
      </c>
      <c r="AQ856">
        <v>78.5</v>
      </c>
      <c r="AR856">
        <v>1.8633500000000001E-4</v>
      </c>
      <c r="AS856" t="s">
        <v>30</v>
      </c>
      <c r="AT856" t="s">
        <v>31</v>
      </c>
      <c r="AU856" t="s">
        <v>8177</v>
      </c>
      <c r="AV856">
        <v>1.19</v>
      </c>
      <c r="AW856">
        <v>155774</v>
      </c>
      <c r="AX856" t="s">
        <v>33</v>
      </c>
      <c r="AY856" t="s">
        <v>4124</v>
      </c>
      <c r="AZ856">
        <v>-984724</v>
      </c>
      <c r="BA856" t="s">
        <v>4125</v>
      </c>
      <c r="BB856">
        <v>-2448</v>
      </c>
      <c r="BC856" t="s">
        <v>170</v>
      </c>
      <c r="BD856" t="s">
        <v>37</v>
      </c>
      <c r="BE856" t="s">
        <v>4126</v>
      </c>
      <c r="BF856" t="s">
        <v>4127</v>
      </c>
      <c r="BG856" t="s">
        <v>40</v>
      </c>
      <c r="BH856">
        <v>1.8633500000000001E-4</v>
      </c>
      <c r="BI856">
        <v>0.78739999999999999</v>
      </c>
      <c r="BJ856">
        <v>0.6643</v>
      </c>
      <c r="BK856">
        <f t="shared" si="53"/>
        <v>0.12309999999999999</v>
      </c>
      <c r="BL856" t="s">
        <v>4126</v>
      </c>
      <c r="BM856">
        <v>1.8633500000000001E-4</v>
      </c>
      <c r="BN856">
        <v>1.6707138E-2</v>
      </c>
      <c r="BO856" t="s">
        <v>4126</v>
      </c>
      <c r="BP856" t="s">
        <v>4128</v>
      </c>
      <c r="BV856">
        <v>0.12070000000000003</v>
      </c>
      <c r="BW856">
        <v>0.12309999999999999</v>
      </c>
      <c r="BX856">
        <f t="shared" si="55"/>
        <v>0.12190000000000001</v>
      </c>
      <c r="BY856">
        <f t="shared" si="54"/>
        <v>0.12190000000000001</v>
      </c>
    </row>
    <row r="857" spans="1:77">
      <c r="A857">
        <v>128228</v>
      </c>
      <c r="B857">
        <v>12</v>
      </c>
      <c r="C857">
        <v>49319141</v>
      </c>
      <c r="D857">
        <v>49319233</v>
      </c>
      <c r="E857">
        <v>93</v>
      </c>
      <c r="F857">
        <v>8</v>
      </c>
      <c r="G857">
        <v>1336</v>
      </c>
      <c r="H857">
        <v>167</v>
      </c>
      <c r="I857" s="1">
        <v>2.3900000000000001E-7</v>
      </c>
      <c r="J857" t="s">
        <v>30</v>
      </c>
      <c r="K857" t="s">
        <v>53</v>
      </c>
      <c r="L857" t="s">
        <v>4129</v>
      </c>
      <c r="M857">
        <v>1.74</v>
      </c>
      <c r="N857">
        <v>-14304</v>
      </c>
      <c r="O857" t="s">
        <v>61</v>
      </c>
      <c r="P857" t="s">
        <v>4130</v>
      </c>
      <c r="Q857">
        <v>-136378</v>
      </c>
      <c r="R857" t="s">
        <v>4131</v>
      </c>
      <c r="S857">
        <v>32227</v>
      </c>
      <c r="T857" t="s">
        <v>33</v>
      </c>
      <c r="U857" t="s">
        <v>45</v>
      </c>
      <c r="V857" t="s">
        <v>4132</v>
      </c>
      <c r="W857" t="s">
        <v>4133</v>
      </c>
      <c r="X857" t="s">
        <v>40</v>
      </c>
      <c r="Y857" s="1">
        <v>2.3900000000000001E-7</v>
      </c>
      <c r="Z857">
        <v>0.1469</v>
      </c>
      <c r="AA857">
        <v>0.25569999999999998</v>
      </c>
      <c r="AB857">
        <f t="shared" si="52"/>
        <v>-0.10879999999999998</v>
      </c>
      <c r="AC857" t="s">
        <v>4132</v>
      </c>
      <c r="AD857" s="1">
        <v>2.3900000000000001E-7</v>
      </c>
      <c r="AE857" s="1">
        <v>2.4600000000000002E-5</v>
      </c>
      <c r="AF857" t="s">
        <v>4132</v>
      </c>
      <c r="AG857" t="s">
        <v>4134</v>
      </c>
      <c r="AJ857">
        <v>118281</v>
      </c>
      <c r="AK857">
        <v>12</v>
      </c>
      <c r="AL857">
        <v>49319141</v>
      </c>
      <c r="AM857">
        <v>49319233</v>
      </c>
      <c r="AN857">
        <v>93</v>
      </c>
      <c r="AO857">
        <v>8</v>
      </c>
      <c r="AP857">
        <v>1182</v>
      </c>
      <c r="AQ857">
        <v>147.75</v>
      </c>
      <c r="AR857" s="1">
        <v>4.6099999999999999E-6</v>
      </c>
      <c r="AS857" t="s">
        <v>30</v>
      </c>
      <c r="AT857" t="s">
        <v>53</v>
      </c>
      <c r="AU857" t="s">
        <v>8178</v>
      </c>
      <c r="AV857">
        <v>1.68</v>
      </c>
      <c r="AW857">
        <v>-14304</v>
      </c>
      <c r="AX857" t="s">
        <v>61</v>
      </c>
      <c r="AY857" t="s">
        <v>4130</v>
      </c>
      <c r="AZ857">
        <v>-136378</v>
      </c>
      <c r="BA857" t="s">
        <v>4131</v>
      </c>
      <c r="BB857">
        <v>32227</v>
      </c>
      <c r="BC857" t="s">
        <v>33</v>
      </c>
      <c r="BD857" t="s">
        <v>45</v>
      </c>
      <c r="BE857" t="s">
        <v>4132</v>
      </c>
      <c r="BF857" t="s">
        <v>4133</v>
      </c>
      <c r="BG857" t="s">
        <v>40</v>
      </c>
      <c r="BH857" s="1">
        <v>4.6099999999999999E-6</v>
      </c>
      <c r="BI857">
        <v>0.1469</v>
      </c>
      <c r="BJ857">
        <v>0.2472</v>
      </c>
      <c r="BK857">
        <f t="shared" si="53"/>
        <v>-0.1003</v>
      </c>
      <c r="BL857" t="s">
        <v>4132</v>
      </c>
      <c r="BM857" s="1">
        <v>4.6099999999999999E-6</v>
      </c>
      <c r="BN857">
        <v>5.6022500000000002E-4</v>
      </c>
      <c r="BO857" t="s">
        <v>4132</v>
      </c>
      <c r="BP857" t="s">
        <v>4134</v>
      </c>
      <c r="BV857">
        <v>-0.10879999999999998</v>
      </c>
      <c r="BW857">
        <v>-0.1003</v>
      </c>
      <c r="BX857">
        <f t="shared" si="55"/>
        <v>-0.10454999999999999</v>
      </c>
      <c r="BY857">
        <f t="shared" si="54"/>
        <v>0.10454999999999999</v>
      </c>
    </row>
    <row r="858" spans="1:77">
      <c r="A858">
        <v>128487</v>
      </c>
      <c r="B858">
        <v>12</v>
      </c>
      <c r="C858">
        <v>50354938</v>
      </c>
      <c r="D858">
        <v>50355026</v>
      </c>
      <c r="E858">
        <v>89</v>
      </c>
      <c r="F858">
        <v>10</v>
      </c>
      <c r="G858">
        <v>1470</v>
      </c>
      <c r="H858">
        <v>147</v>
      </c>
      <c r="I858">
        <v>0</v>
      </c>
      <c r="J858" t="s">
        <v>30</v>
      </c>
      <c r="K858" t="s">
        <v>31</v>
      </c>
      <c r="L858" t="s">
        <v>4135</v>
      </c>
      <c r="M858">
        <v>1.1299999999999999</v>
      </c>
      <c r="N858">
        <v>628</v>
      </c>
      <c r="O858" t="s">
        <v>33</v>
      </c>
      <c r="P858" t="s">
        <v>4136</v>
      </c>
      <c r="Q858">
        <v>-64339</v>
      </c>
      <c r="R858" t="s">
        <v>4137</v>
      </c>
      <c r="S858">
        <v>99</v>
      </c>
      <c r="T858" t="s">
        <v>36</v>
      </c>
      <c r="U858" t="s">
        <v>37</v>
      </c>
      <c r="V858" t="s">
        <v>4138</v>
      </c>
      <c r="W858" t="s">
        <v>4139</v>
      </c>
      <c r="X858" t="s">
        <v>40</v>
      </c>
      <c r="Y858">
        <v>0</v>
      </c>
      <c r="Z858">
        <v>0.59250000000000003</v>
      </c>
      <c r="AA858">
        <v>0.52459999999999996</v>
      </c>
      <c r="AB858">
        <f t="shared" si="52"/>
        <v>6.7900000000000071E-2</v>
      </c>
      <c r="AC858" t="s">
        <v>4138</v>
      </c>
      <c r="AD858">
        <v>0</v>
      </c>
      <c r="AE858">
        <v>0</v>
      </c>
      <c r="AF858" t="s">
        <v>4138</v>
      </c>
      <c r="AG858" t="s">
        <v>4140</v>
      </c>
      <c r="AJ858">
        <v>118521</v>
      </c>
      <c r="AK858">
        <v>12</v>
      </c>
      <c r="AL858">
        <v>50354938</v>
      </c>
      <c r="AM858">
        <v>50355026</v>
      </c>
      <c r="AN858">
        <v>89</v>
      </c>
      <c r="AO858">
        <v>10</v>
      </c>
      <c r="AP858">
        <v>1211</v>
      </c>
      <c r="AQ858">
        <v>121.1</v>
      </c>
      <c r="AR858">
        <v>0</v>
      </c>
      <c r="AS858" t="s">
        <v>30</v>
      </c>
      <c r="AT858" t="s">
        <v>31</v>
      </c>
      <c r="AU858" t="s">
        <v>8179</v>
      </c>
      <c r="AV858">
        <v>1.05</v>
      </c>
      <c r="AW858">
        <v>628</v>
      </c>
      <c r="AX858" t="s">
        <v>33</v>
      </c>
      <c r="AY858" t="s">
        <v>4136</v>
      </c>
      <c r="AZ858">
        <v>-64339</v>
      </c>
      <c r="BA858" t="s">
        <v>4137</v>
      </c>
      <c r="BB858">
        <v>99</v>
      </c>
      <c r="BC858" t="s">
        <v>36</v>
      </c>
      <c r="BD858" t="s">
        <v>37</v>
      </c>
      <c r="BE858" t="s">
        <v>4138</v>
      </c>
      <c r="BF858" t="s">
        <v>4139</v>
      </c>
      <c r="BG858" t="s">
        <v>40</v>
      </c>
      <c r="BH858">
        <v>0</v>
      </c>
      <c r="BI858">
        <v>0.59250000000000003</v>
      </c>
      <c r="BJ858">
        <v>0.56299999999999994</v>
      </c>
      <c r="BK858">
        <f t="shared" si="53"/>
        <v>2.9500000000000082E-2</v>
      </c>
      <c r="BL858" t="s">
        <v>4138</v>
      </c>
      <c r="BM858">
        <v>0</v>
      </c>
      <c r="BN858">
        <v>0</v>
      </c>
      <c r="BO858" t="s">
        <v>4138</v>
      </c>
      <c r="BP858" t="s">
        <v>4140</v>
      </c>
      <c r="BV858">
        <v>6.7900000000000071E-2</v>
      </c>
      <c r="BW858">
        <v>2.9500000000000082E-2</v>
      </c>
      <c r="BX858">
        <f t="shared" si="55"/>
        <v>4.8700000000000077E-2</v>
      </c>
      <c r="BY858">
        <f t="shared" si="54"/>
        <v>4.8700000000000077E-2</v>
      </c>
    </row>
    <row r="859" spans="1:77">
      <c r="A859">
        <v>128711</v>
      </c>
      <c r="B859">
        <v>12</v>
      </c>
      <c r="C859">
        <v>52214153</v>
      </c>
      <c r="D859">
        <v>52214243</v>
      </c>
      <c r="E859">
        <v>91</v>
      </c>
      <c r="F859">
        <v>14</v>
      </c>
      <c r="G859">
        <v>1592</v>
      </c>
      <c r="H859">
        <v>113.71</v>
      </c>
      <c r="I859">
        <v>0</v>
      </c>
      <c r="J859" t="s">
        <v>30</v>
      </c>
      <c r="K859" t="s">
        <v>31</v>
      </c>
      <c r="L859" t="s">
        <v>4141</v>
      </c>
      <c r="M859">
        <v>1.07</v>
      </c>
      <c r="N859">
        <v>67502</v>
      </c>
      <c r="O859" t="s">
        <v>33</v>
      </c>
      <c r="P859" t="s">
        <v>4142</v>
      </c>
      <c r="Q859">
        <v>-131012</v>
      </c>
      <c r="R859" t="s">
        <v>4143</v>
      </c>
      <c r="S859">
        <v>-48443</v>
      </c>
      <c r="T859" t="s">
        <v>33</v>
      </c>
      <c r="U859" t="s">
        <v>37</v>
      </c>
      <c r="V859" t="s">
        <v>4144</v>
      </c>
      <c r="W859" t="s">
        <v>4145</v>
      </c>
      <c r="X859" t="s">
        <v>40</v>
      </c>
      <c r="Y859">
        <v>0</v>
      </c>
      <c r="Z859">
        <v>0.32879999999999998</v>
      </c>
      <c r="AA859">
        <v>0.30769999999999997</v>
      </c>
      <c r="AB859">
        <f t="shared" si="52"/>
        <v>2.1100000000000008E-2</v>
      </c>
      <c r="AC859" t="s">
        <v>4144</v>
      </c>
      <c r="AD859">
        <v>0</v>
      </c>
      <c r="AE859">
        <v>0</v>
      </c>
      <c r="AF859" t="s">
        <v>4144</v>
      </c>
      <c r="AG859" t="s">
        <v>4146</v>
      </c>
      <c r="AJ859">
        <v>118726</v>
      </c>
      <c r="AK859">
        <v>12</v>
      </c>
      <c r="AL859">
        <v>52214153</v>
      </c>
      <c r="AM859">
        <v>52214243</v>
      </c>
      <c r="AN859">
        <v>91</v>
      </c>
      <c r="AO859">
        <v>14</v>
      </c>
      <c r="AP859">
        <v>1725</v>
      </c>
      <c r="AQ859">
        <v>123.21</v>
      </c>
      <c r="AR859">
        <v>0</v>
      </c>
      <c r="AS859" t="s">
        <v>30</v>
      </c>
      <c r="AT859" t="s">
        <v>31</v>
      </c>
      <c r="AU859" t="s">
        <v>8180</v>
      </c>
      <c r="AV859">
        <v>1.04</v>
      </c>
      <c r="AW859">
        <v>67502</v>
      </c>
      <c r="AX859" t="s">
        <v>33</v>
      </c>
      <c r="AY859" t="s">
        <v>4142</v>
      </c>
      <c r="AZ859">
        <v>-131012</v>
      </c>
      <c r="BA859" t="s">
        <v>4143</v>
      </c>
      <c r="BB859">
        <v>-48443</v>
      </c>
      <c r="BC859" t="s">
        <v>33</v>
      </c>
      <c r="BD859" t="s">
        <v>37</v>
      </c>
      <c r="BE859" t="s">
        <v>4144</v>
      </c>
      <c r="BF859" t="s">
        <v>4145</v>
      </c>
      <c r="BG859" t="s">
        <v>40</v>
      </c>
      <c r="BH859">
        <v>0</v>
      </c>
      <c r="BI859">
        <v>0.32879999999999998</v>
      </c>
      <c r="BJ859">
        <v>0.31559999999999999</v>
      </c>
      <c r="BK859">
        <f t="shared" si="53"/>
        <v>1.319999999999999E-2</v>
      </c>
      <c r="BL859" t="s">
        <v>4144</v>
      </c>
      <c r="BM859">
        <v>0</v>
      </c>
      <c r="BN859">
        <v>0</v>
      </c>
      <c r="BO859" t="s">
        <v>4144</v>
      </c>
      <c r="BP859" t="s">
        <v>4146</v>
      </c>
      <c r="BV859">
        <v>2.1100000000000008E-2</v>
      </c>
      <c r="BW859">
        <v>1.319999999999999E-2</v>
      </c>
      <c r="BX859">
        <f t="shared" si="55"/>
        <v>1.7149999999999999E-2</v>
      </c>
      <c r="BY859">
        <f t="shared" si="54"/>
        <v>1.7149999999999999E-2</v>
      </c>
    </row>
    <row r="860" spans="1:77">
      <c r="A860">
        <v>128720</v>
      </c>
      <c r="B860">
        <v>12</v>
      </c>
      <c r="C860">
        <v>52215269</v>
      </c>
      <c r="D860">
        <v>52215413</v>
      </c>
      <c r="E860">
        <v>145</v>
      </c>
      <c r="F860">
        <v>23</v>
      </c>
      <c r="G860">
        <v>1244</v>
      </c>
      <c r="H860">
        <v>54.09</v>
      </c>
      <c r="I860">
        <v>0</v>
      </c>
      <c r="J860" t="s">
        <v>30</v>
      </c>
      <c r="K860" t="s">
        <v>31</v>
      </c>
      <c r="L860" t="s">
        <v>4147</v>
      </c>
      <c r="M860">
        <v>1.05</v>
      </c>
      <c r="N860">
        <v>66332</v>
      </c>
      <c r="O860" t="s">
        <v>33</v>
      </c>
      <c r="P860" t="s">
        <v>4142</v>
      </c>
      <c r="Q860">
        <v>-129896</v>
      </c>
      <c r="R860" t="s">
        <v>4143</v>
      </c>
      <c r="S860">
        <v>-47327</v>
      </c>
      <c r="T860" t="s">
        <v>33</v>
      </c>
      <c r="U860" t="s">
        <v>37</v>
      </c>
      <c r="V860" t="s">
        <v>4144</v>
      </c>
      <c r="W860" t="s">
        <v>4145</v>
      </c>
      <c r="X860" t="s">
        <v>40</v>
      </c>
      <c r="Y860">
        <v>0</v>
      </c>
      <c r="Z860">
        <v>0.33729999999999999</v>
      </c>
      <c r="AA860">
        <v>0.32119999999999999</v>
      </c>
      <c r="AB860">
        <f t="shared" si="52"/>
        <v>1.6100000000000003E-2</v>
      </c>
      <c r="AC860" t="s">
        <v>4144</v>
      </c>
      <c r="AD860">
        <v>0</v>
      </c>
      <c r="AE860">
        <v>0</v>
      </c>
      <c r="AF860" t="s">
        <v>4144</v>
      </c>
      <c r="AG860" t="s">
        <v>4148</v>
      </c>
      <c r="AJ860">
        <v>118733</v>
      </c>
      <c r="AK860">
        <v>12</v>
      </c>
      <c r="AL860">
        <v>52215269</v>
      </c>
      <c r="AM860">
        <v>52215413</v>
      </c>
      <c r="AN860">
        <v>145</v>
      </c>
      <c r="AO860">
        <v>23</v>
      </c>
      <c r="AP860">
        <v>1304</v>
      </c>
      <c r="AQ860">
        <v>56.7</v>
      </c>
      <c r="AR860">
        <v>0</v>
      </c>
      <c r="AS860" t="s">
        <v>30</v>
      </c>
      <c r="AT860" t="s">
        <v>31</v>
      </c>
      <c r="AU860" t="s">
        <v>8181</v>
      </c>
      <c r="AV860">
        <v>1.1100000000000001</v>
      </c>
      <c r="AW860">
        <v>66332</v>
      </c>
      <c r="AX860" t="s">
        <v>33</v>
      </c>
      <c r="AY860" t="s">
        <v>4142</v>
      </c>
      <c r="AZ860">
        <v>-129896</v>
      </c>
      <c r="BA860" t="s">
        <v>4143</v>
      </c>
      <c r="BB860">
        <v>-47327</v>
      </c>
      <c r="BC860" t="s">
        <v>33</v>
      </c>
      <c r="BD860" t="s">
        <v>37</v>
      </c>
      <c r="BE860" t="s">
        <v>4144</v>
      </c>
      <c r="BF860" t="s">
        <v>4145</v>
      </c>
      <c r="BG860" t="s">
        <v>40</v>
      </c>
      <c r="BH860">
        <v>0</v>
      </c>
      <c r="BI860">
        <v>0.33729999999999999</v>
      </c>
      <c r="BJ860">
        <v>0.30399999999999999</v>
      </c>
      <c r="BK860">
        <f t="shared" si="53"/>
        <v>3.3299999999999996E-2</v>
      </c>
      <c r="BL860" t="s">
        <v>4144</v>
      </c>
      <c r="BM860">
        <v>0</v>
      </c>
      <c r="BN860">
        <v>0</v>
      </c>
      <c r="BO860" t="s">
        <v>4144</v>
      </c>
      <c r="BP860" t="s">
        <v>4148</v>
      </c>
      <c r="BV860">
        <v>1.6100000000000003E-2</v>
      </c>
      <c r="BW860">
        <v>3.3299999999999996E-2</v>
      </c>
      <c r="BX860">
        <f t="shared" si="55"/>
        <v>2.47E-2</v>
      </c>
      <c r="BY860">
        <f t="shared" si="54"/>
        <v>2.47E-2</v>
      </c>
    </row>
    <row r="861" spans="1:77">
      <c r="A861">
        <v>128780</v>
      </c>
      <c r="B861">
        <v>12</v>
      </c>
      <c r="C861">
        <v>52408593</v>
      </c>
      <c r="D861">
        <v>52408681</v>
      </c>
      <c r="E861">
        <v>89</v>
      </c>
      <c r="F861">
        <v>18</v>
      </c>
      <c r="G861">
        <v>2317</v>
      </c>
      <c r="H861">
        <v>128.72</v>
      </c>
      <c r="I861">
        <v>0</v>
      </c>
      <c r="J861" t="s">
        <v>30</v>
      </c>
      <c r="K861" t="s">
        <v>31</v>
      </c>
      <c r="L861" t="s">
        <v>4149</v>
      </c>
      <c r="M861">
        <v>1.0900000000000001</v>
      </c>
      <c r="N861">
        <v>-7956</v>
      </c>
      <c r="O861" t="s">
        <v>98</v>
      </c>
      <c r="P861" t="s">
        <v>4150</v>
      </c>
      <c r="Q861">
        <v>-22198</v>
      </c>
      <c r="R861" t="s">
        <v>4151</v>
      </c>
      <c r="S861">
        <v>8126</v>
      </c>
      <c r="T861" t="s">
        <v>33</v>
      </c>
      <c r="U861" t="s">
        <v>37</v>
      </c>
      <c r="V861" t="s">
        <v>4152</v>
      </c>
      <c r="W861" t="s">
        <v>4153</v>
      </c>
      <c r="X861" t="s">
        <v>40</v>
      </c>
      <c r="Y861">
        <v>0</v>
      </c>
      <c r="Z861">
        <v>0.56320000000000003</v>
      </c>
      <c r="AA861">
        <v>0.51739999999999997</v>
      </c>
      <c r="AB861">
        <f t="shared" si="52"/>
        <v>4.5800000000000063E-2</v>
      </c>
      <c r="AC861" t="s">
        <v>4152</v>
      </c>
      <c r="AD861">
        <v>0</v>
      </c>
      <c r="AE861">
        <v>0</v>
      </c>
      <c r="AF861" t="s">
        <v>4152</v>
      </c>
      <c r="AG861" t="s">
        <v>4154</v>
      </c>
      <c r="AJ861">
        <v>118789</v>
      </c>
      <c r="AK861">
        <v>12</v>
      </c>
      <c r="AL861">
        <v>52408593</v>
      </c>
      <c r="AM861">
        <v>52408681</v>
      </c>
      <c r="AN861">
        <v>89</v>
      </c>
      <c r="AO861">
        <v>18</v>
      </c>
      <c r="AP861">
        <v>1613</v>
      </c>
      <c r="AQ861">
        <v>89.61</v>
      </c>
      <c r="AR861">
        <v>0</v>
      </c>
      <c r="AS861" t="s">
        <v>30</v>
      </c>
      <c r="AT861" t="s">
        <v>31</v>
      </c>
      <c r="AU861" t="s">
        <v>8182</v>
      </c>
      <c r="AV861">
        <v>1.1200000000000001</v>
      </c>
      <c r="AW861">
        <v>-7956</v>
      </c>
      <c r="AX861" t="s">
        <v>98</v>
      </c>
      <c r="AY861" t="s">
        <v>4150</v>
      </c>
      <c r="AZ861">
        <v>-22198</v>
      </c>
      <c r="BA861" t="s">
        <v>4151</v>
      </c>
      <c r="BB861">
        <v>8126</v>
      </c>
      <c r="BC861" t="s">
        <v>33</v>
      </c>
      <c r="BD861" t="s">
        <v>37</v>
      </c>
      <c r="BE861" t="s">
        <v>4152</v>
      </c>
      <c r="BF861" t="s">
        <v>4153</v>
      </c>
      <c r="BG861" t="s">
        <v>40</v>
      </c>
      <c r="BH861">
        <v>0</v>
      </c>
      <c r="BI861">
        <v>0.56320000000000003</v>
      </c>
      <c r="BJ861">
        <v>0.50149999999999995</v>
      </c>
      <c r="BK861">
        <f t="shared" si="53"/>
        <v>6.1700000000000088E-2</v>
      </c>
      <c r="BL861" t="s">
        <v>4152</v>
      </c>
      <c r="BM861">
        <v>0</v>
      </c>
      <c r="BN861">
        <v>0</v>
      </c>
      <c r="BO861" t="s">
        <v>4152</v>
      </c>
      <c r="BP861" t="s">
        <v>4154</v>
      </c>
      <c r="BV861">
        <v>4.5800000000000063E-2</v>
      </c>
      <c r="BW861">
        <v>6.1700000000000088E-2</v>
      </c>
      <c r="BX861">
        <f t="shared" si="55"/>
        <v>5.3750000000000075E-2</v>
      </c>
      <c r="BY861">
        <f t="shared" si="54"/>
        <v>5.3750000000000075E-2</v>
      </c>
    </row>
    <row r="862" spans="1:77">
      <c r="A862">
        <v>128781</v>
      </c>
      <c r="B862">
        <v>12</v>
      </c>
      <c r="C862">
        <v>52408754</v>
      </c>
      <c r="D862">
        <v>52408837</v>
      </c>
      <c r="E862">
        <v>84</v>
      </c>
      <c r="F862">
        <v>16</v>
      </c>
      <c r="G862">
        <v>2169</v>
      </c>
      <c r="H862">
        <v>135.56</v>
      </c>
      <c r="I862">
        <v>0</v>
      </c>
      <c r="J862" t="s">
        <v>30</v>
      </c>
      <c r="K862" t="s">
        <v>31</v>
      </c>
      <c r="L862" t="s">
        <v>4155</v>
      </c>
      <c r="M862">
        <v>1</v>
      </c>
      <c r="N862">
        <v>-8112</v>
      </c>
      <c r="O862" t="s">
        <v>98</v>
      </c>
      <c r="P862" t="s">
        <v>4150</v>
      </c>
      <c r="Q862">
        <v>-22037</v>
      </c>
      <c r="R862" t="s">
        <v>4151</v>
      </c>
      <c r="S862">
        <v>8287</v>
      </c>
      <c r="T862" t="s">
        <v>33</v>
      </c>
      <c r="U862" t="s">
        <v>37</v>
      </c>
      <c r="V862" t="s">
        <v>4152</v>
      </c>
      <c r="W862" t="s">
        <v>4153</v>
      </c>
      <c r="X862" t="s">
        <v>40</v>
      </c>
      <c r="Y862">
        <v>0</v>
      </c>
      <c r="Z862">
        <v>0.36130000000000001</v>
      </c>
      <c r="AA862">
        <v>0.36</v>
      </c>
      <c r="AB862">
        <f t="shared" si="52"/>
        <v>1.3000000000000234E-3</v>
      </c>
      <c r="AC862" t="s">
        <v>4152</v>
      </c>
      <c r="AD862">
        <v>0</v>
      </c>
      <c r="AE862">
        <v>0</v>
      </c>
      <c r="AF862" t="s">
        <v>4152</v>
      </c>
      <c r="AG862" t="s">
        <v>4156</v>
      </c>
      <c r="AJ862">
        <v>118790</v>
      </c>
      <c r="AK862">
        <v>12</v>
      </c>
      <c r="AL862">
        <v>52408754</v>
      </c>
      <c r="AM862">
        <v>52408837</v>
      </c>
      <c r="AN862">
        <v>84</v>
      </c>
      <c r="AO862">
        <v>16</v>
      </c>
      <c r="AP862">
        <v>1387</v>
      </c>
      <c r="AQ862">
        <v>86.69</v>
      </c>
      <c r="AR862">
        <v>0</v>
      </c>
      <c r="AS862" t="s">
        <v>30</v>
      </c>
      <c r="AT862" t="s">
        <v>53</v>
      </c>
      <c r="AU862" t="s">
        <v>8183</v>
      </c>
      <c r="AV862">
        <v>1.04</v>
      </c>
      <c r="AW862">
        <v>-8112</v>
      </c>
      <c r="AX862" t="s">
        <v>98</v>
      </c>
      <c r="AY862" t="s">
        <v>4150</v>
      </c>
      <c r="AZ862">
        <v>-22037</v>
      </c>
      <c r="BA862" t="s">
        <v>4151</v>
      </c>
      <c r="BB862">
        <v>8287</v>
      </c>
      <c r="BC862" t="s">
        <v>33</v>
      </c>
      <c r="BD862" t="s">
        <v>37</v>
      </c>
      <c r="BE862" t="s">
        <v>4152</v>
      </c>
      <c r="BF862" t="s">
        <v>4153</v>
      </c>
      <c r="BG862" t="s">
        <v>40</v>
      </c>
      <c r="BH862">
        <v>0</v>
      </c>
      <c r="BI862">
        <v>0.36130000000000001</v>
      </c>
      <c r="BJ862">
        <v>0.375</v>
      </c>
      <c r="BK862">
        <f t="shared" si="53"/>
        <v>-1.369999999999999E-2</v>
      </c>
      <c r="BL862" t="s">
        <v>4152</v>
      </c>
      <c r="BM862">
        <v>0</v>
      </c>
      <c r="BN862">
        <v>0</v>
      </c>
      <c r="BO862" t="s">
        <v>4152</v>
      </c>
      <c r="BP862" t="s">
        <v>4156</v>
      </c>
      <c r="BV862">
        <v>1.3000000000000234E-3</v>
      </c>
      <c r="BW862">
        <v>-1.369999999999999E-2</v>
      </c>
      <c r="BX862">
        <f t="shared" si="55"/>
        <v>-6.1999999999999833E-3</v>
      </c>
      <c r="BY862">
        <f t="shared" si="54"/>
        <v>6.1999999999999833E-3</v>
      </c>
    </row>
    <row r="863" spans="1:77">
      <c r="A863">
        <v>129693</v>
      </c>
      <c r="B863">
        <v>12</v>
      </c>
      <c r="C863">
        <v>57869338</v>
      </c>
      <c r="D863">
        <v>57869405</v>
      </c>
      <c r="E863">
        <v>68</v>
      </c>
      <c r="F863">
        <v>8</v>
      </c>
      <c r="G863">
        <v>2513</v>
      </c>
      <c r="H863">
        <v>314.12</v>
      </c>
      <c r="I863">
        <v>0</v>
      </c>
      <c r="J863" t="s">
        <v>30</v>
      </c>
      <c r="K863" t="s">
        <v>31</v>
      </c>
      <c r="L863" t="s">
        <v>4157</v>
      </c>
      <c r="M863">
        <v>1.1399999999999999</v>
      </c>
      <c r="N863">
        <v>-13258</v>
      </c>
      <c r="O863" t="s">
        <v>186</v>
      </c>
      <c r="P863" t="s">
        <v>4158</v>
      </c>
      <c r="Q863">
        <v>-44552</v>
      </c>
      <c r="R863" t="s">
        <v>4159</v>
      </c>
      <c r="S863">
        <v>20393</v>
      </c>
      <c r="T863" t="s">
        <v>33</v>
      </c>
      <c r="U863" t="s">
        <v>45</v>
      </c>
      <c r="V863" t="s">
        <v>4160</v>
      </c>
      <c r="W863" t="s">
        <v>4161</v>
      </c>
      <c r="X863" t="s">
        <v>40</v>
      </c>
      <c r="Y863">
        <v>0</v>
      </c>
      <c r="Z863">
        <v>0.47670000000000001</v>
      </c>
      <c r="AA863">
        <v>0.41880000000000001</v>
      </c>
      <c r="AB863">
        <f t="shared" si="52"/>
        <v>5.7900000000000007E-2</v>
      </c>
      <c r="AC863" t="s">
        <v>4160</v>
      </c>
      <c r="AD863">
        <v>0</v>
      </c>
      <c r="AE863">
        <v>0</v>
      </c>
      <c r="AF863" t="s">
        <v>4160</v>
      </c>
      <c r="AG863" t="s">
        <v>4162</v>
      </c>
      <c r="AJ863">
        <v>119626</v>
      </c>
      <c r="AK863">
        <v>12</v>
      </c>
      <c r="AL863">
        <v>57869338</v>
      </c>
      <c r="AM863">
        <v>57869405</v>
      </c>
      <c r="AN863">
        <v>68</v>
      </c>
      <c r="AO863">
        <v>8</v>
      </c>
      <c r="AP863">
        <v>1718</v>
      </c>
      <c r="AQ863">
        <v>214.75</v>
      </c>
      <c r="AR863">
        <v>0</v>
      </c>
      <c r="AS863" t="s">
        <v>30</v>
      </c>
      <c r="AT863" t="s">
        <v>31</v>
      </c>
      <c r="AU863" t="s">
        <v>8184</v>
      </c>
      <c r="AV863">
        <v>1.1000000000000001</v>
      </c>
      <c r="AW863">
        <v>-13258</v>
      </c>
      <c r="AX863" t="s">
        <v>186</v>
      </c>
      <c r="AY863" t="s">
        <v>4158</v>
      </c>
      <c r="AZ863">
        <v>-44552</v>
      </c>
      <c r="BA863" t="s">
        <v>4159</v>
      </c>
      <c r="BB863">
        <v>20393</v>
      </c>
      <c r="BC863" t="s">
        <v>33</v>
      </c>
      <c r="BD863" t="s">
        <v>45</v>
      </c>
      <c r="BE863" t="s">
        <v>4160</v>
      </c>
      <c r="BF863" t="s">
        <v>4161</v>
      </c>
      <c r="BG863" t="s">
        <v>40</v>
      </c>
      <c r="BH863">
        <v>0</v>
      </c>
      <c r="BI863">
        <v>0.47670000000000001</v>
      </c>
      <c r="BJ863">
        <v>0.43359999999999999</v>
      </c>
      <c r="BK863">
        <f t="shared" si="53"/>
        <v>4.3100000000000027E-2</v>
      </c>
      <c r="BL863" t="s">
        <v>4160</v>
      </c>
      <c r="BM863">
        <v>0</v>
      </c>
      <c r="BN863">
        <v>0</v>
      </c>
      <c r="BO863" t="s">
        <v>4160</v>
      </c>
      <c r="BP863" t="s">
        <v>4162</v>
      </c>
      <c r="BV863">
        <v>5.7900000000000007E-2</v>
      </c>
      <c r="BW863">
        <v>4.3100000000000027E-2</v>
      </c>
      <c r="BX863">
        <f t="shared" si="55"/>
        <v>5.0500000000000017E-2</v>
      </c>
      <c r="BY863">
        <f t="shared" si="54"/>
        <v>5.0500000000000017E-2</v>
      </c>
    </row>
    <row r="864" spans="1:77">
      <c r="A864">
        <v>129694</v>
      </c>
      <c r="B864">
        <v>12</v>
      </c>
      <c r="C864">
        <v>57869406</v>
      </c>
      <c r="D864">
        <v>57869474</v>
      </c>
      <c r="E864">
        <v>69</v>
      </c>
      <c r="F864">
        <v>5</v>
      </c>
      <c r="G864">
        <v>519</v>
      </c>
      <c r="H864">
        <v>103.8</v>
      </c>
      <c r="I864">
        <v>6.3210399999999998E-4</v>
      </c>
      <c r="J864" t="s">
        <v>30</v>
      </c>
      <c r="K864" t="s">
        <v>31</v>
      </c>
      <c r="L864" t="s">
        <v>4163</v>
      </c>
      <c r="M864">
        <v>1.37</v>
      </c>
      <c r="N864">
        <v>-13190</v>
      </c>
      <c r="O864" t="s">
        <v>61</v>
      </c>
      <c r="P864" t="s">
        <v>4158</v>
      </c>
      <c r="Q864">
        <v>-44621</v>
      </c>
      <c r="R864" t="s">
        <v>4159</v>
      </c>
      <c r="S864">
        <v>20324</v>
      </c>
      <c r="T864" t="s">
        <v>33</v>
      </c>
      <c r="U864" t="s">
        <v>45</v>
      </c>
      <c r="V864" t="s">
        <v>4160</v>
      </c>
      <c r="W864" t="s">
        <v>4161</v>
      </c>
      <c r="X864" t="s">
        <v>40</v>
      </c>
      <c r="Y864">
        <v>6.3210399999999998E-4</v>
      </c>
      <c r="Z864">
        <v>0.49790000000000001</v>
      </c>
      <c r="AA864">
        <v>0.36359999999999998</v>
      </c>
      <c r="AB864">
        <f t="shared" si="52"/>
        <v>0.13430000000000003</v>
      </c>
      <c r="AC864" t="s">
        <v>4160</v>
      </c>
      <c r="AD864">
        <v>6.3210399999999998E-4</v>
      </c>
      <c r="AE864">
        <v>3.5097115999999998E-2</v>
      </c>
      <c r="AF864" t="s">
        <v>4160</v>
      </c>
      <c r="AG864" t="s">
        <v>4164</v>
      </c>
      <c r="AJ864">
        <v>119627</v>
      </c>
      <c r="AK864">
        <v>12</v>
      </c>
      <c r="AL864">
        <v>57869406</v>
      </c>
      <c r="AM864">
        <v>57869474</v>
      </c>
      <c r="AN864">
        <v>69</v>
      </c>
      <c r="AO864">
        <v>5</v>
      </c>
      <c r="AP864">
        <v>388</v>
      </c>
      <c r="AQ864">
        <v>77.599999999999994</v>
      </c>
      <c r="AR864">
        <v>2.3433699999999999E-4</v>
      </c>
      <c r="AS864" t="s">
        <v>30</v>
      </c>
      <c r="AT864" t="s">
        <v>31</v>
      </c>
      <c r="AU864" t="s">
        <v>8185</v>
      </c>
      <c r="AV864">
        <v>1.54</v>
      </c>
      <c r="AW864">
        <v>-13190</v>
      </c>
      <c r="AX864" t="s">
        <v>61</v>
      </c>
      <c r="AY864" t="s">
        <v>4158</v>
      </c>
      <c r="AZ864">
        <v>-44621</v>
      </c>
      <c r="BA864" t="s">
        <v>4159</v>
      </c>
      <c r="BB864">
        <v>20324</v>
      </c>
      <c r="BC864" t="s">
        <v>33</v>
      </c>
      <c r="BD864" t="s">
        <v>45</v>
      </c>
      <c r="BE864" t="s">
        <v>4160</v>
      </c>
      <c r="BF864" t="s">
        <v>4161</v>
      </c>
      <c r="BG864" t="s">
        <v>40</v>
      </c>
      <c r="BH864">
        <v>2.3433699999999999E-4</v>
      </c>
      <c r="BI864">
        <v>0.49790000000000001</v>
      </c>
      <c r="BJ864">
        <v>0.3226</v>
      </c>
      <c r="BK864">
        <f t="shared" si="53"/>
        <v>0.17530000000000001</v>
      </c>
      <c r="BL864" t="s">
        <v>4160</v>
      </c>
      <c r="BM864">
        <v>2.3433699999999999E-4</v>
      </c>
      <c r="BN864">
        <v>2.0212185000000001E-2</v>
      </c>
      <c r="BO864" t="s">
        <v>4160</v>
      </c>
      <c r="BP864" t="s">
        <v>4164</v>
      </c>
      <c r="BV864">
        <v>0.13430000000000003</v>
      </c>
      <c r="BW864">
        <v>0.17530000000000001</v>
      </c>
      <c r="BX864">
        <f t="shared" si="55"/>
        <v>0.15480000000000002</v>
      </c>
      <c r="BY864">
        <f t="shared" si="54"/>
        <v>0.15480000000000002</v>
      </c>
    </row>
    <row r="865" spans="1:77">
      <c r="A865">
        <v>129739</v>
      </c>
      <c r="B865">
        <v>12</v>
      </c>
      <c r="C865">
        <v>58013487</v>
      </c>
      <c r="D865">
        <v>58013527</v>
      </c>
      <c r="E865">
        <v>41</v>
      </c>
      <c r="F865">
        <v>6</v>
      </c>
      <c r="G865">
        <v>1323</v>
      </c>
      <c r="H865">
        <v>220.5</v>
      </c>
      <c r="I865">
        <v>0</v>
      </c>
      <c r="J865" t="s">
        <v>30</v>
      </c>
      <c r="K865" t="s">
        <v>53</v>
      </c>
      <c r="L865" t="s">
        <v>4165</v>
      </c>
      <c r="M865">
        <v>1.01</v>
      </c>
      <c r="N865">
        <v>-9563</v>
      </c>
      <c r="O865" t="s">
        <v>61</v>
      </c>
      <c r="P865" t="s">
        <v>4166</v>
      </c>
      <c r="Q865">
        <v>-7975</v>
      </c>
      <c r="R865" t="s">
        <v>4167</v>
      </c>
      <c r="S865">
        <v>28711</v>
      </c>
      <c r="T865" t="s">
        <v>33</v>
      </c>
      <c r="U865" t="s">
        <v>37</v>
      </c>
      <c r="V865" t="s">
        <v>4168</v>
      </c>
      <c r="W865" t="s">
        <v>4169</v>
      </c>
      <c r="X865" t="s">
        <v>40</v>
      </c>
      <c r="Y865">
        <v>0</v>
      </c>
      <c r="Z865">
        <v>0.26700000000000002</v>
      </c>
      <c r="AA865">
        <v>0.26879999999999998</v>
      </c>
      <c r="AB865">
        <f t="shared" si="52"/>
        <v>-1.7999999999999683E-3</v>
      </c>
      <c r="AC865" t="s">
        <v>4168</v>
      </c>
      <c r="AD865">
        <v>0</v>
      </c>
      <c r="AE865">
        <v>0</v>
      </c>
      <c r="AF865" t="s">
        <v>4168</v>
      </c>
      <c r="AG865" t="s">
        <v>4170</v>
      </c>
      <c r="AJ865">
        <v>119667</v>
      </c>
      <c r="AK865">
        <v>12</v>
      </c>
      <c r="AL865">
        <v>58013487</v>
      </c>
      <c r="AM865">
        <v>58013527</v>
      </c>
      <c r="AN865">
        <v>41</v>
      </c>
      <c r="AO865">
        <v>6</v>
      </c>
      <c r="AP865">
        <v>1707</v>
      </c>
      <c r="AQ865">
        <v>284.5</v>
      </c>
      <c r="AR865">
        <v>0</v>
      </c>
      <c r="AS865" t="s">
        <v>30</v>
      </c>
      <c r="AT865" t="s">
        <v>53</v>
      </c>
      <c r="AU865" t="s">
        <v>8186</v>
      </c>
      <c r="AV865">
        <v>1.01</v>
      </c>
      <c r="AW865">
        <v>-9563</v>
      </c>
      <c r="AX865" t="s">
        <v>61</v>
      </c>
      <c r="AY865" t="s">
        <v>4166</v>
      </c>
      <c r="AZ865">
        <v>-7975</v>
      </c>
      <c r="BA865" t="s">
        <v>4167</v>
      </c>
      <c r="BB865">
        <v>28711</v>
      </c>
      <c r="BC865" t="s">
        <v>33</v>
      </c>
      <c r="BD865" t="s">
        <v>37</v>
      </c>
      <c r="BE865" t="s">
        <v>4168</v>
      </c>
      <c r="BF865" t="s">
        <v>4169</v>
      </c>
      <c r="BG865" t="s">
        <v>40</v>
      </c>
      <c r="BH865">
        <v>0</v>
      </c>
      <c r="BI865">
        <v>0.26700000000000002</v>
      </c>
      <c r="BJ865">
        <v>0.26979999999999998</v>
      </c>
      <c r="BK865">
        <f t="shared" si="53"/>
        <v>-2.7999999999999692E-3</v>
      </c>
      <c r="BL865" t="s">
        <v>4168</v>
      </c>
      <c r="BM865">
        <v>0</v>
      </c>
      <c r="BN865">
        <v>0</v>
      </c>
      <c r="BO865" t="s">
        <v>4168</v>
      </c>
      <c r="BP865" t="s">
        <v>4170</v>
      </c>
      <c r="BV865">
        <v>-1.7999999999999683E-3</v>
      </c>
      <c r="BW865">
        <v>-2.7999999999999692E-3</v>
      </c>
      <c r="BX865">
        <f t="shared" si="55"/>
        <v>-2.2999999999999687E-3</v>
      </c>
      <c r="BY865">
        <f t="shared" si="54"/>
        <v>2.2999999999999687E-3</v>
      </c>
    </row>
    <row r="866" spans="1:77">
      <c r="A866">
        <v>129750</v>
      </c>
      <c r="B866">
        <v>12</v>
      </c>
      <c r="C866">
        <v>58021614</v>
      </c>
      <c r="D866">
        <v>58021712</v>
      </c>
      <c r="E866">
        <v>99</v>
      </c>
      <c r="F866">
        <v>9</v>
      </c>
      <c r="G866">
        <v>1685</v>
      </c>
      <c r="H866">
        <v>187.22</v>
      </c>
      <c r="I866">
        <v>0</v>
      </c>
      <c r="J866" t="s">
        <v>30</v>
      </c>
      <c r="K866" t="s">
        <v>31</v>
      </c>
      <c r="L866" t="s">
        <v>4171</v>
      </c>
      <c r="M866">
        <v>1.19</v>
      </c>
      <c r="N866">
        <v>-5523</v>
      </c>
      <c r="O866" t="s">
        <v>98</v>
      </c>
      <c r="P866" t="s">
        <v>4172</v>
      </c>
      <c r="Q866">
        <v>-16522</v>
      </c>
      <c r="R866" t="s">
        <v>4173</v>
      </c>
      <c r="S866">
        <v>66318</v>
      </c>
      <c r="T866" t="s">
        <v>33</v>
      </c>
      <c r="U866" t="s">
        <v>45</v>
      </c>
      <c r="V866" t="s">
        <v>4174</v>
      </c>
      <c r="W866" t="s">
        <v>4175</v>
      </c>
      <c r="X866" t="s">
        <v>40</v>
      </c>
      <c r="Y866">
        <v>0</v>
      </c>
      <c r="Z866">
        <v>0.25779999999999997</v>
      </c>
      <c r="AA866">
        <v>0.216</v>
      </c>
      <c r="AB866">
        <f t="shared" si="52"/>
        <v>4.1799999999999976E-2</v>
      </c>
      <c r="AC866" t="s">
        <v>4174</v>
      </c>
      <c r="AD866">
        <v>0</v>
      </c>
      <c r="AE866">
        <v>0</v>
      </c>
      <c r="AF866" t="s">
        <v>4174</v>
      </c>
      <c r="AG866" t="s">
        <v>4176</v>
      </c>
      <c r="AJ866">
        <v>119678</v>
      </c>
      <c r="AK866">
        <v>12</v>
      </c>
      <c r="AL866">
        <v>58021614</v>
      </c>
      <c r="AM866">
        <v>58021712</v>
      </c>
      <c r="AN866">
        <v>99</v>
      </c>
      <c r="AO866">
        <v>9</v>
      </c>
      <c r="AP866">
        <v>1660</v>
      </c>
      <c r="AQ866">
        <v>184.44</v>
      </c>
      <c r="AR866">
        <v>0</v>
      </c>
      <c r="AS866" t="s">
        <v>30</v>
      </c>
      <c r="AT866" t="s">
        <v>53</v>
      </c>
      <c r="AU866" t="s">
        <v>8187</v>
      </c>
      <c r="AV866">
        <v>1.1399999999999999</v>
      </c>
      <c r="AW866">
        <v>-5523</v>
      </c>
      <c r="AX866" t="s">
        <v>98</v>
      </c>
      <c r="AY866" t="s">
        <v>4172</v>
      </c>
      <c r="AZ866">
        <v>-16522</v>
      </c>
      <c r="BA866" t="s">
        <v>4173</v>
      </c>
      <c r="BB866">
        <v>66318</v>
      </c>
      <c r="BC866" t="s">
        <v>33</v>
      </c>
      <c r="BD866" t="s">
        <v>45</v>
      </c>
      <c r="BE866" t="s">
        <v>4174</v>
      </c>
      <c r="BF866" t="s">
        <v>4175</v>
      </c>
      <c r="BG866" t="s">
        <v>40</v>
      </c>
      <c r="BH866">
        <v>0</v>
      </c>
      <c r="BI866">
        <v>0.25779999999999997</v>
      </c>
      <c r="BJ866">
        <v>0.2949</v>
      </c>
      <c r="BK866">
        <f t="shared" si="53"/>
        <v>-3.7100000000000022E-2</v>
      </c>
      <c r="BL866" t="s">
        <v>4174</v>
      </c>
      <c r="BM866">
        <v>0</v>
      </c>
      <c r="BN866">
        <v>0</v>
      </c>
      <c r="BO866" t="s">
        <v>4174</v>
      </c>
      <c r="BP866" t="s">
        <v>4176</v>
      </c>
      <c r="BV866">
        <v>4.1799999999999976E-2</v>
      </c>
      <c r="BW866">
        <v>-3.7100000000000022E-2</v>
      </c>
      <c r="BX866">
        <f t="shared" si="55"/>
        <v>2.3499999999999771E-3</v>
      </c>
      <c r="BY866">
        <f t="shared" si="54"/>
        <v>2.3499999999999771E-3</v>
      </c>
    </row>
    <row r="867" spans="1:77">
      <c r="A867">
        <v>129777</v>
      </c>
      <c r="B867">
        <v>12</v>
      </c>
      <c r="C867">
        <v>58121416</v>
      </c>
      <c r="D867">
        <v>58121507</v>
      </c>
      <c r="E867">
        <v>92</v>
      </c>
      <c r="F867">
        <v>6</v>
      </c>
      <c r="G867">
        <v>1874</v>
      </c>
      <c r="H867">
        <v>312.33</v>
      </c>
      <c r="I867">
        <v>0</v>
      </c>
      <c r="J867" t="s">
        <v>30</v>
      </c>
      <c r="K867" t="s">
        <v>53</v>
      </c>
      <c r="L867" t="s">
        <v>4177</v>
      </c>
      <c r="M867">
        <v>1.1399999999999999</v>
      </c>
      <c r="N867">
        <v>-1452</v>
      </c>
      <c r="O867" t="s">
        <v>98</v>
      </c>
      <c r="P867" t="s">
        <v>4178</v>
      </c>
      <c r="Q867">
        <v>-10399</v>
      </c>
      <c r="R867" t="s">
        <v>4179</v>
      </c>
      <c r="S867">
        <v>1507</v>
      </c>
      <c r="T867" t="s">
        <v>36</v>
      </c>
      <c r="U867" t="s">
        <v>37</v>
      </c>
      <c r="V867" t="s">
        <v>4180</v>
      </c>
      <c r="W867" t="s">
        <v>4181</v>
      </c>
      <c r="X867" t="s">
        <v>40</v>
      </c>
      <c r="Y867">
        <v>0</v>
      </c>
      <c r="Z867">
        <v>0.31359999999999999</v>
      </c>
      <c r="AA867">
        <v>0.3569</v>
      </c>
      <c r="AB867">
        <f t="shared" si="52"/>
        <v>-4.3300000000000005E-2</v>
      </c>
      <c r="AC867" t="s">
        <v>4180</v>
      </c>
      <c r="AD867">
        <v>0</v>
      </c>
      <c r="AE867">
        <v>0</v>
      </c>
      <c r="AF867" t="s">
        <v>4180</v>
      </c>
      <c r="AG867" t="s">
        <v>4182</v>
      </c>
      <c r="AJ867">
        <v>119705</v>
      </c>
      <c r="AK867">
        <v>12</v>
      </c>
      <c r="AL867">
        <v>58121416</v>
      </c>
      <c r="AM867">
        <v>58121507</v>
      </c>
      <c r="AN867">
        <v>92</v>
      </c>
      <c r="AO867">
        <v>6</v>
      </c>
      <c r="AP867">
        <v>1881</v>
      </c>
      <c r="AQ867">
        <v>313.5</v>
      </c>
      <c r="AR867">
        <v>0</v>
      </c>
      <c r="AS867" t="s">
        <v>30</v>
      </c>
      <c r="AT867" t="s">
        <v>53</v>
      </c>
      <c r="AU867" t="s">
        <v>8188</v>
      </c>
      <c r="AV867">
        <v>1.1100000000000001</v>
      </c>
      <c r="AW867">
        <v>-1452</v>
      </c>
      <c r="AX867" t="s">
        <v>98</v>
      </c>
      <c r="AY867" t="s">
        <v>4178</v>
      </c>
      <c r="AZ867">
        <v>-10399</v>
      </c>
      <c r="BA867" t="s">
        <v>4179</v>
      </c>
      <c r="BB867">
        <v>1507</v>
      </c>
      <c r="BC867" t="s">
        <v>36</v>
      </c>
      <c r="BD867" t="s">
        <v>37</v>
      </c>
      <c r="BE867" t="s">
        <v>4180</v>
      </c>
      <c r="BF867" t="s">
        <v>4181</v>
      </c>
      <c r="BG867" t="s">
        <v>40</v>
      </c>
      <c r="BH867">
        <v>0</v>
      </c>
      <c r="BI867">
        <v>0.31359999999999999</v>
      </c>
      <c r="BJ867">
        <v>0.34749999999999998</v>
      </c>
      <c r="BK867">
        <f t="shared" si="53"/>
        <v>-3.3899999999999986E-2</v>
      </c>
      <c r="BL867" t="s">
        <v>4180</v>
      </c>
      <c r="BM867">
        <v>0</v>
      </c>
      <c r="BN867">
        <v>0</v>
      </c>
      <c r="BO867" t="s">
        <v>4180</v>
      </c>
      <c r="BP867" t="s">
        <v>4182</v>
      </c>
      <c r="BV867">
        <v>-4.3300000000000005E-2</v>
      </c>
      <c r="BW867">
        <v>-3.3899999999999986E-2</v>
      </c>
      <c r="BX867">
        <f t="shared" si="55"/>
        <v>-3.8599999999999995E-2</v>
      </c>
      <c r="BY867">
        <f t="shared" si="54"/>
        <v>3.8599999999999995E-2</v>
      </c>
    </row>
    <row r="868" spans="1:77">
      <c r="A868">
        <v>130213</v>
      </c>
      <c r="B868">
        <v>12</v>
      </c>
      <c r="C868">
        <v>68758890</v>
      </c>
      <c r="D868">
        <v>68758965</v>
      </c>
      <c r="E868">
        <v>76</v>
      </c>
      <c r="F868">
        <v>5</v>
      </c>
      <c r="G868">
        <v>1476</v>
      </c>
      <c r="H868">
        <v>295.2</v>
      </c>
      <c r="I868">
        <v>0</v>
      </c>
      <c r="J868" t="s">
        <v>30</v>
      </c>
      <c r="K868" t="s">
        <v>31</v>
      </c>
      <c r="L868" t="s">
        <v>4183</v>
      </c>
      <c r="M868">
        <v>1.1399999999999999</v>
      </c>
      <c r="N868">
        <v>32730</v>
      </c>
      <c r="O868" t="s">
        <v>33</v>
      </c>
      <c r="P868" t="s">
        <v>4184</v>
      </c>
      <c r="Q868">
        <v>-645615</v>
      </c>
      <c r="R868" t="s">
        <v>4185</v>
      </c>
      <c r="S868">
        <v>-32489</v>
      </c>
      <c r="T868" t="s">
        <v>33</v>
      </c>
      <c r="U868" t="s">
        <v>45</v>
      </c>
      <c r="V868" t="s">
        <v>4186</v>
      </c>
      <c r="W868" t="s">
        <v>4187</v>
      </c>
      <c r="X868" t="s">
        <v>40</v>
      </c>
      <c r="Y868">
        <v>0</v>
      </c>
      <c r="Z868">
        <v>0.40620000000000001</v>
      </c>
      <c r="AA868">
        <v>0.35610000000000003</v>
      </c>
      <c r="AB868">
        <f t="shared" si="52"/>
        <v>5.0099999999999978E-2</v>
      </c>
      <c r="AC868" t="s">
        <v>4186</v>
      </c>
      <c r="AD868">
        <v>0</v>
      </c>
      <c r="AE868">
        <v>0</v>
      </c>
      <c r="AF868" t="s">
        <v>4186</v>
      </c>
      <c r="AG868" t="s">
        <v>4188</v>
      </c>
      <c r="AJ868">
        <v>120107</v>
      </c>
      <c r="AK868">
        <v>12</v>
      </c>
      <c r="AL868">
        <v>68758890</v>
      </c>
      <c r="AM868">
        <v>68758965</v>
      </c>
      <c r="AN868">
        <v>76</v>
      </c>
      <c r="AO868">
        <v>5</v>
      </c>
      <c r="AP868">
        <v>1661</v>
      </c>
      <c r="AQ868">
        <v>332.2</v>
      </c>
      <c r="AR868">
        <v>0</v>
      </c>
      <c r="AS868" t="s">
        <v>30</v>
      </c>
      <c r="AT868" t="s">
        <v>31</v>
      </c>
      <c r="AU868" t="s">
        <v>8189</v>
      </c>
      <c r="AV868">
        <v>1.03</v>
      </c>
      <c r="AW868">
        <v>32730</v>
      </c>
      <c r="AX868" t="s">
        <v>33</v>
      </c>
      <c r="AY868" t="s">
        <v>4184</v>
      </c>
      <c r="AZ868">
        <v>-645615</v>
      </c>
      <c r="BA868" t="s">
        <v>4185</v>
      </c>
      <c r="BB868">
        <v>-32489</v>
      </c>
      <c r="BC868" t="s">
        <v>33</v>
      </c>
      <c r="BD868" t="s">
        <v>45</v>
      </c>
      <c r="BE868" t="s">
        <v>4186</v>
      </c>
      <c r="BF868" t="s">
        <v>4187</v>
      </c>
      <c r="BG868" t="s">
        <v>40</v>
      </c>
      <c r="BH868">
        <v>0</v>
      </c>
      <c r="BI868">
        <v>0.40620000000000001</v>
      </c>
      <c r="BJ868">
        <v>0.39600000000000002</v>
      </c>
      <c r="BK868">
        <f t="shared" si="53"/>
        <v>1.0199999999999987E-2</v>
      </c>
      <c r="BL868" t="s">
        <v>4186</v>
      </c>
      <c r="BM868">
        <v>0</v>
      </c>
      <c r="BN868">
        <v>0</v>
      </c>
      <c r="BO868" t="s">
        <v>4186</v>
      </c>
      <c r="BP868" t="s">
        <v>4188</v>
      </c>
      <c r="BV868">
        <v>5.0099999999999978E-2</v>
      </c>
      <c r="BW868">
        <v>1.0199999999999987E-2</v>
      </c>
      <c r="BX868">
        <f t="shared" si="55"/>
        <v>3.0149999999999982E-2</v>
      </c>
      <c r="BY868">
        <f t="shared" si="54"/>
        <v>3.0149999999999982E-2</v>
      </c>
    </row>
    <row r="869" spans="1:77">
      <c r="A869">
        <v>130239</v>
      </c>
      <c r="B869">
        <v>12</v>
      </c>
      <c r="C869">
        <v>69229416</v>
      </c>
      <c r="D869">
        <v>69229472</v>
      </c>
      <c r="E869">
        <v>57</v>
      </c>
      <c r="F869">
        <v>5</v>
      </c>
      <c r="G869">
        <v>1127</v>
      </c>
      <c r="H869">
        <v>225.4</v>
      </c>
      <c r="I869">
        <v>0</v>
      </c>
      <c r="J869" t="s">
        <v>30</v>
      </c>
      <c r="K869" t="s">
        <v>31</v>
      </c>
      <c r="L869" t="s">
        <v>4189</v>
      </c>
      <c r="M869">
        <v>1.0900000000000001</v>
      </c>
      <c r="N869">
        <v>-27515</v>
      </c>
      <c r="O869" t="s">
        <v>61</v>
      </c>
      <c r="P869" t="s">
        <v>4190</v>
      </c>
      <c r="Q869">
        <v>-97536</v>
      </c>
      <c r="R869" t="s">
        <v>4191</v>
      </c>
      <c r="S869">
        <v>27794</v>
      </c>
      <c r="T869" t="s">
        <v>33</v>
      </c>
      <c r="U869" t="s">
        <v>37</v>
      </c>
      <c r="V869" t="s">
        <v>4192</v>
      </c>
      <c r="W869" t="s">
        <v>4193</v>
      </c>
      <c r="X869" t="s">
        <v>40</v>
      </c>
      <c r="Y869">
        <v>0</v>
      </c>
      <c r="Z869">
        <v>0.65439999999999998</v>
      </c>
      <c r="AA869">
        <v>0.59830000000000005</v>
      </c>
      <c r="AB869">
        <f t="shared" si="52"/>
        <v>5.6099999999999928E-2</v>
      </c>
      <c r="AC869" t="s">
        <v>4192</v>
      </c>
      <c r="AD869">
        <v>0</v>
      </c>
      <c r="AE869">
        <v>0</v>
      </c>
      <c r="AF869" t="s">
        <v>4192</v>
      </c>
      <c r="AG869" t="s">
        <v>4194</v>
      </c>
      <c r="AJ869">
        <v>120128</v>
      </c>
      <c r="AK869">
        <v>12</v>
      </c>
      <c r="AL869">
        <v>69229416</v>
      </c>
      <c r="AM869">
        <v>69229472</v>
      </c>
      <c r="AN869">
        <v>57</v>
      </c>
      <c r="AO869">
        <v>5</v>
      </c>
      <c r="AP869">
        <v>1149</v>
      </c>
      <c r="AQ869">
        <v>229.8</v>
      </c>
      <c r="AR869">
        <v>0</v>
      </c>
      <c r="AS869" t="s">
        <v>30</v>
      </c>
      <c r="AT869" t="s">
        <v>53</v>
      </c>
      <c r="AU869" t="s">
        <v>8190</v>
      </c>
      <c r="AV869">
        <v>1.02</v>
      </c>
      <c r="AW869">
        <v>-27515</v>
      </c>
      <c r="AX869" t="s">
        <v>61</v>
      </c>
      <c r="AY869" t="s">
        <v>4190</v>
      </c>
      <c r="AZ869">
        <v>-97536</v>
      </c>
      <c r="BA869" t="s">
        <v>4191</v>
      </c>
      <c r="BB869">
        <v>27794</v>
      </c>
      <c r="BC869" t="s">
        <v>33</v>
      </c>
      <c r="BD869" t="s">
        <v>37</v>
      </c>
      <c r="BE869" t="s">
        <v>4192</v>
      </c>
      <c r="BF869" t="s">
        <v>4193</v>
      </c>
      <c r="BG869" t="s">
        <v>40</v>
      </c>
      <c r="BH869">
        <v>0</v>
      </c>
      <c r="BI869">
        <v>0.65439999999999998</v>
      </c>
      <c r="BJ869">
        <v>0.66669999999999996</v>
      </c>
      <c r="BK869">
        <f t="shared" si="53"/>
        <v>-1.2299999999999978E-2</v>
      </c>
      <c r="BL869" t="s">
        <v>4192</v>
      </c>
      <c r="BM869">
        <v>0</v>
      </c>
      <c r="BN869">
        <v>0</v>
      </c>
      <c r="BO869" t="s">
        <v>4192</v>
      </c>
      <c r="BP869" t="s">
        <v>4194</v>
      </c>
      <c r="BV869">
        <v>5.6099999999999928E-2</v>
      </c>
      <c r="BW869">
        <v>-1.2299999999999978E-2</v>
      </c>
      <c r="BX869">
        <f t="shared" si="55"/>
        <v>2.1899999999999975E-2</v>
      </c>
      <c r="BY869">
        <f t="shared" si="54"/>
        <v>2.1899999999999975E-2</v>
      </c>
    </row>
    <row r="870" spans="1:77">
      <c r="A870">
        <v>130435</v>
      </c>
      <c r="B870">
        <v>12</v>
      </c>
      <c r="C870">
        <v>75601294</v>
      </c>
      <c r="D870">
        <v>75601402</v>
      </c>
      <c r="E870">
        <v>109</v>
      </c>
      <c r="F870">
        <v>11</v>
      </c>
      <c r="G870">
        <v>2605</v>
      </c>
      <c r="H870">
        <v>236.82</v>
      </c>
      <c r="I870">
        <v>0</v>
      </c>
      <c r="J870" t="s">
        <v>30</v>
      </c>
      <c r="K870" t="s">
        <v>53</v>
      </c>
      <c r="L870" t="s">
        <v>4195</v>
      </c>
      <c r="M870">
        <v>1.19</v>
      </c>
      <c r="N870">
        <v>127018</v>
      </c>
      <c r="O870" t="s">
        <v>33</v>
      </c>
      <c r="P870" t="s">
        <v>4196</v>
      </c>
      <c r="Q870">
        <v>-824083</v>
      </c>
      <c r="R870" t="s">
        <v>4197</v>
      </c>
      <c r="S870">
        <v>213</v>
      </c>
      <c r="T870" t="s">
        <v>36</v>
      </c>
      <c r="U870" t="s">
        <v>37</v>
      </c>
      <c r="V870" t="s">
        <v>4198</v>
      </c>
      <c r="W870" t="s">
        <v>4199</v>
      </c>
      <c r="X870" t="s">
        <v>40</v>
      </c>
      <c r="Y870">
        <v>0</v>
      </c>
      <c r="Z870">
        <v>0.27850000000000003</v>
      </c>
      <c r="AA870">
        <v>0.33019999999999999</v>
      </c>
      <c r="AB870">
        <f t="shared" si="52"/>
        <v>-5.1699999999999968E-2</v>
      </c>
      <c r="AC870" t="s">
        <v>4198</v>
      </c>
      <c r="AD870">
        <v>0</v>
      </c>
      <c r="AE870">
        <v>0</v>
      </c>
      <c r="AF870" t="s">
        <v>4198</v>
      </c>
      <c r="AG870" t="s">
        <v>4200</v>
      </c>
      <c r="AJ870">
        <v>120310</v>
      </c>
      <c r="AK870">
        <v>12</v>
      </c>
      <c r="AL870">
        <v>75601294</v>
      </c>
      <c r="AM870">
        <v>75601402</v>
      </c>
      <c r="AN870">
        <v>109</v>
      </c>
      <c r="AO870">
        <v>11</v>
      </c>
      <c r="AP870">
        <v>2064</v>
      </c>
      <c r="AQ870">
        <v>187.64</v>
      </c>
      <c r="AR870">
        <v>0</v>
      </c>
      <c r="AS870" t="s">
        <v>30</v>
      </c>
      <c r="AT870" t="s">
        <v>53</v>
      </c>
      <c r="AU870" t="s">
        <v>8191</v>
      </c>
      <c r="AV870">
        <v>1.25</v>
      </c>
      <c r="AW870">
        <v>127018</v>
      </c>
      <c r="AX870" t="s">
        <v>33</v>
      </c>
      <c r="AY870" t="s">
        <v>4196</v>
      </c>
      <c r="AZ870">
        <v>-824083</v>
      </c>
      <c r="BA870" t="s">
        <v>4197</v>
      </c>
      <c r="BB870">
        <v>213</v>
      </c>
      <c r="BC870" t="s">
        <v>36</v>
      </c>
      <c r="BD870" t="s">
        <v>37</v>
      </c>
      <c r="BE870" t="s">
        <v>4198</v>
      </c>
      <c r="BF870" t="s">
        <v>4199</v>
      </c>
      <c r="BG870" t="s">
        <v>40</v>
      </c>
      <c r="BH870">
        <v>0</v>
      </c>
      <c r="BI870">
        <v>0.27850000000000003</v>
      </c>
      <c r="BJ870">
        <v>0.34789999999999999</v>
      </c>
      <c r="BK870">
        <f t="shared" si="53"/>
        <v>-6.9399999999999962E-2</v>
      </c>
      <c r="BL870" t="s">
        <v>4198</v>
      </c>
      <c r="BM870">
        <v>0</v>
      </c>
      <c r="BN870">
        <v>0</v>
      </c>
      <c r="BO870" t="s">
        <v>4198</v>
      </c>
      <c r="BP870" t="s">
        <v>4200</v>
      </c>
      <c r="BV870">
        <v>-5.1699999999999968E-2</v>
      </c>
      <c r="BW870">
        <v>-6.9399999999999962E-2</v>
      </c>
      <c r="BX870">
        <f t="shared" si="55"/>
        <v>-6.0549999999999965E-2</v>
      </c>
      <c r="BY870">
        <f t="shared" si="54"/>
        <v>6.0549999999999965E-2</v>
      </c>
    </row>
    <row r="871" spans="1:77">
      <c r="A871">
        <v>130685</v>
      </c>
      <c r="B871">
        <v>12</v>
      </c>
      <c r="C871">
        <v>84197140</v>
      </c>
      <c r="D871">
        <v>84197274</v>
      </c>
      <c r="E871">
        <v>135</v>
      </c>
      <c r="F871">
        <v>8</v>
      </c>
      <c r="G871">
        <v>205</v>
      </c>
      <c r="H871">
        <v>25.62</v>
      </c>
      <c r="I871">
        <v>5.7039099999999995E-4</v>
      </c>
      <c r="J871" t="s">
        <v>30</v>
      </c>
      <c r="K871" t="s">
        <v>53</v>
      </c>
      <c r="L871" t="s">
        <v>4201</v>
      </c>
      <c r="M871">
        <v>1.1599999999999999</v>
      </c>
      <c r="N871">
        <v>1232819</v>
      </c>
      <c r="O871" t="s">
        <v>33</v>
      </c>
      <c r="P871" t="s">
        <v>4202</v>
      </c>
      <c r="Q871">
        <v>-4232444</v>
      </c>
      <c r="R871" t="s">
        <v>4203</v>
      </c>
      <c r="S871">
        <v>-1109142</v>
      </c>
      <c r="T871" t="s">
        <v>33</v>
      </c>
      <c r="U871" t="s">
        <v>37</v>
      </c>
      <c r="V871" t="s">
        <v>4204</v>
      </c>
      <c r="W871" t="s">
        <v>4205</v>
      </c>
      <c r="X871" t="s">
        <v>40</v>
      </c>
      <c r="Y871">
        <v>5.7039099999999995E-4</v>
      </c>
      <c r="Z871">
        <v>0.8548</v>
      </c>
      <c r="AA871">
        <v>0.98770000000000002</v>
      </c>
      <c r="AB871">
        <f t="shared" si="52"/>
        <v>-0.13290000000000002</v>
      </c>
      <c r="AC871" t="s">
        <v>4204</v>
      </c>
      <c r="AD871">
        <v>5.7039099999999995E-4</v>
      </c>
      <c r="AE871">
        <v>3.2282049E-2</v>
      </c>
      <c r="AF871" t="s">
        <v>4204</v>
      </c>
      <c r="AG871" t="s">
        <v>4206</v>
      </c>
      <c r="AJ871">
        <v>120544</v>
      </c>
      <c r="AK871">
        <v>12</v>
      </c>
      <c r="AL871">
        <v>84197140</v>
      </c>
      <c r="AM871">
        <v>84197274</v>
      </c>
      <c r="AN871">
        <v>135</v>
      </c>
      <c r="AO871">
        <v>8</v>
      </c>
      <c r="AP871">
        <v>245</v>
      </c>
      <c r="AQ871">
        <v>30.62</v>
      </c>
      <c r="AR871">
        <v>4.9039299999999999E-4</v>
      </c>
      <c r="AS871" t="s">
        <v>30</v>
      </c>
      <c r="AT871" t="s">
        <v>53</v>
      </c>
      <c r="AU871" t="s">
        <v>8192</v>
      </c>
      <c r="AV871">
        <v>1.1399999999999999</v>
      </c>
      <c r="AW871">
        <v>1232819</v>
      </c>
      <c r="AX871" t="s">
        <v>33</v>
      </c>
      <c r="AY871" t="s">
        <v>4202</v>
      </c>
      <c r="AZ871">
        <v>-4232444</v>
      </c>
      <c r="BA871" t="s">
        <v>4203</v>
      </c>
      <c r="BB871">
        <v>-1109142</v>
      </c>
      <c r="BC871" t="s">
        <v>33</v>
      </c>
      <c r="BD871" t="s">
        <v>37</v>
      </c>
      <c r="BE871" t="s">
        <v>4204</v>
      </c>
      <c r="BF871" t="s">
        <v>4205</v>
      </c>
      <c r="BG871" t="s">
        <v>40</v>
      </c>
      <c r="BH871">
        <v>4.9039299999999999E-4</v>
      </c>
      <c r="BI871">
        <v>0.8548</v>
      </c>
      <c r="BJ871">
        <v>0.97519999999999996</v>
      </c>
      <c r="BK871">
        <f t="shared" si="53"/>
        <v>-0.12039999999999995</v>
      </c>
      <c r="BL871" t="s">
        <v>4204</v>
      </c>
      <c r="BM871">
        <v>4.9039299999999999E-4</v>
      </c>
      <c r="BN871">
        <v>3.6499684999999997E-2</v>
      </c>
      <c r="BO871" t="s">
        <v>4204</v>
      </c>
      <c r="BP871" t="s">
        <v>4206</v>
      </c>
      <c r="BV871">
        <v>-0.13290000000000002</v>
      </c>
      <c r="BW871">
        <v>-0.12039999999999995</v>
      </c>
      <c r="BX871">
        <f t="shared" si="55"/>
        <v>-0.12664999999999998</v>
      </c>
      <c r="BY871">
        <f t="shared" si="54"/>
        <v>0.12664999999999998</v>
      </c>
    </row>
    <row r="872" spans="1:77">
      <c r="A872">
        <v>131143</v>
      </c>
      <c r="B872">
        <v>12</v>
      </c>
      <c r="C872">
        <v>97379949</v>
      </c>
      <c r="D872">
        <v>97380028</v>
      </c>
      <c r="E872">
        <v>80</v>
      </c>
      <c r="F872">
        <v>10</v>
      </c>
      <c r="G872">
        <v>1755</v>
      </c>
      <c r="H872">
        <v>175.5</v>
      </c>
      <c r="I872">
        <v>0</v>
      </c>
      <c r="J872" t="s">
        <v>30</v>
      </c>
      <c r="K872" t="s">
        <v>53</v>
      </c>
      <c r="L872" t="s">
        <v>4207</v>
      </c>
      <c r="M872">
        <v>1.26</v>
      </c>
      <c r="N872">
        <v>585612</v>
      </c>
      <c r="O872" t="s">
        <v>33</v>
      </c>
      <c r="P872" t="s">
        <v>4208</v>
      </c>
      <c r="Q872">
        <v>-791359</v>
      </c>
      <c r="R872" t="s">
        <v>4209</v>
      </c>
      <c r="S872">
        <v>-585497</v>
      </c>
      <c r="T872" t="s">
        <v>33</v>
      </c>
      <c r="U872" t="s">
        <v>45</v>
      </c>
      <c r="V872" t="s">
        <v>4210</v>
      </c>
      <c r="W872" t="s">
        <v>4211</v>
      </c>
      <c r="X872" t="s">
        <v>40</v>
      </c>
      <c r="Y872">
        <v>0</v>
      </c>
      <c r="Z872">
        <v>0.2185</v>
      </c>
      <c r="AA872">
        <v>0.27560000000000001</v>
      </c>
      <c r="AB872">
        <f t="shared" si="52"/>
        <v>-5.7100000000000012E-2</v>
      </c>
      <c r="AC872" t="s">
        <v>4210</v>
      </c>
      <c r="AD872">
        <v>0</v>
      </c>
      <c r="AE872">
        <v>0</v>
      </c>
      <c r="AF872" t="s">
        <v>4210</v>
      </c>
      <c r="AG872" t="s">
        <v>4212</v>
      </c>
      <c r="AJ872">
        <v>120950</v>
      </c>
      <c r="AK872">
        <v>12</v>
      </c>
      <c r="AL872">
        <v>97379949</v>
      </c>
      <c r="AM872">
        <v>97380028</v>
      </c>
      <c r="AN872">
        <v>80</v>
      </c>
      <c r="AO872">
        <v>10</v>
      </c>
      <c r="AP872">
        <v>1950</v>
      </c>
      <c r="AQ872">
        <v>195</v>
      </c>
      <c r="AR872">
        <v>0</v>
      </c>
      <c r="AS872" t="s">
        <v>30</v>
      </c>
      <c r="AT872" t="s">
        <v>53</v>
      </c>
      <c r="AU872" t="s">
        <v>8193</v>
      </c>
      <c r="AV872">
        <v>1.1000000000000001</v>
      </c>
      <c r="AW872">
        <v>585612</v>
      </c>
      <c r="AX872" t="s">
        <v>33</v>
      </c>
      <c r="AY872" t="s">
        <v>4208</v>
      </c>
      <c r="AZ872">
        <v>-791359</v>
      </c>
      <c r="BA872" t="s">
        <v>4209</v>
      </c>
      <c r="BB872">
        <v>-585497</v>
      </c>
      <c r="BC872" t="s">
        <v>33</v>
      </c>
      <c r="BD872" t="s">
        <v>45</v>
      </c>
      <c r="BE872" t="s">
        <v>4210</v>
      </c>
      <c r="BF872" t="s">
        <v>4211</v>
      </c>
      <c r="BG872" t="s">
        <v>40</v>
      </c>
      <c r="BH872">
        <v>0</v>
      </c>
      <c r="BI872">
        <v>0.2185</v>
      </c>
      <c r="BJ872">
        <v>0.2399</v>
      </c>
      <c r="BK872">
        <f t="shared" si="53"/>
        <v>-2.1400000000000002E-2</v>
      </c>
      <c r="BL872" t="s">
        <v>4210</v>
      </c>
      <c r="BM872">
        <v>0</v>
      </c>
      <c r="BN872">
        <v>0</v>
      </c>
      <c r="BO872" t="s">
        <v>4210</v>
      </c>
      <c r="BP872" t="s">
        <v>4212</v>
      </c>
      <c r="BV872">
        <v>-5.7100000000000012E-2</v>
      </c>
      <c r="BW872">
        <v>-2.1400000000000002E-2</v>
      </c>
      <c r="BX872">
        <f t="shared" si="55"/>
        <v>-3.9250000000000007E-2</v>
      </c>
      <c r="BY872">
        <f t="shared" si="54"/>
        <v>3.9250000000000007E-2</v>
      </c>
    </row>
    <row r="873" spans="1:77">
      <c r="A873">
        <v>131273</v>
      </c>
      <c r="B873">
        <v>12</v>
      </c>
      <c r="C873">
        <v>101480415</v>
      </c>
      <c r="D873">
        <v>101480479</v>
      </c>
      <c r="E873">
        <v>65</v>
      </c>
      <c r="F873">
        <v>6</v>
      </c>
      <c r="G873">
        <v>1355</v>
      </c>
      <c r="H873">
        <v>225.83</v>
      </c>
      <c r="I873">
        <v>0</v>
      </c>
      <c r="J873" t="s">
        <v>30</v>
      </c>
      <c r="K873" t="s">
        <v>53</v>
      </c>
      <c r="L873" t="s">
        <v>4213</v>
      </c>
      <c r="M873">
        <v>1.02</v>
      </c>
      <c r="N873">
        <v>-369174</v>
      </c>
      <c r="O873" t="s">
        <v>61</v>
      </c>
      <c r="P873" t="s">
        <v>4214</v>
      </c>
      <c r="Q873">
        <v>-123262</v>
      </c>
      <c r="R873" t="s">
        <v>4215</v>
      </c>
      <c r="S873">
        <v>370552</v>
      </c>
      <c r="T873" t="s">
        <v>33</v>
      </c>
      <c r="U873" t="s">
        <v>37</v>
      </c>
      <c r="V873" t="s">
        <v>4216</v>
      </c>
      <c r="W873" t="s">
        <v>4217</v>
      </c>
      <c r="X873" t="s">
        <v>40</v>
      </c>
      <c r="Y873">
        <v>0</v>
      </c>
      <c r="Z873">
        <v>0.53869999999999996</v>
      </c>
      <c r="AA873">
        <v>0.54879999999999995</v>
      </c>
      <c r="AB873">
        <f t="shared" si="52"/>
        <v>-1.0099999999999998E-2</v>
      </c>
      <c r="AC873" t="s">
        <v>4216</v>
      </c>
      <c r="AD873">
        <v>0</v>
      </c>
      <c r="AE873">
        <v>0</v>
      </c>
      <c r="AF873" t="s">
        <v>4216</v>
      </c>
      <c r="AG873" t="s">
        <v>4218</v>
      </c>
      <c r="AJ873">
        <v>121069</v>
      </c>
      <c r="AK873">
        <v>12</v>
      </c>
      <c r="AL873">
        <v>101480415</v>
      </c>
      <c r="AM873">
        <v>101480479</v>
      </c>
      <c r="AN873">
        <v>65</v>
      </c>
      <c r="AO873">
        <v>6</v>
      </c>
      <c r="AP873">
        <v>1498</v>
      </c>
      <c r="AQ873">
        <v>249.67</v>
      </c>
      <c r="AR873">
        <v>0</v>
      </c>
      <c r="AS873" t="s">
        <v>30</v>
      </c>
      <c r="AT873" t="s">
        <v>31</v>
      </c>
      <c r="AU873" t="s">
        <v>8194</v>
      </c>
      <c r="AV873">
        <v>1.03</v>
      </c>
      <c r="AW873">
        <v>-369174</v>
      </c>
      <c r="AX873" t="s">
        <v>61</v>
      </c>
      <c r="AY873" t="s">
        <v>4214</v>
      </c>
      <c r="AZ873">
        <v>-123262</v>
      </c>
      <c r="BA873" t="s">
        <v>4215</v>
      </c>
      <c r="BB873">
        <v>370552</v>
      </c>
      <c r="BC873" t="s">
        <v>33</v>
      </c>
      <c r="BD873" t="s">
        <v>37</v>
      </c>
      <c r="BE873" t="s">
        <v>4216</v>
      </c>
      <c r="BF873" t="s">
        <v>4217</v>
      </c>
      <c r="BG873" t="s">
        <v>40</v>
      </c>
      <c r="BH873">
        <v>0</v>
      </c>
      <c r="BI873">
        <v>0.53869999999999996</v>
      </c>
      <c r="BJ873">
        <v>0.52539999999999998</v>
      </c>
      <c r="BK873">
        <f t="shared" si="53"/>
        <v>1.3299999999999979E-2</v>
      </c>
      <c r="BL873" t="s">
        <v>4216</v>
      </c>
      <c r="BM873">
        <v>0</v>
      </c>
      <c r="BN873">
        <v>0</v>
      </c>
      <c r="BO873" t="s">
        <v>4216</v>
      </c>
      <c r="BP873" t="s">
        <v>4218</v>
      </c>
      <c r="BV873">
        <v>-1.0099999999999998E-2</v>
      </c>
      <c r="BW873">
        <v>1.3299999999999979E-2</v>
      </c>
      <c r="BX873">
        <f t="shared" si="55"/>
        <v>1.5999999999999903E-3</v>
      </c>
      <c r="BY873">
        <f t="shared" si="54"/>
        <v>1.5999999999999903E-3</v>
      </c>
    </row>
    <row r="874" spans="1:77">
      <c r="A874">
        <v>131637</v>
      </c>
      <c r="B874">
        <v>12</v>
      </c>
      <c r="C874">
        <v>108238294</v>
      </c>
      <c r="D874">
        <v>108238395</v>
      </c>
      <c r="E874">
        <v>102</v>
      </c>
      <c r="F874">
        <v>11</v>
      </c>
      <c r="G874">
        <v>2259</v>
      </c>
      <c r="H874">
        <v>205.36</v>
      </c>
      <c r="I874">
        <v>0</v>
      </c>
      <c r="J874" t="s">
        <v>30</v>
      </c>
      <c r="K874" t="s">
        <v>31</v>
      </c>
      <c r="L874" t="s">
        <v>4219</v>
      </c>
      <c r="M874">
        <v>1.1100000000000001</v>
      </c>
      <c r="N874">
        <v>83246</v>
      </c>
      <c r="O874" t="s">
        <v>33</v>
      </c>
      <c r="P874" t="s">
        <v>4220</v>
      </c>
      <c r="Q874">
        <v>-524797</v>
      </c>
      <c r="R874" t="s">
        <v>4221</v>
      </c>
      <c r="S874">
        <v>-83257</v>
      </c>
      <c r="T874" t="s">
        <v>33</v>
      </c>
      <c r="U874" t="s">
        <v>45</v>
      </c>
      <c r="V874" t="s">
        <v>4222</v>
      </c>
      <c r="W874" t="s">
        <v>4223</v>
      </c>
      <c r="X874" t="s">
        <v>40</v>
      </c>
      <c r="Y874">
        <v>0</v>
      </c>
      <c r="Z874">
        <v>0.49249999999999999</v>
      </c>
      <c r="AA874">
        <v>0.44490000000000002</v>
      </c>
      <c r="AB874">
        <f t="shared" si="52"/>
        <v>4.7599999999999976E-2</v>
      </c>
      <c r="AC874" t="s">
        <v>4222</v>
      </c>
      <c r="AD874">
        <v>0</v>
      </c>
      <c r="AE874">
        <v>0</v>
      </c>
      <c r="AF874" t="s">
        <v>4222</v>
      </c>
      <c r="AG874" t="s">
        <v>4224</v>
      </c>
      <c r="AJ874">
        <v>121415</v>
      </c>
      <c r="AK874">
        <v>12</v>
      </c>
      <c r="AL874">
        <v>108238294</v>
      </c>
      <c r="AM874">
        <v>108238395</v>
      </c>
      <c r="AN874">
        <v>102</v>
      </c>
      <c r="AO874">
        <v>11</v>
      </c>
      <c r="AP874">
        <v>2062</v>
      </c>
      <c r="AQ874">
        <v>187.45</v>
      </c>
      <c r="AR874">
        <v>0</v>
      </c>
      <c r="AS874" t="s">
        <v>30</v>
      </c>
      <c r="AT874" t="s">
        <v>53</v>
      </c>
      <c r="AU874" t="s">
        <v>8195</v>
      </c>
      <c r="AV874">
        <v>1.1200000000000001</v>
      </c>
      <c r="AW874">
        <v>83246</v>
      </c>
      <c r="AX874" t="s">
        <v>33</v>
      </c>
      <c r="AY874" t="s">
        <v>4220</v>
      </c>
      <c r="AZ874">
        <v>-524797</v>
      </c>
      <c r="BA874" t="s">
        <v>4221</v>
      </c>
      <c r="BB874">
        <v>-83257</v>
      </c>
      <c r="BC874" t="s">
        <v>33</v>
      </c>
      <c r="BD874" t="s">
        <v>45</v>
      </c>
      <c r="BE874" t="s">
        <v>4222</v>
      </c>
      <c r="BF874" t="s">
        <v>4223</v>
      </c>
      <c r="BG874" t="s">
        <v>40</v>
      </c>
      <c r="BH874">
        <v>0</v>
      </c>
      <c r="BI874">
        <v>0.49249999999999999</v>
      </c>
      <c r="BJ874">
        <v>0.55220000000000002</v>
      </c>
      <c r="BK874">
        <f t="shared" si="53"/>
        <v>-5.9700000000000031E-2</v>
      </c>
      <c r="BL874" t="s">
        <v>4222</v>
      </c>
      <c r="BM874">
        <v>0</v>
      </c>
      <c r="BN874">
        <v>0</v>
      </c>
      <c r="BO874" t="s">
        <v>4222</v>
      </c>
      <c r="BP874" t="s">
        <v>4224</v>
      </c>
      <c r="BV874">
        <v>4.7599999999999976E-2</v>
      </c>
      <c r="BW874">
        <v>-5.9700000000000031E-2</v>
      </c>
      <c r="BX874">
        <f t="shared" si="55"/>
        <v>-6.0500000000000276E-3</v>
      </c>
      <c r="BY874">
        <f t="shared" si="54"/>
        <v>6.0500000000000276E-3</v>
      </c>
    </row>
    <row r="875" spans="1:77">
      <c r="A875">
        <v>131639</v>
      </c>
      <c r="B875">
        <v>12</v>
      </c>
      <c r="C875">
        <v>108238497</v>
      </c>
      <c r="D875">
        <v>108238609</v>
      </c>
      <c r="E875">
        <v>113</v>
      </c>
      <c r="F875">
        <v>13</v>
      </c>
      <c r="G875">
        <v>1568</v>
      </c>
      <c r="H875">
        <v>120.62</v>
      </c>
      <c r="I875">
        <v>0</v>
      </c>
      <c r="J875" t="s">
        <v>30</v>
      </c>
      <c r="K875" t="s">
        <v>31</v>
      </c>
      <c r="L875" t="s">
        <v>4225</v>
      </c>
      <c r="M875">
        <v>1.1599999999999999</v>
      </c>
      <c r="N875">
        <v>83449</v>
      </c>
      <c r="O875" t="s">
        <v>33</v>
      </c>
      <c r="P875" t="s">
        <v>4220</v>
      </c>
      <c r="Q875">
        <v>-525011</v>
      </c>
      <c r="R875" t="s">
        <v>4221</v>
      </c>
      <c r="S875">
        <v>-83471</v>
      </c>
      <c r="T875" t="s">
        <v>33</v>
      </c>
      <c r="U875" t="s">
        <v>45</v>
      </c>
      <c r="V875" t="s">
        <v>4222</v>
      </c>
      <c r="W875" t="s">
        <v>4223</v>
      </c>
      <c r="X875" t="s">
        <v>40</v>
      </c>
      <c r="Y875">
        <v>0</v>
      </c>
      <c r="Z875">
        <v>0.40279999999999999</v>
      </c>
      <c r="AA875">
        <v>0.34749999999999998</v>
      </c>
      <c r="AB875">
        <f t="shared" si="52"/>
        <v>5.5300000000000016E-2</v>
      </c>
      <c r="AC875" t="s">
        <v>4222</v>
      </c>
      <c r="AD875">
        <v>0</v>
      </c>
      <c r="AE875">
        <v>0</v>
      </c>
      <c r="AF875" t="s">
        <v>4222</v>
      </c>
      <c r="AG875" t="s">
        <v>4226</v>
      </c>
      <c r="AJ875">
        <v>121417</v>
      </c>
      <c r="AK875">
        <v>12</v>
      </c>
      <c r="AL875">
        <v>108238497</v>
      </c>
      <c r="AM875">
        <v>108238609</v>
      </c>
      <c r="AN875">
        <v>113</v>
      </c>
      <c r="AO875">
        <v>13</v>
      </c>
      <c r="AP875">
        <v>1073</v>
      </c>
      <c r="AQ875">
        <v>82.54</v>
      </c>
      <c r="AR875">
        <v>0</v>
      </c>
      <c r="AS875" t="s">
        <v>30</v>
      </c>
      <c r="AT875" t="s">
        <v>53</v>
      </c>
      <c r="AU875" t="s">
        <v>8196</v>
      </c>
      <c r="AV875">
        <v>1.59</v>
      </c>
      <c r="AW875">
        <v>83449</v>
      </c>
      <c r="AX875" t="s">
        <v>33</v>
      </c>
      <c r="AY875" t="s">
        <v>4220</v>
      </c>
      <c r="AZ875">
        <v>-525011</v>
      </c>
      <c r="BA875" t="s">
        <v>4221</v>
      </c>
      <c r="BB875">
        <v>-83471</v>
      </c>
      <c r="BC875" t="s">
        <v>33</v>
      </c>
      <c r="BD875" t="s">
        <v>45</v>
      </c>
      <c r="BE875" t="s">
        <v>4222</v>
      </c>
      <c r="BF875" t="s">
        <v>4223</v>
      </c>
      <c r="BG875" t="s">
        <v>40</v>
      </c>
      <c r="BH875">
        <v>0</v>
      </c>
      <c r="BI875">
        <v>0.40279999999999999</v>
      </c>
      <c r="BJ875">
        <v>0.64049999999999996</v>
      </c>
      <c r="BK875">
        <f t="shared" si="53"/>
        <v>-0.23769999999999997</v>
      </c>
      <c r="BL875" t="s">
        <v>4222</v>
      </c>
      <c r="BM875">
        <v>0</v>
      </c>
      <c r="BN875">
        <v>0</v>
      </c>
      <c r="BO875" t="s">
        <v>4222</v>
      </c>
      <c r="BP875" t="s">
        <v>4226</v>
      </c>
      <c r="BV875">
        <v>5.5300000000000016E-2</v>
      </c>
      <c r="BW875">
        <v>-0.23769999999999997</v>
      </c>
      <c r="BX875">
        <f t="shared" si="55"/>
        <v>-9.1199999999999976E-2</v>
      </c>
      <c r="BY875">
        <f t="shared" si="54"/>
        <v>9.1199999999999976E-2</v>
      </c>
    </row>
    <row r="876" spans="1:77">
      <c r="A876">
        <v>131697</v>
      </c>
      <c r="B876">
        <v>12</v>
      </c>
      <c r="C876">
        <v>109162620</v>
      </c>
      <c r="D876">
        <v>109162676</v>
      </c>
      <c r="E876">
        <v>57</v>
      </c>
      <c r="F876">
        <v>7</v>
      </c>
      <c r="G876">
        <v>1351</v>
      </c>
      <c r="H876">
        <v>193</v>
      </c>
      <c r="I876">
        <v>0</v>
      </c>
      <c r="J876" t="s">
        <v>30</v>
      </c>
      <c r="K876" t="s">
        <v>31</v>
      </c>
      <c r="L876" t="s">
        <v>4227</v>
      </c>
      <c r="M876">
        <v>1.1399999999999999</v>
      </c>
      <c r="N876">
        <v>37249</v>
      </c>
      <c r="O876" t="s">
        <v>33</v>
      </c>
      <c r="P876" t="s">
        <v>4228</v>
      </c>
      <c r="Q876">
        <v>-206371</v>
      </c>
      <c r="R876" t="s">
        <v>4229</v>
      </c>
      <c r="S876">
        <v>-36711</v>
      </c>
      <c r="T876" t="s">
        <v>33</v>
      </c>
      <c r="U876" t="s">
        <v>45</v>
      </c>
      <c r="V876" t="s">
        <v>4230</v>
      </c>
      <c r="W876" t="s">
        <v>4231</v>
      </c>
      <c r="X876" t="s">
        <v>40</v>
      </c>
      <c r="Y876">
        <v>0</v>
      </c>
      <c r="Z876">
        <v>0.32729999999999998</v>
      </c>
      <c r="AA876">
        <v>0.28720000000000001</v>
      </c>
      <c r="AB876">
        <f t="shared" si="52"/>
        <v>4.0099999999999969E-2</v>
      </c>
      <c r="AC876" t="s">
        <v>4230</v>
      </c>
      <c r="AD876">
        <v>0</v>
      </c>
      <c r="AE876">
        <v>0</v>
      </c>
      <c r="AF876" t="s">
        <v>4230</v>
      </c>
      <c r="AG876" t="s">
        <v>4232</v>
      </c>
      <c r="AJ876">
        <v>121471</v>
      </c>
      <c r="AK876">
        <v>12</v>
      </c>
      <c r="AL876">
        <v>109162620</v>
      </c>
      <c r="AM876">
        <v>109162676</v>
      </c>
      <c r="AN876">
        <v>57</v>
      </c>
      <c r="AO876">
        <v>7</v>
      </c>
      <c r="AP876">
        <v>1411</v>
      </c>
      <c r="AQ876">
        <v>201.57</v>
      </c>
      <c r="AR876">
        <v>0</v>
      </c>
      <c r="AS876" t="s">
        <v>30</v>
      </c>
      <c r="AT876" t="s">
        <v>31</v>
      </c>
      <c r="AU876" t="s">
        <v>8197</v>
      </c>
      <c r="AV876">
        <v>1.1399999999999999</v>
      </c>
      <c r="AW876">
        <v>37249</v>
      </c>
      <c r="AX876" t="s">
        <v>33</v>
      </c>
      <c r="AY876" t="s">
        <v>4228</v>
      </c>
      <c r="AZ876">
        <v>-206371</v>
      </c>
      <c r="BA876" t="s">
        <v>4229</v>
      </c>
      <c r="BB876">
        <v>-36711</v>
      </c>
      <c r="BC876" t="s">
        <v>33</v>
      </c>
      <c r="BD876" t="s">
        <v>45</v>
      </c>
      <c r="BE876" t="s">
        <v>4230</v>
      </c>
      <c r="BF876" t="s">
        <v>4231</v>
      </c>
      <c r="BG876" t="s">
        <v>40</v>
      </c>
      <c r="BH876">
        <v>0</v>
      </c>
      <c r="BI876">
        <v>0.32729999999999998</v>
      </c>
      <c r="BJ876">
        <v>0.2868</v>
      </c>
      <c r="BK876">
        <f t="shared" si="53"/>
        <v>4.049999999999998E-2</v>
      </c>
      <c r="BL876" t="s">
        <v>4230</v>
      </c>
      <c r="BM876">
        <v>0</v>
      </c>
      <c r="BN876">
        <v>0</v>
      </c>
      <c r="BO876" t="s">
        <v>4230</v>
      </c>
      <c r="BP876" t="s">
        <v>4232</v>
      </c>
      <c r="BV876">
        <v>4.0099999999999969E-2</v>
      </c>
      <c r="BW876">
        <v>4.049999999999998E-2</v>
      </c>
      <c r="BX876">
        <f t="shared" si="55"/>
        <v>4.0299999999999975E-2</v>
      </c>
      <c r="BY876">
        <f t="shared" si="54"/>
        <v>4.0299999999999975E-2</v>
      </c>
    </row>
    <row r="877" spans="1:77">
      <c r="A877">
        <v>131815</v>
      </c>
      <c r="B877">
        <v>12</v>
      </c>
      <c r="C877">
        <v>110271448</v>
      </c>
      <c r="D877">
        <v>110271565</v>
      </c>
      <c r="E877">
        <v>118</v>
      </c>
      <c r="F877">
        <v>11</v>
      </c>
      <c r="G877">
        <v>1819</v>
      </c>
      <c r="H877">
        <v>165.36</v>
      </c>
      <c r="I877">
        <v>0</v>
      </c>
      <c r="J877" t="s">
        <v>30</v>
      </c>
      <c r="K877" t="s">
        <v>31</v>
      </c>
      <c r="L877" t="s">
        <v>4233</v>
      </c>
      <c r="M877">
        <v>1.08</v>
      </c>
      <c r="N877">
        <v>237</v>
      </c>
      <c r="O877" t="s">
        <v>33</v>
      </c>
      <c r="P877" t="s">
        <v>4234</v>
      </c>
      <c r="Q877">
        <v>-115246</v>
      </c>
      <c r="R877" t="s">
        <v>4235</v>
      </c>
      <c r="S877">
        <v>18</v>
      </c>
      <c r="T877" t="s">
        <v>36</v>
      </c>
      <c r="U877" t="s">
        <v>45</v>
      </c>
      <c r="V877" t="s">
        <v>4236</v>
      </c>
      <c r="W877" t="s">
        <v>4237</v>
      </c>
      <c r="X877" t="s">
        <v>40</v>
      </c>
      <c r="Y877">
        <v>0</v>
      </c>
      <c r="Z877">
        <v>0.55630000000000002</v>
      </c>
      <c r="AA877">
        <v>0.51659999999999995</v>
      </c>
      <c r="AB877">
        <f t="shared" si="52"/>
        <v>3.9700000000000069E-2</v>
      </c>
      <c r="AC877" t="s">
        <v>4236</v>
      </c>
      <c r="AD877">
        <v>0</v>
      </c>
      <c r="AE877">
        <v>0</v>
      </c>
      <c r="AF877" t="s">
        <v>4236</v>
      </c>
      <c r="AG877" t="s">
        <v>4238</v>
      </c>
      <c r="AJ877">
        <v>121586</v>
      </c>
      <c r="AK877">
        <v>12</v>
      </c>
      <c r="AL877">
        <v>110271448</v>
      </c>
      <c r="AM877">
        <v>110271565</v>
      </c>
      <c r="AN877">
        <v>118</v>
      </c>
      <c r="AO877">
        <v>11</v>
      </c>
      <c r="AP877">
        <v>1978</v>
      </c>
      <c r="AQ877">
        <v>179.82</v>
      </c>
      <c r="AR877">
        <v>0</v>
      </c>
      <c r="AS877" t="s">
        <v>30</v>
      </c>
      <c r="AT877" t="s">
        <v>31</v>
      </c>
      <c r="AU877" t="s">
        <v>8198</v>
      </c>
      <c r="AV877">
        <v>1.07</v>
      </c>
      <c r="AW877">
        <v>237</v>
      </c>
      <c r="AX877" t="s">
        <v>33</v>
      </c>
      <c r="AY877" t="s">
        <v>4234</v>
      </c>
      <c r="AZ877">
        <v>-115246</v>
      </c>
      <c r="BA877" t="s">
        <v>4235</v>
      </c>
      <c r="BB877">
        <v>18</v>
      </c>
      <c r="BC877" t="s">
        <v>36</v>
      </c>
      <c r="BD877" t="s">
        <v>45</v>
      </c>
      <c r="BE877" t="s">
        <v>4236</v>
      </c>
      <c r="BF877" t="s">
        <v>4237</v>
      </c>
      <c r="BG877" t="s">
        <v>40</v>
      </c>
      <c r="BH877">
        <v>0</v>
      </c>
      <c r="BI877">
        <v>0.55630000000000002</v>
      </c>
      <c r="BJ877">
        <v>0.52200000000000002</v>
      </c>
      <c r="BK877">
        <f t="shared" si="53"/>
        <v>3.4299999999999997E-2</v>
      </c>
      <c r="BL877" t="s">
        <v>4236</v>
      </c>
      <c r="BM877">
        <v>0</v>
      </c>
      <c r="BN877">
        <v>0</v>
      </c>
      <c r="BO877" t="s">
        <v>4236</v>
      </c>
      <c r="BP877" t="s">
        <v>4238</v>
      </c>
      <c r="BV877">
        <v>3.9700000000000069E-2</v>
      </c>
      <c r="BW877">
        <v>3.4299999999999997E-2</v>
      </c>
      <c r="BX877">
        <f t="shared" si="55"/>
        <v>3.7000000000000033E-2</v>
      </c>
      <c r="BY877">
        <f t="shared" si="54"/>
        <v>3.7000000000000033E-2</v>
      </c>
    </row>
    <row r="878" spans="1:77">
      <c r="A878">
        <v>132366</v>
      </c>
      <c r="B878">
        <v>12</v>
      </c>
      <c r="C878">
        <v>114162770</v>
      </c>
      <c r="D878">
        <v>114162876</v>
      </c>
      <c r="E878">
        <v>107</v>
      </c>
      <c r="F878">
        <v>13</v>
      </c>
      <c r="G878">
        <v>1579</v>
      </c>
      <c r="H878">
        <v>121.46</v>
      </c>
      <c r="I878">
        <v>0</v>
      </c>
      <c r="J878" t="s">
        <v>30</v>
      </c>
      <c r="K878" t="s">
        <v>31</v>
      </c>
      <c r="L878" t="s">
        <v>4239</v>
      </c>
      <c r="M878">
        <v>1.03</v>
      </c>
      <c r="N878">
        <v>252686</v>
      </c>
      <c r="O878" t="s">
        <v>33</v>
      </c>
      <c r="P878" t="s">
        <v>4240</v>
      </c>
      <c r="Q878">
        <v>-366595</v>
      </c>
      <c r="R878" t="s">
        <v>4241</v>
      </c>
      <c r="S878">
        <v>-252194</v>
      </c>
      <c r="T878" t="s">
        <v>33</v>
      </c>
      <c r="U878" t="s">
        <v>45</v>
      </c>
      <c r="V878" t="s">
        <v>4242</v>
      </c>
      <c r="W878" t="s">
        <v>4243</v>
      </c>
      <c r="X878" t="s">
        <v>40</v>
      </c>
      <c r="Y878">
        <v>0</v>
      </c>
      <c r="Z878">
        <v>0.79859999999999998</v>
      </c>
      <c r="AA878">
        <v>0.77639999999999998</v>
      </c>
      <c r="AB878">
        <f t="shared" si="52"/>
        <v>2.2199999999999998E-2</v>
      </c>
      <c r="AC878" t="s">
        <v>4242</v>
      </c>
      <c r="AD878">
        <v>0</v>
      </c>
      <c r="AE878">
        <v>0</v>
      </c>
      <c r="AF878" t="s">
        <v>4242</v>
      </c>
      <c r="AG878" t="s">
        <v>4244</v>
      </c>
      <c r="AJ878">
        <v>122079</v>
      </c>
      <c r="AK878">
        <v>12</v>
      </c>
      <c r="AL878">
        <v>114162770</v>
      </c>
      <c r="AM878">
        <v>114162876</v>
      </c>
      <c r="AN878">
        <v>107</v>
      </c>
      <c r="AO878">
        <v>13</v>
      </c>
      <c r="AP878">
        <v>1966</v>
      </c>
      <c r="AQ878">
        <v>151.22999999999999</v>
      </c>
      <c r="AR878">
        <v>0</v>
      </c>
      <c r="AS878" t="s">
        <v>30</v>
      </c>
      <c r="AT878" t="s">
        <v>31</v>
      </c>
      <c r="AU878" t="s">
        <v>8199</v>
      </c>
      <c r="AV878">
        <v>1.05</v>
      </c>
      <c r="AW878">
        <v>252686</v>
      </c>
      <c r="AX878" t="s">
        <v>33</v>
      </c>
      <c r="AY878" t="s">
        <v>4240</v>
      </c>
      <c r="AZ878">
        <v>-366595</v>
      </c>
      <c r="BA878" t="s">
        <v>4241</v>
      </c>
      <c r="BB878">
        <v>-252194</v>
      </c>
      <c r="BC878" t="s">
        <v>33</v>
      </c>
      <c r="BD878" t="s">
        <v>45</v>
      </c>
      <c r="BE878" t="s">
        <v>4242</v>
      </c>
      <c r="BF878" t="s">
        <v>4243</v>
      </c>
      <c r="BG878" t="s">
        <v>40</v>
      </c>
      <c r="BH878">
        <v>0</v>
      </c>
      <c r="BI878">
        <v>0.79859999999999998</v>
      </c>
      <c r="BJ878">
        <v>0.76329999999999998</v>
      </c>
      <c r="BK878">
        <f t="shared" si="53"/>
        <v>3.5299999999999998E-2</v>
      </c>
      <c r="BL878" t="s">
        <v>4242</v>
      </c>
      <c r="BM878">
        <v>0</v>
      </c>
      <c r="BN878">
        <v>0</v>
      </c>
      <c r="BO878" t="s">
        <v>4242</v>
      </c>
      <c r="BP878" t="s">
        <v>4244</v>
      </c>
      <c r="BV878">
        <v>2.2199999999999998E-2</v>
      </c>
      <c r="BW878">
        <v>3.5299999999999998E-2</v>
      </c>
      <c r="BX878">
        <f t="shared" si="55"/>
        <v>2.8749999999999998E-2</v>
      </c>
      <c r="BY878">
        <f t="shared" si="54"/>
        <v>2.8749999999999998E-2</v>
      </c>
    </row>
    <row r="879" spans="1:77">
      <c r="A879">
        <v>132403</v>
      </c>
      <c r="B879">
        <v>12</v>
      </c>
      <c r="C879">
        <v>114838313</v>
      </c>
      <c r="D879">
        <v>114838395</v>
      </c>
      <c r="E879">
        <v>83</v>
      </c>
      <c r="F879">
        <v>9</v>
      </c>
      <c r="G879">
        <v>1410</v>
      </c>
      <c r="H879">
        <v>156.66999999999999</v>
      </c>
      <c r="I879">
        <v>0</v>
      </c>
      <c r="J879" t="s">
        <v>30</v>
      </c>
      <c r="K879" t="s">
        <v>53</v>
      </c>
      <c r="L879" t="s">
        <v>4245</v>
      </c>
      <c r="M879">
        <v>1.0900000000000001</v>
      </c>
      <c r="N879">
        <v>-7933</v>
      </c>
      <c r="O879" t="s">
        <v>61</v>
      </c>
      <c r="P879" t="s">
        <v>4246</v>
      </c>
      <c r="Q879">
        <v>-634343</v>
      </c>
      <c r="R879" t="s">
        <v>4247</v>
      </c>
      <c r="S879">
        <v>9256</v>
      </c>
      <c r="T879" t="s">
        <v>33</v>
      </c>
      <c r="U879" t="s">
        <v>45</v>
      </c>
      <c r="V879" t="s">
        <v>4248</v>
      </c>
      <c r="W879" t="s">
        <v>4249</v>
      </c>
      <c r="X879" t="s">
        <v>40</v>
      </c>
      <c r="Y879">
        <v>0</v>
      </c>
      <c r="Z879">
        <v>0.73109999999999997</v>
      </c>
      <c r="AA879">
        <v>0.79969999999999997</v>
      </c>
      <c r="AB879">
        <f t="shared" si="52"/>
        <v>-6.8599999999999994E-2</v>
      </c>
      <c r="AC879" t="s">
        <v>4248</v>
      </c>
      <c r="AD879">
        <v>0</v>
      </c>
      <c r="AE879">
        <v>0</v>
      </c>
      <c r="AF879" t="s">
        <v>4248</v>
      </c>
      <c r="AG879" t="s">
        <v>4250</v>
      </c>
      <c r="AJ879">
        <v>122112</v>
      </c>
      <c r="AK879">
        <v>12</v>
      </c>
      <c r="AL879">
        <v>114838313</v>
      </c>
      <c r="AM879">
        <v>114838395</v>
      </c>
      <c r="AN879">
        <v>83</v>
      </c>
      <c r="AO879">
        <v>9</v>
      </c>
      <c r="AP879">
        <v>1286</v>
      </c>
      <c r="AQ879">
        <v>142.88999999999999</v>
      </c>
      <c r="AR879">
        <v>0</v>
      </c>
      <c r="AS879" t="s">
        <v>30</v>
      </c>
      <c r="AT879" t="s">
        <v>53</v>
      </c>
      <c r="AU879" t="s">
        <v>8200</v>
      </c>
      <c r="AV879">
        <v>1.01</v>
      </c>
      <c r="AW879">
        <v>-7933</v>
      </c>
      <c r="AX879" t="s">
        <v>61</v>
      </c>
      <c r="AY879" t="s">
        <v>4246</v>
      </c>
      <c r="AZ879">
        <v>-634343</v>
      </c>
      <c r="BA879" t="s">
        <v>4247</v>
      </c>
      <c r="BB879">
        <v>9256</v>
      </c>
      <c r="BC879" t="s">
        <v>33</v>
      </c>
      <c r="BD879" t="s">
        <v>45</v>
      </c>
      <c r="BE879" t="s">
        <v>4248</v>
      </c>
      <c r="BF879" t="s">
        <v>4249</v>
      </c>
      <c r="BG879" t="s">
        <v>40</v>
      </c>
      <c r="BH879">
        <v>0</v>
      </c>
      <c r="BI879">
        <v>0.73109999999999997</v>
      </c>
      <c r="BJ879">
        <v>0.74060000000000004</v>
      </c>
      <c r="BK879">
        <f t="shared" si="53"/>
        <v>-9.5000000000000639E-3</v>
      </c>
      <c r="BL879" t="s">
        <v>4248</v>
      </c>
      <c r="BM879">
        <v>0</v>
      </c>
      <c r="BN879">
        <v>0</v>
      </c>
      <c r="BO879" t="s">
        <v>4248</v>
      </c>
      <c r="BP879" t="s">
        <v>4250</v>
      </c>
      <c r="BV879">
        <v>-6.8599999999999994E-2</v>
      </c>
      <c r="BW879">
        <v>-9.5000000000000639E-3</v>
      </c>
      <c r="BX879">
        <f t="shared" si="55"/>
        <v>-3.9050000000000029E-2</v>
      </c>
      <c r="BY879">
        <f t="shared" si="54"/>
        <v>3.9050000000000029E-2</v>
      </c>
    </row>
    <row r="880" spans="1:77">
      <c r="A880">
        <v>132422</v>
      </c>
      <c r="B880">
        <v>12</v>
      </c>
      <c r="C880">
        <v>114852256</v>
      </c>
      <c r="D880">
        <v>114852314</v>
      </c>
      <c r="E880">
        <v>59</v>
      </c>
      <c r="F880">
        <v>7</v>
      </c>
      <c r="G880">
        <v>1996</v>
      </c>
      <c r="H880">
        <v>285.14</v>
      </c>
      <c r="I880">
        <v>0</v>
      </c>
      <c r="J880" t="s">
        <v>30</v>
      </c>
      <c r="K880" t="s">
        <v>31</v>
      </c>
      <c r="L880" t="s">
        <v>4251</v>
      </c>
      <c r="M880">
        <v>1</v>
      </c>
      <c r="N880">
        <v>6010</v>
      </c>
      <c r="O880" t="s">
        <v>33</v>
      </c>
      <c r="P880" t="s">
        <v>4246</v>
      </c>
      <c r="Q880">
        <v>-648262</v>
      </c>
      <c r="R880" t="s">
        <v>4247</v>
      </c>
      <c r="S880">
        <v>-4663</v>
      </c>
      <c r="T880" t="s">
        <v>33</v>
      </c>
      <c r="U880" t="s">
        <v>45</v>
      </c>
      <c r="V880" t="s">
        <v>4248</v>
      </c>
      <c r="W880" t="s">
        <v>4249</v>
      </c>
      <c r="X880" t="s">
        <v>40</v>
      </c>
      <c r="Y880">
        <v>0</v>
      </c>
      <c r="Z880">
        <v>0.2495</v>
      </c>
      <c r="AA880">
        <v>0.24840000000000001</v>
      </c>
      <c r="AB880">
        <f t="shared" si="52"/>
        <v>1.0999999999999899E-3</v>
      </c>
      <c r="AC880" t="s">
        <v>4248</v>
      </c>
      <c r="AD880">
        <v>0</v>
      </c>
      <c r="AE880">
        <v>0</v>
      </c>
      <c r="AF880" t="s">
        <v>4248</v>
      </c>
      <c r="AG880" t="s">
        <v>4252</v>
      </c>
      <c r="AJ880">
        <v>122129</v>
      </c>
      <c r="AK880">
        <v>12</v>
      </c>
      <c r="AL880">
        <v>114852256</v>
      </c>
      <c r="AM880">
        <v>114852314</v>
      </c>
      <c r="AN880">
        <v>59</v>
      </c>
      <c r="AO880">
        <v>7</v>
      </c>
      <c r="AP880">
        <v>1971</v>
      </c>
      <c r="AQ880">
        <v>281.57</v>
      </c>
      <c r="AR880">
        <v>0</v>
      </c>
      <c r="AS880" t="s">
        <v>30</v>
      </c>
      <c r="AT880" t="s">
        <v>31</v>
      </c>
      <c r="AU880" t="s">
        <v>8201</v>
      </c>
      <c r="AV880">
        <v>1.01</v>
      </c>
      <c r="AW880">
        <v>6010</v>
      </c>
      <c r="AX880" t="s">
        <v>33</v>
      </c>
      <c r="AY880" t="s">
        <v>4246</v>
      </c>
      <c r="AZ880">
        <v>-648262</v>
      </c>
      <c r="BA880" t="s">
        <v>4247</v>
      </c>
      <c r="BB880">
        <v>-4663</v>
      </c>
      <c r="BC880" t="s">
        <v>33</v>
      </c>
      <c r="BD880" t="s">
        <v>45</v>
      </c>
      <c r="BE880" t="s">
        <v>4248</v>
      </c>
      <c r="BF880" t="s">
        <v>4249</v>
      </c>
      <c r="BG880" t="s">
        <v>40</v>
      </c>
      <c r="BH880">
        <v>0</v>
      </c>
      <c r="BI880">
        <v>0.2495</v>
      </c>
      <c r="BJ880">
        <v>0.24640000000000001</v>
      </c>
      <c r="BK880">
        <f t="shared" si="53"/>
        <v>3.0999999999999917E-3</v>
      </c>
      <c r="BL880" t="s">
        <v>4248</v>
      </c>
      <c r="BM880">
        <v>0</v>
      </c>
      <c r="BN880">
        <v>0</v>
      </c>
      <c r="BO880" t="s">
        <v>4248</v>
      </c>
      <c r="BP880" t="s">
        <v>4252</v>
      </c>
      <c r="BV880">
        <v>1.0999999999999899E-3</v>
      </c>
      <c r="BW880">
        <v>3.0999999999999917E-3</v>
      </c>
      <c r="BX880">
        <f t="shared" si="55"/>
        <v>2.0999999999999908E-3</v>
      </c>
      <c r="BY880">
        <f t="shared" si="54"/>
        <v>2.0999999999999908E-3</v>
      </c>
    </row>
    <row r="881" spans="1:77">
      <c r="A881">
        <v>132463</v>
      </c>
      <c r="B881">
        <v>12</v>
      </c>
      <c r="C881">
        <v>115112026</v>
      </c>
      <c r="D881">
        <v>115112085</v>
      </c>
      <c r="E881">
        <v>60</v>
      </c>
      <c r="F881">
        <v>7</v>
      </c>
      <c r="G881">
        <v>1945</v>
      </c>
      <c r="H881">
        <v>277.86</v>
      </c>
      <c r="I881">
        <v>0</v>
      </c>
      <c r="J881" t="s">
        <v>30</v>
      </c>
      <c r="K881" t="s">
        <v>53</v>
      </c>
      <c r="L881" t="s">
        <v>4253</v>
      </c>
      <c r="M881">
        <v>1.01</v>
      </c>
      <c r="N881">
        <v>-9942</v>
      </c>
      <c r="O881" t="s">
        <v>98</v>
      </c>
      <c r="P881" t="s">
        <v>4254</v>
      </c>
      <c r="Q881">
        <v>-8120</v>
      </c>
      <c r="R881" t="s">
        <v>4255</v>
      </c>
      <c r="S881">
        <v>10861</v>
      </c>
      <c r="T881" t="s">
        <v>33</v>
      </c>
      <c r="U881" t="s">
        <v>45</v>
      </c>
      <c r="V881" t="s">
        <v>4256</v>
      </c>
      <c r="W881" t="s">
        <v>4257</v>
      </c>
      <c r="X881" t="s">
        <v>40</v>
      </c>
      <c r="Y881">
        <v>0</v>
      </c>
      <c r="Z881">
        <v>0.28860000000000002</v>
      </c>
      <c r="AA881">
        <v>0.29049999999999998</v>
      </c>
      <c r="AB881">
        <f t="shared" si="52"/>
        <v>-1.8999999999999573E-3</v>
      </c>
      <c r="AC881" t="s">
        <v>4256</v>
      </c>
      <c r="AD881">
        <v>0</v>
      </c>
      <c r="AE881">
        <v>0</v>
      </c>
      <c r="AF881" t="s">
        <v>4256</v>
      </c>
      <c r="AG881" t="s">
        <v>4258</v>
      </c>
      <c r="AJ881">
        <v>122171</v>
      </c>
      <c r="AK881">
        <v>12</v>
      </c>
      <c r="AL881">
        <v>115112026</v>
      </c>
      <c r="AM881">
        <v>115112085</v>
      </c>
      <c r="AN881">
        <v>60</v>
      </c>
      <c r="AO881">
        <v>7</v>
      </c>
      <c r="AP881">
        <v>1994</v>
      </c>
      <c r="AQ881">
        <v>284.86</v>
      </c>
      <c r="AR881">
        <v>0</v>
      </c>
      <c r="AS881" t="s">
        <v>30</v>
      </c>
      <c r="AT881" t="s">
        <v>31</v>
      </c>
      <c r="AU881" t="s">
        <v>8202</v>
      </c>
      <c r="AV881">
        <v>1.05</v>
      </c>
      <c r="AW881">
        <v>-9942</v>
      </c>
      <c r="AX881" t="s">
        <v>98</v>
      </c>
      <c r="AY881" t="s">
        <v>4254</v>
      </c>
      <c r="AZ881">
        <v>-8120</v>
      </c>
      <c r="BA881" t="s">
        <v>4255</v>
      </c>
      <c r="BB881">
        <v>10861</v>
      </c>
      <c r="BC881" t="s">
        <v>33</v>
      </c>
      <c r="BD881" t="s">
        <v>45</v>
      </c>
      <c r="BE881" t="s">
        <v>4256</v>
      </c>
      <c r="BF881" t="s">
        <v>4257</v>
      </c>
      <c r="BG881" t="s">
        <v>40</v>
      </c>
      <c r="BH881">
        <v>0</v>
      </c>
      <c r="BI881">
        <v>0.28860000000000002</v>
      </c>
      <c r="BJ881">
        <v>0.27429999999999999</v>
      </c>
      <c r="BK881">
        <f t="shared" si="53"/>
        <v>1.4300000000000035E-2</v>
      </c>
      <c r="BL881" t="s">
        <v>4256</v>
      </c>
      <c r="BM881">
        <v>0</v>
      </c>
      <c r="BN881">
        <v>0</v>
      </c>
      <c r="BO881" t="s">
        <v>4256</v>
      </c>
      <c r="BP881" t="s">
        <v>4258</v>
      </c>
      <c r="BV881">
        <v>-1.8999999999999573E-3</v>
      </c>
      <c r="BW881">
        <v>1.4300000000000035E-2</v>
      </c>
      <c r="BX881">
        <f t="shared" si="55"/>
        <v>6.2000000000000388E-3</v>
      </c>
      <c r="BY881">
        <f t="shared" si="54"/>
        <v>6.2000000000000388E-3</v>
      </c>
    </row>
    <row r="882" spans="1:77">
      <c r="A882">
        <v>132486</v>
      </c>
      <c r="B882">
        <v>12</v>
      </c>
      <c r="C882">
        <v>115173645</v>
      </c>
      <c r="D882">
        <v>115173757</v>
      </c>
      <c r="E882">
        <v>113</v>
      </c>
      <c r="F882">
        <v>14</v>
      </c>
      <c r="G882">
        <v>2006</v>
      </c>
      <c r="H882">
        <v>143.29</v>
      </c>
      <c r="I882">
        <v>0</v>
      </c>
      <c r="J882" t="s">
        <v>30</v>
      </c>
      <c r="K882" t="s">
        <v>31</v>
      </c>
      <c r="L882" t="s">
        <v>4259</v>
      </c>
      <c r="M882">
        <v>1.04</v>
      </c>
      <c r="N882">
        <v>51677</v>
      </c>
      <c r="O882" t="s">
        <v>33</v>
      </c>
      <c r="P882" t="s">
        <v>4254</v>
      </c>
      <c r="Q882">
        <v>-69792</v>
      </c>
      <c r="R882" t="s">
        <v>4255</v>
      </c>
      <c r="S882">
        <v>-50811</v>
      </c>
      <c r="T882" t="s">
        <v>33</v>
      </c>
      <c r="U882" t="s">
        <v>45</v>
      </c>
      <c r="V882" t="s">
        <v>4256</v>
      </c>
      <c r="W882" t="s">
        <v>4257</v>
      </c>
      <c r="X882" t="s">
        <v>40</v>
      </c>
      <c r="Y882">
        <v>0</v>
      </c>
      <c r="Z882">
        <v>0.82099999999999995</v>
      </c>
      <c r="AA882">
        <v>0.78759999999999997</v>
      </c>
      <c r="AB882">
        <f t="shared" si="52"/>
        <v>3.3399999999999985E-2</v>
      </c>
      <c r="AC882" t="s">
        <v>4256</v>
      </c>
      <c r="AD882">
        <v>0</v>
      </c>
      <c r="AE882">
        <v>0</v>
      </c>
      <c r="AF882" t="s">
        <v>4256</v>
      </c>
      <c r="AG882" t="s">
        <v>4260</v>
      </c>
      <c r="AJ882">
        <v>122190</v>
      </c>
      <c r="AK882">
        <v>12</v>
      </c>
      <c r="AL882">
        <v>115173645</v>
      </c>
      <c r="AM882">
        <v>115173757</v>
      </c>
      <c r="AN882">
        <v>113</v>
      </c>
      <c r="AO882">
        <v>14</v>
      </c>
      <c r="AP882">
        <v>2258</v>
      </c>
      <c r="AQ882">
        <v>161.29</v>
      </c>
      <c r="AR882">
        <v>0</v>
      </c>
      <c r="AS882" t="s">
        <v>30</v>
      </c>
      <c r="AT882" t="s">
        <v>31</v>
      </c>
      <c r="AU882" t="s">
        <v>8203</v>
      </c>
      <c r="AV882">
        <v>1.01</v>
      </c>
      <c r="AW882">
        <v>51677</v>
      </c>
      <c r="AX882" t="s">
        <v>33</v>
      </c>
      <c r="AY882" t="s">
        <v>4254</v>
      </c>
      <c r="AZ882">
        <v>-69792</v>
      </c>
      <c r="BA882" t="s">
        <v>4255</v>
      </c>
      <c r="BB882">
        <v>-50811</v>
      </c>
      <c r="BC882" t="s">
        <v>33</v>
      </c>
      <c r="BD882" t="s">
        <v>45</v>
      </c>
      <c r="BE882" t="s">
        <v>4256</v>
      </c>
      <c r="BF882" t="s">
        <v>4257</v>
      </c>
      <c r="BG882" t="s">
        <v>40</v>
      </c>
      <c r="BH882">
        <v>0</v>
      </c>
      <c r="BI882">
        <v>0.82099999999999995</v>
      </c>
      <c r="BJ882">
        <v>0.81169999999999998</v>
      </c>
      <c r="BK882">
        <f t="shared" si="53"/>
        <v>9.299999999999975E-3</v>
      </c>
      <c r="BL882" t="s">
        <v>4256</v>
      </c>
      <c r="BM882">
        <v>0</v>
      </c>
      <c r="BN882">
        <v>0</v>
      </c>
      <c r="BO882" t="s">
        <v>4256</v>
      </c>
      <c r="BP882" t="s">
        <v>4260</v>
      </c>
      <c r="BV882">
        <v>3.3399999999999985E-2</v>
      </c>
      <c r="BW882">
        <v>9.299999999999975E-3</v>
      </c>
      <c r="BX882">
        <f t="shared" si="55"/>
        <v>2.134999999999998E-2</v>
      </c>
      <c r="BY882">
        <f t="shared" si="54"/>
        <v>2.134999999999998E-2</v>
      </c>
    </row>
    <row r="883" spans="1:77">
      <c r="A883">
        <v>133845</v>
      </c>
      <c r="B883">
        <v>12</v>
      </c>
      <c r="C883">
        <v>124781121</v>
      </c>
      <c r="D883">
        <v>124781208</v>
      </c>
      <c r="E883">
        <v>88</v>
      </c>
      <c r="F883">
        <v>6</v>
      </c>
      <c r="G883">
        <v>955</v>
      </c>
      <c r="H883">
        <v>159.16999999999999</v>
      </c>
      <c r="I883">
        <v>2.19089E-4</v>
      </c>
      <c r="J883" t="s">
        <v>30</v>
      </c>
      <c r="K883" t="s">
        <v>31</v>
      </c>
      <c r="L883" t="s">
        <v>4261</v>
      </c>
      <c r="M883">
        <v>1.29</v>
      </c>
      <c r="N883">
        <v>-7497</v>
      </c>
      <c r="O883" t="s">
        <v>61</v>
      </c>
      <c r="P883" t="s">
        <v>4262</v>
      </c>
      <c r="Q883">
        <v>-48304</v>
      </c>
      <c r="R883" t="s">
        <v>4263</v>
      </c>
      <c r="S883">
        <v>194907</v>
      </c>
      <c r="T883" t="s">
        <v>33</v>
      </c>
      <c r="U883" t="s">
        <v>37</v>
      </c>
      <c r="V883" t="s">
        <v>4264</v>
      </c>
      <c r="W883" t="s">
        <v>4265</v>
      </c>
      <c r="X883" t="s">
        <v>40</v>
      </c>
      <c r="Y883">
        <v>2.19089E-4</v>
      </c>
      <c r="Z883">
        <v>0.50160000000000005</v>
      </c>
      <c r="AA883">
        <v>0.39</v>
      </c>
      <c r="AB883">
        <f t="shared" si="52"/>
        <v>0.11160000000000003</v>
      </c>
      <c r="AC883" t="s">
        <v>4264</v>
      </c>
      <c r="AD883">
        <v>2.19089E-4</v>
      </c>
      <c r="AE883">
        <v>1.4562724000000001E-2</v>
      </c>
      <c r="AF883" t="s">
        <v>4264</v>
      </c>
      <c r="AG883" t="s">
        <v>4266</v>
      </c>
      <c r="AJ883">
        <v>123422</v>
      </c>
      <c r="AK883">
        <v>12</v>
      </c>
      <c r="AL883">
        <v>124781121</v>
      </c>
      <c r="AM883">
        <v>124781208</v>
      </c>
      <c r="AN883">
        <v>88</v>
      </c>
      <c r="AO883">
        <v>6</v>
      </c>
      <c r="AP883">
        <v>1145</v>
      </c>
      <c r="AQ883">
        <v>190.83</v>
      </c>
      <c r="AR883">
        <v>0</v>
      </c>
      <c r="AS883" t="s">
        <v>30</v>
      </c>
      <c r="AT883" t="s">
        <v>53</v>
      </c>
      <c r="AU883" t="s">
        <v>8204</v>
      </c>
      <c r="AV883">
        <v>1.02</v>
      </c>
      <c r="AW883">
        <v>-7497</v>
      </c>
      <c r="AX883" t="s">
        <v>61</v>
      </c>
      <c r="AY883" t="s">
        <v>4262</v>
      </c>
      <c r="AZ883">
        <v>-48304</v>
      </c>
      <c r="BA883" t="s">
        <v>4263</v>
      </c>
      <c r="BB883">
        <v>194907</v>
      </c>
      <c r="BC883" t="s">
        <v>33</v>
      </c>
      <c r="BD883" t="s">
        <v>37</v>
      </c>
      <c r="BE883" t="s">
        <v>4264</v>
      </c>
      <c r="BF883" t="s">
        <v>4265</v>
      </c>
      <c r="BG883" t="s">
        <v>40</v>
      </c>
      <c r="BH883">
        <v>0</v>
      </c>
      <c r="BI883">
        <v>0.50160000000000005</v>
      </c>
      <c r="BJ883">
        <v>0.51219999999999999</v>
      </c>
      <c r="BK883">
        <f t="shared" si="53"/>
        <v>-1.0599999999999943E-2</v>
      </c>
      <c r="BL883" t="s">
        <v>4264</v>
      </c>
      <c r="BM883">
        <v>0</v>
      </c>
      <c r="BN883">
        <v>0</v>
      </c>
      <c r="BO883" t="s">
        <v>4264</v>
      </c>
      <c r="BP883" t="s">
        <v>4266</v>
      </c>
      <c r="BV883">
        <v>0.11160000000000003</v>
      </c>
      <c r="BW883">
        <v>-1.0599999999999943E-2</v>
      </c>
      <c r="BX883">
        <f t="shared" si="55"/>
        <v>5.0500000000000045E-2</v>
      </c>
      <c r="BY883">
        <f t="shared" si="54"/>
        <v>5.0500000000000045E-2</v>
      </c>
    </row>
    <row r="884" spans="1:77">
      <c r="A884">
        <v>134123</v>
      </c>
      <c r="B884">
        <v>12</v>
      </c>
      <c r="C884">
        <v>126346041</v>
      </c>
      <c r="D884">
        <v>126346140</v>
      </c>
      <c r="E884">
        <v>100</v>
      </c>
      <c r="F884">
        <v>14</v>
      </c>
      <c r="G884">
        <v>1786</v>
      </c>
      <c r="H884">
        <v>127.57</v>
      </c>
      <c r="I884">
        <v>0</v>
      </c>
      <c r="J884" t="s">
        <v>30</v>
      </c>
      <c r="K884" t="s">
        <v>31</v>
      </c>
      <c r="L884" t="s">
        <v>4267</v>
      </c>
      <c r="M884">
        <v>1</v>
      </c>
      <c r="N884">
        <v>872374</v>
      </c>
      <c r="O884" t="s">
        <v>33</v>
      </c>
      <c r="P884" t="s">
        <v>4268</v>
      </c>
      <c r="Q884">
        <v>-946505</v>
      </c>
      <c r="R884" t="s">
        <v>4269</v>
      </c>
      <c r="S884">
        <v>-872315</v>
      </c>
      <c r="T884" t="s">
        <v>33</v>
      </c>
      <c r="U884" t="s">
        <v>45</v>
      </c>
      <c r="V884" t="s">
        <v>4270</v>
      </c>
      <c r="W884" t="s">
        <v>4271</v>
      </c>
      <c r="X884" t="s">
        <v>40</v>
      </c>
      <c r="Y884">
        <v>0</v>
      </c>
      <c r="Z884">
        <v>0.84450000000000003</v>
      </c>
      <c r="AA884">
        <v>0.84309999999999996</v>
      </c>
      <c r="AB884">
        <f t="shared" si="52"/>
        <v>1.4000000000000679E-3</v>
      </c>
      <c r="AC884" t="s">
        <v>4270</v>
      </c>
      <c r="AD884">
        <v>0</v>
      </c>
      <c r="AE884">
        <v>0</v>
      </c>
      <c r="AF884" t="s">
        <v>4270</v>
      </c>
      <c r="AG884" t="s">
        <v>4272</v>
      </c>
      <c r="AJ884">
        <v>123686</v>
      </c>
      <c r="AK884">
        <v>12</v>
      </c>
      <c r="AL884">
        <v>126346041</v>
      </c>
      <c r="AM884">
        <v>126346140</v>
      </c>
      <c r="AN884">
        <v>100</v>
      </c>
      <c r="AO884">
        <v>14</v>
      </c>
      <c r="AP884">
        <v>1672</v>
      </c>
      <c r="AQ884">
        <v>119.43</v>
      </c>
      <c r="AR884">
        <v>0</v>
      </c>
      <c r="AS884" t="s">
        <v>30</v>
      </c>
      <c r="AT884" t="s">
        <v>53</v>
      </c>
      <c r="AU884" t="s">
        <v>8205</v>
      </c>
      <c r="AV884">
        <v>1.01</v>
      </c>
      <c r="AW884">
        <v>872374</v>
      </c>
      <c r="AX884" t="s">
        <v>33</v>
      </c>
      <c r="AY884" t="s">
        <v>4268</v>
      </c>
      <c r="AZ884">
        <v>-946505</v>
      </c>
      <c r="BA884" t="s">
        <v>4269</v>
      </c>
      <c r="BB884">
        <v>-872315</v>
      </c>
      <c r="BC884" t="s">
        <v>33</v>
      </c>
      <c r="BD884" t="s">
        <v>45</v>
      </c>
      <c r="BE884" t="s">
        <v>4270</v>
      </c>
      <c r="BF884" t="s">
        <v>4271</v>
      </c>
      <c r="BG884" t="s">
        <v>40</v>
      </c>
      <c r="BH884">
        <v>0</v>
      </c>
      <c r="BI884">
        <v>0.84450000000000003</v>
      </c>
      <c r="BJ884">
        <v>0.85060000000000002</v>
      </c>
      <c r="BK884">
        <f t="shared" si="53"/>
        <v>-6.0999999999999943E-3</v>
      </c>
      <c r="BL884" t="s">
        <v>4270</v>
      </c>
      <c r="BM884">
        <v>0</v>
      </c>
      <c r="BN884">
        <v>0</v>
      </c>
      <c r="BO884" t="s">
        <v>4270</v>
      </c>
      <c r="BP884" t="s">
        <v>4272</v>
      </c>
      <c r="BV884">
        <v>1.4000000000000679E-3</v>
      </c>
      <c r="BW884">
        <v>-6.0999999999999943E-3</v>
      </c>
      <c r="BX884">
        <f t="shared" si="55"/>
        <v>-2.3499999999999632E-3</v>
      </c>
      <c r="BY884">
        <f t="shared" si="54"/>
        <v>2.3499999999999632E-3</v>
      </c>
    </row>
    <row r="885" spans="1:77">
      <c r="A885">
        <v>134157</v>
      </c>
      <c r="B885">
        <v>12</v>
      </c>
      <c r="C885">
        <v>127650615</v>
      </c>
      <c r="D885">
        <v>127650654</v>
      </c>
      <c r="E885">
        <v>40</v>
      </c>
      <c r="F885">
        <v>6</v>
      </c>
      <c r="G885">
        <v>44208</v>
      </c>
      <c r="H885">
        <v>7368</v>
      </c>
      <c r="I885">
        <v>0</v>
      </c>
      <c r="J885" t="s">
        <v>30</v>
      </c>
      <c r="K885" t="s">
        <v>31</v>
      </c>
      <c r="L885" t="s">
        <v>4273</v>
      </c>
      <c r="M885">
        <v>1.3</v>
      </c>
      <c r="N885">
        <v>1101295</v>
      </c>
      <c r="O885" t="s">
        <v>33</v>
      </c>
      <c r="P885" t="s">
        <v>4274</v>
      </c>
      <c r="Q885">
        <v>-1657525</v>
      </c>
      <c r="R885" t="s">
        <v>4275</v>
      </c>
      <c r="S885">
        <v>-1100426</v>
      </c>
      <c r="T885" t="s">
        <v>33</v>
      </c>
      <c r="U885" t="s">
        <v>37</v>
      </c>
      <c r="V885" t="s">
        <v>4276</v>
      </c>
      <c r="W885" t="s">
        <v>4277</v>
      </c>
      <c r="X885" t="s">
        <v>40</v>
      </c>
      <c r="Y885">
        <v>0</v>
      </c>
      <c r="Z885">
        <v>0.4219</v>
      </c>
      <c r="AA885">
        <v>0.32479999999999998</v>
      </c>
      <c r="AB885">
        <f t="shared" si="52"/>
        <v>9.710000000000002E-2</v>
      </c>
      <c r="AC885" t="s">
        <v>4276</v>
      </c>
      <c r="AD885">
        <v>0</v>
      </c>
      <c r="AE885">
        <v>0</v>
      </c>
      <c r="AF885" t="s">
        <v>4276</v>
      </c>
      <c r="AG885" t="s">
        <v>4278</v>
      </c>
      <c r="AJ885">
        <v>123717</v>
      </c>
      <c r="AK885">
        <v>12</v>
      </c>
      <c r="AL885">
        <v>127650615</v>
      </c>
      <c r="AM885">
        <v>127650654</v>
      </c>
      <c r="AN885">
        <v>40</v>
      </c>
      <c r="AO885">
        <v>6</v>
      </c>
      <c r="AP885">
        <v>25756</v>
      </c>
      <c r="AQ885">
        <v>4292.67</v>
      </c>
      <c r="AR885">
        <v>0</v>
      </c>
      <c r="AS885" t="s">
        <v>30</v>
      </c>
      <c r="AT885" t="s">
        <v>31</v>
      </c>
      <c r="AU885" t="s">
        <v>8206</v>
      </c>
      <c r="AV885">
        <v>1.01</v>
      </c>
      <c r="AW885">
        <v>1101295</v>
      </c>
      <c r="AX885" t="s">
        <v>33</v>
      </c>
      <c r="AY885" t="s">
        <v>4274</v>
      </c>
      <c r="AZ885">
        <v>-1657525</v>
      </c>
      <c r="BA885" t="s">
        <v>4275</v>
      </c>
      <c r="BB885">
        <v>-1100426</v>
      </c>
      <c r="BC885" t="s">
        <v>33</v>
      </c>
      <c r="BD885" t="s">
        <v>37</v>
      </c>
      <c r="BE885" t="s">
        <v>4276</v>
      </c>
      <c r="BF885" t="s">
        <v>4277</v>
      </c>
      <c r="BG885" t="s">
        <v>40</v>
      </c>
      <c r="BH885">
        <v>0</v>
      </c>
      <c r="BI885">
        <v>0.4219</v>
      </c>
      <c r="BJ885">
        <v>0.41949999999999998</v>
      </c>
      <c r="BK885">
        <f t="shared" si="53"/>
        <v>2.4000000000000132E-3</v>
      </c>
      <c r="BL885" t="s">
        <v>4276</v>
      </c>
      <c r="BM885">
        <v>0</v>
      </c>
      <c r="BN885">
        <v>0</v>
      </c>
      <c r="BO885" t="s">
        <v>4276</v>
      </c>
      <c r="BP885" t="s">
        <v>4278</v>
      </c>
      <c r="BV885">
        <v>9.710000000000002E-2</v>
      </c>
      <c r="BW885">
        <v>2.4000000000000132E-3</v>
      </c>
      <c r="BX885">
        <f t="shared" si="55"/>
        <v>4.9750000000000016E-2</v>
      </c>
      <c r="BY885">
        <f t="shared" si="54"/>
        <v>4.9750000000000016E-2</v>
      </c>
    </row>
    <row r="886" spans="1:77">
      <c r="A886">
        <v>134349</v>
      </c>
      <c r="B886">
        <v>12</v>
      </c>
      <c r="C886">
        <v>130645556</v>
      </c>
      <c r="D886">
        <v>130645619</v>
      </c>
      <c r="E886">
        <v>64</v>
      </c>
      <c r="F886">
        <v>8</v>
      </c>
      <c r="G886">
        <v>1571</v>
      </c>
      <c r="H886">
        <v>196.38</v>
      </c>
      <c r="I886">
        <v>0</v>
      </c>
      <c r="J886" t="s">
        <v>30</v>
      </c>
      <c r="K886" t="s">
        <v>31</v>
      </c>
      <c r="L886" t="s">
        <v>4279</v>
      </c>
      <c r="M886">
        <v>1.27</v>
      </c>
      <c r="N886">
        <v>1386</v>
      </c>
      <c r="O886" t="s">
        <v>33</v>
      </c>
      <c r="P886" t="s">
        <v>4280</v>
      </c>
      <c r="Q886">
        <v>-176850</v>
      </c>
      <c r="R886" t="s">
        <v>4281</v>
      </c>
      <c r="S886">
        <v>229</v>
      </c>
      <c r="T886" t="s">
        <v>36</v>
      </c>
      <c r="U886" t="s">
        <v>37</v>
      </c>
      <c r="V886" t="s">
        <v>4282</v>
      </c>
      <c r="W886" t="s">
        <v>4283</v>
      </c>
      <c r="X886" t="s">
        <v>40</v>
      </c>
      <c r="Y886">
        <v>0</v>
      </c>
      <c r="Z886">
        <v>0.48549999999999999</v>
      </c>
      <c r="AA886">
        <v>0.38090000000000002</v>
      </c>
      <c r="AB886">
        <f t="shared" si="52"/>
        <v>0.10459999999999997</v>
      </c>
      <c r="AC886" t="s">
        <v>4282</v>
      </c>
      <c r="AD886">
        <v>0</v>
      </c>
      <c r="AE886">
        <v>0</v>
      </c>
      <c r="AF886" t="s">
        <v>4282</v>
      </c>
      <c r="AG886" t="s">
        <v>4284</v>
      </c>
      <c r="AJ886">
        <v>123904</v>
      </c>
      <c r="AK886">
        <v>12</v>
      </c>
      <c r="AL886">
        <v>130645556</v>
      </c>
      <c r="AM886">
        <v>130645619</v>
      </c>
      <c r="AN886">
        <v>64</v>
      </c>
      <c r="AO886">
        <v>8</v>
      </c>
      <c r="AP886">
        <v>1566</v>
      </c>
      <c r="AQ886">
        <v>195.75</v>
      </c>
      <c r="AR886">
        <v>0</v>
      </c>
      <c r="AS886" t="s">
        <v>30</v>
      </c>
      <c r="AT886" t="s">
        <v>31</v>
      </c>
      <c r="AU886" t="s">
        <v>8207</v>
      </c>
      <c r="AV886">
        <v>1.02</v>
      </c>
      <c r="AW886">
        <v>1386</v>
      </c>
      <c r="AX886" t="s">
        <v>33</v>
      </c>
      <c r="AY886" t="s">
        <v>4280</v>
      </c>
      <c r="AZ886">
        <v>-176850</v>
      </c>
      <c r="BA886" t="s">
        <v>4281</v>
      </c>
      <c r="BB886">
        <v>229</v>
      </c>
      <c r="BC886" t="s">
        <v>36</v>
      </c>
      <c r="BD886" t="s">
        <v>37</v>
      </c>
      <c r="BE886" t="s">
        <v>4282</v>
      </c>
      <c r="BF886" t="s">
        <v>4283</v>
      </c>
      <c r="BG886" t="s">
        <v>40</v>
      </c>
      <c r="BH886">
        <v>0</v>
      </c>
      <c r="BI886">
        <v>0.48549999999999999</v>
      </c>
      <c r="BJ886">
        <v>0.4783</v>
      </c>
      <c r="BK886">
        <f t="shared" si="53"/>
        <v>7.1999999999999842E-3</v>
      </c>
      <c r="BL886" t="s">
        <v>4282</v>
      </c>
      <c r="BM886">
        <v>0</v>
      </c>
      <c r="BN886">
        <v>0</v>
      </c>
      <c r="BO886" t="s">
        <v>4282</v>
      </c>
      <c r="BP886" t="s">
        <v>4284</v>
      </c>
      <c r="BV886">
        <v>0.10459999999999997</v>
      </c>
      <c r="BW886">
        <v>7.1999999999999842E-3</v>
      </c>
      <c r="BX886">
        <f t="shared" si="55"/>
        <v>5.5899999999999977E-2</v>
      </c>
      <c r="BY886">
        <f t="shared" si="54"/>
        <v>5.5899999999999977E-2</v>
      </c>
    </row>
    <row r="887" spans="1:77">
      <c r="A887">
        <v>134351</v>
      </c>
      <c r="B887">
        <v>12</v>
      </c>
      <c r="C887">
        <v>130646029</v>
      </c>
      <c r="D887">
        <v>130646138</v>
      </c>
      <c r="E887">
        <v>110</v>
      </c>
      <c r="F887">
        <v>8</v>
      </c>
      <c r="G887">
        <v>1227</v>
      </c>
      <c r="H887">
        <v>153.38</v>
      </c>
      <c r="I887">
        <v>0</v>
      </c>
      <c r="J887" t="s">
        <v>30</v>
      </c>
      <c r="K887" t="s">
        <v>31</v>
      </c>
      <c r="L887" t="s">
        <v>4285</v>
      </c>
      <c r="M887">
        <v>1.29</v>
      </c>
      <c r="N887">
        <v>867</v>
      </c>
      <c r="O887" t="s">
        <v>33</v>
      </c>
      <c r="P887" t="s">
        <v>4280</v>
      </c>
      <c r="Q887">
        <v>-176377</v>
      </c>
      <c r="R887" t="s">
        <v>4281</v>
      </c>
      <c r="S887">
        <v>702</v>
      </c>
      <c r="T887" t="s">
        <v>36</v>
      </c>
      <c r="U887" t="s">
        <v>37</v>
      </c>
      <c r="V887" t="s">
        <v>4282</v>
      </c>
      <c r="W887" t="s">
        <v>4283</v>
      </c>
      <c r="X887" t="s">
        <v>40</v>
      </c>
      <c r="Y887">
        <v>0</v>
      </c>
      <c r="Z887">
        <v>0.49909999999999999</v>
      </c>
      <c r="AA887">
        <v>0.38550000000000001</v>
      </c>
      <c r="AB887">
        <f t="shared" si="52"/>
        <v>0.11359999999999998</v>
      </c>
      <c r="AC887" t="s">
        <v>4282</v>
      </c>
      <c r="AD887">
        <v>0</v>
      </c>
      <c r="AE887">
        <v>0</v>
      </c>
      <c r="AF887" t="s">
        <v>4282</v>
      </c>
      <c r="AG887" t="s">
        <v>4286</v>
      </c>
      <c r="AJ887">
        <v>123906</v>
      </c>
      <c r="AK887">
        <v>12</v>
      </c>
      <c r="AL887">
        <v>130646029</v>
      </c>
      <c r="AM887">
        <v>130646138</v>
      </c>
      <c r="AN887">
        <v>110</v>
      </c>
      <c r="AO887">
        <v>8</v>
      </c>
      <c r="AP887">
        <v>951</v>
      </c>
      <c r="AQ887">
        <v>118.88</v>
      </c>
      <c r="AR887" s="1">
        <v>3.4700000000000003E-5</v>
      </c>
      <c r="AS887" t="s">
        <v>30</v>
      </c>
      <c r="AT887" t="s">
        <v>31</v>
      </c>
      <c r="AU887" t="s">
        <v>8208</v>
      </c>
      <c r="AV887">
        <v>1.34</v>
      </c>
      <c r="AW887">
        <v>867</v>
      </c>
      <c r="AX887" t="s">
        <v>33</v>
      </c>
      <c r="AY887" t="s">
        <v>4280</v>
      </c>
      <c r="AZ887">
        <v>-176377</v>
      </c>
      <c r="BA887" t="s">
        <v>4281</v>
      </c>
      <c r="BB887">
        <v>702</v>
      </c>
      <c r="BC887" t="s">
        <v>36</v>
      </c>
      <c r="BD887" t="s">
        <v>37</v>
      </c>
      <c r="BE887" t="s">
        <v>4282</v>
      </c>
      <c r="BF887" t="s">
        <v>4283</v>
      </c>
      <c r="BG887" t="s">
        <v>40</v>
      </c>
      <c r="BH887" s="1">
        <v>3.4700000000000003E-5</v>
      </c>
      <c r="BI887">
        <v>0.49909999999999999</v>
      </c>
      <c r="BJ887">
        <v>0.37369999999999998</v>
      </c>
      <c r="BK887">
        <f t="shared" si="53"/>
        <v>0.12540000000000001</v>
      </c>
      <c r="BL887" t="s">
        <v>4282</v>
      </c>
      <c r="BM887" s="1">
        <v>3.4700000000000003E-5</v>
      </c>
      <c r="BN887">
        <v>3.774295E-3</v>
      </c>
      <c r="BO887" t="s">
        <v>4282</v>
      </c>
      <c r="BP887" t="s">
        <v>4286</v>
      </c>
      <c r="BV887">
        <v>0.11359999999999998</v>
      </c>
      <c r="BW887">
        <v>0.12540000000000001</v>
      </c>
      <c r="BX887">
        <f t="shared" si="55"/>
        <v>0.1195</v>
      </c>
      <c r="BY887">
        <f t="shared" si="54"/>
        <v>0.1195</v>
      </c>
    </row>
    <row r="888" spans="1:77">
      <c r="A888">
        <v>134352</v>
      </c>
      <c r="B888">
        <v>12</v>
      </c>
      <c r="C888">
        <v>130646139</v>
      </c>
      <c r="D888">
        <v>130646227</v>
      </c>
      <c r="E888">
        <v>89</v>
      </c>
      <c r="F888">
        <v>11</v>
      </c>
      <c r="G888">
        <v>1691</v>
      </c>
      <c r="H888">
        <v>153.72999999999999</v>
      </c>
      <c r="I888">
        <v>0</v>
      </c>
      <c r="J888" t="s">
        <v>30</v>
      </c>
      <c r="K888" t="s">
        <v>31</v>
      </c>
      <c r="L888" t="s">
        <v>4287</v>
      </c>
      <c r="M888">
        <v>1.1499999999999999</v>
      </c>
      <c r="N888">
        <v>778</v>
      </c>
      <c r="O888" t="s">
        <v>33</v>
      </c>
      <c r="P888" t="s">
        <v>4280</v>
      </c>
      <c r="Q888">
        <v>-176267</v>
      </c>
      <c r="R888" t="s">
        <v>4281</v>
      </c>
      <c r="S888">
        <v>812</v>
      </c>
      <c r="T888" t="s">
        <v>36</v>
      </c>
      <c r="U888" t="s">
        <v>37</v>
      </c>
      <c r="V888" t="s">
        <v>4282</v>
      </c>
      <c r="W888" t="s">
        <v>4283</v>
      </c>
      <c r="X888" t="s">
        <v>40</v>
      </c>
      <c r="Y888">
        <v>0</v>
      </c>
      <c r="Z888">
        <v>0.42199999999999999</v>
      </c>
      <c r="AA888">
        <v>0.36630000000000001</v>
      </c>
      <c r="AB888">
        <f t="shared" si="52"/>
        <v>5.5699999999999972E-2</v>
      </c>
      <c r="AC888" t="s">
        <v>4282</v>
      </c>
      <c r="AD888">
        <v>0</v>
      </c>
      <c r="AE888">
        <v>0</v>
      </c>
      <c r="AF888" t="s">
        <v>4282</v>
      </c>
      <c r="AG888" t="s">
        <v>4288</v>
      </c>
      <c r="AJ888">
        <v>123907</v>
      </c>
      <c r="AK888">
        <v>12</v>
      </c>
      <c r="AL888">
        <v>130646139</v>
      </c>
      <c r="AM888">
        <v>130646227</v>
      </c>
      <c r="AN888">
        <v>89</v>
      </c>
      <c r="AO888">
        <v>11</v>
      </c>
      <c r="AP888">
        <v>1702</v>
      </c>
      <c r="AQ888">
        <v>154.72999999999999</v>
      </c>
      <c r="AR888">
        <v>0</v>
      </c>
      <c r="AS888" t="s">
        <v>30</v>
      </c>
      <c r="AT888" t="s">
        <v>53</v>
      </c>
      <c r="AU888" t="s">
        <v>8209</v>
      </c>
      <c r="AV888">
        <v>1.0900000000000001</v>
      </c>
      <c r="AW888">
        <v>778</v>
      </c>
      <c r="AX888" t="s">
        <v>33</v>
      </c>
      <c r="AY888" t="s">
        <v>4280</v>
      </c>
      <c r="AZ888">
        <v>-176267</v>
      </c>
      <c r="BA888" t="s">
        <v>4281</v>
      </c>
      <c r="BB888">
        <v>812</v>
      </c>
      <c r="BC888" t="s">
        <v>36</v>
      </c>
      <c r="BD888" t="s">
        <v>37</v>
      </c>
      <c r="BE888" t="s">
        <v>4282</v>
      </c>
      <c r="BF888" t="s">
        <v>4283</v>
      </c>
      <c r="BG888" t="s">
        <v>40</v>
      </c>
      <c r="BH888">
        <v>0</v>
      </c>
      <c r="BI888">
        <v>0.42199999999999999</v>
      </c>
      <c r="BJ888">
        <v>0.45989999999999998</v>
      </c>
      <c r="BK888">
        <f t="shared" si="53"/>
        <v>-3.7899999999999989E-2</v>
      </c>
      <c r="BL888" t="s">
        <v>4282</v>
      </c>
      <c r="BM888">
        <v>0</v>
      </c>
      <c r="BN888">
        <v>0</v>
      </c>
      <c r="BO888" t="s">
        <v>4282</v>
      </c>
      <c r="BP888" t="s">
        <v>4288</v>
      </c>
      <c r="BV888">
        <v>5.5699999999999972E-2</v>
      </c>
      <c r="BW888">
        <v>-3.7899999999999989E-2</v>
      </c>
      <c r="BX888">
        <f t="shared" si="55"/>
        <v>8.8999999999999913E-3</v>
      </c>
      <c r="BY888">
        <f t="shared" si="54"/>
        <v>8.8999999999999913E-3</v>
      </c>
    </row>
    <row r="889" spans="1:77">
      <c r="A889">
        <v>134356</v>
      </c>
      <c r="B889">
        <v>12</v>
      </c>
      <c r="C889">
        <v>130646497</v>
      </c>
      <c r="D889">
        <v>130646614</v>
      </c>
      <c r="E889">
        <v>118</v>
      </c>
      <c r="F889">
        <v>13</v>
      </c>
      <c r="G889">
        <v>3670</v>
      </c>
      <c r="H889">
        <v>282.31</v>
      </c>
      <c r="I889">
        <v>0</v>
      </c>
      <c r="J889" t="s">
        <v>30</v>
      </c>
      <c r="K889" t="s">
        <v>31</v>
      </c>
      <c r="L889" t="s">
        <v>4289</v>
      </c>
      <c r="M889">
        <v>1.18</v>
      </c>
      <c r="N889">
        <v>391</v>
      </c>
      <c r="O889" t="s">
        <v>33</v>
      </c>
      <c r="P889" t="s">
        <v>4280</v>
      </c>
      <c r="Q889">
        <v>-175909</v>
      </c>
      <c r="R889" t="s">
        <v>4281</v>
      </c>
      <c r="S889">
        <v>1170</v>
      </c>
      <c r="T889" t="s">
        <v>36</v>
      </c>
      <c r="U889" t="s">
        <v>37</v>
      </c>
      <c r="V889" t="s">
        <v>4282</v>
      </c>
      <c r="W889" t="s">
        <v>4283</v>
      </c>
      <c r="X889" t="s">
        <v>40</v>
      </c>
      <c r="Y889">
        <v>0</v>
      </c>
      <c r="Z889">
        <v>0.5393</v>
      </c>
      <c r="AA889">
        <v>0.45829999999999999</v>
      </c>
      <c r="AB889">
        <f t="shared" si="52"/>
        <v>8.1000000000000016E-2</v>
      </c>
      <c r="AC889" t="s">
        <v>4282</v>
      </c>
      <c r="AD889">
        <v>0</v>
      </c>
      <c r="AE889">
        <v>0</v>
      </c>
      <c r="AF889" t="s">
        <v>4282</v>
      </c>
      <c r="AG889" t="s">
        <v>4290</v>
      </c>
      <c r="AJ889">
        <v>123911</v>
      </c>
      <c r="AK889">
        <v>12</v>
      </c>
      <c r="AL889">
        <v>130646497</v>
      </c>
      <c r="AM889">
        <v>130646614</v>
      </c>
      <c r="AN889">
        <v>118</v>
      </c>
      <c r="AO889">
        <v>13</v>
      </c>
      <c r="AP889">
        <v>2654</v>
      </c>
      <c r="AQ889">
        <v>204.15</v>
      </c>
      <c r="AR889">
        <v>0</v>
      </c>
      <c r="AS889" t="s">
        <v>30</v>
      </c>
      <c r="AT889" t="s">
        <v>31</v>
      </c>
      <c r="AU889" t="s">
        <v>8210</v>
      </c>
      <c r="AV889">
        <v>1.01</v>
      </c>
      <c r="AW889">
        <v>391</v>
      </c>
      <c r="AX889" t="s">
        <v>33</v>
      </c>
      <c r="AY889" t="s">
        <v>4280</v>
      </c>
      <c r="AZ889">
        <v>-175909</v>
      </c>
      <c r="BA889" t="s">
        <v>4281</v>
      </c>
      <c r="BB889">
        <v>1170</v>
      </c>
      <c r="BC889" t="s">
        <v>36</v>
      </c>
      <c r="BD889" t="s">
        <v>37</v>
      </c>
      <c r="BE889" t="s">
        <v>4282</v>
      </c>
      <c r="BF889" t="s">
        <v>4283</v>
      </c>
      <c r="BG889" t="s">
        <v>40</v>
      </c>
      <c r="BH889">
        <v>0</v>
      </c>
      <c r="BI889">
        <v>0.5393</v>
      </c>
      <c r="BJ889">
        <v>0.53310000000000002</v>
      </c>
      <c r="BK889">
        <f t="shared" si="53"/>
        <v>6.1999999999999833E-3</v>
      </c>
      <c r="BL889" t="s">
        <v>4282</v>
      </c>
      <c r="BM889">
        <v>0</v>
      </c>
      <c r="BN889">
        <v>0</v>
      </c>
      <c r="BO889" t="s">
        <v>4282</v>
      </c>
      <c r="BP889" t="s">
        <v>4290</v>
      </c>
      <c r="BV889">
        <v>8.1000000000000016E-2</v>
      </c>
      <c r="BW889">
        <v>6.1999999999999833E-3</v>
      </c>
      <c r="BX889">
        <f t="shared" si="55"/>
        <v>4.36E-2</v>
      </c>
      <c r="BY889">
        <f t="shared" si="54"/>
        <v>4.36E-2</v>
      </c>
    </row>
    <row r="890" spans="1:77">
      <c r="A890">
        <v>134358</v>
      </c>
      <c r="B890">
        <v>12</v>
      </c>
      <c r="C890">
        <v>130646725</v>
      </c>
      <c r="D890">
        <v>130646772</v>
      </c>
      <c r="E890">
        <v>48</v>
      </c>
      <c r="F890">
        <v>9</v>
      </c>
      <c r="G890">
        <v>1659</v>
      </c>
      <c r="H890">
        <v>184.33</v>
      </c>
      <c r="I890">
        <v>0</v>
      </c>
      <c r="J890" t="s">
        <v>30</v>
      </c>
      <c r="K890" t="s">
        <v>31</v>
      </c>
      <c r="L890" t="s">
        <v>4291</v>
      </c>
      <c r="M890">
        <v>1.03</v>
      </c>
      <c r="N890">
        <v>233</v>
      </c>
      <c r="O890" t="s">
        <v>33</v>
      </c>
      <c r="P890" t="s">
        <v>4280</v>
      </c>
      <c r="Q890">
        <v>-175681</v>
      </c>
      <c r="R890" t="s">
        <v>4281</v>
      </c>
      <c r="S890">
        <v>1398</v>
      </c>
      <c r="T890" t="s">
        <v>36</v>
      </c>
      <c r="U890" t="s">
        <v>37</v>
      </c>
      <c r="V890" t="s">
        <v>4282</v>
      </c>
      <c r="W890" t="s">
        <v>4283</v>
      </c>
      <c r="X890" t="s">
        <v>40</v>
      </c>
      <c r="Y890">
        <v>0</v>
      </c>
      <c r="Z890">
        <v>0.4778</v>
      </c>
      <c r="AA890">
        <v>0.46250000000000002</v>
      </c>
      <c r="AB890">
        <f t="shared" si="52"/>
        <v>1.529999999999998E-2</v>
      </c>
      <c r="AC890" t="s">
        <v>4282</v>
      </c>
      <c r="AD890">
        <v>0</v>
      </c>
      <c r="AE890">
        <v>0</v>
      </c>
      <c r="AF890" t="s">
        <v>4282</v>
      </c>
      <c r="AG890" t="s">
        <v>4292</v>
      </c>
      <c r="AJ890">
        <v>123913</v>
      </c>
      <c r="AK890">
        <v>12</v>
      </c>
      <c r="AL890">
        <v>130646725</v>
      </c>
      <c r="AM890">
        <v>130646772</v>
      </c>
      <c r="AN890">
        <v>48</v>
      </c>
      <c r="AO890">
        <v>9</v>
      </c>
      <c r="AP890">
        <v>1425</v>
      </c>
      <c r="AQ890">
        <v>158.33000000000001</v>
      </c>
      <c r="AR890">
        <v>0</v>
      </c>
      <c r="AS890" t="s">
        <v>30</v>
      </c>
      <c r="AT890" t="s">
        <v>53</v>
      </c>
      <c r="AU890" t="s">
        <v>8211</v>
      </c>
      <c r="AV890">
        <v>1.08</v>
      </c>
      <c r="AW890">
        <v>233</v>
      </c>
      <c r="AX890" t="s">
        <v>33</v>
      </c>
      <c r="AY890" t="s">
        <v>4280</v>
      </c>
      <c r="AZ890">
        <v>-175681</v>
      </c>
      <c r="BA890" t="s">
        <v>4281</v>
      </c>
      <c r="BB890">
        <v>1398</v>
      </c>
      <c r="BC890" t="s">
        <v>36</v>
      </c>
      <c r="BD890" t="s">
        <v>37</v>
      </c>
      <c r="BE890" t="s">
        <v>4282</v>
      </c>
      <c r="BF890" t="s">
        <v>4283</v>
      </c>
      <c r="BG890" t="s">
        <v>40</v>
      </c>
      <c r="BH890">
        <v>0</v>
      </c>
      <c r="BI890">
        <v>0.4778</v>
      </c>
      <c r="BJ890">
        <v>0.51429999999999998</v>
      </c>
      <c r="BK890">
        <f t="shared" si="53"/>
        <v>-3.6499999999999977E-2</v>
      </c>
      <c r="BL890" t="s">
        <v>4282</v>
      </c>
      <c r="BM890">
        <v>0</v>
      </c>
      <c r="BN890">
        <v>0</v>
      </c>
      <c r="BO890" t="s">
        <v>4282</v>
      </c>
      <c r="BP890" t="s">
        <v>4292</v>
      </c>
      <c r="BV890">
        <v>1.529999999999998E-2</v>
      </c>
      <c r="BW890">
        <v>-3.6499999999999977E-2</v>
      </c>
      <c r="BX890">
        <f t="shared" si="55"/>
        <v>-1.0599999999999998E-2</v>
      </c>
      <c r="BY890">
        <f t="shared" si="54"/>
        <v>1.0599999999999998E-2</v>
      </c>
    </row>
    <row r="891" spans="1:77">
      <c r="A891">
        <v>134360</v>
      </c>
      <c r="B891">
        <v>12</v>
      </c>
      <c r="C891">
        <v>130646900</v>
      </c>
      <c r="D891">
        <v>130646951</v>
      </c>
      <c r="E891">
        <v>52</v>
      </c>
      <c r="F891">
        <v>10</v>
      </c>
      <c r="G891">
        <v>1421</v>
      </c>
      <c r="H891">
        <v>142.1</v>
      </c>
      <c r="I891">
        <v>0</v>
      </c>
      <c r="J891" t="s">
        <v>30</v>
      </c>
      <c r="K891" t="s">
        <v>31</v>
      </c>
      <c r="L891" t="s">
        <v>4293</v>
      </c>
      <c r="M891">
        <v>1.44</v>
      </c>
      <c r="N891">
        <v>54</v>
      </c>
      <c r="O891" t="s">
        <v>33</v>
      </c>
      <c r="P891" t="s">
        <v>4280</v>
      </c>
      <c r="Q891">
        <v>-175506</v>
      </c>
      <c r="R891" t="s">
        <v>4281</v>
      </c>
      <c r="S891">
        <v>1573</v>
      </c>
      <c r="T891" t="s">
        <v>36</v>
      </c>
      <c r="U891" t="s">
        <v>37</v>
      </c>
      <c r="V891" t="s">
        <v>4282</v>
      </c>
      <c r="W891" t="s">
        <v>4283</v>
      </c>
      <c r="X891" t="s">
        <v>40</v>
      </c>
      <c r="Y891">
        <v>0</v>
      </c>
      <c r="Z891">
        <v>0.36859999999999998</v>
      </c>
      <c r="AA891">
        <v>0.25519999999999998</v>
      </c>
      <c r="AB891">
        <f t="shared" si="52"/>
        <v>0.1134</v>
      </c>
      <c r="AC891" t="s">
        <v>4282</v>
      </c>
      <c r="AD891">
        <v>0</v>
      </c>
      <c r="AE891">
        <v>0</v>
      </c>
      <c r="AF891" t="s">
        <v>4282</v>
      </c>
      <c r="AG891" t="s">
        <v>4294</v>
      </c>
      <c r="AJ891">
        <v>123915</v>
      </c>
      <c r="AK891">
        <v>12</v>
      </c>
      <c r="AL891">
        <v>130646900</v>
      </c>
      <c r="AM891">
        <v>130646951</v>
      </c>
      <c r="AN891">
        <v>52</v>
      </c>
      <c r="AO891">
        <v>10</v>
      </c>
      <c r="AP891">
        <v>1307</v>
      </c>
      <c r="AQ891">
        <v>130.69999999999999</v>
      </c>
      <c r="AR891">
        <v>0</v>
      </c>
      <c r="AS891" t="s">
        <v>30</v>
      </c>
      <c r="AT891" t="s">
        <v>31</v>
      </c>
      <c r="AU891" t="s">
        <v>8212</v>
      </c>
      <c r="AV891">
        <v>1.0900000000000001</v>
      </c>
      <c r="AW891">
        <v>54</v>
      </c>
      <c r="AX891" t="s">
        <v>33</v>
      </c>
      <c r="AY891" t="s">
        <v>4280</v>
      </c>
      <c r="AZ891">
        <v>-175506</v>
      </c>
      <c r="BA891" t="s">
        <v>4281</v>
      </c>
      <c r="BB891">
        <v>1573</v>
      </c>
      <c r="BC891" t="s">
        <v>36</v>
      </c>
      <c r="BD891" t="s">
        <v>37</v>
      </c>
      <c r="BE891" t="s">
        <v>4282</v>
      </c>
      <c r="BF891" t="s">
        <v>4283</v>
      </c>
      <c r="BG891" t="s">
        <v>40</v>
      </c>
      <c r="BH891">
        <v>0</v>
      </c>
      <c r="BI891">
        <v>0.36859999999999998</v>
      </c>
      <c r="BJ891">
        <v>0.33910000000000001</v>
      </c>
      <c r="BK891">
        <f t="shared" si="53"/>
        <v>2.9499999999999971E-2</v>
      </c>
      <c r="BL891" t="s">
        <v>4282</v>
      </c>
      <c r="BM891">
        <v>0</v>
      </c>
      <c r="BN891">
        <v>0</v>
      </c>
      <c r="BO891" t="s">
        <v>4282</v>
      </c>
      <c r="BP891" t="s">
        <v>4294</v>
      </c>
      <c r="BV891">
        <v>0.1134</v>
      </c>
      <c r="BW891">
        <v>2.9499999999999971E-2</v>
      </c>
      <c r="BX891">
        <f t="shared" si="55"/>
        <v>7.1449999999999986E-2</v>
      </c>
      <c r="BY891">
        <f t="shared" si="54"/>
        <v>7.1449999999999986E-2</v>
      </c>
    </row>
    <row r="892" spans="1:77">
      <c r="A892">
        <v>134361</v>
      </c>
      <c r="B892">
        <v>12</v>
      </c>
      <c r="C892">
        <v>130646952</v>
      </c>
      <c r="D892">
        <v>130647018</v>
      </c>
      <c r="E892">
        <v>67</v>
      </c>
      <c r="F892">
        <v>6</v>
      </c>
      <c r="G892">
        <v>593</v>
      </c>
      <c r="H892">
        <v>98.83</v>
      </c>
      <c r="I892" s="1">
        <v>1.86E-7</v>
      </c>
      <c r="J892" t="s">
        <v>30</v>
      </c>
      <c r="K892" t="s">
        <v>31</v>
      </c>
      <c r="L892" t="s">
        <v>4295</v>
      </c>
      <c r="M892">
        <v>1.72</v>
      </c>
      <c r="N892">
        <v>-13</v>
      </c>
      <c r="O892" t="s">
        <v>33</v>
      </c>
      <c r="P892" t="s">
        <v>4280</v>
      </c>
      <c r="Q892">
        <v>-175454</v>
      </c>
      <c r="R892" t="s">
        <v>4281</v>
      </c>
      <c r="S892">
        <v>1625</v>
      </c>
      <c r="T892" t="s">
        <v>36</v>
      </c>
      <c r="U892" t="s">
        <v>37</v>
      </c>
      <c r="V892" t="s">
        <v>4282</v>
      </c>
      <c r="W892" t="s">
        <v>4283</v>
      </c>
      <c r="X892" t="s">
        <v>40</v>
      </c>
      <c r="Y892" s="1">
        <v>1.86E-7</v>
      </c>
      <c r="Z892">
        <v>0.48120000000000002</v>
      </c>
      <c r="AA892">
        <v>0.28000000000000003</v>
      </c>
      <c r="AB892">
        <f t="shared" si="52"/>
        <v>0.20119999999999999</v>
      </c>
      <c r="AC892" t="s">
        <v>4282</v>
      </c>
      <c r="AD892" s="1">
        <v>1.86E-7</v>
      </c>
      <c r="AE892" s="1">
        <v>1.9199999999999999E-5</v>
      </c>
      <c r="AF892" t="s">
        <v>4282</v>
      </c>
      <c r="AG892" t="s">
        <v>4296</v>
      </c>
      <c r="AJ892">
        <v>123916</v>
      </c>
      <c r="AK892">
        <v>12</v>
      </c>
      <c r="AL892">
        <v>130646952</v>
      </c>
      <c r="AM892">
        <v>130647018</v>
      </c>
      <c r="AN892">
        <v>67</v>
      </c>
      <c r="AO892">
        <v>6</v>
      </c>
      <c r="AP892">
        <v>473</v>
      </c>
      <c r="AQ892">
        <v>78.83</v>
      </c>
      <c r="AR892">
        <v>5.0646000000000003E-4</v>
      </c>
      <c r="AS892" t="s">
        <v>30</v>
      </c>
      <c r="AT892" t="s">
        <v>31</v>
      </c>
      <c r="AU892" t="s">
        <v>8213</v>
      </c>
      <c r="AV892">
        <v>1.44</v>
      </c>
      <c r="AW892">
        <v>-13</v>
      </c>
      <c r="AX892" t="s">
        <v>33</v>
      </c>
      <c r="AY892" t="s">
        <v>4280</v>
      </c>
      <c r="AZ892">
        <v>-175454</v>
      </c>
      <c r="BA892" t="s">
        <v>4281</v>
      </c>
      <c r="BB892">
        <v>1625</v>
      </c>
      <c r="BC892" t="s">
        <v>36</v>
      </c>
      <c r="BD892" t="s">
        <v>37</v>
      </c>
      <c r="BE892" t="s">
        <v>4282</v>
      </c>
      <c r="BF892" t="s">
        <v>4283</v>
      </c>
      <c r="BG892" t="s">
        <v>40</v>
      </c>
      <c r="BH892">
        <v>5.0646000000000003E-4</v>
      </c>
      <c r="BI892">
        <v>0.48120000000000002</v>
      </c>
      <c r="BJ892">
        <v>0.33329999999999999</v>
      </c>
      <c r="BK892">
        <f t="shared" si="53"/>
        <v>0.14790000000000003</v>
      </c>
      <c r="BL892" t="s">
        <v>4282</v>
      </c>
      <c r="BM892">
        <v>5.0646000000000003E-4</v>
      </c>
      <c r="BN892">
        <v>3.7517733999999997E-2</v>
      </c>
      <c r="BO892" t="s">
        <v>4282</v>
      </c>
      <c r="BP892" t="s">
        <v>4296</v>
      </c>
      <c r="BV892">
        <v>0.20119999999999999</v>
      </c>
      <c r="BW892">
        <v>0.14790000000000003</v>
      </c>
      <c r="BX892">
        <f t="shared" si="55"/>
        <v>0.17455000000000001</v>
      </c>
      <c r="BY892">
        <f t="shared" si="54"/>
        <v>0.17455000000000001</v>
      </c>
    </row>
    <row r="893" spans="1:77">
      <c r="A893">
        <v>134363</v>
      </c>
      <c r="B893">
        <v>12</v>
      </c>
      <c r="C893">
        <v>130647260</v>
      </c>
      <c r="D893">
        <v>130647315</v>
      </c>
      <c r="E893">
        <v>56</v>
      </c>
      <c r="F893">
        <v>8</v>
      </c>
      <c r="G893">
        <v>1513</v>
      </c>
      <c r="H893">
        <v>189.12</v>
      </c>
      <c r="I893">
        <v>0</v>
      </c>
      <c r="J893" t="s">
        <v>30</v>
      </c>
      <c r="K893" t="s">
        <v>31</v>
      </c>
      <c r="L893" t="s">
        <v>4297</v>
      </c>
      <c r="M893">
        <v>1.1200000000000001</v>
      </c>
      <c r="N893">
        <v>-310</v>
      </c>
      <c r="O893" t="s">
        <v>98</v>
      </c>
      <c r="P893" t="s">
        <v>4280</v>
      </c>
      <c r="Q893">
        <v>-175146</v>
      </c>
      <c r="R893" t="s">
        <v>4281</v>
      </c>
      <c r="S893">
        <v>1933</v>
      </c>
      <c r="T893" t="s">
        <v>36</v>
      </c>
      <c r="U893" t="s">
        <v>37</v>
      </c>
      <c r="V893" t="s">
        <v>4282</v>
      </c>
      <c r="W893" t="s">
        <v>4283</v>
      </c>
      <c r="X893" t="s">
        <v>40</v>
      </c>
      <c r="Y893">
        <v>0</v>
      </c>
      <c r="Z893">
        <v>0.53820000000000001</v>
      </c>
      <c r="AA893">
        <v>0.48070000000000002</v>
      </c>
      <c r="AB893">
        <f t="shared" si="52"/>
        <v>5.7499999999999996E-2</v>
      </c>
      <c r="AC893" t="s">
        <v>4282</v>
      </c>
      <c r="AD893">
        <v>0</v>
      </c>
      <c r="AE893">
        <v>0</v>
      </c>
      <c r="AF893" t="s">
        <v>4282</v>
      </c>
      <c r="AG893" t="s">
        <v>4298</v>
      </c>
      <c r="AJ893">
        <v>123917</v>
      </c>
      <c r="AK893">
        <v>12</v>
      </c>
      <c r="AL893">
        <v>130647260</v>
      </c>
      <c r="AM893">
        <v>130647315</v>
      </c>
      <c r="AN893">
        <v>56</v>
      </c>
      <c r="AO893">
        <v>8</v>
      </c>
      <c r="AP893">
        <v>1349</v>
      </c>
      <c r="AQ893">
        <v>168.62</v>
      </c>
      <c r="AR893">
        <v>0</v>
      </c>
      <c r="AS893" t="s">
        <v>30</v>
      </c>
      <c r="AT893" t="s">
        <v>31</v>
      </c>
      <c r="AU893" t="s">
        <v>8214</v>
      </c>
      <c r="AV893">
        <v>1.02</v>
      </c>
      <c r="AW893">
        <v>-310</v>
      </c>
      <c r="AX893" t="s">
        <v>98</v>
      </c>
      <c r="AY893" t="s">
        <v>4280</v>
      </c>
      <c r="AZ893">
        <v>-175146</v>
      </c>
      <c r="BA893" t="s">
        <v>4281</v>
      </c>
      <c r="BB893">
        <v>1933</v>
      </c>
      <c r="BC893" t="s">
        <v>36</v>
      </c>
      <c r="BD893" t="s">
        <v>37</v>
      </c>
      <c r="BE893" t="s">
        <v>4282</v>
      </c>
      <c r="BF893" t="s">
        <v>4283</v>
      </c>
      <c r="BG893" t="s">
        <v>40</v>
      </c>
      <c r="BH893">
        <v>0</v>
      </c>
      <c r="BI893">
        <v>0.53820000000000001</v>
      </c>
      <c r="BJ893">
        <v>0.52510000000000001</v>
      </c>
      <c r="BK893">
        <f t="shared" si="53"/>
        <v>1.3100000000000001E-2</v>
      </c>
      <c r="BL893" t="s">
        <v>4282</v>
      </c>
      <c r="BM893">
        <v>0</v>
      </c>
      <c r="BN893">
        <v>0</v>
      </c>
      <c r="BO893" t="s">
        <v>4282</v>
      </c>
      <c r="BP893" t="s">
        <v>4298</v>
      </c>
      <c r="BV893">
        <v>5.7499999999999996E-2</v>
      </c>
      <c r="BW893">
        <v>1.3100000000000001E-2</v>
      </c>
      <c r="BX893">
        <f t="shared" si="55"/>
        <v>3.5299999999999998E-2</v>
      </c>
      <c r="BY893">
        <f t="shared" si="54"/>
        <v>3.5299999999999998E-2</v>
      </c>
    </row>
    <row r="894" spans="1:77">
      <c r="A894">
        <v>134364</v>
      </c>
      <c r="B894">
        <v>12</v>
      </c>
      <c r="C894">
        <v>130647367</v>
      </c>
      <c r="D894">
        <v>130647406</v>
      </c>
      <c r="E894">
        <v>40</v>
      </c>
      <c r="F894">
        <v>5</v>
      </c>
      <c r="G894">
        <v>599</v>
      </c>
      <c r="H894">
        <v>119.8</v>
      </c>
      <c r="I894">
        <v>9.1376000000000001E-4</v>
      </c>
      <c r="J894" t="s">
        <v>30</v>
      </c>
      <c r="K894" t="s">
        <v>53</v>
      </c>
      <c r="L894" t="s">
        <v>4299</v>
      </c>
      <c r="M894">
        <v>1.28</v>
      </c>
      <c r="N894">
        <v>-401</v>
      </c>
      <c r="O894" t="s">
        <v>98</v>
      </c>
      <c r="P894" t="s">
        <v>4280</v>
      </c>
      <c r="Q894">
        <v>-175039</v>
      </c>
      <c r="R894" t="s">
        <v>4281</v>
      </c>
      <c r="S894">
        <v>2040</v>
      </c>
      <c r="T894" t="s">
        <v>36</v>
      </c>
      <c r="U894" t="s">
        <v>37</v>
      </c>
      <c r="V894" t="s">
        <v>4282</v>
      </c>
      <c r="W894" t="s">
        <v>4283</v>
      </c>
      <c r="X894" t="s">
        <v>40</v>
      </c>
      <c r="Y894">
        <v>9.1376000000000001E-4</v>
      </c>
      <c r="Z894">
        <v>0.43169999999999997</v>
      </c>
      <c r="AA894">
        <v>0.5514</v>
      </c>
      <c r="AB894">
        <f t="shared" si="52"/>
        <v>-0.11970000000000003</v>
      </c>
      <c r="AC894" t="s">
        <v>4282</v>
      </c>
      <c r="AD894">
        <v>9.1376000000000001E-4</v>
      </c>
      <c r="AE894">
        <v>4.6457493000000002E-2</v>
      </c>
      <c r="AF894" t="s">
        <v>4282</v>
      </c>
      <c r="AG894" t="s">
        <v>4300</v>
      </c>
      <c r="AJ894">
        <v>123918</v>
      </c>
      <c r="AK894">
        <v>12</v>
      </c>
      <c r="AL894">
        <v>130647367</v>
      </c>
      <c r="AM894">
        <v>130647406</v>
      </c>
      <c r="AN894">
        <v>40</v>
      </c>
      <c r="AO894">
        <v>5</v>
      </c>
      <c r="AP894">
        <v>540</v>
      </c>
      <c r="AQ894">
        <v>108</v>
      </c>
      <c r="AR894" s="1">
        <v>4.8999999999999998E-5</v>
      </c>
      <c r="AS894" t="s">
        <v>30</v>
      </c>
      <c r="AT894" t="s">
        <v>53</v>
      </c>
      <c r="AU894" t="s">
        <v>8215</v>
      </c>
      <c r="AV894">
        <v>1.38</v>
      </c>
      <c r="AW894">
        <v>-401</v>
      </c>
      <c r="AX894" t="s">
        <v>98</v>
      </c>
      <c r="AY894" t="s">
        <v>4280</v>
      </c>
      <c r="AZ894">
        <v>-175039</v>
      </c>
      <c r="BA894" t="s">
        <v>4281</v>
      </c>
      <c r="BB894">
        <v>2040</v>
      </c>
      <c r="BC894" t="s">
        <v>36</v>
      </c>
      <c r="BD894" t="s">
        <v>37</v>
      </c>
      <c r="BE894" t="s">
        <v>4282</v>
      </c>
      <c r="BF894" t="s">
        <v>4283</v>
      </c>
      <c r="BG894" t="s">
        <v>40</v>
      </c>
      <c r="BH894" s="1">
        <v>4.8999999999999998E-5</v>
      </c>
      <c r="BI894">
        <v>0.43169999999999997</v>
      </c>
      <c r="BJ894">
        <v>0.59540000000000004</v>
      </c>
      <c r="BK894">
        <f t="shared" si="53"/>
        <v>-0.16370000000000007</v>
      </c>
      <c r="BL894" t="s">
        <v>4282</v>
      </c>
      <c r="BM894" s="1">
        <v>4.8999999999999998E-5</v>
      </c>
      <c r="BN894">
        <v>5.1806530000000003E-3</v>
      </c>
      <c r="BO894" t="s">
        <v>4282</v>
      </c>
      <c r="BP894" t="s">
        <v>4300</v>
      </c>
      <c r="BV894">
        <v>-0.11970000000000003</v>
      </c>
      <c r="BW894">
        <v>-0.16370000000000007</v>
      </c>
      <c r="BX894">
        <f t="shared" si="55"/>
        <v>-0.14170000000000005</v>
      </c>
      <c r="BY894">
        <f t="shared" si="54"/>
        <v>0.14170000000000005</v>
      </c>
    </row>
    <row r="895" spans="1:77">
      <c r="A895">
        <v>134539</v>
      </c>
      <c r="B895">
        <v>12</v>
      </c>
      <c r="C895">
        <v>131523748</v>
      </c>
      <c r="D895">
        <v>131523796</v>
      </c>
      <c r="E895">
        <v>49</v>
      </c>
      <c r="F895">
        <v>5</v>
      </c>
      <c r="G895">
        <v>570</v>
      </c>
      <c r="H895">
        <v>114</v>
      </c>
      <c r="I895">
        <v>9.2349100000000003E-4</v>
      </c>
      <c r="J895" t="s">
        <v>30</v>
      </c>
      <c r="K895" t="s">
        <v>31</v>
      </c>
      <c r="L895" t="s">
        <v>4301</v>
      </c>
      <c r="M895">
        <v>1.06</v>
      </c>
      <c r="N895">
        <v>-85343</v>
      </c>
      <c r="O895" t="s">
        <v>61</v>
      </c>
      <c r="P895" t="s">
        <v>4302</v>
      </c>
      <c r="Q895">
        <v>-124144</v>
      </c>
      <c r="R895" t="s">
        <v>4303</v>
      </c>
      <c r="S895">
        <v>134485</v>
      </c>
      <c r="T895" t="s">
        <v>33</v>
      </c>
      <c r="U895" t="s">
        <v>37</v>
      </c>
      <c r="V895" t="s">
        <v>4304</v>
      </c>
      <c r="W895" t="s">
        <v>4305</v>
      </c>
      <c r="X895" t="s">
        <v>40</v>
      </c>
      <c r="Y895">
        <v>9.2349100000000003E-4</v>
      </c>
      <c r="Z895">
        <v>0.97989999999999999</v>
      </c>
      <c r="AA895">
        <v>0.92310000000000003</v>
      </c>
      <c r="AB895">
        <f t="shared" si="52"/>
        <v>5.6799999999999962E-2</v>
      </c>
      <c r="AC895" t="s">
        <v>4304</v>
      </c>
      <c r="AD895">
        <v>9.2349100000000003E-4</v>
      </c>
      <c r="AE895">
        <v>4.6823483999999999E-2</v>
      </c>
      <c r="AF895" t="s">
        <v>4304</v>
      </c>
      <c r="AG895" t="s">
        <v>4306</v>
      </c>
      <c r="AJ895">
        <v>124088</v>
      </c>
      <c r="AK895">
        <v>12</v>
      </c>
      <c r="AL895">
        <v>131523748</v>
      </c>
      <c r="AM895">
        <v>131523796</v>
      </c>
      <c r="AN895">
        <v>49</v>
      </c>
      <c r="AO895">
        <v>5</v>
      </c>
      <c r="AP895">
        <v>649</v>
      </c>
      <c r="AQ895">
        <v>129.80000000000001</v>
      </c>
      <c r="AR895">
        <v>6.9414800000000001E-4</v>
      </c>
      <c r="AS895" t="s">
        <v>30</v>
      </c>
      <c r="AT895" t="s">
        <v>31</v>
      </c>
      <c r="AU895" t="s">
        <v>8216</v>
      </c>
      <c r="AV895">
        <v>1.06</v>
      </c>
      <c r="AW895">
        <v>-85343</v>
      </c>
      <c r="AX895" t="s">
        <v>61</v>
      </c>
      <c r="AY895" t="s">
        <v>4302</v>
      </c>
      <c r="AZ895">
        <v>-124144</v>
      </c>
      <c r="BA895" t="s">
        <v>4303</v>
      </c>
      <c r="BB895">
        <v>134485</v>
      </c>
      <c r="BC895" t="s">
        <v>33</v>
      </c>
      <c r="BD895" t="s">
        <v>37</v>
      </c>
      <c r="BE895" t="s">
        <v>4304</v>
      </c>
      <c r="BF895" t="s">
        <v>4305</v>
      </c>
      <c r="BG895" t="s">
        <v>40</v>
      </c>
      <c r="BH895">
        <v>6.9414800000000001E-4</v>
      </c>
      <c r="BI895">
        <v>0.97989999999999999</v>
      </c>
      <c r="BJ895">
        <v>0.92669999999999997</v>
      </c>
      <c r="BK895">
        <f t="shared" si="53"/>
        <v>5.3200000000000025E-2</v>
      </c>
      <c r="BL895" t="s">
        <v>4304</v>
      </c>
      <c r="BM895">
        <v>6.9414800000000001E-4</v>
      </c>
      <c r="BN895">
        <v>4.7893631999999998E-2</v>
      </c>
      <c r="BO895" t="s">
        <v>4304</v>
      </c>
      <c r="BP895" t="s">
        <v>4306</v>
      </c>
      <c r="BV895">
        <v>5.6799999999999962E-2</v>
      </c>
      <c r="BW895">
        <v>5.3200000000000025E-2</v>
      </c>
      <c r="BX895">
        <f t="shared" si="55"/>
        <v>5.4999999999999993E-2</v>
      </c>
      <c r="BY895">
        <f t="shared" si="54"/>
        <v>5.4999999999999993E-2</v>
      </c>
    </row>
    <row r="896" spans="1:77">
      <c r="A896">
        <v>134590</v>
      </c>
      <c r="B896">
        <v>12</v>
      </c>
      <c r="C896">
        <v>131917722</v>
      </c>
      <c r="D896">
        <v>131917783</v>
      </c>
      <c r="E896">
        <v>62</v>
      </c>
      <c r="F896">
        <v>6</v>
      </c>
      <c r="G896">
        <v>119</v>
      </c>
      <c r="H896">
        <v>19.829999999999998</v>
      </c>
      <c r="I896">
        <v>5.4361600000000002E-4</v>
      </c>
      <c r="J896" t="s">
        <v>30</v>
      </c>
      <c r="K896" t="s">
        <v>31</v>
      </c>
      <c r="L896" t="s">
        <v>4307</v>
      </c>
      <c r="M896">
        <v>1.42</v>
      </c>
      <c r="N896">
        <v>277844</v>
      </c>
      <c r="O896" t="s">
        <v>33</v>
      </c>
      <c r="P896" t="s">
        <v>4308</v>
      </c>
      <c r="Q896">
        <v>-395068</v>
      </c>
      <c r="R896" t="s">
        <v>4309</v>
      </c>
      <c r="S896">
        <v>-277312</v>
      </c>
      <c r="T896" t="s">
        <v>33</v>
      </c>
      <c r="U896" t="s">
        <v>37</v>
      </c>
      <c r="V896" t="s">
        <v>4310</v>
      </c>
      <c r="W896" t="s">
        <v>4311</v>
      </c>
      <c r="X896" t="s">
        <v>40</v>
      </c>
      <c r="Y896">
        <v>5.4361600000000002E-4</v>
      </c>
      <c r="Z896">
        <v>0.89229999999999998</v>
      </c>
      <c r="AA896">
        <v>0.62960000000000005</v>
      </c>
      <c r="AB896">
        <f t="shared" si="52"/>
        <v>0.26269999999999993</v>
      </c>
      <c r="AC896" t="s">
        <v>4310</v>
      </c>
      <c r="AD896">
        <v>5.4361600000000002E-4</v>
      </c>
      <c r="AE896">
        <v>3.1095266999999999E-2</v>
      </c>
      <c r="AF896" t="s">
        <v>4310</v>
      </c>
      <c r="AG896" t="s">
        <v>4312</v>
      </c>
      <c r="AJ896">
        <v>124140</v>
      </c>
      <c r="AK896">
        <v>12</v>
      </c>
      <c r="AL896">
        <v>131917722</v>
      </c>
      <c r="AM896">
        <v>131917783</v>
      </c>
      <c r="AN896">
        <v>62</v>
      </c>
      <c r="AO896">
        <v>6</v>
      </c>
      <c r="AP896">
        <v>117</v>
      </c>
      <c r="AQ896">
        <v>19.5</v>
      </c>
      <c r="AR896">
        <v>7.3014399999999995E-4</v>
      </c>
      <c r="AS896" t="s">
        <v>30</v>
      </c>
      <c r="AT896" t="s">
        <v>31</v>
      </c>
      <c r="AU896" t="s">
        <v>8217</v>
      </c>
      <c r="AV896">
        <v>1.41</v>
      </c>
      <c r="AW896">
        <v>277844</v>
      </c>
      <c r="AX896" t="s">
        <v>33</v>
      </c>
      <c r="AY896" t="s">
        <v>4308</v>
      </c>
      <c r="AZ896">
        <v>-395068</v>
      </c>
      <c r="BA896" t="s">
        <v>4309</v>
      </c>
      <c r="BB896">
        <v>-277312</v>
      </c>
      <c r="BC896" t="s">
        <v>33</v>
      </c>
      <c r="BD896" t="s">
        <v>37</v>
      </c>
      <c r="BE896" t="s">
        <v>4310</v>
      </c>
      <c r="BF896" t="s">
        <v>4311</v>
      </c>
      <c r="BG896" t="s">
        <v>40</v>
      </c>
      <c r="BH896">
        <v>7.3014399999999995E-4</v>
      </c>
      <c r="BI896">
        <v>0.89229999999999998</v>
      </c>
      <c r="BJ896">
        <v>0.63460000000000005</v>
      </c>
      <c r="BK896">
        <f t="shared" si="53"/>
        <v>0.25769999999999993</v>
      </c>
      <c r="BL896" t="s">
        <v>4310</v>
      </c>
      <c r="BM896">
        <v>7.3014399999999995E-4</v>
      </c>
      <c r="BN896">
        <v>4.9705301E-2</v>
      </c>
      <c r="BO896" t="s">
        <v>4310</v>
      </c>
      <c r="BP896" t="s">
        <v>4312</v>
      </c>
      <c r="BV896">
        <v>0.26269999999999993</v>
      </c>
      <c r="BW896">
        <v>0.25769999999999993</v>
      </c>
      <c r="BX896">
        <f t="shared" si="55"/>
        <v>0.26019999999999993</v>
      </c>
      <c r="BY896">
        <f t="shared" si="54"/>
        <v>0.26019999999999993</v>
      </c>
    </row>
    <row r="897" spans="1:77">
      <c r="A897">
        <v>134851</v>
      </c>
      <c r="B897">
        <v>12</v>
      </c>
      <c r="C897">
        <v>132676738</v>
      </c>
      <c r="D897">
        <v>132676823</v>
      </c>
      <c r="E897">
        <v>86</v>
      </c>
      <c r="F897">
        <v>7</v>
      </c>
      <c r="G897">
        <v>1023</v>
      </c>
      <c r="H897">
        <v>146.13999999999999</v>
      </c>
      <c r="I897" s="1">
        <v>7.6699999999999994E-5</v>
      </c>
      <c r="J897" t="s">
        <v>30</v>
      </c>
      <c r="K897" t="s">
        <v>31</v>
      </c>
      <c r="L897" t="s">
        <v>4313</v>
      </c>
      <c r="M897">
        <v>1.1599999999999999</v>
      </c>
      <c r="N897">
        <v>47859</v>
      </c>
      <c r="O897" t="s">
        <v>33</v>
      </c>
      <c r="P897" t="s">
        <v>4314</v>
      </c>
      <c r="Q897">
        <v>-107507</v>
      </c>
      <c r="R897" t="s">
        <v>4315</v>
      </c>
      <c r="S897">
        <v>-47353</v>
      </c>
      <c r="T897" t="s">
        <v>33</v>
      </c>
      <c r="U897" t="s">
        <v>45</v>
      </c>
      <c r="V897" t="s">
        <v>4316</v>
      </c>
      <c r="W897" t="s">
        <v>4317</v>
      </c>
      <c r="X897" t="s">
        <v>40</v>
      </c>
      <c r="Y897" s="1">
        <v>7.6699999999999994E-5</v>
      </c>
      <c r="Z897">
        <v>0.75970000000000004</v>
      </c>
      <c r="AA897">
        <v>0.65600000000000003</v>
      </c>
      <c r="AB897">
        <f t="shared" si="52"/>
        <v>0.10370000000000001</v>
      </c>
      <c r="AC897" t="s">
        <v>4316</v>
      </c>
      <c r="AD897" s="1">
        <v>7.6699999999999994E-5</v>
      </c>
      <c r="AE897">
        <v>5.8783459999999996E-3</v>
      </c>
      <c r="AF897" t="s">
        <v>4316</v>
      </c>
      <c r="AG897" t="s">
        <v>4318</v>
      </c>
      <c r="AJ897">
        <v>124383</v>
      </c>
      <c r="AK897">
        <v>12</v>
      </c>
      <c r="AL897">
        <v>132676738</v>
      </c>
      <c r="AM897">
        <v>132676823</v>
      </c>
      <c r="AN897">
        <v>86</v>
      </c>
      <c r="AO897">
        <v>7</v>
      </c>
      <c r="AP897">
        <v>773</v>
      </c>
      <c r="AQ897">
        <v>110.43</v>
      </c>
      <c r="AR897" s="1">
        <v>8.6100000000000006E-6</v>
      </c>
      <c r="AS897" t="s">
        <v>30</v>
      </c>
      <c r="AT897" t="s">
        <v>31</v>
      </c>
      <c r="AU897" t="s">
        <v>8218</v>
      </c>
      <c r="AV897">
        <v>1.23</v>
      </c>
      <c r="AW897">
        <v>47859</v>
      </c>
      <c r="AX897" t="s">
        <v>33</v>
      </c>
      <c r="AY897" t="s">
        <v>4314</v>
      </c>
      <c r="AZ897">
        <v>-107507</v>
      </c>
      <c r="BA897" t="s">
        <v>4315</v>
      </c>
      <c r="BB897">
        <v>-47353</v>
      </c>
      <c r="BC897" t="s">
        <v>33</v>
      </c>
      <c r="BD897" t="s">
        <v>45</v>
      </c>
      <c r="BE897" t="s">
        <v>4316</v>
      </c>
      <c r="BF897" t="s">
        <v>4317</v>
      </c>
      <c r="BG897" t="s">
        <v>40</v>
      </c>
      <c r="BH897" s="1">
        <v>8.6100000000000006E-6</v>
      </c>
      <c r="BI897">
        <v>0.75970000000000004</v>
      </c>
      <c r="BJ897">
        <v>0.61739999999999995</v>
      </c>
      <c r="BK897">
        <f t="shared" si="53"/>
        <v>0.14230000000000009</v>
      </c>
      <c r="BL897" t="s">
        <v>4316</v>
      </c>
      <c r="BM897" s="1">
        <v>8.6100000000000006E-6</v>
      </c>
      <c r="BN897">
        <v>1.016667E-3</v>
      </c>
      <c r="BO897" t="s">
        <v>4316</v>
      </c>
      <c r="BP897" t="s">
        <v>4318</v>
      </c>
      <c r="BV897">
        <v>0.10370000000000001</v>
      </c>
      <c r="BW897">
        <v>0.14230000000000009</v>
      </c>
      <c r="BX897">
        <f t="shared" si="55"/>
        <v>0.12300000000000005</v>
      </c>
      <c r="BY897">
        <f t="shared" si="54"/>
        <v>0.12300000000000005</v>
      </c>
    </row>
    <row r="898" spans="1:77">
      <c r="A898">
        <v>134859</v>
      </c>
      <c r="B898">
        <v>12</v>
      </c>
      <c r="C898">
        <v>132689881</v>
      </c>
      <c r="D898">
        <v>132689948</v>
      </c>
      <c r="E898">
        <v>68</v>
      </c>
      <c r="F898">
        <v>9</v>
      </c>
      <c r="G898">
        <v>1702</v>
      </c>
      <c r="H898">
        <v>189.11</v>
      </c>
      <c r="I898">
        <v>0</v>
      </c>
      <c r="J898" t="s">
        <v>30</v>
      </c>
      <c r="K898" t="s">
        <v>31</v>
      </c>
      <c r="L898" t="s">
        <v>4319</v>
      </c>
      <c r="M898">
        <v>1.02</v>
      </c>
      <c r="N898">
        <v>-216053</v>
      </c>
      <c r="O898" t="s">
        <v>61</v>
      </c>
      <c r="P898" t="s">
        <v>4320</v>
      </c>
      <c r="Q898">
        <v>-15305</v>
      </c>
      <c r="R898" t="s">
        <v>4321</v>
      </c>
      <c r="S898">
        <v>216629</v>
      </c>
      <c r="T898" t="s">
        <v>33</v>
      </c>
      <c r="U898" t="s">
        <v>45</v>
      </c>
      <c r="V898" t="s">
        <v>4322</v>
      </c>
      <c r="W898" t="s">
        <v>4323</v>
      </c>
      <c r="X898" t="s">
        <v>40</v>
      </c>
      <c r="Y898">
        <v>0</v>
      </c>
      <c r="Z898">
        <v>0.73929999999999996</v>
      </c>
      <c r="AA898">
        <v>0.72629999999999995</v>
      </c>
      <c r="AB898">
        <f t="shared" si="52"/>
        <v>1.3000000000000012E-2</v>
      </c>
      <c r="AC898" t="s">
        <v>4322</v>
      </c>
      <c r="AD898">
        <v>0</v>
      </c>
      <c r="AE898">
        <v>0</v>
      </c>
      <c r="AF898" t="s">
        <v>4322</v>
      </c>
      <c r="AG898" t="s">
        <v>4324</v>
      </c>
      <c r="AJ898">
        <v>124391</v>
      </c>
      <c r="AK898">
        <v>12</v>
      </c>
      <c r="AL898">
        <v>132689881</v>
      </c>
      <c r="AM898">
        <v>132689948</v>
      </c>
      <c r="AN898">
        <v>68</v>
      </c>
      <c r="AO898">
        <v>9</v>
      </c>
      <c r="AP898">
        <v>1901</v>
      </c>
      <c r="AQ898">
        <v>211.22</v>
      </c>
      <c r="AR898">
        <v>0</v>
      </c>
      <c r="AS898" t="s">
        <v>30</v>
      </c>
      <c r="AT898" t="s">
        <v>53</v>
      </c>
      <c r="AU898" t="s">
        <v>8219</v>
      </c>
      <c r="AV898">
        <v>1.05</v>
      </c>
      <c r="AW898">
        <v>-216053</v>
      </c>
      <c r="AX898" t="s">
        <v>61</v>
      </c>
      <c r="AY898" t="s">
        <v>4320</v>
      </c>
      <c r="AZ898">
        <v>-15305</v>
      </c>
      <c r="BA898" t="s">
        <v>4321</v>
      </c>
      <c r="BB898">
        <v>216629</v>
      </c>
      <c r="BC898" t="s">
        <v>33</v>
      </c>
      <c r="BD898" t="s">
        <v>45</v>
      </c>
      <c r="BE898" t="s">
        <v>4322</v>
      </c>
      <c r="BF898" t="s">
        <v>4323</v>
      </c>
      <c r="BG898" t="s">
        <v>40</v>
      </c>
      <c r="BH898">
        <v>0</v>
      </c>
      <c r="BI898">
        <v>0.73929999999999996</v>
      </c>
      <c r="BJ898">
        <v>0.77380000000000004</v>
      </c>
      <c r="BK898">
        <f t="shared" si="53"/>
        <v>-3.4500000000000086E-2</v>
      </c>
      <c r="BL898" t="s">
        <v>4322</v>
      </c>
      <c r="BM898">
        <v>0</v>
      </c>
      <c r="BN898">
        <v>0</v>
      </c>
      <c r="BO898" t="s">
        <v>4322</v>
      </c>
      <c r="BP898" t="s">
        <v>4324</v>
      </c>
      <c r="BV898">
        <v>1.3000000000000012E-2</v>
      </c>
      <c r="BW898">
        <v>-3.4500000000000086E-2</v>
      </c>
      <c r="BX898">
        <f t="shared" si="55"/>
        <v>-1.0750000000000037E-2</v>
      </c>
      <c r="BY898">
        <f t="shared" si="54"/>
        <v>1.0750000000000037E-2</v>
      </c>
    </row>
    <row r="899" spans="1:77">
      <c r="A899">
        <v>134987</v>
      </c>
      <c r="B899">
        <v>12</v>
      </c>
      <c r="C899">
        <v>132956863</v>
      </c>
      <c r="D899">
        <v>132956926</v>
      </c>
      <c r="E899">
        <v>64</v>
      </c>
      <c r="F899">
        <v>8</v>
      </c>
      <c r="G899">
        <v>2021</v>
      </c>
      <c r="H899">
        <v>252.62</v>
      </c>
      <c r="I899">
        <v>0</v>
      </c>
      <c r="J899" t="s">
        <v>30</v>
      </c>
      <c r="K899" t="s">
        <v>31</v>
      </c>
      <c r="L899" t="s">
        <v>4325</v>
      </c>
      <c r="M899">
        <v>1.18</v>
      </c>
      <c r="N899">
        <v>109212</v>
      </c>
      <c r="O899" t="s">
        <v>33</v>
      </c>
      <c r="P899" t="s">
        <v>4326</v>
      </c>
      <c r="Q899">
        <v>-217727</v>
      </c>
      <c r="R899" t="s">
        <v>4327</v>
      </c>
      <c r="S899">
        <v>-108910</v>
      </c>
      <c r="T899" t="s">
        <v>33</v>
      </c>
      <c r="U899" t="s">
        <v>37</v>
      </c>
      <c r="V899" t="s">
        <v>4328</v>
      </c>
      <c r="W899" t="s">
        <v>4329</v>
      </c>
      <c r="X899" t="s">
        <v>40</v>
      </c>
      <c r="Y899">
        <v>0</v>
      </c>
      <c r="Z899">
        <v>0.50729999999999997</v>
      </c>
      <c r="AA899">
        <v>0.43140000000000001</v>
      </c>
      <c r="AB899">
        <f t="shared" ref="AB899:AB962" si="56">Z899-AA899</f>
        <v>7.5899999999999967E-2</v>
      </c>
      <c r="AC899" t="s">
        <v>4328</v>
      </c>
      <c r="AD899">
        <v>0</v>
      </c>
      <c r="AE899">
        <v>0</v>
      </c>
      <c r="AF899" t="s">
        <v>4328</v>
      </c>
      <c r="AG899" t="s">
        <v>4330</v>
      </c>
      <c r="AJ899">
        <v>124512</v>
      </c>
      <c r="AK899">
        <v>12</v>
      </c>
      <c r="AL899">
        <v>132956863</v>
      </c>
      <c r="AM899">
        <v>132956926</v>
      </c>
      <c r="AN899">
        <v>64</v>
      </c>
      <c r="AO899">
        <v>8</v>
      </c>
      <c r="AP899">
        <v>2144</v>
      </c>
      <c r="AQ899">
        <v>268</v>
      </c>
      <c r="AR899">
        <v>0</v>
      </c>
      <c r="AS899" t="s">
        <v>30</v>
      </c>
      <c r="AT899" t="s">
        <v>53</v>
      </c>
      <c r="AU899" t="s">
        <v>8220</v>
      </c>
      <c r="AV899">
        <v>1</v>
      </c>
      <c r="AW899">
        <v>109212</v>
      </c>
      <c r="AX899" t="s">
        <v>33</v>
      </c>
      <c r="AY899" t="s">
        <v>4326</v>
      </c>
      <c r="AZ899">
        <v>-217727</v>
      </c>
      <c r="BA899" t="s">
        <v>4327</v>
      </c>
      <c r="BB899">
        <v>-108910</v>
      </c>
      <c r="BC899" t="s">
        <v>33</v>
      </c>
      <c r="BD899" t="s">
        <v>37</v>
      </c>
      <c r="BE899" t="s">
        <v>4328</v>
      </c>
      <c r="BF899" t="s">
        <v>4329</v>
      </c>
      <c r="BG899" t="s">
        <v>40</v>
      </c>
      <c r="BH899">
        <v>0</v>
      </c>
      <c r="BI899">
        <v>0.50729999999999997</v>
      </c>
      <c r="BJ899">
        <v>0.50860000000000005</v>
      </c>
      <c r="BK899">
        <f t="shared" ref="BK899:BK962" si="57">BI899-BJ899</f>
        <v>-1.3000000000000789E-3</v>
      </c>
      <c r="BL899" t="s">
        <v>4328</v>
      </c>
      <c r="BM899">
        <v>0</v>
      </c>
      <c r="BN899">
        <v>0</v>
      </c>
      <c r="BO899" t="s">
        <v>4328</v>
      </c>
      <c r="BP899" t="s">
        <v>4330</v>
      </c>
      <c r="BV899">
        <v>7.5899999999999967E-2</v>
      </c>
      <c r="BW899">
        <v>-1.3000000000000789E-3</v>
      </c>
      <c r="BX899">
        <f t="shared" si="55"/>
        <v>3.7299999999999944E-2</v>
      </c>
      <c r="BY899">
        <f t="shared" ref="BY899:BY962" si="58">ABS(BX899)</f>
        <v>3.7299999999999944E-2</v>
      </c>
    </row>
    <row r="900" spans="1:77">
      <c r="A900">
        <v>135028</v>
      </c>
      <c r="B900">
        <v>12</v>
      </c>
      <c r="C900">
        <v>133000245</v>
      </c>
      <c r="D900">
        <v>133000312</v>
      </c>
      <c r="E900">
        <v>68</v>
      </c>
      <c r="F900">
        <v>5</v>
      </c>
      <c r="G900">
        <v>1431</v>
      </c>
      <c r="H900">
        <v>286.2</v>
      </c>
      <c r="I900">
        <v>0</v>
      </c>
      <c r="J900" t="s">
        <v>30</v>
      </c>
      <c r="K900" t="s">
        <v>53</v>
      </c>
      <c r="L900" t="s">
        <v>4331</v>
      </c>
      <c r="M900">
        <v>1</v>
      </c>
      <c r="N900">
        <v>65826</v>
      </c>
      <c r="O900" t="s">
        <v>33</v>
      </c>
      <c r="P900" t="s">
        <v>4326</v>
      </c>
      <c r="Q900">
        <v>-174345</v>
      </c>
      <c r="R900" t="s">
        <v>4327</v>
      </c>
      <c r="S900">
        <v>-65528</v>
      </c>
      <c r="T900" t="s">
        <v>33</v>
      </c>
      <c r="U900" t="s">
        <v>37</v>
      </c>
      <c r="V900" t="s">
        <v>4328</v>
      </c>
      <c r="W900" t="s">
        <v>4329</v>
      </c>
      <c r="X900" t="s">
        <v>40</v>
      </c>
      <c r="Y900">
        <v>0</v>
      </c>
      <c r="Z900">
        <v>0.71260000000000001</v>
      </c>
      <c r="AA900">
        <v>0.71309999999999996</v>
      </c>
      <c r="AB900">
        <f t="shared" si="56"/>
        <v>-4.9999999999994493E-4</v>
      </c>
      <c r="AC900" t="s">
        <v>4328</v>
      </c>
      <c r="AD900">
        <v>0</v>
      </c>
      <c r="AE900">
        <v>0</v>
      </c>
      <c r="AF900" t="s">
        <v>4328</v>
      </c>
      <c r="AG900" t="s">
        <v>4332</v>
      </c>
      <c r="AJ900">
        <v>124550</v>
      </c>
      <c r="AK900">
        <v>12</v>
      </c>
      <c r="AL900">
        <v>133000245</v>
      </c>
      <c r="AM900">
        <v>133000312</v>
      </c>
      <c r="AN900">
        <v>68</v>
      </c>
      <c r="AO900">
        <v>5</v>
      </c>
      <c r="AP900">
        <v>1471</v>
      </c>
      <c r="AQ900">
        <v>294.2</v>
      </c>
      <c r="AR900">
        <v>0</v>
      </c>
      <c r="AS900" t="s">
        <v>30</v>
      </c>
      <c r="AT900" t="s">
        <v>53</v>
      </c>
      <c r="AU900" t="s">
        <v>8221</v>
      </c>
      <c r="AV900">
        <v>1.01</v>
      </c>
      <c r="AW900">
        <v>65826</v>
      </c>
      <c r="AX900" t="s">
        <v>33</v>
      </c>
      <c r="AY900" t="s">
        <v>4326</v>
      </c>
      <c r="AZ900">
        <v>-174345</v>
      </c>
      <c r="BA900" t="s">
        <v>4327</v>
      </c>
      <c r="BB900">
        <v>-65528</v>
      </c>
      <c r="BC900" t="s">
        <v>33</v>
      </c>
      <c r="BD900" t="s">
        <v>37</v>
      </c>
      <c r="BE900" t="s">
        <v>4328</v>
      </c>
      <c r="BF900" t="s">
        <v>4329</v>
      </c>
      <c r="BG900" t="s">
        <v>40</v>
      </c>
      <c r="BH900">
        <v>0</v>
      </c>
      <c r="BI900">
        <v>0.71260000000000001</v>
      </c>
      <c r="BJ900">
        <v>0.71699999999999997</v>
      </c>
      <c r="BK900">
        <f t="shared" si="57"/>
        <v>-4.3999999999999595E-3</v>
      </c>
      <c r="BL900" t="s">
        <v>4328</v>
      </c>
      <c r="BM900">
        <v>0</v>
      </c>
      <c r="BN900">
        <v>0</v>
      </c>
      <c r="BO900" t="s">
        <v>4328</v>
      </c>
      <c r="BP900" t="s">
        <v>4332</v>
      </c>
      <c r="BV900">
        <v>-4.9999999999994493E-4</v>
      </c>
      <c r="BW900">
        <v>-4.3999999999999595E-3</v>
      </c>
      <c r="BX900">
        <f t="shared" ref="BX900:BX963" si="59">((BV900+BW900)/2)</f>
        <v>-2.4499999999999522E-3</v>
      </c>
      <c r="BY900">
        <f t="shared" si="58"/>
        <v>2.4499999999999522E-3</v>
      </c>
    </row>
    <row r="901" spans="1:77">
      <c r="A901">
        <v>135123</v>
      </c>
      <c r="B901">
        <v>12</v>
      </c>
      <c r="C901">
        <v>133100405</v>
      </c>
      <c r="D901">
        <v>133100504</v>
      </c>
      <c r="E901">
        <v>100</v>
      </c>
      <c r="F901">
        <v>6</v>
      </c>
      <c r="G901">
        <v>1520</v>
      </c>
      <c r="H901">
        <v>253.33</v>
      </c>
      <c r="I901">
        <v>0</v>
      </c>
      <c r="J901" t="s">
        <v>30</v>
      </c>
      <c r="K901" t="s">
        <v>31</v>
      </c>
      <c r="L901" t="s">
        <v>4333</v>
      </c>
      <c r="M901">
        <v>1.25</v>
      </c>
      <c r="N901">
        <v>-34366</v>
      </c>
      <c r="O901" t="s">
        <v>61</v>
      </c>
      <c r="P901" t="s">
        <v>4326</v>
      </c>
      <c r="Q901">
        <v>-74185</v>
      </c>
      <c r="R901" t="s">
        <v>4327</v>
      </c>
      <c r="S901">
        <v>34632</v>
      </c>
      <c r="T901" t="s">
        <v>33</v>
      </c>
      <c r="U901" t="s">
        <v>37</v>
      </c>
      <c r="V901" t="s">
        <v>4328</v>
      </c>
      <c r="W901" t="s">
        <v>4329</v>
      </c>
      <c r="X901" t="s">
        <v>40</v>
      </c>
      <c r="Y901">
        <v>0</v>
      </c>
      <c r="Z901">
        <v>0.41060000000000002</v>
      </c>
      <c r="AA901">
        <v>0.32750000000000001</v>
      </c>
      <c r="AB901">
        <f t="shared" si="56"/>
        <v>8.3100000000000007E-2</v>
      </c>
      <c r="AC901" t="s">
        <v>4328</v>
      </c>
      <c r="AD901">
        <v>0</v>
      </c>
      <c r="AE901">
        <v>0</v>
      </c>
      <c r="AF901" t="s">
        <v>4328</v>
      </c>
      <c r="AG901" t="s">
        <v>4334</v>
      </c>
      <c r="AJ901">
        <v>124639</v>
      </c>
      <c r="AK901">
        <v>12</v>
      </c>
      <c r="AL901">
        <v>133100405</v>
      </c>
      <c r="AM901">
        <v>133100504</v>
      </c>
      <c r="AN901">
        <v>100</v>
      </c>
      <c r="AO901">
        <v>6</v>
      </c>
      <c r="AP901">
        <v>1296</v>
      </c>
      <c r="AQ901">
        <v>216</v>
      </c>
      <c r="AR901">
        <v>0</v>
      </c>
      <c r="AS901" t="s">
        <v>30</v>
      </c>
      <c r="AT901" t="s">
        <v>31</v>
      </c>
      <c r="AU901" t="s">
        <v>8222</v>
      </c>
      <c r="AV901">
        <v>1</v>
      </c>
      <c r="AW901">
        <v>-34366</v>
      </c>
      <c r="AX901" t="s">
        <v>61</v>
      </c>
      <c r="AY901" t="s">
        <v>4326</v>
      </c>
      <c r="AZ901">
        <v>-74185</v>
      </c>
      <c r="BA901" t="s">
        <v>4327</v>
      </c>
      <c r="BB901">
        <v>34632</v>
      </c>
      <c r="BC901" t="s">
        <v>33</v>
      </c>
      <c r="BD901" t="s">
        <v>37</v>
      </c>
      <c r="BE901" t="s">
        <v>4328</v>
      </c>
      <c r="BF901" t="s">
        <v>4329</v>
      </c>
      <c r="BG901" t="s">
        <v>40</v>
      </c>
      <c r="BH901">
        <v>0</v>
      </c>
      <c r="BI901">
        <v>0.41060000000000002</v>
      </c>
      <c r="BJ901">
        <v>0.4103</v>
      </c>
      <c r="BK901">
        <f t="shared" si="57"/>
        <v>3.0000000000002247E-4</v>
      </c>
      <c r="BL901" t="s">
        <v>4328</v>
      </c>
      <c r="BM901">
        <v>0</v>
      </c>
      <c r="BN901">
        <v>0</v>
      </c>
      <c r="BO901" t="s">
        <v>4328</v>
      </c>
      <c r="BP901" t="s">
        <v>4334</v>
      </c>
      <c r="BV901">
        <v>8.3100000000000007E-2</v>
      </c>
      <c r="BW901">
        <v>3.0000000000002247E-4</v>
      </c>
      <c r="BX901">
        <f t="shared" si="59"/>
        <v>4.1700000000000015E-2</v>
      </c>
      <c r="BY901">
        <f t="shared" si="58"/>
        <v>4.1700000000000015E-2</v>
      </c>
    </row>
    <row r="902" spans="1:77">
      <c r="A902">
        <v>135180</v>
      </c>
      <c r="B902">
        <v>12</v>
      </c>
      <c r="C902">
        <v>133159207</v>
      </c>
      <c r="D902">
        <v>133159274</v>
      </c>
      <c r="E902">
        <v>68</v>
      </c>
      <c r="F902">
        <v>7</v>
      </c>
      <c r="G902">
        <v>1756</v>
      </c>
      <c r="H902">
        <v>250.86</v>
      </c>
      <c r="I902">
        <v>0</v>
      </c>
      <c r="J902" t="s">
        <v>30</v>
      </c>
      <c r="K902" t="s">
        <v>31</v>
      </c>
      <c r="L902" t="s">
        <v>4335</v>
      </c>
      <c r="M902">
        <v>1.29</v>
      </c>
      <c r="N902">
        <v>-93136</v>
      </c>
      <c r="O902" t="s">
        <v>61</v>
      </c>
      <c r="P902" t="s">
        <v>4326</v>
      </c>
      <c r="Q902">
        <v>-15383</v>
      </c>
      <c r="R902" t="s">
        <v>4327</v>
      </c>
      <c r="S902">
        <v>93434</v>
      </c>
      <c r="T902" t="s">
        <v>33</v>
      </c>
      <c r="U902" t="s">
        <v>37</v>
      </c>
      <c r="V902" t="s">
        <v>4328</v>
      </c>
      <c r="W902" t="s">
        <v>4329</v>
      </c>
      <c r="X902" t="s">
        <v>40</v>
      </c>
      <c r="Y902">
        <v>0</v>
      </c>
      <c r="Z902">
        <v>0.23519999999999999</v>
      </c>
      <c r="AA902">
        <v>0.1825</v>
      </c>
      <c r="AB902">
        <f t="shared" si="56"/>
        <v>5.2699999999999997E-2</v>
      </c>
      <c r="AC902" t="s">
        <v>4328</v>
      </c>
      <c r="AD902">
        <v>0</v>
      </c>
      <c r="AE902">
        <v>0</v>
      </c>
      <c r="AF902" t="s">
        <v>4328</v>
      </c>
      <c r="AG902" t="s">
        <v>4336</v>
      </c>
      <c r="AJ902">
        <v>124691</v>
      </c>
      <c r="AK902">
        <v>12</v>
      </c>
      <c r="AL902">
        <v>133159207</v>
      </c>
      <c r="AM902">
        <v>133159274</v>
      </c>
      <c r="AN902">
        <v>68</v>
      </c>
      <c r="AO902">
        <v>7</v>
      </c>
      <c r="AP902">
        <v>1437</v>
      </c>
      <c r="AQ902">
        <v>205.29</v>
      </c>
      <c r="AR902">
        <v>0</v>
      </c>
      <c r="AS902" t="s">
        <v>30</v>
      </c>
      <c r="AT902" t="s">
        <v>31</v>
      </c>
      <c r="AU902" t="s">
        <v>8223</v>
      </c>
      <c r="AV902">
        <v>1.24</v>
      </c>
      <c r="AW902">
        <v>-93136</v>
      </c>
      <c r="AX902" t="s">
        <v>61</v>
      </c>
      <c r="AY902" t="s">
        <v>4326</v>
      </c>
      <c r="AZ902">
        <v>-15383</v>
      </c>
      <c r="BA902" t="s">
        <v>4327</v>
      </c>
      <c r="BB902">
        <v>93434</v>
      </c>
      <c r="BC902" t="s">
        <v>33</v>
      </c>
      <c r="BD902" t="s">
        <v>37</v>
      </c>
      <c r="BE902" t="s">
        <v>4328</v>
      </c>
      <c r="BF902" t="s">
        <v>4329</v>
      </c>
      <c r="BG902" t="s">
        <v>40</v>
      </c>
      <c r="BH902">
        <v>0</v>
      </c>
      <c r="BI902">
        <v>0.23519999999999999</v>
      </c>
      <c r="BJ902">
        <v>0.18990000000000001</v>
      </c>
      <c r="BK902">
        <f t="shared" si="57"/>
        <v>4.5299999999999979E-2</v>
      </c>
      <c r="BL902" t="s">
        <v>4328</v>
      </c>
      <c r="BM902">
        <v>0</v>
      </c>
      <c r="BN902">
        <v>0</v>
      </c>
      <c r="BO902" t="s">
        <v>4328</v>
      </c>
      <c r="BP902" t="s">
        <v>4336</v>
      </c>
      <c r="BV902">
        <v>5.2699999999999997E-2</v>
      </c>
      <c r="BW902">
        <v>4.5299999999999979E-2</v>
      </c>
      <c r="BX902">
        <f t="shared" si="59"/>
        <v>4.8999999999999988E-2</v>
      </c>
      <c r="BY902">
        <f t="shared" si="58"/>
        <v>4.8999999999999988E-2</v>
      </c>
    </row>
    <row r="903" spans="1:77">
      <c r="A903">
        <v>135277</v>
      </c>
      <c r="B903">
        <v>12</v>
      </c>
      <c r="C903">
        <v>133335588</v>
      </c>
      <c r="D903">
        <v>133335631</v>
      </c>
      <c r="E903">
        <v>44</v>
      </c>
      <c r="F903">
        <v>5</v>
      </c>
      <c r="G903">
        <v>3855</v>
      </c>
      <c r="H903">
        <v>771</v>
      </c>
      <c r="I903">
        <v>0</v>
      </c>
      <c r="J903" t="s">
        <v>30</v>
      </c>
      <c r="K903" t="s">
        <v>31</v>
      </c>
      <c r="L903" t="s">
        <v>4337</v>
      </c>
      <c r="M903">
        <v>1.02</v>
      </c>
      <c r="N903">
        <v>-2885</v>
      </c>
      <c r="O903" t="s">
        <v>98</v>
      </c>
      <c r="P903" t="s">
        <v>4338</v>
      </c>
      <c r="Q903">
        <v>-41214</v>
      </c>
      <c r="R903" t="s">
        <v>4339</v>
      </c>
      <c r="S903">
        <v>3454</v>
      </c>
      <c r="T903" t="s">
        <v>170</v>
      </c>
      <c r="U903" t="s">
        <v>45</v>
      </c>
      <c r="V903" t="s">
        <v>4340</v>
      </c>
      <c r="W903" t="s">
        <v>4341</v>
      </c>
      <c r="X903" t="s">
        <v>40</v>
      </c>
      <c r="Y903">
        <v>0</v>
      </c>
      <c r="Z903">
        <v>0.93710000000000004</v>
      </c>
      <c r="AA903">
        <v>0.92130000000000001</v>
      </c>
      <c r="AB903">
        <f t="shared" si="56"/>
        <v>1.5800000000000036E-2</v>
      </c>
      <c r="AC903" t="s">
        <v>4340</v>
      </c>
      <c r="AD903">
        <v>0</v>
      </c>
      <c r="AE903">
        <v>0</v>
      </c>
      <c r="AF903" t="s">
        <v>4340</v>
      </c>
      <c r="AG903" t="s">
        <v>4342</v>
      </c>
      <c r="AJ903">
        <v>124789</v>
      </c>
      <c r="AK903">
        <v>12</v>
      </c>
      <c r="AL903">
        <v>133335588</v>
      </c>
      <c r="AM903">
        <v>133335631</v>
      </c>
      <c r="AN903">
        <v>44</v>
      </c>
      <c r="AO903">
        <v>5</v>
      </c>
      <c r="AP903">
        <v>3501</v>
      </c>
      <c r="AQ903">
        <v>700.2</v>
      </c>
      <c r="AR903">
        <v>0</v>
      </c>
      <c r="AS903" t="s">
        <v>30</v>
      </c>
      <c r="AT903" t="s">
        <v>31</v>
      </c>
      <c r="AU903" t="s">
        <v>8224</v>
      </c>
      <c r="AV903">
        <v>1.01</v>
      </c>
      <c r="AW903">
        <v>-2885</v>
      </c>
      <c r="AX903" t="s">
        <v>98</v>
      </c>
      <c r="AY903" t="s">
        <v>4338</v>
      </c>
      <c r="AZ903">
        <v>-41214</v>
      </c>
      <c r="BA903" t="s">
        <v>4339</v>
      </c>
      <c r="BB903">
        <v>3454</v>
      </c>
      <c r="BC903" t="s">
        <v>170</v>
      </c>
      <c r="BD903" t="s">
        <v>45</v>
      </c>
      <c r="BE903" t="s">
        <v>4340</v>
      </c>
      <c r="BF903" t="s">
        <v>4341</v>
      </c>
      <c r="BG903" t="s">
        <v>40</v>
      </c>
      <c r="BH903">
        <v>0</v>
      </c>
      <c r="BI903">
        <v>0.93710000000000004</v>
      </c>
      <c r="BJ903">
        <v>0.93200000000000005</v>
      </c>
      <c r="BK903">
        <f t="shared" si="57"/>
        <v>5.0999999999999934E-3</v>
      </c>
      <c r="BL903" t="s">
        <v>4340</v>
      </c>
      <c r="BM903">
        <v>0</v>
      </c>
      <c r="BN903">
        <v>0</v>
      </c>
      <c r="BO903" t="s">
        <v>4340</v>
      </c>
      <c r="BP903" t="s">
        <v>4342</v>
      </c>
      <c r="BV903">
        <v>1.5800000000000036E-2</v>
      </c>
      <c r="BW903">
        <v>5.0999999999999934E-3</v>
      </c>
      <c r="BX903">
        <f t="shared" si="59"/>
        <v>1.0450000000000015E-2</v>
      </c>
      <c r="BY903">
        <f t="shared" si="58"/>
        <v>1.0450000000000015E-2</v>
      </c>
    </row>
    <row r="904" spans="1:77">
      <c r="A904">
        <v>135329</v>
      </c>
      <c r="B904">
        <v>12</v>
      </c>
      <c r="C904">
        <v>133453473</v>
      </c>
      <c r="D904">
        <v>133453540</v>
      </c>
      <c r="E904">
        <v>68</v>
      </c>
      <c r="F904">
        <v>5</v>
      </c>
      <c r="G904">
        <v>374</v>
      </c>
      <c r="H904">
        <v>74.8</v>
      </c>
      <c r="I904" s="1">
        <v>1.6200000000000001E-5</v>
      </c>
      <c r="J904" t="s">
        <v>30</v>
      </c>
      <c r="K904" t="s">
        <v>31</v>
      </c>
      <c r="L904" t="s">
        <v>4343</v>
      </c>
      <c r="M904">
        <v>1.3</v>
      </c>
      <c r="N904">
        <v>-32298</v>
      </c>
      <c r="O904" t="s">
        <v>61</v>
      </c>
      <c r="P904" t="s">
        <v>4344</v>
      </c>
      <c r="Q904">
        <v>-48266</v>
      </c>
      <c r="R904" t="s">
        <v>4345</v>
      </c>
      <c r="S904">
        <v>79440</v>
      </c>
      <c r="T904" t="s">
        <v>33</v>
      </c>
      <c r="U904" t="s">
        <v>45</v>
      </c>
      <c r="V904" t="s">
        <v>4346</v>
      </c>
      <c r="W904" t="s">
        <v>4347</v>
      </c>
      <c r="X904" t="s">
        <v>40</v>
      </c>
      <c r="Y904" s="1">
        <v>1.6200000000000001E-5</v>
      </c>
      <c r="Z904">
        <v>0.83540000000000003</v>
      </c>
      <c r="AA904">
        <v>0.64229999999999998</v>
      </c>
      <c r="AB904">
        <f t="shared" si="56"/>
        <v>0.19310000000000005</v>
      </c>
      <c r="AC904" t="s">
        <v>4346</v>
      </c>
      <c r="AD904" s="1">
        <v>1.6200000000000001E-5</v>
      </c>
      <c r="AE904">
        <v>1.417899E-3</v>
      </c>
      <c r="AF904" t="s">
        <v>4346</v>
      </c>
      <c r="AG904" t="s">
        <v>4348</v>
      </c>
      <c r="AJ904">
        <v>124838</v>
      </c>
      <c r="AK904">
        <v>12</v>
      </c>
      <c r="AL904">
        <v>133453473</v>
      </c>
      <c r="AM904">
        <v>133453540</v>
      </c>
      <c r="AN904">
        <v>68</v>
      </c>
      <c r="AO904">
        <v>5</v>
      </c>
      <c r="AP904">
        <v>395</v>
      </c>
      <c r="AQ904">
        <v>79</v>
      </c>
      <c r="AR904" s="1">
        <v>4.8300000000000002E-5</v>
      </c>
      <c r="AS904" t="s">
        <v>30</v>
      </c>
      <c r="AT904" t="s">
        <v>31</v>
      </c>
      <c r="AU904" t="s">
        <v>8225</v>
      </c>
      <c r="AV904">
        <v>1.26</v>
      </c>
      <c r="AW904">
        <v>-32298</v>
      </c>
      <c r="AX904" t="s">
        <v>61</v>
      </c>
      <c r="AY904" t="s">
        <v>4344</v>
      </c>
      <c r="AZ904">
        <v>-48266</v>
      </c>
      <c r="BA904" t="s">
        <v>4345</v>
      </c>
      <c r="BB904">
        <v>79440</v>
      </c>
      <c r="BC904" t="s">
        <v>33</v>
      </c>
      <c r="BD904" t="s">
        <v>45</v>
      </c>
      <c r="BE904" t="s">
        <v>4346</v>
      </c>
      <c r="BF904" t="s">
        <v>4347</v>
      </c>
      <c r="BG904" t="s">
        <v>40</v>
      </c>
      <c r="BH904" s="1">
        <v>4.8300000000000002E-5</v>
      </c>
      <c r="BI904">
        <v>0.83540000000000003</v>
      </c>
      <c r="BJ904">
        <v>0.66459999999999997</v>
      </c>
      <c r="BK904">
        <f t="shared" si="57"/>
        <v>0.17080000000000006</v>
      </c>
      <c r="BL904" t="s">
        <v>4346</v>
      </c>
      <c r="BM904" s="1">
        <v>4.8300000000000002E-5</v>
      </c>
      <c r="BN904">
        <v>5.1119379999999999E-3</v>
      </c>
      <c r="BO904" t="s">
        <v>4346</v>
      </c>
      <c r="BP904" t="s">
        <v>4348</v>
      </c>
      <c r="BV904">
        <v>0.19310000000000005</v>
      </c>
      <c r="BW904">
        <v>0.17080000000000006</v>
      </c>
      <c r="BX904">
        <f t="shared" si="59"/>
        <v>0.18195000000000006</v>
      </c>
      <c r="BY904">
        <f t="shared" si="58"/>
        <v>0.18195000000000006</v>
      </c>
    </row>
    <row r="905" spans="1:77">
      <c r="A905">
        <v>135357</v>
      </c>
      <c r="B905">
        <v>12</v>
      </c>
      <c r="C905">
        <v>133553644</v>
      </c>
      <c r="D905">
        <v>133553757</v>
      </c>
      <c r="E905">
        <v>114</v>
      </c>
      <c r="F905">
        <v>9</v>
      </c>
      <c r="G905">
        <v>1609</v>
      </c>
      <c r="H905">
        <v>178.78</v>
      </c>
      <c r="I905">
        <v>0</v>
      </c>
      <c r="J905" t="s">
        <v>30</v>
      </c>
      <c r="K905" t="s">
        <v>53</v>
      </c>
      <c r="L905" t="s">
        <v>4349</v>
      </c>
      <c r="M905">
        <v>1.08</v>
      </c>
      <c r="N905">
        <v>9195</v>
      </c>
      <c r="O905" t="s">
        <v>33</v>
      </c>
      <c r="P905" t="s">
        <v>4350</v>
      </c>
      <c r="Q905">
        <v>-60366</v>
      </c>
      <c r="R905" t="s">
        <v>4351</v>
      </c>
      <c r="S905">
        <v>-9066</v>
      </c>
      <c r="T905" t="s">
        <v>33</v>
      </c>
      <c r="U905" t="s">
        <v>37</v>
      </c>
      <c r="V905" t="s">
        <v>4352</v>
      </c>
      <c r="W905" t="s">
        <v>4353</v>
      </c>
      <c r="X905" t="s">
        <v>40</v>
      </c>
      <c r="Y905">
        <v>0</v>
      </c>
      <c r="Z905">
        <v>0.2404</v>
      </c>
      <c r="AA905">
        <v>0.2606</v>
      </c>
      <c r="AB905">
        <f t="shared" si="56"/>
        <v>-2.0199999999999996E-2</v>
      </c>
      <c r="AC905" t="s">
        <v>4352</v>
      </c>
      <c r="AD905">
        <v>0</v>
      </c>
      <c r="AE905">
        <v>0</v>
      </c>
      <c r="AF905" t="s">
        <v>4352</v>
      </c>
      <c r="AG905" t="s">
        <v>4354</v>
      </c>
      <c r="AJ905">
        <v>124864</v>
      </c>
      <c r="AK905">
        <v>12</v>
      </c>
      <c r="AL905">
        <v>133553644</v>
      </c>
      <c r="AM905">
        <v>133553757</v>
      </c>
      <c r="AN905">
        <v>114</v>
      </c>
      <c r="AO905">
        <v>9</v>
      </c>
      <c r="AP905">
        <v>1350</v>
      </c>
      <c r="AQ905">
        <v>150</v>
      </c>
      <c r="AR905">
        <v>0</v>
      </c>
      <c r="AS905" t="s">
        <v>30</v>
      </c>
      <c r="AT905" t="s">
        <v>31</v>
      </c>
      <c r="AU905" t="s">
        <v>8226</v>
      </c>
      <c r="AV905">
        <v>1.06</v>
      </c>
      <c r="AW905">
        <v>9195</v>
      </c>
      <c r="AX905" t="s">
        <v>33</v>
      </c>
      <c r="AY905" t="s">
        <v>4350</v>
      </c>
      <c r="AZ905">
        <v>-60366</v>
      </c>
      <c r="BA905" t="s">
        <v>4351</v>
      </c>
      <c r="BB905">
        <v>-9066</v>
      </c>
      <c r="BC905" t="s">
        <v>33</v>
      </c>
      <c r="BD905" t="s">
        <v>37</v>
      </c>
      <c r="BE905" t="s">
        <v>4352</v>
      </c>
      <c r="BF905" t="s">
        <v>4353</v>
      </c>
      <c r="BG905" t="s">
        <v>40</v>
      </c>
      <c r="BH905">
        <v>0</v>
      </c>
      <c r="BI905">
        <v>0.2404</v>
      </c>
      <c r="BJ905">
        <v>0.22600000000000001</v>
      </c>
      <c r="BK905">
        <f t="shared" si="57"/>
        <v>1.4399999999999996E-2</v>
      </c>
      <c r="BL905" t="s">
        <v>4352</v>
      </c>
      <c r="BM905">
        <v>0</v>
      </c>
      <c r="BN905">
        <v>0</v>
      </c>
      <c r="BO905" t="s">
        <v>4352</v>
      </c>
      <c r="BP905" t="s">
        <v>4354</v>
      </c>
      <c r="BV905">
        <v>-2.0199999999999996E-2</v>
      </c>
      <c r="BW905">
        <v>1.4399999999999996E-2</v>
      </c>
      <c r="BX905">
        <f t="shared" si="59"/>
        <v>-2.8999999999999998E-3</v>
      </c>
      <c r="BY905">
        <f t="shared" si="58"/>
        <v>2.8999999999999998E-3</v>
      </c>
    </row>
    <row r="906" spans="1:77">
      <c r="A906">
        <v>135459</v>
      </c>
      <c r="B906">
        <v>13</v>
      </c>
      <c r="C906">
        <v>19918828</v>
      </c>
      <c r="D906">
        <v>19918877</v>
      </c>
      <c r="E906">
        <v>50</v>
      </c>
      <c r="F906">
        <v>5</v>
      </c>
      <c r="G906">
        <v>1181</v>
      </c>
      <c r="H906">
        <v>236.2</v>
      </c>
      <c r="I906">
        <v>0</v>
      </c>
      <c r="J906" t="s">
        <v>30</v>
      </c>
      <c r="K906" t="s">
        <v>31</v>
      </c>
      <c r="L906" t="s">
        <v>4355</v>
      </c>
      <c r="M906">
        <v>1.31</v>
      </c>
      <c r="N906">
        <v>162837</v>
      </c>
      <c r="O906" t="s">
        <v>33</v>
      </c>
      <c r="P906" t="s">
        <v>4356</v>
      </c>
      <c r="Q906">
        <v>-469699</v>
      </c>
      <c r="R906" t="s">
        <v>4357</v>
      </c>
      <c r="S906">
        <v>345</v>
      </c>
      <c r="T906" t="s">
        <v>36</v>
      </c>
      <c r="U906" t="s">
        <v>45</v>
      </c>
      <c r="V906" t="s">
        <v>4358</v>
      </c>
      <c r="W906" t="s">
        <v>4359</v>
      </c>
      <c r="X906" t="s">
        <v>40</v>
      </c>
      <c r="Y906">
        <v>0</v>
      </c>
      <c r="Z906">
        <v>0.49280000000000002</v>
      </c>
      <c r="AA906">
        <v>0.37580000000000002</v>
      </c>
      <c r="AB906">
        <f t="shared" si="56"/>
        <v>0.11699999999999999</v>
      </c>
      <c r="AC906" t="s">
        <v>4358</v>
      </c>
      <c r="AD906">
        <v>0</v>
      </c>
      <c r="AE906">
        <v>0</v>
      </c>
      <c r="AF906" t="s">
        <v>4358</v>
      </c>
      <c r="AG906" t="s">
        <v>4360</v>
      </c>
      <c r="AJ906">
        <v>124956</v>
      </c>
      <c r="AK906">
        <v>13</v>
      </c>
      <c r="AL906">
        <v>19918828</v>
      </c>
      <c r="AM906">
        <v>19918877</v>
      </c>
      <c r="AN906">
        <v>50</v>
      </c>
      <c r="AO906">
        <v>5</v>
      </c>
      <c r="AP906">
        <v>1225</v>
      </c>
      <c r="AQ906">
        <v>245</v>
      </c>
      <c r="AR906">
        <v>0</v>
      </c>
      <c r="AS906" t="s">
        <v>30</v>
      </c>
      <c r="AT906" t="s">
        <v>31</v>
      </c>
      <c r="AU906" t="s">
        <v>8227</v>
      </c>
      <c r="AV906">
        <v>1.06</v>
      </c>
      <c r="AW906">
        <v>162837</v>
      </c>
      <c r="AX906" t="s">
        <v>33</v>
      </c>
      <c r="AY906" t="s">
        <v>4356</v>
      </c>
      <c r="AZ906">
        <v>-469699</v>
      </c>
      <c r="BA906" t="s">
        <v>4357</v>
      </c>
      <c r="BB906">
        <v>345</v>
      </c>
      <c r="BC906" t="s">
        <v>36</v>
      </c>
      <c r="BD906" t="s">
        <v>45</v>
      </c>
      <c r="BE906" t="s">
        <v>4358</v>
      </c>
      <c r="BF906" t="s">
        <v>4359</v>
      </c>
      <c r="BG906" t="s">
        <v>40</v>
      </c>
      <c r="BH906">
        <v>0</v>
      </c>
      <c r="BI906">
        <v>0.49280000000000002</v>
      </c>
      <c r="BJ906">
        <v>0.4652</v>
      </c>
      <c r="BK906">
        <f t="shared" si="57"/>
        <v>2.7600000000000013E-2</v>
      </c>
      <c r="BL906" t="s">
        <v>4358</v>
      </c>
      <c r="BM906">
        <v>0</v>
      </c>
      <c r="BN906">
        <v>0</v>
      </c>
      <c r="BO906" t="s">
        <v>4358</v>
      </c>
      <c r="BP906" t="s">
        <v>4360</v>
      </c>
      <c r="BV906">
        <v>0.11699999999999999</v>
      </c>
      <c r="BW906">
        <v>2.7600000000000013E-2</v>
      </c>
      <c r="BX906">
        <f t="shared" si="59"/>
        <v>7.2300000000000003E-2</v>
      </c>
      <c r="BY906">
        <f t="shared" si="58"/>
        <v>7.2300000000000003E-2</v>
      </c>
    </row>
    <row r="907" spans="1:77">
      <c r="A907">
        <v>135483</v>
      </c>
      <c r="B907">
        <v>13</v>
      </c>
      <c r="C907">
        <v>20139181</v>
      </c>
      <c r="D907">
        <v>20139253</v>
      </c>
      <c r="E907">
        <v>73</v>
      </c>
      <c r="F907">
        <v>8</v>
      </c>
      <c r="G907">
        <v>1259</v>
      </c>
      <c r="H907">
        <v>157.38</v>
      </c>
      <c r="I907">
        <v>0</v>
      </c>
      <c r="J907" t="s">
        <v>30</v>
      </c>
      <c r="K907" t="s">
        <v>31</v>
      </c>
      <c r="L907" t="s">
        <v>4361</v>
      </c>
      <c r="M907">
        <v>1.1200000000000001</v>
      </c>
      <c r="N907">
        <v>68536</v>
      </c>
      <c r="O907" t="s">
        <v>33</v>
      </c>
      <c r="P907" t="s">
        <v>4362</v>
      </c>
      <c r="Q907">
        <v>-217144</v>
      </c>
      <c r="R907" t="s">
        <v>4363</v>
      </c>
      <c r="S907">
        <v>-68280</v>
      </c>
      <c r="T907" t="s">
        <v>33</v>
      </c>
      <c r="U907" t="s">
        <v>37</v>
      </c>
      <c r="V907" t="s">
        <v>4364</v>
      </c>
      <c r="W907" t="s">
        <v>4365</v>
      </c>
      <c r="X907" t="s">
        <v>40</v>
      </c>
      <c r="Y907">
        <v>0</v>
      </c>
      <c r="Z907">
        <v>0.62939999999999996</v>
      </c>
      <c r="AA907">
        <v>0.56020000000000003</v>
      </c>
      <c r="AB907">
        <f t="shared" si="56"/>
        <v>6.9199999999999928E-2</v>
      </c>
      <c r="AC907" t="s">
        <v>4364</v>
      </c>
      <c r="AD907">
        <v>0</v>
      </c>
      <c r="AE907">
        <v>0</v>
      </c>
      <c r="AF907" t="s">
        <v>4364</v>
      </c>
      <c r="AG907" t="s">
        <v>4366</v>
      </c>
      <c r="AJ907">
        <v>124976</v>
      </c>
      <c r="AK907">
        <v>13</v>
      </c>
      <c r="AL907">
        <v>20139181</v>
      </c>
      <c r="AM907">
        <v>20139253</v>
      </c>
      <c r="AN907">
        <v>73</v>
      </c>
      <c r="AO907">
        <v>8</v>
      </c>
      <c r="AP907">
        <v>1367</v>
      </c>
      <c r="AQ907">
        <v>170.88</v>
      </c>
      <c r="AR907">
        <v>0</v>
      </c>
      <c r="AS907" t="s">
        <v>30</v>
      </c>
      <c r="AT907" t="s">
        <v>31</v>
      </c>
      <c r="AU907" t="s">
        <v>8228</v>
      </c>
      <c r="AV907">
        <v>1.03</v>
      </c>
      <c r="AW907">
        <v>68536</v>
      </c>
      <c r="AX907" t="s">
        <v>33</v>
      </c>
      <c r="AY907" t="s">
        <v>4362</v>
      </c>
      <c r="AZ907">
        <v>-217144</v>
      </c>
      <c r="BA907" t="s">
        <v>4363</v>
      </c>
      <c r="BB907">
        <v>-68280</v>
      </c>
      <c r="BC907" t="s">
        <v>33</v>
      </c>
      <c r="BD907" t="s">
        <v>37</v>
      </c>
      <c r="BE907" t="s">
        <v>4364</v>
      </c>
      <c r="BF907" t="s">
        <v>4365</v>
      </c>
      <c r="BG907" t="s">
        <v>40</v>
      </c>
      <c r="BH907">
        <v>0</v>
      </c>
      <c r="BI907">
        <v>0.62939999999999996</v>
      </c>
      <c r="BJ907">
        <v>0.6139</v>
      </c>
      <c r="BK907">
        <f t="shared" si="57"/>
        <v>1.5499999999999958E-2</v>
      </c>
      <c r="BL907" t="s">
        <v>4364</v>
      </c>
      <c r="BM907">
        <v>0</v>
      </c>
      <c r="BN907">
        <v>0</v>
      </c>
      <c r="BO907" t="s">
        <v>4364</v>
      </c>
      <c r="BP907" t="s">
        <v>4366</v>
      </c>
      <c r="BV907">
        <v>6.9199999999999928E-2</v>
      </c>
      <c r="BW907">
        <v>1.5499999999999958E-2</v>
      </c>
      <c r="BX907">
        <f t="shared" si="59"/>
        <v>4.2349999999999943E-2</v>
      </c>
      <c r="BY907">
        <f t="shared" si="58"/>
        <v>4.2349999999999943E-2</v>
      </c>
    </row>
    <row r="908" spans="1:77">
      <c r="A908">
        <v>135611</v>
      </c>
      <c r="B908">
        <v>13</v>
      </c>
      <c r="C908">
        <v>20875570</v>
      </c>
      <c r="D908">
        <v>20875629</v>
      </c>
      <c r="E908">
        <v>60</v>
      </c>
      <c r="F908">
        <v>7</v>
      </c>
      <c r="G908">
        <v>1836</v>
      </c>
      <c r="H908">
        <v>262.29000000000002</v>
      </c>
      <c r="I908">
        <v>0</v>
      </c>
      <c r="J908" t="s">
        <v>30</v>
      </c>
      <c r="K908" t="s">
        <v>31</v>
      </c>
      <c r="L908" t="s">
        <v>4367</v>
      </c>
      <c r="M908">
        <v>1.1100000000000001</v>
      </c>
      <c r="N908">
        <v>69037</v>
      </c>
      <c r="O908" t="s">
        <v>33</v>
      </c>
      <c r="P908" t="s">
        <v>4368</v>
      </c>
      <c r="Q908">
        <v>-108557</v>
      </c>
      <c r="R908" t="s">
        <v>4369</v>
      </c>
      <c r="S908">
        <v>-68761</v>
      </c>
      <c r="T908" t="s">
        <v>33</v>
      </c>
      <c r="U908" t="s">
        <v>45</v>
      </c>
      <c r="V908" t="s">
        <v>4370</v>
      </c>
      <c r="W908" t="s">
        <v>4371</v>
      </c>
      <c r="X908" t="s">
        <v>40</v>
      </c>
      <c r="Y908">
        <v>0</v>
      </c>
      <c r="Z908">
        <v>0.53659999999999997</v>
      </c>
      <c r="AA908">
        <v>0.48359999999999997</v>
      </c>
      <c r="AB908">
        <f t="shared" si="56"/>
        <v>5.2999999999999992E-2</v>
      </c>
      <c r="AC908" t="s">
        <v>4370</v>
      </c>
      <c r="AD908">
        <v>0</v>
      </c>
      <c r="AE908">
        <v>0</v>
      </c>
      <c r="AF908" t="s">
        <v>4370</v>
      </c>
      <c r="AG908" t="s">
        <v>4372</v>
      </c>
      <c r="AJ908">
        <v>125093</v>
      </c>
      <c r="AK908">
        <v>13</v>
      </c>
      <c r="AL908">
        <v>20875570</v>
      </c>
      <c r="AM908">
        <v>20875629</v>
      </c>
      <c r="AN908">
        <v>60</v>
      </c>
      <c r="AO908">
        <v>7</v>
      </c>
      <c r="AP908">
        <v>1620</v>
      </c>
      <c r="AQ908">
        <v>231.43</v>
      </c>
      <c r="AR908">
        <v>0</v>
      </c>
      <c r="AS908" t="s">
        <v>30</v>
      </c>
      <c r="AT908" t="s">
        <v>31</v>
      </c>
      <c r="AU908" t="s">
        <v>8229</v>
      </c>
      <c r="AV908">
        <v>1.07</v>
      </c>
      <c r="AW908">
        <v>69037</v>
      </c>
      <c r="AX908" t="s">
        <v>33</v>
      </c>
      <c r="AY908" t="s">
        <v>4368</v>
      </c>
      <c r="AZ908">
        <v>-108557</v>
      </c>
      <c r="BA908" t="s">
        <v>4369</v>
      </c>
      <c r="BB908">
        <v>-68761</v>
      </c>
      <c r="BC908" t="s">
        <v>33</v>
      </c>
      <c r="BD908" t="s">
        <v>45</v>
      </c>
      <c r="BE908" t="s">
        <v>4370</v>
      </c>
      <c r="BF908" t="s">
        <v>4371</v>
      </c>
      <c r="BG908" t="s">
        <v>40</v>
      </c>
      <c r="BH908">
        <v>0</v>
      </c>
      <c r="BI908">
        <v>0.53659999999999997</v>
      </c>
      <c r="BJ908">
        <v>0.49930000000000002</v>
      </c>
      <c r="BK908">
        <f t="shared" si="57"/>
        <v>3.7299999999999944E-2</v>
      </c>
      <c r="BL908" t="s">
        <v>4370</v>
      </c>
      <c r="BM908">
        <v>0</v>
      </c>
      <c r="BN908">
        <v>0</v>
      </c>
      <c r="BO908" t="s">
        <v>4370</v>
      </c>
      <c r="BP908" t="s">
        <v>4372</v>
      </c>
      <c r="BV908">
        <v>5.2999999999999992E-2</v>
      </c>
      <c r="BW908">
        <v>3.7299999999999944E-2</v>
      </c>
      <c r="BX908">
        <f t="shared" si="59"/>
        <v>4.5149999999999968E-2</v>
      </c>
      <c r="BY908">
        <f t="shared" si="58"/>
        <v>4.5149999999999968E-2</v>
      </c>
    </row>
    <row r="909" spans="1:77">
      <c r="A909">
        <v>135615</v>
      </c>
      <c r="B909">
        <v>13</v>
      </c>
      <c r="C909">
        <v>20875905</v>
      </c>
      <c r="D909">
        <v>20875952</v>
      </c>
      <c r="E909">
        <v>48</v>
      </c>
      <c r="F909">
        <v>8</v>
      </c>
      <c r="G909">
        <v>1297</v>
      </c>
      <c r="H909">
        <v>162.12</v>
      </c>
      <c r="I909">
        <v>0</v>
      </c>
      <c r="J909" t="s">
        <v>30</v>
      </c>
      <c r="K909" t="s">
        <v>31</v>
      </c>
      <c r="L909" t="s">
        <v>4373</v>
      </c>
      <c r="M909">
        <v>1.03</v>
      </c>
      <c r="N909">
        <v>69372</v>
      </c>
      <c r="O909" t="s">
        <v>33</v>
      </c>
      <c r="P909" t="s">
        <v>4368</v>
      </c>
      <c r="Q909">
        <v>-108880</v>
      </c>
      <c r="R909" t="s">
        <v>4369</v>
      </c>
      <c r="S909">
        <v>-69084</v>
      </c>
      <c r="T909" t="s">
        <v>33</v>
      </c>
      <c r="U909" t="s">
        <v>45</v>
      </c>
      <c r="V909" t="s">
        <v>4370</v>
      </c>
      <c r="W909" t="s">
        <v>4371</v>
      </c>
      <c r="X909" t="s">
        <v>40</v>
      </c>
      <c r="Y909">
        <v>0</v>
      </c>
      <c r="Z909">
        <v>0.49619999999999997</v>
      </c>
      <c r="AA909">
        <v>0.48280000000000001</v>
      </c>
      <c r="AB909">
        <f t="shared" si="56"/>
        <v>1.3399999999999967E-2</v>
      </c>
      <c r="AC909" t="s">
        <v>4370</v>
      </c>
      <c r="AD909">
        <v>0</v>
      </c>
      <c r="AE909">
        <v>0</v>
      </c>
      <c r="AF909" t="s">
        <v>4370</v>
      </c>
      <c r="AG909" t="s">
        <v>4374</v>
      </c>
      <c r="AJ909">
        <v>125097</v>
      </c>
      <c r="AK909">
        <v>13</v>
      </c>
      <c r="AL909">
        <v>20875905</v>
      </c>
      <c r="AM909">
        <v>20875952</v>
      </c>
      <c r="AN909">
        <v>48</v>
      </c>
      <c r="AO909">
        <v>8</v>
      </c>
      <c r="AP909">
        <v>1165</v>
      </c>
      <c r="AQ909">
        <v>145.62</v>
      </c>
      <c r="AR909">
        <v>0</v>
      </c>
      <c r="AS909" t="s">
        <v>30</v>
      </c>
      <c r="AT909" t="s">
        <v>31</v>
      </c>
      <c r="AU909" t="s">
        <v>8230</v>
      </c>
      <c r="AV909">
        <v>1.03</v>
      </c>
      <c r="AW909">
        <v>69372</v>
      </c>
      <c r="AX909" t="s">
        <v>33</v>
      </c>
      <c r="AY909" t="s">
        <v>4368</v>
      </c>
      <c r="AZ909">
        <v>-108880</v>
      </c>
      <c r="BA909" t="s">
        <v>4369</v>
      </c>
      <c r="BB909">
        <v>-69084</v>
      </c>
      <c r="BC909" t="s">
        <v>33</v>
      </c>
      <c r="BD909" t="s">
        <v>45</v>
      </c>
      <c r="BE909" t="s">
        <v>4370</v>
      </c>
      <c r="BF909" t="s">
        <v>4371</v>
      </c>
      <c r="BG909" t="s">
        <v>40</v>
      </c>
      <c r="BH909">
        <v>0</v>
      </c>
      <c r="BI909">
        <v>0.49619999999999997</v>
      </c>
      <c r="BJ909">
        <v>0.48220000000000002</v>
      </c>
      <c r="BK909">
        <f t="shared" si="57"/>
        <v>1.3999999999999957E-2</v>
      </c>
      <c r="BL909" t="s">
        <v>4370</v>
      </c>
      <c r="BM909">
        <v>0</v>
      </c>
      <c r="BN909">
        <v>0</v>
      </c>
      <c r="BO909" t="s">
        <v>4370</v>
      </c>
      <c r="BP909" t="s">
        <v>4374</v>
      </c>
      <c r="BV909">
        <v>1.3399999999999967E-2</v>
      </c>
      <c r="BW909">
        <v>1.3999999999999957E-2</v>
      </c>
      <c r="BX909">
        <f t="shared" si="59"/>
        <v>1.3699999999999962E-2</v>
      </c>
      <c r="BY909">
        <f t="shared" si="58"/>
        <v>1.3699999999999962E-2</v>
      </c>
    </row>
    <row r="910" spans="1:77">
      <c r="A910">
        <v>135616</v>
      </c>
      <c r="B910">
        <v>13</v>
      </c>
      <c r="C910">
        <v>20875953</v>
      </c>
      <c r="D910">
        <v>20876050</v>
      </c>
      <c r="E910">
        <v>98</v>
      </c>
      <c r="F910">
        <v>9</v>
      </c>
      <c r="G910">
        <v>1303</v>
      </c>
      <c r="H910">
        <v>144.78</v>
      </c>
      <c r="I910">
        <v>0</v>
      </c>
      <c r="J910" t="s">
        <v>30</v>
      </c>
      <c r="K910" t="s">
        <v>31</v>
      </c>
      <c r="L910" t="s">
        <v>4375</v>
      </c>
      <c r="M910">
        <v>1.07</v>
      </c>
      <c r="N910">
        <v>69420</v>
      </c>
      <c r="O910" t="s">
        <v>33</v>
      </c>
      <c r="P910" t="s">
        <v>4368</v>
      </c>
      <c r="Q910">
        <v>-108978</v>
      </c>
      <c r="R910" t="s">
        <v>4369</v>
      </c>
      <c r="S910">
        <v>-69182</v>
      </c>
      <c r="T910" t="s">
        <v>33</v>
      </c>
      <c r="U910" t="s">
        <v>45</v>
      </c>
      <c r="V910" t="s">
        <v>4370</v>
      </c>
      <c r="W910" t="s">
        <v>4371</v>
      </c>
      <c r="X910" t="s">
        <v>40</v>
      </c>
      <c r="Y910">
        <v>0</v>
      </c>
      <c r="Z910">
        <v>0.35149999999999998</v>
      </c>
      <c r="AA910">
        <v>0.32729999999999998</v>
      </c>
      <c r="AB910">
        <f t="shared" si="56"/>
        <v>2.4199999999999999E-2</v>
      </c>
      <c r="AC910" t="s">
        <v>4370</v>
      </c>
      <c r="AD910">
        <v>0</v>
      </c>
      <c r="AE910">
        <v>0</v>
      </c>
      <c r="AF910" t="s">
        <v>4370</v>
      </c>
      <c r="AG910" t="s">
        <v>4376</v>
      </c>
      <c r="AJ910">
        <v>125098</v>
      </c>
      <c r="AK910">
        <v>13</v>
      </c>
      <c r="AL910">
        <v>20875953</v>
      </c>
      <c r="AM910">
        <v>20876050</v>
      </c>
      <c r="AN910">
        <v>98</v>
      </c>
      <c r="AO910">
        <v>9</v>
      </c>
      <c r="AP910">
        <v>1417</v>
      </c>
      <c r="AQ910">
        <v>157.44</v>
      </c>
      <c r="AR910">
        <v>0</v>
      </c>
      <c r="AS910" t="s">
        <v>30</v>
      </c>
      <c r="AT910" t="s">
        <v>53</v>
      </c>
      <c r="AU910" t="s">
        <v>8231</v>
      </c>
      <c r="AV910">
        <v>1.1100000000000001</v>
      </c>
      <c r="AW910">
        <v>69420</v>
      </c>
      <c r="AX910" t="s">
        <v>33</v>
      </c>
      <c r="AY910" t="s">
        <v>4368</v>
      </c>
      <c r="AZ910">
        <v>-108978</v>
      </c>
      <c r="BA910" t="s">
        <v>4369</v>
      </c>
      <c r="BB910">
        <v>-69182</v>
      </c>
      <c r="BC910" t="s">
        <v>33</v>
      </c>
      <c r="BD910" t="s">
        <v>45</v>
      </c>
      <c r="BE910" t="s">
        <v>4370</v>
      </c>
      <c r="BF910" t="s">
        <v>4371</v>
      </c>
      <c r="BG910" t="s">
        <v>40</v>
      </c>
      <c r="BH910">
        <v>0</v>
      </c>
      <c r="BI910">
        <v>0.35149999999999998</v>
      </c>
      <c r="BJ910">
        <v>0.38919999999999999</v>
      </c>
      <c r="BK910">
        <f t="shared" si="57"/>
        <v>-3.7700000000000011E-2</v>
      </c>
      <c r="BL910" t="s">
        <v>4370</v>
      </c>
      <c r="BM910">
        <v>0</v>
      </c>
      <c r="BN910">
        <v>0</v>
      </c>
      <c r="BO910" t="s">
        <v>4370</v>
      </c>
      <c r="BP910" t="s">
        <v>4376</v>
      </c>
      <c r="BV910">
        <v>2.4199999999999999E-2</v>
      </c>
      <c r="BW910">
        <v>-3.7700000000000011E-2</v>
      </c>
      <c r="BX910">
        <f t="shared" si="59"/>
        <v>-6.750000000000006E-3</v>
      </c>
      <c r="BY910">
        <f t="shared" si="58"/>
        <v>6.750000000000006E-3</v>
      </c>
    </row>
    <row r="911" spans="1:77">
      <c r="A911">
        <v>135676</v>
      </c>
      <c r="B911">
        <v>13</v>
      </c>
      <c r="C911">
        <v>21295615</v>
      </c>
      <c r="D911">
        <v>21295694</v>
      </c>
      <c r="E911">
        <v>80</v>
      </c>
      <c r="F911">
        <v>11</v>
      </c>
      <c r="G911">
        <v>1417</v>
      </c>
      <c r="H911">
        <v>128.82</v>
      </c>
      <c r="I911">
        <v>0</v>
      </c>
      <c r="J911" t="s">
        <v>30</v>
      </c>
      <c r="K911" t="s">
        <v>31</v>
      </c>
      <c r="L911" t="s">
        <v>4377</v>
      </c>
      <c r="M911">
        <v>1.17</v>
      </c>
      <c r="N911">
        <v>-19427</v>
      </c>
      <c r="O911" t="s">
        <v>61</v>
      </c>
      <c r="P911" t="s">
        <v>4378</v>
      </c>
      <c r="Q911">
        <v>-181351</v>
      </c>
      <c r="R911" t="s">
        <v>4379</v>
      </c>
      <c r="S911">
        <v>154664</v>
      </c>
      <c r="T911" t="s">
        <v>33</v>
      </c>
      <c r="U911" t="s">
        <v>37</v>
      </c>
      <c r="V911" t="s">
        <v>4380</v>
      </c>
      <c r="W911" t="s">
        <v>4381</v>
      </c>
      <c r="X911" t="s">
        <v>40</v>
      </c>
      <c r="Y911">
        <v>0</v>
      </c>
      <c r="Z911">
        <v>0.30520000000000003</v>
      </c>
      <c r="AA911">
        <v>0.2606</v>
      </c>
      <c r="AB911">
        <f t="shared" si="56"/>
        <v>4.4600000000000029E-2</v>
      </c>
      <c r="AC911" t="s">
        <v>4380</v>
      </c>
      <c r="AD911">
        <v>0</v>
      </c>
      <c r="AE911">
        <v>0</v>
      </c>
      <c r="AF911" t="s">
        <v>4380</v>
      </c>
      <c r="AG911" t="s">
        <v>4382</v>
      </c>
      <c r="AJ911">
        <v>125156</v>
      </c>
      <c r="AK911">
        <v>13</v>
      </c>
      <c r="AL911">
        <v>21295615</v>
      </c>
      <c r="AM911">
        <v>21295694</v>
      </c>
      <c r="AN911">
        <v>80</v>
      </c>
      <c r="AO911">
        <v>11</v>
      </c>
      <c r="AP911">
        <v>1279</v>
      </c>
      <c r="AQ911">
        <v>116.27</v>
      </c>
      <c r="AR911">
        <v>0</v>
      </c>
      <c r="AS911" t="s">
        <v>30</v>
      </c>
      <c r="AT911" t="s">
        <v>31</v>
      </c>
      <c r="AU911" t="s">
        <v>8232</v>
      </c>
      <c r="AV911">
        <v>1.05</v>
      </c>
      <c r="AW911">
        <v>-19427</v>
      </c>
      <c r="AX911" t="s">
        <v>61</v>
      </c>
      <c r="AY911" t="s">
        <v>4378</v>
      </c>
      <c r="AZ911">
        <v>-181351</v>
      </c>
      <c r="BA911" t="s">
        <v>4379</v>
      </c>
      <c r="BB911">
        <v>154664</v>
      </c>
      <c r="BC911" t="s">
        <v>33</v>
      </c>
      <c r="BD911" t="s">
        <v>37</v>
      </c>
      <c r="BE911" t="s">
        <v>4380</v>
      </c>
      <c r="BF911" t="s">
        <v>4381</v>
      </c>
      <c r="BG911" t="s">
        <v>40</v>
      </c>
      <c r="BH911">
        <v>0</v>
      </c>
      <c r="BI911">
        <v>0.30520000000000003</v>
      </c>
      <c r="BJ911">
        <v>0.29049999999999998</v>
      </c>
      <c r="BK911">
        <f t="shared" si="57"/>
        <v>1.4700000000000046E-2</v>
      </c>
      <c r="BL911" t="s">
        <v>4380</v>
      </c>
      <c r="BM911">
        <v>0</v>
      </c>
      <c r="BN911">
        <v>0</v>
      </c>
      <c r="BO911" t="s">
        <v>4380</v>
      </c>
      <c r="BP911" t="s">
        <v>4382</v>
      </c>
      <c r="BV911">
        <v>4.4600000000000029E-2</v>
      </c>
      <c r="BW911">
        <v>1.4700000000000046E-2</v>
      </c>
      <c r="BX911">
        <f t="shared" si="59"/>
        <v>2.9650000000000037E-2</v>
      </c>
      <c r="BY911">
        <f t="shared" si="58"/>
        <v>2.9650000000000037E-2</v>
      </c>
    </row>
    <row r="912" spans="1:77">
      <c r="A912">
        <v>135733</v>
      </c>
      <c r="B912">
        <v>13</v>
      </c>
      <c r="C912">
        <v>21750546</v>
      </c>
      <c r="D912">
        <v>21750602</v>
      </c>
      <c r="E912">
        <v>57</v>
      </c>
      <c r="F912">
        <v>7</v>
      </c>
      <c r="G912">
        <v>2616</v>
      </c>
      <c r="H912">
        <v>373.71</v>
      </c>
      <c r="I912">
        <v>0</v>
      </c>
      <c r="J912" t="s">
        <v>30</v>
      </c>
      <c r="K912" t="s">
        <v>31</v>
      </c>
      <c r="L912" t="s">
        <v>4383</v>
      </c>
      <c r="M912">
        <v>1.39</v>
      </c>
      <c r="N912">
        <v>183</v>
      </c>
      <c r="O912" t="s">
        <v>33</v>
      </c>
      <c r="P912" t="s">
        <v>4384</v>
      </c>
      <c r="Q912">
        <v>-121684</v>
      </c>
      <c r="R912" t="s">
        <v>4385</v>
      </c>
      <c r="S912">
        <v>259</v>
      </c>
      <c r="T912" t="s">
        <v>36</v>
      </c>
      <c r="U912" t="s">
        <v>37</v>
      </c>
      <c r="V912" t="s">
        <v>4386</v>
      </c>
      <c r="W912" t="s">
        <v>4387</v>
      </c>
      <c r="X912" t="s">
        <v>40</v>
      </c>
      <c r="Y912">
        <v>0</v>
      </c>
      <c r="Z912">
        <v>0.19869999999999999</v>
      </c>
      <c r="AA912">
        <v>0.14299999999999999</v>
      </c>
      <c r="AB912">
        <f t="shared" si="56"/>
        <v>5.57E-2</v>
      </c>
      <c r="AC912" t="s">
        <v>4386</v>
      </c>
      <c r="AD912">
        <v>0</v>
      </c>
      <c r="AE912">
        <v>0</v>
      </c>
      <c r="AF912" t="s">
        <v>4386</v>
      </c>
      <c r="AG912" t="s">
        <v>4388</v>
      </c>
      <c r="AJ912">
        <v>125205</v>
      </c>
      <c r="AK912">
        <v>13</v>
      </c>
      <c r="AL912">
        <v>21750546</v>
      </c>
      <c r="AM912">
        <v>21750602</v>
      </c>
      <c r="AN912">
        <v>57</v>
      </c>
      <c r="AO912">
        <v>7</v>
      </c>
      <c r="AP912">
        <v>2810</v>
      </c>
      <c r="AQ912">
        <v>401.43</v>
      </c>
      <c r="AR912">
        <v>0</v>
      </c>
      <c r="AS912" t="s">
        <v>30</v>
      </c>
      <c r="AT912" t="s">
        <v>31</v>
      </c>
      <c r="AU912" t="s">
        <v>8233</v>
      </c>
      <c r="AV912">
        <v>1.1000000000000001</v>
      </c>
      <c r="AW912">
        <v>183</v>
      </c>
      <c r="AX912" t="s">
        <v>33</v>
      </c>
      <c r="AY912" t="s">
        <v>4384</v>
      </c>
      <c r="AZ912">
        <v>-121684</v>
      </c>
      <c r="BA912" t="s">
        <v>4385</v>
      </c>
      <c r="BB912">
        <v>259</v>
      </c>
      <c r="BC912" t="s">
        <v>36</v>
      </c>
      <c r="BD912" t="s">
        <v>37</v>
      </c>
      <c r="BE912" t="s">
        <v>4386</v>
      </c>
      <c r="BF912" t="s">
        <v>4387</v>
      </c>
      <c r="BG912" t="s">
        <v>40</v>
      </c>
      <c r="BH912">
        <v>0</v>
      </c>
      <c r="BI912">
        <v>0.19869999999999999</v>
      </c>
      <c r="BJ912">
        <v>0.18079999999999999</v>
      </c>
      <c r="BK912">
        <f t="shared" si="57"/>
        <v>1.7899999999999999E-2</v>
      </c>
      <c r="BL912" t="s">
        <v>4386</v>
      </c>
      <c r="BM912">
        <v>0</v>
      </c>
      <c r="BN912">
        <v>0</v>
      </c>
      <c r="BO912" t="s">
        <v>4386</v>
      </c>
      <c r="BP912" t="s">
        <v>4388</v>
      </c>
      <c r="BV912">
        <v>5.57E-2</v>
      </c>
      <c r="BW912">
        <v>1.7899999999999999E-2</v>
      </c>
      <c r="BX912">
        <f t="shared" si="59"/>
        <v>3.6799999999999999E-2</v>
      </c>
      <c r="BY912">
        <f t="shared" si="58"/>
        <v>3.6799999999999999E-2</v>
      </c>
    </row>
    <row r="913" spans="1:77">
      <c r="A913">
        <v>135862</v>
      </c>
      <c r="B913">
        <v>13</v>
      </c>
      <c r="C913">
        <v>23500630</v>
      </c>
      <c r="D913">
        <v>23500751</v>
      </c>
      <c r="E913">
        <v>122</v>
      </c>
      <c r="F913">
        <v>10</v>
      </c>
      <c r="G913">
        <v>1097</v>
      </c>
      <c r="H913">
        <v>109.7</v>
      </c>
      <c r="I913">
        <v>0</v>
      </c>
      <c r="J913" t="s">
        <v>30</v>
      </c>
      <c r="K913" t="s">
        <v>31</v>
      </c>
      <c r="L913" t="s">
        <v>4389</v>
      </c>
      <c r="M913">
        <v>1.01</v>
      </c>
      <c r="N913">
        <v>254341</v>
      </c>
      <c r="O913" t="s">
        <v>33</v>
      </c>
      <c r="P913" t="s">
        <v>4390</v>
      </c>
      <c r="Q913">
        <v>-448570</v>
      </c>
      <c r="R913" t="s">
        <v>4391</v>
      </c>
      <c r="S913">
        <v>-233178</v>
      </c>
      <c r="T913" t="s">
        <v>33</v>
      </c>
      <c r="U913" t="s">
        <v>37</v>
      </c>
      <c r="V913" t="s">
        <v>4392</v>
      </c>
      <c r="W913" t="s">
        <v>4393</v>
      </c>
      <c r="X913" t="s">
        <v>40</v>
      </c>
      <c r="Y913">
        <v>0</v>
      </c>
      <c r="Z913">
        <v>0.42020000000000002</v>
      </c>
      <c r="AA913">
        <v>0.41670000000000001</v>
      </c>
      <c r="AB913">
        <f t="shared" si="56"/>
        <v>3.5000000000000031E-3</v>
      </c>
      <c r="AC913" t="s">
        <v>4392</v>
      </c>
      <c r="AD913">
        <v>0</v>
      </c>
      <c r="AE913">
        <v>0</v>
      </c>
      <c r="AF913" t="s">
        <v>4392</v>
      </c>
      <c r="AG913" t="s">
        <v>4394</v>
      </c>
      <c r="AJ913">
        <v>125320</v>
      </c>
      <c r="AK913">
        <v>13</v>
      </c>
      <c r="AL913">
        <v>23500630</v>
      </c>
      <c r="AM913">
        <v>23500751</v>
      </c>
      <c r="AN913">
        <v>122</v>
      </c>
      <c r="AO913">
        <v>10</v>
      </c>
      <c r="AP913">
        <v>1051</v>
      </c>
      <c r="AQ913">
        <v>105.1</v>
      </c>
      <c r="AR913">
        <v>0</v>
      </c>
      <c r="AS913" t="s">
        <v>30</v>
      </c>
      <c r="AT913" t="s">
        <v>53</v>
      </c>
      <c r="AU913" t="s">
        <v>8234</v>
      </c>
      <c r="AV913">
        <v>1.23</v>
      </c>
      <c r="AW913">
        <v>254341</v>
      </c>
      <c r="AX913" t="s">
        <v>33</v>
      </c>
      <c r="AY913" t="s">
        <v>4390</v>
      </c>
      <c r="AZ913">
        <v>-448570</v>
      </c>
      <c r="BA913" t="s">
        <v>4391</v>
      </c>
      <c r="BB913">
        <v>-233178</v>
      </c>
      <c r="BC913" t="s">
        <v>33</v>
      </c>
      <c r="BD913" t="s">
        <v>37</v>
      </c>
      <c r="BE913" t="s">
        <v>4392</v>
      </c>
      <c r="BF913" t="s">
        <v>4393</v>
      </c>
      <c r="BG913" t="s">
        <v>40</v>
      </c>
      <c r="BH913">
        <v>0</v>
      </c>
      <c r="BI913">
        <v>0.42020000000000002</v>
      </c>
      <c r="BJ913">
        <v>0.51580000000000004</v>
      </c>
      <c r="BK913">
        <f t="shared" si="57"/>
        <v>-9.5600000000000018E-2</v>
      </c>
      <c r="BL913" t="s">
        <v>4392</v>
      </c>
      <c r="BM913">
        <v>0</v>
      </c>
      <c r="BN913">
        <v>0</v>
      </c>
      <c r="BO913" t="s">
        <v>4392</v>
      </c>
      <c r="BP913" t="s">
        <v>4394</v>
      </c>
      <c r="BV913">
        <v>3.5000000000000031E-3</v>
      </c>
      <c r="BW913">
        <v>-9.5600000000000018E-2</v>
      </c>
      <c r="BX913">
        <f t="shared" si="59"/>
        <v>-4.6050000000000008E-2</v>
      </c>
      <c r="BY913">
        <f t="shared" si="58"/>
        <v>4.6050000000000008E-2</v>
      </c>
    </row>
    <row r="914" spans="1:77">
      <c r="A914">
        <v>136024</v>
      </c>
      <c r="B914">
        <v>13</v>
      </c>
      <c r="C914">
        <v>25320420</v>
      </c>
      <c r="D914">
        <v>25320520</v>
      </c>
      <c r="E914">
        <v>101</v>
      </c>
      <c r="F914">
        <v>6</v>
      </c>
      <c r="G914">
        <v>342</v>
      </c>
      <c r="H914">
        <v>57</v>
      </c>
      <c r="I914">
        <v>7.2041200000000003E-4</v>
      </c>
      <c r="J914" t="s">
        <v>30</v>
      </c>
      <c r="K914" t="s">
        <v>31</v>
      </c>
      <c r="L914" t="s">
        <v>4395</v>
      </c>
      <c r="M914">
        <v>1.41</v>
      </c>
      <c r="N914">
        <v>17771</v>
      </c>
      <c r="O914" t="s">
        <v>33</v>
      </c>
      <c r="P914" t="s">
        <v>4396</v>
      </c>
      <c r="Q914">
        <v>-176662</v>
      </c>
      <c r="R914" t="s">
        <v>4397</v>
      </c>
      <c r="S914">
        <v>752</v>
      </c>
      <c r="T914" t="s">
        <v>36</v>
      </c>
      <c r="U914" t="s">
        <v>37</v>
      </c>
      <c r="V914" t="s">
        <v>4398</v>
      </c>
      <c r="W914" t="s">
        <v>4399</v>
      </c>
      <c r="X914" t="s">
        <v>40</v>
      </c>
      <c r="Y914">
        <v>7.2041200000000003E-4</v>
      </c>
      <c r="Z914">
        <v>0.5968</v>
      </c>
      <c r="AA914">
        <v>0.42199999999999999</v>
      </c>
      <c r="AB914">
        <f t="shared" si="56"/>
        <v>0.17480000000000001</v>
      </c>
      <c r="AC914" t="s">
        <v>4398</v>
      </c>
      <c r="AD914">
        <v>7.2041200000000003E-4</v>
      </c>
      <c r="AE914">
        <v>3.8805878000000002E-2</v>
      </c>
      <c r="AF914" t="s">
        <v>4398</v>
      </c>
      <c r="AG914" t="s">
        <v>4400</v>
      </c>
      <c r="AJ914">
        <v>125470</v>
      </c>
      <c r="AK914">
        <v>13</v>
      </c>
      <c r="AL914">
        <v>25320420</v>
      </c>
      <c r="AM914">
        <v>25320520</v>
      </c>
      <c r="AN914">
        <v>101</v>
      </c>
      <c r="AO914">
        <v>6</v>
      </c>
      <c r="AP914">
        <v>212</v>
      </c>
      <c r="AQ914">
        <v>35.33</v>
      </c>
      <c r="AR914">
        <v>2.3347299999999999E-4</v>
      </c>
      <c r="AS914" t="s">
        <v>30</v>
      </c>
      <c r="AT914" t="s">
        <v>31</v>
      </c>
      <c r="AU914" t="s">
        <v>8235</v>
      </c>
      <c r="AV914">
        <v>1.69</v>
      </c>
      <c r="AW914">
        <v>17771</v>
      </c>
      <c r="AX914" t="s">
        <v>33</v>
      </c>
      <c r="AY914" t="s">
        <v>4396</v>
      </c>
      <c r="AZ914">
        <v>-176662</v>
      </c>
      <c r="BA914" t="s">
        <v>4397</v>
      </c>
      <c r="BB914">
        <v>752</v>
      </c>
      <c r="BC914" t="s">
        <v>36</v>
      </c>
      <c r="BD914" t="s">
        <v>37</v>
      </c>
      <c r="BE914" t="s">
        <v>4398</v>
      </c>
      <c r="BF914" t="s">
        <v>4399</v>
      </c>
      <c r="BG914" t="s">
        <v>40</v>
      </c>
      <c r="BH914">
        <v>2.3347299999999999E-4</v>
      </c>
      <c r="BI914">
        <v>0.5968</v>
      </c>
      <c r="BJ914">
        <v>0.3523</v>
      </c>
      <c r="BK914">
        <f t="shared" si="57"/>
        <v>0.2445</v>
      </c>
      <c r="BL914" t="s">
        <v>4398</v>
      </c>
      <c r="BM914">
        <v>2.3347299999999999E-4</v>
      </c>
      <c r="BN914">
        <v>2.0163218E-2</v>
      </c>
      <c r="BO914" t="s">
        <v>4398</v>
      </c>
      <c r="BP914" t="s">
        <v>4400</v>
      </c>
      <c r="BV914">
        <v>0.17480000000000001</v>
      </c>
      <c r="BW914">
        <v>0.2445</v>
      </c>
      <c r="BX914">
        <f t="shared" si="59"/>
        <v>0.20965</v>
      </c>
      <c r="BY914">
        <f t="shared" si="58"/>
        <v>0.20965</v>
      </c>
    </row>
    <row r="915" spans="1:77">
      <c r="A915">
        <v>136577</v>
      </c>
      <c r="B915">
        <v>13</v>
      </c>
      <c r="C915">
        <v>31480614</v>
      </c>
      <c r="D915">
        <v>31480674</v>
      </c>
      <c r="E915">
        <v>61</v>
      </c>
      <c r="F915">
        <v>11</v>
      </c>
      <c r="G915">
        <v>1309</v>
      </c>
      <c r="H915">
        <v>119</v>
      </c>
      <c r="I915">
        <v>0</v>
      </c>
      <c r="J915" t="s">
        <v>30</v>
      </c>
      <c r="K915" t="s">
        <v>31</v>
      </c>
      <c r="L915" t="s">
        <v>4401</v>
      </c>
      <c r="M915">
        <v>1.2</v>
      </c>
      <c r="N915">
        <v>-345</v>
      </c>
      <c r="O915" t="s">
        <v>98</v>
      </c>
      <c r="P915" t="s">
        <v>4402</v>
      </c>
      <c r="Q915">
        <v>-255160</v>
      </c>
      <c r="R915" t="s">
        <v>4403</v>
      </c>
      <c r="S915">
        <v>342</v>
      </c>
      <c r="T915" t="s">
        <v>36</v>
      </c>
      <c r="U915" t="s">
        <v>37</v>
      </c>
      <c r="V915" t="s">
        <v>4404</v>
      </c>
      <c r="W915" t="s">
        <v>4405</v>
      </c>
      <c r="X915" t="s">
        <v>40</v>
      </c>
      <c r="Y915">
        <v>0</v>
      </c>
      <c r="Z915">
        <v>0.62039999999999995</v>
      </c>
      <c r="AA915">
        <v>0.51529999999999998</v>
      </c>
      <c r="AB915">
        <f t="shared" si="56"/>
        <v>0.10509999999999997</v>
      </c>
      <c r="AC915" t="s">
        <v>4404</v>
      </c>
      <c r="AD915">
        <v>0</v>
      </c>
      <c r="AE915">
        <v>0</v>
      </c>
      <c r="AF915" t="s">
        <v>4404</v>
      </c>
      <c r="AG915" t="s">
        <v>4406</v>
      </c>
      <c r="AJ915">
        <v>125977</v>
      </c>
      <c r="AK915">
        <v>13</v>
      </c>
      <c r="AL915">
        <v>31480614</v>
      </c>
      <c r="AM915">
        <v>31480674</v>
      </c>
      <c r="AN915">
        <v>61</v>
      </c>
      <c r="AO915">
        <v>11</v>
      </c>
      <c r="AP915">
        <v>1274</v>
      </c>
      <c r="AQ915">
        <v>115.82</v>
      </c>
      <c r="AR915">
        <v>0</v>
      </c>
      <c r="AS915" t="s">
        <v>30</v>
      </c>
      <c r="AT915" t="s">
        <v>53</v>
      </c>
      <c r="AU915" t="s">
        <v>8236</v>
      </c>
      <c r="AV915">
        <v>1.1200000000000001</v>
      </c>
      <c r="AW915">
        <v>-345</v>
      </c>
      <c r="AX915" t="s">
        <v>98</v>
      </c>
      <c r="AY915" t="s">
        <v>4402</v>
      </c>
      <c r="AZ915">
        <v>-255160</v>
      </c>
      <c r="BA915" t="s">
        <v>4403</v>
      </c>
      <c r="BB915">
        <v>342</v>
      </c>
      <c r="BC915" t="s">
        <v>36</v>
      </c>
      <c r="BD915" t="s">
        <v>37</v>
      </c>
      <c r="BE915" t="s">
        <v>4404</v>
      </c>
      <c r="BF915" t="s">
        <v>4405</v>
      </c>
      <c r="BG915" t="s">
        <v>40</v>
      </c>
      <c r="BH915">
        <v>0</v>
      </c>
      <c r="BI915">
        <v>0.62039999999999995</v>
      </c>
      <c r="BJ915">
        <v>0.69530000000000003</v>
      </c>
      <c r="BK915">
        <f t="shared" si="57"/>
        <v>-7.4900000000000078E-2</v>
      </c>
      <c r="BL915" t="s">
        <v>4404</v>
      </c>
      <c r="BM915">
        <v>0</v>
      </c>
      <c r="BN915">
        <v>0</v>
      </c>
      <c r="BO915" t="s">
        <v>4404</v>
      </c>
      <c r="BP915" t="s">
        <v>4406</v>
      </c>
      <c r="BV915">
        <v>0.10509999999999997</v>
      </c>
      <c r="BW915">
        <v>-7.4900000000000078E-2</v>
      </c>
      <c r="BX915">
        <f t="shared" si="59"/>
        <v>1.5099999999999947E-2</v>
      </c>
      <c r="BY915">
        <f t="shared" si="58"/>
        <v>1.5099999999999947E-2</v>
      </c>
    </row>
    <row r="916" spans="1:77">
      <c r="A916">
        <v>136686</v>
      </c>
      <c r="B916">
        <v>13</v>
      </c>
      <c r="C916">
        <v>33590498</v>
      </c>
      <c r="D916">
        <v>33590556</v>
      </c>
      <c r="E916">
        <v>59</v>
      </c>
      <c r="F916">
        <v>14</v>
      </c>
      <c r="G916">
        <v>3318</v>
      </c>
      <c r="H916">
        <v>237</v>
      </c>
      <c r="I916">
        <v>0</v>
      </c>
      <c r="J916" t="s">
        <v>30</v>
      </c>
      <c r="K916" t="s">
        <v>31</v>
      </c>
      <c r="L916" t="s">
        <v>4407</v>
      </c>
      <c r="M916">
        <v>1.1399999999999999</v>
      </c>
      <c r="N916">
        <v>-348</v>
      </c>
      <c r="O916" t="s">
        <v>61</v>
      </c>
      <c r="P916" t="s">
        <v>4408</v>
      </c>
      <c r="Q916">
        <v>-333657</v>
      </c>
      <c r="R916" t="s">
        <v>4409</v>
      </c>
      <c r="S916">
        <v>570</v>
      </c>
      <c r="T916" t="s">
        <v>36</v>
      </c>
      <c r="U916" t="s">
        <v>37</v>
      </c>
      <c r="V916" t="s">
        <v>4410</v>
      </c>
      <c r="W916" t="s">
        <v>4411</v>
      </c>
      <c r="X916" t="s">
        <v>40</v>
      </c>
      <c r="Y916">
        <v>0</v>
      </c>
      <c r="Z916">
        <v>0.60729999999999995</v>
      </c>
      <c r="AA916">
        <v>0.53259999999999996</v>
      </c>
      <c r="AB916">
        <f t="shared" si="56"/>
        <v>7.4699999999999989E-2</v>
      </c>
      <c r="AC916" t="s">
        <v>4410</v>
      </c>
      <c r="AD916">
        <v>0</v>
      </c>
      <c r="AE916">
        <v>0</v>
      </c>
      <c r="AF916" t="s">
        <v>4410</v>
      </c>
      <c r="AG916" t="s">
        <v>4412</v>
      </c>
      <c r="AJ916">
        <v>126082</v>
      </c>
      <c r="AK916">
        <v>13</v>
      </c>
      <c r="AL916">
        <v>33590498</v>
      </c>
      <c r="AM916">
        <v>33590556</v>
      </c>
      <c r="AN916">
        <v>59</v>
      </c>
      <c r="AO916">
        <v>14</v>
      </c>
      <c r="AP916">
        <v>2038</v>
      </c>
      <c r="AQ916">
        <v>145.57</v>
      </c>
      <c r="AR916">
        <v>0</v>
      </c>
      <c r="AS916" t="s">
        <v>30</v>
      </c>
      <c r="AT916" t="s">
        <v>31</v>
      </c>
      <c r="AU916" t="s">
        <v>8237</v>
      </c>
      <c r="AV916">
        <v>1.1399999999999999</v>
      </c>
      <c r="AW916">
        <v>-348</v>
      </c>
      <c r="AX916" t="s">
        <v>61</v>
      </c>
      <c r="AY916" t="s">
        <v>4408</v>
      </c>
      <c r="AZ916">
        <v>-333657</v>
      </c>
      <c r="BA916" t="s">
        <v>4409</v>
      </c>
      <c r="BB916">
        <v>570</v>
      </c>
      <c r="BC916" t="s">
        <v>36</v>
      </c>
      <c r="BD916" t="s">
        <v>37</v>
      </c>
      <c r="BE916" t="s">
        <v>4410</v>
      </c>
      <c r="BF916" t="s">
        <v>4411</v>
      </c>
      <c r="BG916" t="s">
        <v>40</v>
      </c>
      <c r="BH916">
        <v>0</v>
      </c>
      <c r="BI916">
        <v>0.60729999999999995</v>
      </c>
      <c r="BJ916">
        <v>0.53220000000000001</v>
      </c>
      <c r="BK916">
        <f t="shared" si="57"/>
        <v>7.5099999999999945E-2</v>
      </c>
      <c r="BL916" t="s">
        <v>4410</v>
      </c>
      <c r="BM916">
        <v>0</v>
      </c>
      <c r="BN916">
        <v>0</v>
      </c>
      <c r="BO916" t="s">
        <v>4410</v>
      </c>
      <c r="BP916" t="s">
        <v>4412</v>
      </c>
      <c r="BV916">
        <v>7.4699999999999989E-2</v>
      </c>
      <c r="BW916">
        <v>7.5099999999999945E-2</v>
      </c>
      <c r="BX916">
        <f t="shared" si="59"/>
        <v>7.4899999999999967E-2</v>
      </c>
      <c r="BY916">
        <f t="shared" si="58"/>
        <v>7.4899999999999967E-2</v>
      </c>
    </row>
    <row r="917" spans="1:77">
      <c r="A917">
        <v>136752</v>
      </c>
      <c r="B917">
        <v>13</v>
      </c>
      <c r="C917">
        <v>36052625</v>
      </c>
      <c r="D917">
        <v>36052767</v>
      </c>
      <c r="E917">
        <v>143</v>
      </c>
      <c r="F917">
        <v>14</v>
      </c>
      <c r="G917">
        <v>1055</v>
      </c>
      <c r="H917">
        <v>75.36</v>
      </c>
      <c r="I917" s="1">
        <v>8.6600000000000004E-5</v>
      </c>
      <c r="J917" t="s">
        <v>30</v>
      </c>
      <c r="K917" t="s">
        <v>31</v>
      </c>
      <c r="L917" t="s">
        <v>4413</v>
      </c>
      <c r="M917">
        <v>1.65</v>
      </c>
      <c r="N917">
        <v>1794</v>
      </c>
      <c r="O917" t="s">
        <v>33</v>
      </c>
      <c r="P917" t="s">
        <v>4414</v>
      </c>
      <c r="Q917">
        <v>-7299</v>
      </c>
      <c r="R917" t="s">
        <v>4415</v>
      </c>
      <c r="S917">
        <v>353</v>
      </c>
      <c r="T917" t="s">
        <v>36</v>
      </c>
      <c r="U917" t="s">
        <v>45</v>
      </c>
      <c r="V917" t="s">
        <v>4416</v>
      </c>
      <c r="W917" t="s">
        <v>4417</v>
      </c>
      <c r="X917" t="s">
        <v>40</v>
      </c>
      <c r="Y917" s="1">
        <v>8.6600000000000004E-5</v>
      </c>
      <c r="Z917">
        <v>0.2127</v>
      </c>
      <c r="AA917">
        <v>0.12859999999999999</v>
      </c>
      <c r="AB917">
        <f t="shared" si="56"/>
        <v>8.4100000000000008E-2</v>
      </c>
      <c r="AC917" t="s">
        <v>4416</v>
      </c>
      <c r="AD917" s="1">
        <v>8.6600000000000004E-5</v>
      </c>
      <c r="AE917">
        <v>6.5310589999999996E-3</v>
      </c>
      <c r="AF917" t="s">
        <v>4416</v>
      </c>
      <c r="AG917" t="s">
        <v>4418</v>
      </c>
      <c r="AJ917">
        <v>126147</v>
      </c>
      <c r="AK917">
        <v>13</v>
      </c>
      <c r="AL917">
        <v>36052625</v>
      </c>
      <c r="AM917">
        <v>36052767</v>
      </c>
      <c r="AN917">
        <v>143</v>
      </c>
      <c r="AO917">
        <v>14</v>
      </c>
      <c r="AP917">
        <v>851</v>
      </c>
      <c r="AQ917">
        <v>60.79</v>
      </c>
      <c r="AR917">
        <v>3.4468900000000002E-4</v>
      </c>
      <c r="AS917" t="s">
        <v>30</v>
      </c>
      <c r="AT917" t="s">
        <v>31</v>
      </c>
      <c r="AU917" t="s">
        <v>8238</v>
      </c>
      <c r="AV917">
        <v>1.68</v>
      </c>
      <c r="AW917">
        <v>1794</v>
      </c>
      <c r="AX917" t="s">
        <v>33</v>
      </c>
      <c r="AY917" t="s">
        <v>4414</v>
      </c>
      <c r="AZ917">
        <v>-7299</v>
      </c>
      <c r="BA917" t="s">
        <v>4415</v>
      </c>
      <c r="BB917">
        <v>353</v>
      </c>
      <c r="BC917" t="s">
        <v>36</v>
      </c>
      <c r="BD917" t="s">
        <v>45</v>
      </c>
      <c r="BE917" t="s">
        <v>4416</v>
      </c>
      <c r="BF917" t="s">
        <v>4417</v>
      </c>
      <c r="BG917" t="s">
        <v>40</v>
      </c>
      <c r="BH917">
        <v>3.4468900000000002E-4</v>
      </c>
      <c r="BI917">
        <v>0.2127</v>
      </c>
      <c r="BJ917">
        <v>0.12640000000000001</v>
      </c>
      <c r="BK917">
        <f t="shared" si="57"/>
        <v>8.6299999999999988E-2</v>
      </c>
      <c r="BL917" t="s">
        <v>4416</v>
      </c>
      <c r="BM917">
        <v>3.4468900000000002E-4</v>
      </c>
      <c r="BN917">
        <v>2.766681E-2</v>
      </c>
      <c r="BO917" t="s">
        <v>4416</v>
      </c>
      <c r="BP917" t="s">
        <v>4418</v>
      </c>
      <c r="BV917">
        <v>8.4100000000000008E-2</v>
      </c>
      <c r="BW917">
        <v>8.6299999999999988E-2</v>
      </c>
      <c r="BX917">
        <f t="shared" si="59"/>
        <v>8.5199999999999998E-2</v>
      </c>
      <c r="BY917">
        <f t="shared" si="58"/>
        <v>8.5199999999999998E-2</v>
      </c>
    </row>
    <row r="918" spans="1:77">
      <c r="A918">
        <v>137621</v>
      </c>
      <c r="B918">
        <v>13</v>
      </c>
      <c r="C918">
        <v>53420022</v>
      </c>
      <c r="D918">
        <v>53420089</v>
      </c>
      <c r="E918">
        <v>68</v>
      </c>
      <c r="F918">
        <v>14</v>
      </c>
      <c r="G918">
        <v>5440</v>
      </c>
      <c r="H918">
        <v>388.57</v>
      </c>
      <c r="I918">
        <v>0</v>
      </c>
      <c r="J918" t="s">
        <v>30</v>
      </c>
      <c r="K918" t="s">
        <v>31</v>
      </c>
      <c r="L918" t="s">
        <v>4419</v>
      </c>
      <c r="M918">
        <v>1.32</v>
      </c>
      <c r="N918">
        <v>-2752</v>
      </c>
      <c r="O918" t="s">
        <v>98</v>
      </c>
      <c r="P918" t="s">
        <v>4420</v>
      </c>
      <c r="Q918">
        <v>-228398</v>
      </c>
      <c r="R918" t="s">
        <v>4421</v>
      </c>
      <c r="S918">
        <v>2784</v>
      </c>
      <c r="T918" t="s">
        <v>36</v>
      </c>
      <c r="U918" t="s">
        <v>45</v>
      </c>
      <c r="V918" t="s">
        <v>4422</v>
      </c>
      <c r="W918" t="s">
        <v>4423</v>
      </c>
      <c r="X918" t="s">
        <v>40</v>
      </c>
      <c r="Y918">
        <v>0</v>
      </c>
      <c r="Z918">
        <v>0.182</v>
      </c>
      <c r="AA918">
        <v>0.13830000000000001</v>
      </c>
      <c r="AB918">
        <f t="shared" si="56"/>
        <v>4.3699999999999989E-2</v>
      </c>
      <c r="AC918" t="s">
        <v>4422</v>
      </c>
      <c r="AD918">
        <v>0</v>
      </c>
      <c r="AE918">
        <v>0</v>
      </c>
      <c r="AF918" t="s">
        <v>4422</v>
      </c>
      <c r="AG918" t="s">
        <v>4424</v>
      </c>
      <c r="AJ918">
        <v>126953</v>
      </c>
      <c r="AK918">
        <v>13</v>
      </c>
      <c r="AL918">
        <v>53420022</v>
      </c>
      <c r="AM918">
        <v>53420089</v>
      </c>
      <c r="AN918">
        <v>68</v>
      </c>
      <c r="AO918">
        <v>14</v>
      </c>
      <c r="AP918">
        <v>3647</v>
      </c>
      <c r="AQ918">
        <v>260.5</v>
      </c>
      <c r="AR918">
        <v>0</v>
      </c>
      <c r="AS918" t="s">
        <v>30</v>
      </c>
      <c r="AT918" t="s">
        <v>31</v>
      </c>
      <c r="AU918" t="s">
        <v>8239</v>
      </c>
      <c r="AV918">
        <v>1.27</v>
      </c>
      <c r="AW918">
        <v>-2752</v>
      </c>
      <c r="AX918" t="s">
        <v>98</v>
      </c>
      <c r="AY918" t="s">
        <v>4420</v>
      </c>
      <c r="AZ918">
        <v>-228398</v>
      </c>
      <c r="BA918" t="s">
        <v>4421</v>
      </c>
      <c r="BB918">
        <v>2784</v>
      </c>
      <c r="BC918" t="s">
        <v>36</v>
      </c>
      <c r="BD918" t="s">
        <v>45</v>
      </c>
      <c r="BE918" t="s">
        <v>4422</v>
      </c>
      <c r="BF918" t="s">
        <v>4423</v>
      </c>
      <c r="BG918" t="s">
        <v>40</v>
      </c>
      <c r="BH918">
        <v>0</v>
      </c>
      <c r="BI918">
        <v>0.182</v>
      </c>
      <c r="BJ918">
        <v>0.14349999999999999</v>
      </c>
      <c r="BK918">
        <f t="shared" si="57"/>
        <v>3.8500000000000006E-2</v>
      </c>
      <c r="BL918" t="s">
        <v>4422</v>
      </c>
      <c r="BM918">
        <v>0</v>
      </c>
      <c r="BN918">
        <v>0</v>
      </c>
      <c r="BO918" t="s">
        <v>4422</v>
      </c>
      <c r="BP918" t="s">
        <v>4424</v>
      </c>
      <c r="BV918">
        <v>4.3699999999999989E-2</v>
      </c>
      <c r="BW918">
        <v>3.8500000000000006E-2</v>
      </c>
      <c r="BX918">
        <f t="shared" si="59"/>
        <v>4.1099999999999998E-2</v>
      </c>
      <c r="BY918">
        <f t="shared" si="58"/>
        <v>4.1099999999999998E-2</v>
      </c>
    </row>
    <row r="919" spans="1:77">
      <c r="A919">
        <v>138397</v>
      </c>
      <c r="B919">
        <v>13</v>
      </c>
      <c r="C919">
        <v>87194582</v>
      </c>
      <c r="D919">
        <v>87194635</v>
      </c>
      <c r="E919">
        <v>54</v>
      </c>
      <c r="F919">
        <v>6</v>
      </c>
      <c r="G919">
        <v>789</v>
      </c>
      <c r="H919">
        <v>131.5</v>
      </c>
      <c r="I919" s="1">
        <v>3.3900000000000002E-6</v>
      </c>
      <c r="J919" t="s">
        <v>30</v>
      </c>
      <c r="K919" t="s">
        <v>31</v>
      </c>
      <c r="L919" t="s">
        <v>4425</v>
      </c>
      <c r="M919">
        <v>1.27</v>
      </c>
      <c r="N919">
        <v>820960</v>
      </c>
      <c r="O919" t="s">
        <v>33</v>
      </c>
      <c r="P919" t="s">
        <v>4426</v>
      </c>
      <c r="Q919">
        <v>-4930496</v>
      </c>
      <c r="R919" t="s">
        <v>4427</v>
      </c>
      <c r="S919">
        <v>250254</v>
      </c>
      <c r="T919" t="s">
        <v>33</v>
      </c>
      <c r="U919" t="s">
        <v>45</v>
      </c>
      <c r="V919" t="s">
        <v>4428</v>
      </c>
      <c r="W919" t="s">
        <v>4429</v>
      </c>
      <c r="X919" t="s">
        <v>40</v>
      </c>
      <c r="Y919" s="1">
        <v>3.3900000000000002E-6</v>
      </c>
      <c r="Z919">
        <v>0.71830000000000005</v>
      </c>
      <c r="AA919">
        <v>0.56440000000000001</v>
      </c>
      <c r="AB919">
        <f t="shared" si="56"/>
        <v>0.15390000000000004</v>
      </c>
      <c r="AC919" t="s">
        <v>4428</v>
      </c>
      <c r="AD919" s="1">
        <v>3.3900000000000002E-6</v>
      </c>
      <c r="AE919">
        <v>3.21434E-4</v>
      </c>
      <c r="AF919" t="s">
        <v>4428</v>
      </c>
      <c r="AG919" t="s">
        <v>4430</v>
      </c>
      <c r="AJ919">
        <v>127660</v>
      </c>
      <c r="AK919">
        <v>13</v>
      </c>
      <c r="AL919">
        <v>87194582</v>
      </c>
      <c r="AM919">
        <v>87194635</v>
      </c>
      <c r="AN919">
        <v>54</v>
      </c>
      <c r="AO919">
        <v>6</v>
      </c>
      <c r="AP919">
        <v>640</v>
      </c>
      <c r="AQ919">
        <v>106.67</v>
      </c>
      <c r="AR919" s="1">
        <v>1.5E-11</v>
      </c>
      <c r="AS919" t="s">
        <v>30</v>
      </c>
      <c r="AT919" t="s">
        <v>31</v>
      </c>
      <c r="AU919" t="s">
        <v>8240</v>
      </c>
      <c r="AV919">
        <v>1.56</v>
      </c>
      <c r="AW919">
        <v>820960</v>
      </c>
      <c r="AX919" t="s">
        <v>33</v>
      </c>
      <c r="AY919" t="s">
        <v>4426</v>
      </c>
      <c r="AZ919">
        <v>-4930496</v>
      </c>
      <c r="BA919" t="s">
        <v>4427</v>
      </c>
      <c r="BB919">
        <v>250254</v>
      </c>
      <c r="BC919" t="s">
        <v>33</v>
      </c>
      <c r="BD919" t="s">
        <v>45</v>
      </c>
      <c r="BE919" t="s">
        <v>4428</v>
      </c>
      <c r="BF919" t="s">
        <v>4429</v>
      </c>
      <c r="BG919" t="s">
        <v>40</v>
      </c>
      <c r="BH919" s="1">
        <v>1.5E-11</v>
      </c>
      <c r="BI919">
        <v>0.71830000000000005</v>
      </c>
      <c r="BJ919">
        <v>0.46060000000000001</v>
      </c>
      <c r="BK919">
        <f t="shared" si="57"/>
        <v>0.25770000000000004</v>
      </c>
      <c r="BL919" t="s">
        <v>4428</v>
      </c>
      <c r="BM919" s="1">
        <v>1.5E-11</v>
      </c>
      <c r="BN919" s="1">
        <v>2.1299999999999999E-9</v>
      </c>
      <c r="BO919" t="s">
        <v>4428</v>
      </c>
      <c r="BP919" t="s">
        <v>4430</v>
      </c>
      <c r="BV919">
        <v>0.15390000000000004</v>
      </c>
      <c r="BW919">
        <v>0.25770000000000004</v>
      </c>
      <c r="BX919">
        <f t="shared" si="59"/>
        <v>0.20580000000000004</v>
      </c>
      <c r="BY919">
        <f t="shared" si="58"/>
        <v>0.20580000000000004</v>
      </c>
    </row>
    <row r="920" spans="1:77">
      <c r="A920">
        <v>140028</v>
      </c>
      <c r="B920">
        <v>13</v>
      </c>
      <c r="C920">
        <v>113807384</v>
      </c>
      <c r="D920">
        <v>113807467</v>
      </c>
      <c r="E920">
        <v>84</v>
      </c>
      <c r="F920">
        <v>7</v>
      </c>
      <c r="G920">
        <v>1385</v>
      </c>
      <c r="H920">
        <v>197.86</v>
      </c>
      <c r="I920">
        <v>0</v>
      </c>
      <c r="J920" t="s">
        <v>30</v>
      </c>
      <c r="K920" t="s">
        <v>31</v>
      </c>
      <c r="L920" t="s">
        <v>4431</v>
      </c>
      <c r="M920">
        <v>1.1399999999999999</v>
      </c>
      <c r="N920">
        <v>5502</v>
      </c>
      <c r="O920" t="s">
        <v>33</v>
      </c>
      <c r="P920" t="s">
        <v>4432</v>
      </c>
      <c r="Q920">
        <v>-55249</v>
      </c>
      <c r="R920" t="s">
        <v>4433</v>
      </c>
      <c r="S920">
        <v>96</v>
      </c>
      <c r="T920" t="s">
        <v>36</v>
      </c>
      <c r="U920" t="s">
        <v>37</v>
      </c>
      <c r="V920" t="s">
        <v>4434</v>
      </c>
      <c r="W920" t="s">
        <v>4435</v>
      </c>
      <c r="X920" t="s">
        <v>40</v>
      </c>
      <c r="Y920">
        <v>0</v>
      </c>
      <c r="Z920">
        <v>0.38119999999999998</v>
      </c>
      <c r="AA920">
        <v>0.33560000000000001</v>
      </c>
      <c r="AB920">
        <f t="shared" si="56"/>
        <v>4.5599999999999974E-2</v>
      </c>
      <c r="AC920" t="s">
        <v>4434</v>
      </c>
      <c r="AD920">
        <v>0</v>
      </c>
      <c r="AE920">
        <v>0</v>
      </c>
      <c r="AF920" t="s">
        <v>4434</v>
      </c>
      <c r="AG920" t="s">
        <v>4436</v>
      </c>
      <c r="AJ920">
        <v>129188</v>
      </c>
      <c r="AK920">
        <v>13</v>
      </c>
      <c r="AL920">
        <v>113807384</v>
      </c>
      <c r="AM920">
        <v>113807467</v>
      </c>
      <c r="AN920">
        <v>84</v>
      </c>
      <c r="AO920">
        <v>7</v>
      </c>
      <c r="AP920">
        <v>1108</v>
      </c>
      <c r="AQ920">
        <v>158.29</v>
      </c>
      <c r="AR920">
        <v>0</v>
      </c>
      <c r="AS920" t="s">
        <v>30</v>
      </c>
      <c r="AT920" t="s">
        <v>31</v>
      </c>
      <c r="AU920" t="s">
        <v>8241</v>
      </c>
      <c r="AV920">
        <v>1.01</v>
      </c>
      <c r="AW920">
        <v>5502</v>
      </c>
      <c r="AX920" t="s">
        <v>33</v>
      </c>
      <c r="AY920" t="s">
        <v>4432</v>
      </c>
      <c r="AZ920">
        <v>-55249</v>
      </c>
      <c r="BA920" t="s">
        <v>4433</v>
      </c>
      <c r="BB920">
        <v>96</v>
      </c>
      <c r="BC920" t="s">
        <v>36</v>
      </c>
      <c r="BD920" t="s">
        <v>37</v>
      </c>
      <c r="BE920" t="s">
        <v>4434</v>
      </c>
      <c r="BF920" t="s">
        <v>4435</v>
      </c>
      <c r="BG920" t="s">
        <v>40</v>
      </c>
      <c r="BH920">
        <v>0</v>
      </c>
      <c r="BI920">
        <v>0.38119999999999998</v>
      </c>
      <c r="BJ920">
        <v>0.37609999999999999</v>
      </c>
      <c r="BK920">
        <f t="shared" si="57"/>
        <v>5.0999999999999934E-3</v>
      </c>
      <c r="BL920" t="s">
        <v>4434</v>
      </c>
      <c r="BM920">
        <v>0</v>
      </c>
      <c r="BN920">
        <v>0</v>
      </c>
      <c r="BO920" t="s">
        <v>4434</v>
      </c>
      <c r="BP920" t="s">
        <v>4436</v>
      </c>
      <c r="BV920">
        <v>4.5599999999999974E-2</v>
      </c>
      <c r="BW920">
        <v>5.0999999999999934E-3</v>
      </c>
      <c r="BX920">
        <f t="shared" si="59"/>
        <v>2.5349999999999984E-2</v>
      </c>
      <c r="BY920">
        <f t="shared" si="58"/>
        <v>2.5349999999999984E-2</v>
      </c>
    </row>
    <row r="921" spans="1:77">
      <c r="A921">
        <v>140130</v>
      </c>
      <c r="B921">
        <v>13</v>
      </c>
      <c r="C921">
        <v>114138072</v>
      </c>
      <c r="D921">
        <v>114138129</v>
      </c>
      <c r="E921">
        <v>58</v>
      </c>
      <c r="F921">
        <v>9</v>
      </c>
      <c r="G921">
        <v>1677</v>
      </c>
      <c r="H921">
        <v>186.33</v>
      </c>
      <c r="I921">
        <v>0</v>
      </c>
      <c r="J921" t="s">
        <v>30</v>
      </c>
      <c r="K921" t="s">
        <v>31</v>
      </c>
      <c r="L921" t="s">
        <v>4437</v>
      </c>
      <c r="M921">
        <v>1.08</v>
      </c>
      <c r="N921">
        <v>-7194</v>
      </c>
      <c r="O921" t="s">
        <v>61</v>
      </c>
      <c r="P921" t="s">
        <v>4438</v>
      </c>
      <c r="Q921">
        <v>-82225</v>
      </c>
      <c r="R921" t="s">
        <v>4439</v>
      </c>
      <c r="S921">
        <v>7497</v>
      </c>
      <c r="T921" t="s">
        <v>33</v>
      </c>
      <c r="U921" t="s">
        <v>45</v>
      </c>
      <c r="V921" t="s">
        <v>4440</v>
      </c>
      <c r="W921" t="s">
        <v>4441</v>
      </c>
      <c r="X921" t="s">
        <v>40</v>
      </c>
      <c r="Y921">
        <v>0</v>
      </c>
      <c r="Z921">
        <v>0.48549999999999999</v>
      </c>
      <c r="AA921">
        <v>0.45140000000000002</v>
      </c>
      <c r="AB921">
        <f t="shared" si="56"/>
        <v>3.4099999999999964E-2</v>
      </c>
      <c r="AC921" t="s">
        <v>4440</v>
      </c>
      <c r="AD921">
        <v>0</v>
      </c>
      <c r="AE921">
        <v>0</v>
      </c>
      <c r="AF921" t="s">
        <v>4440</v>
      </c>
      <c r="AG921" t="s">
        <v>4442</v>
      </c>
      <c r="AJ921">
        <v>129285</v>
      </c>
      <c r="AK921">
        <v>13</v>
      </c>
      <c r="AL921">
        <v>114138072</v>
      </c>
      <c r="AM921">
        <v>114138129</v>
      </c>
      <c r="AN921">
        <v>58</v>
      </c>
      <c r="AO921">
        <v>9</v>
      </c>
      <c r="AP921">
        <v>1311</v>
      </c>
      <c r="AQ921">
        <v>145.66999999999999</v>
      </c>
      <c r="AR921">
        <v>0</v>
      </c>
      <c r="AS921" t="s">
        <v>30</v>
      </c>
      <c r="AT921" t="s">
        <v>53</v>
      </c>
      <c r="AU921" t="s">
        <v>8242</v>
      </c>
      <c r="AV921">
        <v>1.0900000000000001</v>
      </c>
      <c r="AW921">
        <v>-7194</v>
      </c>
      <c r="AX921" t="s">
        <v>61</v>
      </c>
      <c r="AY921" t="s">
        <v>4438</v>
      </c>
      <c r="AZ921">
        <v>-82225</v>
      </c>
      <c r="BA921" t="s">
        <v>4439</v>
      </c>
      <c r="BB921">
        <v>7497</v>
      </c>
      <c r="BC921" t="s">
        <v>33</v>
      </c>
      <c r="BD921" t="s">
        <v>45</v>
      </c>
      <c r="BE921" t="s">
        <v>4440</v>
      </c>
      <c r="BF921" t="s">
        <v>4441</v>
      </c>
      <c r="BG921" t="s">
        <v>40</v>
      </c>
      <c r="BH921">
        <v>0</v>
      </c>
      <c r="BI921">
        <v>0.48549999999999999</v>
      </c>
      <c r="BJ921">
        <v>0.52700000000000002</v>
      </c>
      <c r="BK921">
        <f t="shared" si="57"/>
        <v>-4.1500000000000037E-2</v>
      </c>
      <c r="BL921" t="s">
        <v>4440</v>
      </c>
      <c r="BM921">
        <v>0</v>
      </c>
      <c r="BN921">
        <v>0</v>
      </c>
      <c r="BO921" t="s">
        <v>4440</v>
      </c>
      <c r="BP921" t="s">
        <v>4442</v>
      </c>
      <c r="BV921">
        <v>3.4099999999999964E-2</v>
      </c>
      <c r="BW921">
        <v>-4.1500000000000037E-2</v>
      </c>
      <c r="BX921">
        <f t="shared" si="59"/>
        <v>-3.7000000000000366E-3</v>
      </c>
      <c r="BY921">
        <f t="shared" si="58"/>
        <v>3.7000000000000366E-3</v>
      </c>
    </row>
    <row r="922" spans="1:77">
      <c r="A922">
        <v>140477</v>
      </c>
      <c r="B922">
        <v>14</v>
      </c>
      <c r="C922">
        <v>19533015</v>
      </c>
      <c r="D922">
        <v>19533121</v>
      </c>
      <c r="E922">
        <v>107</v>
      </c>
      <c r="F922">
        <v>5</v>
      </c>
      <c r="G922">
        <v>1532</v>
      </c>
      <c r="H922">
        <v>306.39999999999998</v>
      </c>
      <c r="I922">
        <v>0</v>
      </c>
      <c r="J922" t="s">
        <v>30</v>
      </c>
      <c r="K922" t="s">
        <v>31</v>
      </c>
      <c r="L922" t="s">
        <v>4443</v>
      </c>
      <c r="M922">
        <v>1.05</v>
      </c>
      <c r="N922">
        <v>20245</v>
      </c>
      <c r="O922" t="s">
        <v>33</v>
      </c>
      <c r="P922" t="s">
        <v>4444</v>
      </c>
      <c r="Q922">
        <v>-152442</v>
      </c>
      <c r="R922" t="s">
        <v>4445</v>
      </c>
      <c r="S922">
        <v>-19569</v>
      </c>
      <c r="T922" t="s">
        <v>33</v>
      </c>
      <c r="U922" t="s">
        <v>37</v>
      </c>
      <c r="V922" t="s">
        <v>4446</v>
      </c>
      <c r="W922" t="s">
        <v>4447</v>
      </c>
      <c r="X922" t="s">
        <v>40</v>
      </c>
      <c r="Y922">
        <v>0</v>
      </c>
      <c r="Z922">
        <v>0.62</v>
      </c>
      <c r="AA922">
        <v>0.58809999999999996</v>
      </c>
      <c r="AB922">
        <f t="shared" si="56"/>
        <v>3.1900000000000039E-2</v>
      </c>
      <c r="AC922" t="s">
        <v>4446</v>
      </c>
      <c r="AD922">
        <v>0</v>
      </c>
      <c r="AE922">
        <v>0</v>
      </c>
      <c r="AF922" t="s">
        <v>4446</v>
      </c>
      <c r="AG922" t="s">
        <v>4448</v>
      </c>
      <c r="AJ922">
        <v>129610</v>
      </c>
      <c r="AK922">
        <v>14</v>
      </c>
      <c r="AL922">
        <v>19533015</v>
      </c>
      <c r="AM922">
        <v>19533121</v>
      </c>
      <c r="AN922">
        <v>107</v>
      </c>
      <c r="AO922">
        <v>5</v>
      </c>
      <c r="AP922">
        <v>1588</v>
      </c>
      <c r="AQ922">
        <v>317.60000000000002</v>
      </c>
      <c r="AR922">
        <v>0</v>
      </c>
      <c r="AS922" t="s">
        <v>30</v>
      </c>
      <c r="AT922" t="s">
        <v>53</v>
      </c>
      <c r="AU922" t="s">
        <v>8243</v>
      </c>
      <c r="AV922">
        <v>1.03</v>
      </c>
      <c r="AW922">
        <v>20245</v>
      </c>
      <c r="AX922" t="s">
        <v>33</v>
      </c>
      <c r="AY922" t="s">
        <v>4444</v>
      </c>
      <c r="AZ922">
        <v>-152442</v>
      </c>
      <c r="BA922" t="s">
        <v>4445</v>
      </c>
      <c r="BB922">
        <v>-19569</v>
      </c>
      <c r="BC922" t="s">
        <v>33</v>
      </c>
      <c r="BD922" t="s">
        <v>37</v>
      </c>
      <c r="BE922" t="s">
        <v>4446</v>
      </c>
      <c r="BF922" t="s">
        <v>4447</v>
      </c>
      <c r="BG922" t="s">
        <v>40</v>
      </c>
      <c r="BH922">
        <v>0</v>
      </c>
      <c r="BI922">
        <v>0.62</v>
      </c>
      <c r="BJ922">
        <v>0.64029999999999998</v>
      </c>
      <c r="BK922">
        <f t="shared" si="57"/>
        <v>-2.0299999999999985E-2</v>
      </c>
      <c r="BL922" t="s">
        <v>4446</v>
      </c>
      <c r="BM922">
        <v>0</v>
      </c>
      <c r="BN922">
        <v>0</v>
      </c>
      <c r="BO922" t="s">
        <v>4446</v>
      </c>
      <c r="BP922" t="s">
        <v>4448</v>
      </c>
      <c r="BV922">
        <v>3.1900000000000039E-2</v>
      </c>
      <c r="BW922">
        <v>-2.0299999999999985E-2</v>
      </c>
      <c r="BX922">
        <f t="shared" si="59"/>
        <v>5.8000000000000274E-3</v>
      </c>
      <c r="BY922">
        <f t="shared" si="58"/>
        <v>5.8000000000000274E-3</v>
      </c>
    </row>
    <row r="923" spans="1:77">
      <c r="A923">
        <v>140484</v>
      </c>
      <c r="B923">
        <v>14</v>
      </c>
      <c r="C923">
        <v>19888732</v>
      </c>
      <c r="D923">
        <v>19888878</v>
      </c>
      <c r="E923">
        <v>147</v>
      </c>
      <c r="F923">
        <v>12</v>
      </c>
      <c r="G923">
        <v>2781</v>
      </c>
      <c r="H923">
        <v>231.75</v>
      </c>
      <c r="I923">
        <v>0</v>
      </c>
      <c r="J923" t="s">
        <v>30</v>
      </c>
      <c r="K923" t="s">
        <v>31</v>
      </c>
      <c r="L923" t="s">
        <v>4449</v>
      </c>
      <c r="M923">
        <v>1.03</v>
      </c>
      <c r="N923">
        <v>326710</v>
      </c>
      <c r="O923" t="s">
        <v>33</v>
      </c>
      <c r="P923" t="s">
        <v>4450</v>
      </c>
      <c r="Q923">
        <v>-1034003</v>
      </c>
      <c r="R923" t="s">
        <v>4451</v>
      </c>
      <c r="S923">
        <v>-60927</v>
      </c>
      <c r="T923" t="s">
        <v>33</v>
      </c>
      <c r="U923" t="s">
        <v>37</v>
      </c>
      <c r="V923" t="s">
        <v>4452</v>
      </c>
      <c r="W923" t="s">
        <v>4453</v>
      </c>
      <c r="X923" t="s">
        <v>40</v>
      </c>
      <c r="Y923">
        <v>0</v>
      </c>
      <c r="Z923">
        <v>0.82030000000000003</v>
      </c>
      <c r="AA923">
        <v>0.79290000000000005</v>
      </c>
      <c r="AB923">
        <f t="shared" si="56"/>
        <v>2.739999999999998E-2</v>
      </c>
      <c r="AC923" t="s">
        <v>4452</v>
      </c>
      <c r="AD923">
        <v>0</v>
      </c>
      <c r="AE923">
        <v>0</v>
      </c>
      <c r="AF923" t="s">
        <v>4452</v>
      </c>
      <c r="AG923" t="s">
        <v>4454</v>
      </c>
      <c r="AJ923">
        <v>129617</v>
      </c>
      <c r="AK923">
        <v>14</v>
      </c>
      <c r="AL923">
        <v>19888732</v>
      </c>
      <c r="AM923">
        <v>19888878</v>
      </c>
      <c r="AN923">
        <v>147</v>
      </c>
      <c r="AO923">
        <v>12</v>
      </c>
      <c r="AP923">
        <v>2156</v>
      </c>
      <c r="AQ923">
        <v>179.67</v>
      </c>
      <c r="AR923">
        <v>0</v>
      </c>
      <c r="AS923" t="s">
        <v>30</v>
      </c>
      <c r="AT923" t="s">
        <v>31</v>
      </c>
      <c r="AU923" t="s">
        <v>8244</v>
      </c>
      <c r="AV923">
        <v>1.05</v>
      </c>
      <c r="AW923">
        <v>326710</v>
      </c>
      <c r="AX923" t="s">
        <v>33</v>
      </c>
      <c r="AY923" t="s">
        <v>4450</v>
      </c>
      <c r="AZ923">
        <v>-1034003</v>
      </c>
      <c r="BA923" t="s">
        <v>4451</v>
      </c>
      <c r="BB923">
        <v>-60927</v>
      </c>
      <c r="BC923" t="s">
        <v>33</v>
      </c>
      <c r="BD923" t="s">
        <v>37</v>
      </c>
      <c r="BE923" t="s">
        <v>4452</v>
      </c>
      <c r="BF923" t="s">
        <v>4453</v>
      </c>
      <c r="BG923" t="s">
        <v>40</v>
      </c>
      <c r="BH923">
        <v>0</v>
      </c>
      <c r="BI923">
        <v>0.82030000000000003</v>
      </c>
      <c r="BJ923">
        <v>0.78069999999999995</v>
      </c>
      <c r="BK923">
        <f t="shared" si="57"/>
        <v>3.960000000000008E-2</v>
      </c>
      <c r="BL923" t="s">
        <v>4452</v>
      </c>
      <c r="BM923">
        <v>0</v>
      </c>
      <c r="BN923">
        <v>0</v>
      </c>
      <c r="BO923" t="s">
        <v>4452</v>
      </c>
      <c r="BP923" t="s">
        <v>4454</v>
      </c>
      <c r="BV923">
        <v>2.739999999999998E-2</v>
      </c>
      <c r="BW923">
        <v>3.960000000000008E-2</v>
      </c>
      <c r="BX923">
        <f t="shared" si="59"/>
        <v>3.350000000000003E-2</v>
      </c>
      <c r="BY923">
        <f t="shared" si="58"/>
        <v>3.350000000000003E-2</v>
      </c>
    </row>
    <row r="924" spans="1:77">
      <c r="A924">
        <v>140485</v>
      </c>
      <c r="B924">
        <v>14</v>
      </c>
      <c r="C924">
        <v>19888879</v>
      </c>
      <c r="D924">
        <v>19888970</v>
      </c>
      <c r="E924">
        <v>92</v>
      </c>
      <c r="F924">
        <v>8</v>
      </c>
      <c r="G924">
        <v>2143</v>
      </c>
      <c r="H924">
        <v>267.88</v>
      </c>
      <c r="I924">
        <v>0</v>
      </c>
      <c r="J924" t="s">
        <v>30</v>
      </c>
      <c r="K924" t="s">
        <v>53</v>
      </c>
      <c r="L924" t="s">
        <v>4455</v>
      </c>
      <c r="M924">
        <v>1.02</v>
      </c>
      <c r="N924">
        <v>326618</v>
      </c>
      <c r="O924" t="s">
        <v>33</v>
      </c>
      <c r="P924" t="s">
        <v>4450</v>
      </c>
      <c r="Q924">
        <v>-1033856</v>
      </c>
      <c r="R924" t="s">
        <v>4451</v>
      </c>
      <c r="S924">
        <v>-60780</v>
      </c>
      <c r="T924" t="s">
        <v>33</v>
      </c>
      <c r="U924" t="s">
        <v>37</v>
      </c>
      <c r="V924" t="s">
        <v>4452</v>
      </c>
      <c r="W924" t="s">
        <v>4453</v>
      </c>
      <c r="X924" t="s">
        <v>40</v>
      </c>
      <c r="Y924">
        <v>0</v>
      </c>
      <c r="Z924">
        <v>0.84030000000000005</v>
      </c>
      <c r="AA924">
        <v>0.85550000000000004</v>
      </c>
      <c r="AB924">
        <f t="shared" si="56"/>
        <v>-1.5199999999999991E-2</v>
      </c>
      <c r="AC924" t="s">
        <v>4452</v>
      </c>
      <c r="AD924">
        <v>0</v>
      </c>
      <c r="AE924">
        <v>0</v>
      </c>
      <c r="AF924" t="s">
        <v>4452</v>
      </c>
      <c r="AG924" t="s">
        <v>4456</v>
      </c>
      <c r="AJ924">
        <v>129618</v>
      </c>
      <c r="AK924">
        <v>14</v>
      </c>
      <c r="AL924">
        <v>19888879</v>
      </c>
      <c r="AM924">
        <v>19888970</v>
      </c>
      <c r="AN924">
        <v>92</v>
      </c>
      <c r="AO924">
        <v>8</v>
      </c>
      <c r="AP924">
        <v>2560</v>
      </c>
      <c r="AQ924">
        <v>320</v>
      </c>
      <c r="AR924">
        <v>0</v>
      </c>
      <c r="AS924" t="s">
        <v>30</v>
      </c>
      <c r="AT924" t="s">
        <v>31</v>
      </c>
      <c r="AU924" t="s">
        <v>8245</v>
      </c>
      <c r="AV924">
        <v>1.01</v>
      </c>
      <c r="AW924">
        <v>326618</v>
      </c>
      <c r="AX924" t="s">
        <v>33</v>
      </c>
      <c r="AY924" t="s">
        <v>4450</v>
      </c>
      <c r="AZ924">
        <v>-1033856</v>
      </c>
      <c r="BA924" t="s">
        <v>4451</v>
      </c>
      <c r="BB924">
        <v>-60780</v>
      </c>
      <c r="BC924" t="s">
        <v>33</v>
      </c>
      <c r="BD924" t="s">
        <v>37</v>
      </c>
      <c r="BE924" t="s">
        <v>4452</v>
      </c>
      <c r="BF924" t="s">
        <v>4453</v>
      </c>
      <c r="BG924" t="s">
        <v>40</v>
      </c>
      <c r="BH924">
        <v>0</v>
      </c>
      <c r="BI924">
        <v>0.84030000000000005</v>
      </c>
      <c r="BJ924">
        <v>0.83320000000000005</v>
      </c>
      <c r="BK924">
        <f t="shared" si="57"/>
        <v>7.0999999999999952E-3</v>
      </c>
      <c r="BL924" t="s">
        <v>4452</v>
      </c>
      <c r="BM924">
        <v>0</v>
      </c>
      <c r="BN924">
        <v>0</v>
      </c>
      <c r="BO924" t="s">
        <v>4452</v>
      </c>
      <c r="BP924" t="s">
        <v>4456</v>
      </c>
      <c r="BV924">
        <v>-1.5199999999999991E-2</v>
      </c>
      <c r="BW924">
        <v>7.0999999999999952E-3</v>
      </c>
      <c r="BX924">
        <f t="shared" si="59"/>
        <v>-4.049999999999998E-3</v>
      </c>
      <c r="BY924">
        <f t="shared" si="58"/>
        <v>4.049999999999998E-3</v>
      </c>
    </row>
    <row r="925" spans="1:77">
      <c r="A925">
        <v>140486</v>
      </c>
      <c r="B925">
        <v>14</v>
      </c>
      <c r="C925">
        <v>19888971</v>
      </c>
      <c r="D925">
        <v>19889073</v>
      </c>
      <c r="E925">
        <v>103</v>
      </c>
      <c r="F925">
        <v>7</v>
      </c>
      <c r="G925">
        <v>1704</v>
      </c>
      <c r="H925">
        <v>243.43</v>
      </c>
      <c r="I925">
        <v>0</v>
      </c>
      <c r="J925" t="s">
        <v>30</v>
      </c>
      <c r="K925" t="s">
        <v>53</v>
      </c>
      <c r="L925" t="s">
        <v>4457</v>
      </c>
      <c r="M925">
        <v>1.04</v>
      </c>
      <c r="N925">
        <v>326515</v>
      </c>
      <c r="O925" t="s">
        <v>33</v>
      </c>
      <c r="P925" t="s">
        <v>4450</v>
      </c>
      <c r="Q925">
        <v>-1033764</v>
      </c>
      <c r="R925" t="s">
        <v>4451</v>
      </c>
      <c r="S925">
        <v>-60688</v>
      </c>
      <c r="T925" t="s">
        <v>33</v>
      </c>
      <c r="U925" t="s">
        <v>37</v>
      </c>
      <c r="V925" t="s">
        <v>4452</v>
      </c>
      <c r="W925" t="s">
        <v>4453</v>
      </c>
      <c r="X925" t="s">
        <v>40</v>
      </c>
      <c r="Y925">
        <v>0</v>
      </c>
      <c r="Z925">
        <v>0.75239999999999996</v>
      </c>
      <c r="AA925">
        <v>0.78269999999999995</v>
      </c>
      <c r="AB925">
        <f t="shared" si="56"/>
        <v>-3.0299999999999994E-2</v>
      </c>
      <c r="AC925" t="s">
        <v>4452</v>
      </c>
      <c r="AD925">
        <v>0</v>
      </c>
      <c r="AE925">
        <v>0</v>
      </c>
      <c r="AF925" t="s">
        <v>4452</v>
      </c>
      <c r="AG925" t="s">
        <v>4458</v>
      </c>
      <c r="AJ925">
        <v>129619</v>
      </c>
      <c r="AK925">
        <v>14</v>
      </c>
      <c r="AL925">
        <v>19888971</v>
      </c>
      <c r="AM925">
        <v>19889073</v>
      </c>
      <c r="AN925">
        <v>103</v>
      </c>
      <c r="AO925">
        <v>7</v>
      </c>
      <c r="AP925">
        <v>1507</v>
      </c>
      <c r="AQ925">
        <v>215.29</v>
      </c>
      <c r="AR925">
        <v>0</v>
      </c>
      <c r="AS925" t="s">
        <v>30</v>
      </c>
      <c r="AT925" t="s">
        <v>53</v>
      </c>
      <c r="AU925" t="s">
        <v>8246</v>
      </c>
      <c r="AV925">
        <v>1.03</v>
      </c>
      <c r="AW925">
        <v>326515</v>
      </c>
      <c r="AX925" t="s">
        <v>33</v>
      </c>
      <c r="AY925" t="s">
        <v>4450</v>
      </c>
      <c r="AZ925">
        <v>-1033764</v>
      </c>
      <c r="BA925" t="s">
        <v>4451</v>
      </c>
      <c r="BB925">
        <v>-60688</v>
      </c>
      <c r="BC925" t="s">
        <v>33</v>
      </c>
      <c r="BD925" t="s">
        <v>37</v>
      </c>
      <c r="BE925" t="s">
        <v>4452</v>
      </c>
      <c r="BF925" t="s">
        <v>4453</v>
      </c>
      <c r="BG925" t="s">
        <v>40</v>
      </c>
      <c r="BH925">
        <v>0</v>
      </c>
      <c r="BI925">
        <v>0.75239999999999996</v>
      </c>
      <c r="BJ925">
        <v>0.77690000000000003</v>
      </c>
      <c r="BK925">
        <f t="shared" si="57"/>
        <v>-2.4500000000000077E-2</v>
      </c>
      <c r="BL925" t="s">
        <v>4452</v>
      </c>
      <c r="BM925">
        <v>0</v>
      </c>
      <c r="BN925">
        <v>0</v>
      </c>
      <c r="BO925" t="s">
        <v>4452</v>
      </c>
      <c r="BP925" t="s">
        <v>4458</v>
      </c>
      <c r="BV925">
        <v>-3.0299999999999994E-2</v>
      </c>
      <c r="BW925">
        <v>-2.4500000000000077E-2</v>
      </c>
      <c r="BX925">
        <f t="shared" si="59"/>
        <v>-2.7400000000000035E-2</v>
      </c>
      <c r="BY925">
        <f t="shared" si="58"/>
        <v>2.7400000000000035E-2</v>
      </c>
    </row>
    <row r="926" spans="1:77">
      <c r="A926">
        <v>140489</v>
      </c>
      <c r="B926">
        <v>14</v>
      </c>
      <c r="C926">
        <v>19889999</v>
      </c>
      <c r="D926">
        <v>19890095</v>
      </c>
      <c r="E926">
        <v>97</v>
      </c>
      <c r="F926">
        <v>6</v>
      </c>
      <c r="G926">
        <v>2382</v>
      </c>
      <c r="H926">
        <v>397</v>
      </c>
      <c r="I926">
        <v>0</v>
      </c>
      <c r="J926" t="s">
        <v>30</v>
      </c>
      <c r="K926" t="s">
        <v>53</v>
      </c>
      <c r="L926" t="s">
        <v>4459</v>
      </c>
      <c r="M926">
        <v>1</v>
      </c>
      <c r="N926">
        <v>325493</v>
      </c>
      <c r="O926" t="s">
        <v>33</v>
      </c>
      <c r="P926" t="s">
        <v>4450</v>
      </c>
      <c r="Q926">
        <v>-1032736</v>
      </c>
      <c r="R926" t="s">
        <v>4451</v>
      </c>
      <c r="S926">
        <v>-59660</v>
      </c>
      <c r="T926" t="s">
        <v>33</v>
      </c>
      <c r="U926" t="s">
        <v>37</v>
      </c>
      <c r="V926" t="s">
        <v>4452</v>
      </c>
      <c r="W926" t="s">
        <v>4453</v>
      </c>
      <c r="X926" t="s">
        <v>40</v>
      </c>
      <c r="Y926">
        <v>0</v>
      </c>
      <c r="Z926">
        <v>0.76200000000000001</v>
      </c>
      <c r="AA926">
        <v>0.76459999999999995</v>
      </c>
      <c r="AB926">
        <f t="shared" si="56"/>
        <v>-2.5999999999999357E-3</v>
      </c>
      <c r="AC926" t="s">
        <v>4452</v>
      </c>
      <c r="AD926">
        <v>0</v>
      </c>
      <c r="AE926">
        <v>0</v>
      </c>
      <c r="AF926" t="s">
        <v>4452</v>
      </c>
      <c r="AG926" t="s">
        <v>4460</v>
      </c>
      <c r="AJ926">
        <v>129621</v>
      </c>
      <c r="AK926">
        <v>14</v>
      </c>
      <c r="AL926">
        <v>19889999</v>
      </c>
      <c r="AM926">
        <v>19890095</v>
      </c>
      <c r="AN926">
        <v>97</v>
      </c>
      <c r="AO926">
        <v>6</v>
      </c>
      <c r="AP926">
        <v>2233</v>
      </c>
      <c r="AQ926">
        <v>372.17</v>
      </c>
      <c r="AR926">
        <v>0</v>
      </c>
      <c r="AS926" t="s">
        <v>30</v>
      </c>
      <c r="AT926" t="s">
        <v>53</v>
      </c>
      <c r="AU926" t="s">
        <v>8247</v>
      </c>
      <c r="AV926">
        <v>1.04</v>
      </c>
      <c r="AW926">
        <v>325493</v>
      </c>
      <c r="AX926" t="s">
        <v>33</v>
      </c>
      <c r="AY926" t="s">
        <v>4450</v>
      </c>
      <c r="AZ926">
        <v>-1032736</v>
      </c>
      <c r="BA926" t="s">
        <v>4451</v>
      </c>
      <c r="BB926">
        <v>-59660</v>
      </c>
      <c r="BC926" t="s">
        <v>33</v>
      </c>
      <c r="BD926" t="s">
        <v>37</v>
      </c>
      <c r="BE926" t="s">
        <v>4452</v>
      </c>
      <c r="BF926" t="s">
        <v>4453</v>
      </c>
      <c r="BG926" t="s">
        <v>40</v>
      </c>
      <c r="BH926">
        <v>0</v>
      </c>
      <c r="BI926">
        <v>0.76200000000000001</v>
      </c>
      <c r="BJ926">
        <v>0.79049999999999998</v>
      </c>
      <c r="BK926">
        <f t="shared" si="57"/>
        <v>-2.849999999999997E-2</v>
      </c>
      <c r="BL926" t="s">
        <v>4452</v>
      </c>
      <c r="BM926">
        <v>0</v>
      </c>
      <c r="BN926">
        <v>0</v>
      </c>
      <c r="BO926" t="s">
        <v>4452</v>
      </c>
      <c r="BP926" t="s">
        <v>4460</v>
      </c>
      <c r="BV926">
        <v>-2.5999999999999357E-3</v>
      </c>
      <c r="BW926">
        <v>-2.849999999999997E-2</v>
      </c>
      <c r="BX926">
        <f t="shared" si="59"/>
        <v>-1.5549999999999953E-2</v>
      </c>
      <c r="BY926">
        <f t="shared" si="58"/>
        <v>1.5549999999999953E-2</v>
      </c>
    </row>
    <row r="927" spans="1:77">
      <c r="A927">
        <v>140490</v>
      </c>
      <c r="B927">
        <v>14</v>
      </c>
      <c r="C927">
        <v>19890096</v>
      </c>
      <c r="D927">
        <v>19890145</v>
      </c>
      <c r="E927">
        <v>50</v>
      </c>
      <c r="F927">
        <v>7</v>
      </c>
      <c r="G927">
        <v>1344</v>
      </c>
      <c r="H927">
        <v>192</v>
      </c>
      <c r="I927">
        <v>0</v>
      </c>
      <c r="J927" t="s">
        <v>30</v>
      </c>
      <c r="K927" t="s">
        <v>53</v>
      </c>
      <c r="L927" t="s">
        <v>4461</v>
      </c>
      <c r="M927">
        <v>1.03</v>
      </c>
      <c r="N927">
        <v>325443</v>
      </c>
      <c r="O927" t="s">
        <v>33</v>
      </c>
      <c r="P927" t="s">
        <v>4450</v>
      </c>
      <c r="Q927">
        <v>-1032639</v>
      </c>
      <c r="R927" t="s">
        <v>4451</v>
      </c>
      <c r="S927">
        <v>-59563</v>
      </c>
      <c r="T927" t="s">
        <v>33</v>
      </c>
      <c r="U927" t="s">
        <v>37</v>
      </c>
      <c r="V927" t="s">
        <v>4452</v>
      </c>
      <c r="W927" t="s">
        <v>4453</v>
      </c>
      <c r="X927" t="s">
        <v>40</v>
      </c>
      <c r="Y927">
        <v>0</v>
      </c>
      <c r="Z927">
        <v>0.66210000000000002</v>
      </c>
      <c r="AA927">
        <v>0.68200000000000005</v>
      </c>
      <c r="AB927">
        <f t="shared" si="56"/>
        <v>-1.9900000000000029E-2</v>
      </c>
      <c r="AC927" t="s">
        <v>4452</v>
      </c>
      <c r="AD927">
        <v>0</v>
      </c>
      <c r="AE927">
        <v>0</v>
      </c>
      <c r="AF927" t="s">
        <v>4452</v>
      </c>
      <c r="AG927" t="s">
        <v>4462</v>
      </c>
      <c r="AJ927">
        <v>129622</v>
      </c>
      <c r="AK927">
        <v>14</v>
      </c>
      <c r="AL927">
        <v>19890096</v>
      </c>
      <c r="AM927">
        <v>19890145</v>
      </c>
      <c r="AN927">
        <v>50</v>
      </c>
      <c r="AO927">
        <v>7</v>
      </c>
      <c r="AP927">
        <v>1219</v>
      </c>
      <c r="AQ927">
        <v>174.14</v>
      </c>
      <c r="AR927">
        <v>0</v>
      </c>
      <c r="AS927" t="s">
        <v>30</v>
      </c>
      <c r="AT927" t="s">
        <v>31</v>
      </c>
      <c r="AU927" t="s">
        <v>8248</v>
      </c>
      <c r="AV927">
        <v>1.06</v>
      </c>
      <c r="AW927">
        <v>325443</v>
      </c>
      <c r="AX927" t="s">
        <v>33</v>
      </c>
      <c r="AY927" t="s">
        <v>4450</v>
      </c>
      <c r="AZ927">
        <v>-1032639</v>
      </c>
      <c r="BA927" t="s">
        <v>4451</v>
      </c>
      <c r="BB927">
        <v>-59563</v>
      </c>
      <c r="BC927" t="s">
        <v>33</v>
      </c>
      <c r="BD927" t="s">
        <v>37</v>
      </c>
      <c r="BE927" t="s">
        <v>4452</v>
      </c>
      <c r="BF927" t="s">
        <v>4453</v>
      </c>
      <c r="BG927" t="s">
        <v>40</v>
      </c>
      <c r="BH927">
        <v>0</v>
      </c>
      <c r="BI927">
        <v>0.66210000000000002</v>
      </c>
      <c r="BJ927">
        <v>0.62680000000000002</v>
      </c>
      <c r="BK927">
        <f t="shared" si="57"/>
        <v>3.5299999999999998E-2</v>
      </c>
      <c r="BL927" t="s">
        <v>4452</v>
      </c>
      <c r="BM927">
        <v>0</v>
      </c>
      <c r="BN927">
        <v>0</v>
      </c>
      <c r="BO927" t="s">
        <v>4452</v>
      </c>
      <c r="BP927" t="s">
        <v>4462</v>
      </c>
      <c r="BV927">
        <v>-1.9900000000000029E-2</v>
      </c>
      <c r="BW927">
        <v>3.5299999999999998E-2</v>
      </c>
      <c r="BX927">
        <f t="shared" si="59"/>
        <v>7.6999999999999846E-3</v>
      </c>
      <c r="BY927">
        <f t="shared" si="58"/>
        <v>7.6999999999999846E-3</v>
      </c>
    </row>
    <row r="928" spans="1:77">
      <c r="A928">
        <v>140491</v>
      </c>
      <c r="B928">
        <v>14</v>
      </c>
      <c r="C928">
        <v>19890146</v>
      </c>
      <c r="D928">
        <v>19890205</v>
      </c>
      <c r="E928">
        <v>60</v>
      </c>
      <c r="F928">
        <v>6</v>
      </c>
      <c r="G928">
        <v>3282</v>
      </c>
      <c r="H928">
        <v>547</v>
      </c>
      <c r="I928">
        <v>0</v>
      </c>
      <c r="J928" t="s">
        <v>30</v>
      </c>
      <c r="K928" t="s">
        <v>31</v>
      </c>
      <c r="L928" t="s">
        <v>4463</v>
      </c>
      <c r="M928">
        <v>1.01</v>
      </c>
      <c r="N928">
        <v>325383</v>
      </c>
      <c r="O928" t="s">
        <v>33</v>
      </c>
      <c r="P928" t="s">
        <v>4450</v>
      </c>
      <c r="Q928">
        <v>-1032589</v>
      </c>
      <c r="R928" t="s">
        <v>4451</v>
      </c>
      <c r="S928">
        <v>-59513</v>
      </c>
      <c r="T928" t="s">
        <v>33</v>
      </c>
      <c r="U928" t="s">
        <v>37</v>
      </c>
      <c r="V928" t="s">
        <v>4452</v>
      </c>
      <c r="W928" t="s">
        <v>4453</v>
      </c>
      <c r="X928" t="s">
        <v>40</v>
      </c>
      <c r="Y928">
        <v>0</v>
      </c>
      <c r="Z928">
        <v>0.76429999999999998</v>
      </c>
      <c r="AA928">
        <v>0.75460000000000005</v>
      </c>
      <c r="AB928">
        <f t="shared" si="56"/>
        <v>9.6999999999999309E-3</v>
      </c>
      <c r="AC928" t="s">
        <v>4452</v>
      </c>
      <c r="AD928">
        <v>0</v>
      </c>
      <c r="AE928">
        <v>0</v>
      </c>
      <c r="AF928" t="s">
        <v>4452</v>
      </c>
      <c r="AG928" t="s">
        <v>4464</v>
      </c>
      <c r="AJ928">
        <v>129623</v>
      </c>
      <c r="AK928">
        <v>14</v>
      </c>
      <c r="AL928">
        <v>19890146</v>
      </c>
      <c r="AM928">
        <v>19890205</v>
      </c>
      <c r="AN928">
        <v>60</v>
      </c>
      <c r="AO928">
        <v>6</v>
      </c>
      <c r="AP928">
        <v>3092</v>
      </c>
      <c r="AQ928">
        <v>515.33000000000004</v>
      </c>
      <c r="AR928">
        <v>0</v>
      </c>
      <c r="AS928" t="s">
        <v>30</v>
      </c>
      <c r="AT928" t="s">
        <v>53</v>
      </c>
      <c r="AU928" t="s">
        <v>8249</v>
      </c>
      <c r="AV928">
        <v>1.01</v>
      </c>
      <c r="AW928">
        <v>325383</v>
      </c>
      <c r="AX928" t="s">
        <v>33</v>
      </c>
      <c r="AY928" t="s">
        <v>4450</v>
      </c>
      <c r="AZ928">
        <v>-1032589</v>
      </c>
      <c r="BA928" t="s">
        <v>4451</v>
      </c>
      <c r="BB928">
        <v>-59513</v>
      </c>
      <c r="BC928" t="s">
        <v>33</v>
      </c>
      <c r="BD928" t="s">
        <v>37</v>
      </c>
      <c r="BE928" t="s">
        <v>4452</v>
      </c>
      <c r="BF928" t="s">
        <v>4453</v>
      </c>
      <c r="BG928" t="s">
        <v>40</v>
      </c>
      <c r="BH928">
        <v>0</v>
      </c>
      <c r="BI928">
        <v>0.76429999999999998</v>
      </c>
      <c r="BJ928">
        <v>0.77500000000000002</v>
      </c>
      <c r="BK928">
        <f t="shared" si="57"/>
        <v>-1.0700000000000043E-2</v>
      </c>
      <c r="BL928" t="s">
        <v>4452</v>
      </c>
      <c r="BM928">
        <v>0</v>
      </c>
      <c r="BN928">
        <v>0</v>
      </c>
      <c r="BO928" t="s">
        <v>4452</v>
      </c>
      <c r="BP928" t="s">
        <v>4464</v>
      </c>
      <c r="BV928">
        <v>9.6999999999999309E-3</v>
      </c>
      <c r="BW928">
        <v>-1.0700000000000043E-2</v>
      </c>
      <c r="BX928">
        <f t="shared" si="59"/>
        <v>-5.0000000000005596E-4</v>
      </c>
      <c r="BY928">
        <f t="shared" si="58"/>
        <v>5.0000000000005596E-4</v>
      </c>
    </row>
    <row r="929" spans="1:77">
      <c r="A929">
        <v>140495</v>
      </c>
      <c r="B929">
        <v>14</v>
      </c>
      <c r="C929">
        <v>20254146</v>
      </c>
      <c r="D929">
        <v>20254230</v>
      </c>
      <c r="E929">
        <v>85</v>
      </c>
      <c r="F929">
        <v>6</v>
      </c>
      <c r="G929">
        <v>1460</v>
      </c>
      <c r="H929">
        <v>243.33</v>
      </c>
      <c r="I929">
        <v>0</v>
      </c>
      <c r="J929" t="s">
        <v>30</v>
      </c>
      <c r="K929" t="s">
        <v>31</v>
      </c>
      <c r="L929" t="s">
        <v>4465</v>
      </c>
      <c r="M929">
        <v>1.04</v>
      </c>
      <c r="N929">
        <v>-67055</v>
      </c>
      <c r="O929" t="s">
        <v>61</v>
      </c>
      <c r="P929" t="s">
        <v>4450</v>
      </c>
      <c r="Q929">
        <v>-668589</v>
      </c>
      <c r="R929" t="s">
        <v>4451</v>
      </c>
      <c r="S929">
        <v>304487</v>
      </c>
      <c r="T929" t="s">
        <v>33</v>
      </c>
      <c r="U929" t="s">
        <v>37</v>
      </c>
      <c r="V929" t="s">
        <v>4466</v>
      </c>
      <c r="W929" t="s">
        <v>4467</v>
      </c>
      <c r="X929" t="s">
        <v>40</v>
      </c>
      <c r="Y929">
        <v>0</v>
      </c>
      <c r="Z929">
        <v>0.60150000000000003</v>
      </c>
      <c r="AA929">
        <v>0.58050000000000002</v>
      </c>
      <c r="AB929">
        <f t="shared" si="56"/>
        <v>2.1000000000000019E-2</v>
      </c>
      <c r="AC929" t="s">
        <v>4466</v>
      </c>
      <c r="AD929">
        <v>0</v>
      </c>
      <c r="AE929">
        <v>0</v>
      </c>
      <c r="AF929" t="s">
        <v>4466</v>
      </c>
      <c r="AG929" t="s">
        <v>4468</v>
      </c>
      <c r="AJ929">
        <v>129627</v>
      </c>
      <c r="AK929">
        <v>14</v>
      </c>
      <c r="AL929">
        <v>20254146</v>
      </c>
      <c r="AM929">
        <v>20254230</v>
      </c>
      <c r="AN929">
        <v>85</v>
      </c>
      <c r="AO929">
        <v>6</v>
      </c>
      <c r="AP929">
        <v>1423</v>
      </c>
      <c r="AQ929">
        <v>237.17</v>
      </c>
      <c r="AR929">
        <v>0</v>
      </c>
      <c r="AS929" t="s">
        <v>30</v>
      </c>
      <c r="AT929" t="s">
        <v>53</v>
      </c>
      <c r="AU929" t="s">
        <v>8250</v>
      </c>
      <c r="AV929">
        <v>1.02</v>
      </c>
      <c r="AW929">
        <v>-67055</v>
      </c>
      <c r="AX929" t="s">
        <v>61</v>
      </c>
      <c r="AY929" t="s">
        <v>4450</v>
      </c>
      <c r="AZ929">
        <v>-668589</v>
      </c>
      <c r="BA929" t="s">
        <v>4451</v>
      </c>
      <c r="BB929">
        <v>304487</v>
      </c>
      <c r="BC929" t="s">
        <v>33</v>
      </c>
      <c r="BD929" t="s">
        <v>37</v>
      </c>
      <c r="BE929" t="s">
        <v>4466</v>
      </c>
      <c r="BF929" t="s">
        <v>4467</v>
      </c>
      <c r="BG929" t="s">
        <v>40</v>
      </c>
      <c r="BH929">
        <v>0</v>
      </c>
      <c r="BI929">
        <v>0.60150000000000003</v>
      </c>
      <c r="BJ929">
        <v>0.61250000000000004</v>
      </c>
      <c r="BK929">
        <f t="shared" si="57"/>
        <v>-1.100000000000001E-2</v>
      </c>
      <c r="BL929" t="s">
        <v>4466</v>
      </c>
      <c r="BM929">
        <v>0</v>
      </c>
      <c r="BN929">
        <v>0</v>
      </c>
      <c r="BO929" t="s">
        <v>4466</v>
      </c>
      <c r="BP929" t="s">
        <v>4468</v>
      </c>
      <c r="BV929">
        <v>2.1000000000000019E-2</v>
      </c>
      <c r="BW929">
        <v>-1.100000000000001E-2</v>
      </c>
      <c r="BX929">
        <f t="shared" si="59"/>
        <v>5.0000000000000044E-3</v>
      </c>
      <c r="BY929">
        <f t="shared" si="58"/>
        <v>5.0000000000000044E-3</v>
      </c>
    </row>
    <row r="930" spans="1:77">
      <c r="A930">
        <v>140934</v>
      </c>
      <c r="B930">
        <v>14</v>
      </c>
      <c r="C930">
        <v>24458235</v>
      </c>
      <c r="D930">
        <v>24458298</v>
      </c>
      <c r="E930">
        <v>64</v>
      </c>
      <c r="F930">
        <v>6</v>
      </c>
      <c r="G930">
        <v>1481</v>
      </c>
      <c r="H930">
        <v>246.83</v>
      </c>
      <c r="I930">
        <v>0</v>
      </c>
      <c r="J930" t="s">
        <v>30</v>
      </c>
      <c r="K930" t="s">
        <v>31</v>
      </c>
      <c r="L930" t="s">
        <v>4469</v>
      </c>
      <c r="M930">
        <v>1.21</v>
      </c>
      <c r="N930">
        <v>-19149</v>
      </c>
      <c r="O930" t="s">
        <v>186</v>
      </c>
      <c r="P930" t="s">
        <v>4470</v>
      </c>
      <c r="Q930">
        <v>-17954</v>
      </c>
      <c r="R930" t="s">
        <v>4471</v>
      </c>
      <c r="S930">
        <v>19327</v>
      </c>
      <c r="T930" t="s">
        <v>33</v>
      </c>
      <c r="U930" t="s">
        <v>37</v>
      </c>
      <c r="V930" t="s">
        <v>4472</v>
      </c>
      <c r="W930" t="s">
        <v>4473</v>
      </c>
      <c r="X930" t="s">
        <v>40</v>
      </c>
      <c r="Y930">
        <v>0</v>
      </c>
      <c r="Z930">
        <v>0.59099999999999997</v>
      </c>
      <c r="AA930">
        <v>0.48959999999999998</v>
      </c>
      <c r="AB930">
        <f t="shared" si="56"/>
        <v>0.10139999999999999</v>
      </c>
      <c r="AC930" t="s">
        <v>4472</v>
      </c>
      <c r="AD930">
        <v>0</v>
      </c>
      <c r="AE930">
        <v>0</v>
      </c>
      <c r="AF930" t="s">
        <v>4472</v>
      </c>
      <c r="AG930" t="s">
        <v>4474</v>
      </c>
      <c r="AJ930">
        <v>130038</v>
      </c>
      <c r="AK930">
        <v>14</v>
      </c>
      <c r="AL930">
        <v>24458235</v>
      </c>
      <c r="AM930">
        <v>24458298</v>
      </c>
      <c r="AN930">
        <v>64</v>
      </c>
      <c r="AO930">
        <v>6</v>
      </c>
      <c r="AP930">
        <v>1279</v>
      </c>
      <c r="AQ930">
        <v>213.17</v>
      </c>
      <c r="AR930">
        <v>0</v>
      </c>
      <c r="AS930" t="s">
        <v>30</v>
      </c>
      <c r="AT930" t="s">
        <v>31</v>
      </c>
      <c r="AU930" t="s">
        <v>8251</v>
      </c>
      <c r="AV930">
        <v>1.1000000000000001</v>
      </c>
      <c r="AW930">
        <v>-19149</v>
      </c>
      <c r="AX930" t="s">
        <v>186</v>
      </c>
      <c r="AY930" t="s">
        <v>4470</v>
      </c>
      <c r="AZ930">
        <v>-17954</v>
      </c>
      <c r="BA930" t="s">
        <v>4471</v>
      </c>
      <c r="BB930">
        <v>19327</v>
      </c>
      <c r="BC930" t="s">
        <v>33</v>
      </c>
      <c r="BD930" t="s">
        <v>37</v>
      </c>
      <c r="BE930" t="s">
        <v>4472</v>
      </c>
      <c r="BF930" t="s">
        <v>4473</v>
      </c>
      <c r="BG930" t="s">
        <v>40</v>
      </c>
      <c r="BH930">
        <v>0</v>
      </c>
      <c r="BI930">
        <v>0.59099999999999997</v>
      </c>
      <c r="BJ930">
        <v>0.5393</v>
      </c>
      <c r="BK930">
        <f t="shared" si="57"/>
        <v>5.1699999999999968E-2</v>
      </c>
      <c r="BL930" t="s">
        <v>4472</v>
      </c>
      <c r="BM930">
        <v>0</v>
      </c>
      <c r="BN930">
        <v>0</v>
      </c>
      <c r="BO930" t="s">
        <v>4472</v>
      </c>
      <c r="BP930" t="s">
        <v>4474</v>
      </c>
      <c r="BV930">
        <v>0.10139999999999999</v>
      </c>
      <c r="BW930">
        <v>5.1699999999999968E-2</v>
      </c>
      <c r="BX930">
        <f t="shared" si="59"/>
        <v>7.6549999999999979E-2</v>
      </c>
      <c r="BY930">
        <f t="shared" si="58"/>
        <v>7.6549999999999979E-2</v>
      </c>
    </row>
    <row r="931" spans="1:77">
      <c r="A931">
        <v>141032</v>
      </c>
      <c r="B931">
        <v>14</v>
      </c>
      <c r="C931">
        <v>24785389</v>
      </c>
      <c r="D931">
        <v>24785487</v>
      </c>
      <c r="E931">
        <v>99</v>
      </c>
      <c r="F931">
        <v>7</v>
      </c>
      <c r="G931">
        <v>886</v>
      </c>
      <c r="H931">
        <v>126.57</v>
      </c>
      <c r="I931">
        <v>7.0372399999999997E-4</v>
      </c>
      <c r="J931" t="s">
        <v>30</v>
      </c>
      <c r="K931" t="s">
        <v>53</v>
      </c>
      <c r="L931" t="s">
        <v>4475</v>
      </c>
      <c r="M931">
        <v>1.24</v>
      </c>
      <c r="N931">
        <v>-4830</v>
      </c>
      <c r="O931" t="s">
        <v>61</v>
      </c>
      <c r="P931" t="s">
        <v>4476</v>
      </c>
      <c r="Q931">
        <v>-113909</v>
      </c>
      <c r="R931" t="s">
        <v>4477</v>
      </c>
      <c r="S931">
        <v>5515</v>
      </c>
      <c r="T931" t="s">
        <v>33</v>
      </c>
      <c r="U931" t="s">
        <v>37</v>
      </c>
      <c r="V931" t="s">
        <v>4478</v>
      </c>
      <c r="W931" t="s">
        <v>4479</v>
      </c>
      <c r="X931" t="s">
        <v>40</v>
      </c>
      <c r="Y931">
        <v>7.0372399999999997E-4</v>
      </c>
      <c r="Z931">
        <v>0.41189999999999999</v>
      </c>
      <c r="AA931">
        <v>0.51070000000000004</v>
      </c>
      <c r="AB931">
        <f t="shared" si="56"/>
        <v>-9.8800000000000054E-2</v>
      </c>
      <c r="AC931" t="s">
        <v>4478</v>
      </c>
      <c r="AD931">
        <v>7.0372399999999997E-4</v>
      </c>
      <c r="AE931">
        <v>3.8129124E-2</v>
      </c>
      <c r="AF931" t="s">
        <v>4478</v>
      </c>
      <c r="AG931" t="s">
        <v>4480</v>
      </c>
      <c r="AJ931">
        <v>130130</v>
      </c>
      <c r="AK931">
        <v>14</v>
      </c>
      <c r="AL931">
        <v>24785389</v>
      </c>
      <c r="AM931">
        <v>24785487</v>
      </c>
      <c r="AN931">
        <v>99</v>
      </c>
      <c r="AO931">
        <v>7</v>
      </c>
      <c r="AP931">
        <v>840</v>
      </c>
      <c r="AQ931">
        <v>120</v>
      </c>
      <c r="AR931" s="1">
        <v>7.6699999999999994E-6</v>
      </c>
      <c r="AS931" t="s">
        <v>30</v>
      </c>
      <c r="AT931" t="s">
        <v>53</v>
      </c>
      <c r="AU931" t="s">
        <v>8252</v>
      </c>
      <c r="AV931">
        <v>1.35</v>
      </c>
      <c r="AW931">
        <v>-4830</v>
      </c>
      <c r="AX931" t="s">
        <v>61</v>
      </c>
      <c r="AY931" t="s">
        <v>4476</v>
      </c>
      <c r="AZ931">
        <v>-113909</v>
      </c>
      <c r="BA931" t="s">
        <v>4477</v>
      </c>
      <c r="BB931">
        <v>5515</v>
      </c>
      <c r="BC931" t="s">
        <v>33</v>
      </c>
      <c r="BD931" t="s">
        <v>37</v>
      </c>
      <c r="BE931" t="s">
        <v>4478</v>
      </c>
      <c r="BF931" t="s">
        <v>4479</v>
      </c>
      <c r="BG931" t="s">
        <v>40</v>
      </c>
      <c r="BH931" s="1">
        <v>7.6699999999999994E-6</v>
      </c>
      <c r="BI931">
        <v>0.41189999999999999</v>
      </c>
      <c r="BJ931">
        <v>0.55710000000000004</v>
      </c>
      <c r="BK931">
        <f t="shared" si="57"/>
        <v>-0.14520000000000005</v>
      </c>
      <c r="BL931" t="s">
        <v>4478</v>
      </c>
      <c r="BM931" s="1">
        <v>7.6699999999999994E-6</v>
      </c>
      <c r="BN931">
        <v>9.0882599999999995E-4</v>
      </c>
      <c r="BO931" t="s">
        <v>4478</v>
      </c>
      <c r="BP931" t="s">
        <v>4480</v>
      </c>
      <c r="BV931">
        <v>-9.8800000000000054E-2</v>
      </c>
      <c r="BW931">
        <v>-0.14520000000000005</v>
      </c>
      <c r="BX931">
        <f t="shared" si="59"/>
        <v>-0.12200000000000005</v>
      </c>
      <c r="BY931">
        <f t="shared" si="58"/>
        <v>0.12200000000000005</v>
      </c>
    </row>
    <row r="932" spans="1:77">
      <c r="A932">
        <v>141961</v>
      </c>
      <c r="B932">
        <v>14</v>
      </c>
      <c r="C932">
        <v>50320487</v>
      </c>
      <c r="D932">
        <v>50320628</v>
      </c>
      <c r="E932">
        <v>142</v>
      </c>
      <c r="F932">
        <v>12</v>
      </c>
      <c r="G932">
        <v>328</v>
      </c>
      <c r="H932">
        <v>27.33</v>
      </c>
      <c r="I932" s="1">
        <v>3.9500000000000003E-6</v>
      </c>
      <c r="J932" t="s">
        <v>30</v>
      </c>
      <c r="K932" t="s">
        <v>31</v>
      </c>
      <c r="L932" t="s">
        <v>4481</v>
      </c>
      <c r="M932">
        <v>2.1800000000000002</v>
      </c>
      <c r="N932">
        <v>8936</v>
      </c>
      <c r="O932" t="s">
        <v>33</v>
      </c>
      <c r="P932" t="s">
        <v>4482</v>
      </c>
      <c r="Q932">
        <v>-85172</v>
      </c>
      <c r="R932" t="s">
        <v>4483</v>
      </c>
      <c r="S932">
        <v>9275</v>
      </c>
      <c r="T932" t="s">
        <v>33</v>
      </c>
      <c r="U932" t="s">
        <v>45</v>
      </c>
      <c r="V932" t="s">
        <v>4484</v>
      </c>
      <c r="W932" t="s">
        <v>4485</v>
      </c>
      <c r="X932" t="s">
        <v>40</v>
      </c>
      <c r="Y932" s="1">
        <v>3.9500000000000003E-6</v>
      </c>
      <c r="Z932">
        <v>0.43440000000000001</v>
      </c>
      <c r="AA932">
        <v>0.19900000000000001</v>
      </c>
      <c r="AB932">
        <f t="shared" si="56"/>
        <v>0.2354</v>
      </c>
      <c r="AC932" t="s">
        <v>4484</v>
      </c>
      <c r="AD932" s="1">
        <v>3.9500000000000003E-6</v>
      </c>
      <c r="AE932">
        <v>3.7183099999999998E-4</v>
      </c>
      <c r="AF932" t="s">
        <v>4484</v>
      </c>
      <c r="AG932" t="s">
        <v>4486</v>
      </c>
      <c r="AJ932">
        <v>130980</v>
      </c>
      <c r="AK932">
        <v>14</v>
      </c>
      <c r="AL932">
        <v>50320487</v>
      </c>
      <c r="AM932">
        <v>50320628</v>
      </c>
      <c r="AN932">
        <v>142</v>
      </c>
      <c r="AO932">
        <v>12</v>
      </c>
      <c r="AP932">
        <v>196</v>
      </c>
      <c r="AQ932">
        <v>16.329999999999998</v>
      </c>
      <c r="AR932">
        <v>4.6353099999999999E-4</v>
      </c>
      <c r="AS932" t="s">
        <v>30</v>
      </c>
      <c r="AT932" t="s">
        <v>31</v>
      </c>
      <c r="AU932" t="s">
        <v>8253</v>
      </c>
      <c r="AV932">
        <v>2.14</v>
      </c>
      <c r="AW932">
        <v>8936</v>
      </c>
      <c r="AX932" t="s">
        <v>33</v>
      </c>
      <c r="AY932" t="s">
        <v>4482</v>
      </c>
      <c r="AZ932">
        <v>-85172</v>
      </c>
      <c r="BA932" t="s">
        <v>4483</v>
      </c>
      <c r="BB932">
        <v>9275</v>
      </c>
      <c r="BC932" t="s">
        <v>33</v>
      </c>
      <c r="BD932" t="s">
        <v>45</v>
      </c>
      <c r="BE932" t="s">
        <v>4484</v>
      </c>
      <c r="BF932" t="s">
        <v>4485</v>
      </c>
      <c r="BG932" t="s">
        <v>40</v>
      </c>
      <c r="BH932">
        <v>4.6353099999999999E-4</v>
      </c>
      <c r="BI932">
        <v>0.43440000000000001</v>
      </c>
      <c r="BJ932">
        <v>0.20269999999999999</v>
      </c>
      <c r="BK932">
        <f t="shared" si="57"/>
        <v>0.23170000000000002</v>
      </c>
      <c r="BL932" t="s">
        <v>4484</v>
      </c>
      <c r="BM932">
        <v>4.6353099999999999E-4</v>
      </c>
      <c r="BN932">
        <v>3.5010909999999999E-2</v>
      </c>
      <c r="BO932" t="s">
        <v>4484</v>
      </c>
      <c r="BP932" t="s">
        <v>4486</v>
      </c>
      <c r="BV932">
        <v>0.2354</v>
      </c>
      <c r="BW932">
        <v>0.23170000000000002</v>
      </c>
      <c r="BX932">
        <f t="shared" si="59"/>
        <v>0.23355000000000001</v>
      </c>
      <c r="BY932">
        <f t="shared" si="58"/>
        <v>0.23355000000000001</v>
      </c>
    </row>
    <row r="933" spans="1:77">
      <c r="A933">
        <v>142061</v>
      </c>
      <c r="B933">
        <v>14</v>
      </c>
      <c r="C933">
        <v>51338844</v>
      </c>
      <c r="D933">
        <v>51338936</v>
      </c>
      <c r="E933">
        <v>93</v>
      </c>
      <c r="F933">
        <v>18</v>
      </c>
      <c r="G933">
        <v>1507</v>
      </c>
      <c r="H933">
        <v>83.72</v>
      </c>
      <c r="I933" s="1">
        <v>4.7600000000000001E-10</v>
      </c>
      <c r="J933" t="s">
        <v>30</v>
      </c>
      <c r="K933" t="s">
        <v>31</v>
      </c>
      <c r="L933" t="s">
        <v>4487</v>
      </c>
      <c r="M933">
        <v>2.08</v>
      </c>
      <c r="N933">
        <v>-72609</v>
      </c>
      <c r="O933" t="s">
        <v>61</v>
      </c>
      <c r="P933" t="s">
        <v>4488</v>
      </c>
      <c r="Q933">
        <v>-40864</v>
      </c>
      <c r="R933" t="s">
        <v>4489</v>
      </c>
      <c r="S933">
        <v>72529</v>
      </c>
      <c r="T933" t="s">
        <v>33</v>
      </c>
      <c r="U933" t="s">
        <v>45</v>
      </c>
      <c r="V933" t="s">
        <v>4490</v>
      </c>
      <c r="W933" t="s">
        <v>4491</v>
      </c>
      <c r="X933" t="s">
        <v>40</v>
      </c>
      <c r="Y933" s="1">
        <v>4.7600000000000001E-10</v>
      </c>
      <c r="Z933">
        <v>0.22270000000000001</v>
      </c>
      <c r="AA933">
        <v>0.1071</v>
      </c>
      <c r="AB933">
        <f t="shared" si="56"/>
        <v>0.11560000000000001</v>
      </c>
      <c r="AC933" t="s">
        <v>4490</v>
      </c>
      <c r="AD933" s="1">
        <v>4.7600000000000001E-10</v>
      </c>
      <c r="AE933" s="1">
        <v>5.2199999999999998E-8</v>
      </c>
      <c r="AF933" t="s">
        <v>4490</v>
      </c>
      <c r="AG933" t="s">
        <v>4492</v>
      </c>
      <c r="AJ933">
        <v>131068</v>
      </c>
      <c r="AK933">
        <v>14</v>
      </c>
      <c r="AL933">
        <v>51338844</v>
      </c>
      <c r="AM933">
        <v>51338936</v>
      </c>
      <c r="AN933">
        <v>93</v>
      </c>
      <c r="AO933">
        <v>18</v>
      </c>
      <c r="AP933">
        <v>1264</v>
      </c>
      <c r="AQ933">
        <v>70.22</v>
      </c>
      <c r="AR933" s="1">
        <v>3.8399999999999998E-5</v>
      </c>
      <c r="AS933" t="s">
        <v>30</v>
      </c>
      <c r="AT933" t="s">
        <v>31</v>
      </c>
      <c r="AU933" t="s">
        <v>8254</v>
      </c>
      <c r="AV933">
        <v>1.61</v>
      </c>
      <c r="AW933">
        <v>-72609</v>
      </c>
      <c r="AX933" t="s">
        <v>61</v>
      </c>
      <c r="AY933" t="s">
        <v>4488</v>
      </c>
      <c r="AZ933">
        <v>-40864</v>
      </c>
      <c r="BA933" t="s">
        <v>4489</v>
      </c>
      <c r="BB933">
        <v>72529</v>
      </c>
      <c r="BC933" t="s">
        <v>33</v>
      </c>
      <c r="BD933" t="s">
        <v>45</v>
      </c>
      <c r="BE933" t="s">
        <v>4490</v>
      </c>
      <c r="BF933" t="s">
        <v>4491</v>
      </c>
      <c r="BG933" t="s">
        <v>40</v>
      </c>
      <c r="BH933" s="1">
        <v>3.8399999999999998E-5</v>
      </c>
      <c r="BI933">
        <v>0.22270000000000001</v>
      </c>
      <c r="BJ933">
        <v>0.1386</v>
      </c>
      <c r="BK933">
        <f t="shared" si="57"/>
        <v>8.4100000000000008E-2</v>
      </c>
      <c r="BL933" t="s">
        <v>4490</v>
      </c>
      <c r="BM933" s="1">
        <v>3.8399999999999998E-5</v>
      </c>
      <c r="BN933">
        <v>4.1458190000000002E-3</v>
      </c>
      <c r="BO933" t="s">
        <v>4490</v>
      </c>
      <c r="BP933" t="s">
        <v>4492</v>
      </c>
      <c r="BV933">
        <v>0.11560000000000001</v>
      </c>
      <c r="BW933">
        <v>8.4100000000000008E-2</v>
      </c>
      <c r="BX933">
        <f t="shared" si="59"/>
        <v>9.9850000000000008E-2</v>
      </c>
      <c r="BY933">
        <f t="shared" si="58"/>
        <v>9.9850000000000008E-2</v>
      </c>
    </row>
    <row r="934" spans="1:77">
      <c r="A934">
        <v>142412</v>
      </c>
      <c r="B934">
        <v>14</v>
      </c>
      <c r="C934">
        <v>57261826</v>
      </c>
      <c r="D934">
        <v>57261876</v>
      </c>
      <c r="E934">
        <v>51</v>
      </c>
      <c r="F934">
        <v>6</v>
      </c>
      <c r="G934">
        <v>1188</v>
      </c>
      <c r="H934">
        <v>198</v>
      </c>
      <c r="I934">
        <v>0</v>
      </c>
      <c r="J934" t="s">
        <v>30</v>
      </c>
      <c r="K934" t="s">
        <v>53</v>
      </c>
      <c r="L934" t="s">
        <v>4493</v>
      </c>
      <c r="M934">
        <v>1</v>
      </c>
      <c r="N934">
        <v>64574</v>
      </c>
      <c r="O934" t="s">
        <v>33</v>
      </c>
      <c r="P934" t="s">
        <v>4494</v>
      </c>
      <c r="Q934">
        <v>-675974</v>
      </c>
      <c r="R934" t="s">
        <v>4495</v>
      </c>
      <c r="S934">
        <v>248</v>
      </c>
      <c r="T934" t="s">
        <v>36</v>
      </c>
      <c r="U934" t="s">
        <v>45</v>
      </c>
      <c r="V934" t="s">
        <v>4496</v>
      </c>
      <c r="W934" t="s">
        <v>4497</v>
      </c>
      <c r="X934" t="s">
        <v>40</v>
      </c>
      <c r="Y934">
        <v>0</v>
      </c>
      <c r="Z934">
        <v>0.68310000000000004</v>
      </c>
      <c r="AA934">
        <v>0.68630000000000002</v>
      </c>
      <c r="AB934">
        <f t="shared" si="56"/>
        <v>-3.1999999999999806E-3</v>
      </c>
      <c r="AC934" t="s">
        <v>4496</v>
      </c>
      <c r="AD934">
        <v>0</v>
      </c>
      <c r="AE934">
        <v>0</v>
      </c>
      <c r="AF934" t="s">
        <v>4496</v>
      </c>
      <c r="AG934" t="s">
        <v>4498</v>
      </c>
      <c r="AJ934">
        <v>131405</v>
      </c>
      <c r="AK934">
        <v>14</v>
      </c>
      <c r="AL934">
        <v>57261826</v>
      </c>
      <c r="AM934">
        <v>57261876</v>
      </c>
      <c r="AN934">
        <v>51</v>
      </c>
      <c r="AO934">
        <v>6</v>
      </c>
      <c r="AP934">
        <v>1307</v>
      </c>
      <c r="AQ934">
        <v>217.83</v>
      </c>
      <c r="AR934">
        <v>0</v>
      </c>
      <c r="AS934" t="s">
        <v>30</v>
      </c>
      <c r="AT934" t="s">
        <v>53</v>
      </c>
      <c r="AU934" t="s">
        <v>8255</v>
      </c>
      <c r="AV934">
        <v>1.1000000000000001</v>
      </c>
      <c r="AW934">
        <v>64574</v>
      </c>
      <c r="AX934" t="s">
        <v>33</v>
      </c>
      <c r="AY934" t="s">
        <v>4494</v>
      </c>
      <c r="AZ934">
        <v>-675974</v>
      </c>
      <c r="BA934" t="s">
        <v>4495</v>
      </c>
      <c r="BB934">
        <v>248</v>
      </c>
      <c r="BC934" t="s">
        <v>36</v>
      </c>
      <c r="BD934" t="s">
        <v>45</v>
      </c>
      <c r="BE934" t="s">
        <v>4496</v>
      </c>
      <c r="BF934" t="s">
        <v>4497</v>
      </c>
      <c r="BG934" t="s">
        <v>40</v>
      </c>
      <c r="BH934">
        <v>0</v>
      </c>
      <c r="BI934">
        <v>0.68310000000000004</v>
      </c>
      <c r="BJ934">
        <v>0.75429999999999997</v>
      </c>
      <c r="BK934">
        <f t="shared" si="57"/>
        <v>-7.119999999999993E-2</v>
      </c>
      <c r="BL934" t="s">
        <v>4496</v>
      </c>
      <c r="BM934">
        <v>0</v>
      </c>
      <c r="BN934">
        <v>0</v>
      </c>
      <c r="BO934" t="s">
        <v>4496</v>
      </c>
      <c r="BP934" t="s">
        <v>4498</v>
      </c>
      <c r="BV934">
        <v>-3.1999999999999806E-3</v>
      </c>
      <c r="BW934">
        <v>-7.119999999999993E-2</v>
      </c>
      <c r="BX934">
        <f t="shared" si="59"/>
        <v>-3.7199999999999955E-2</v>
      </c>
      <c r="BY934">
        <f t="shared" si="58"/>
        <v>3.7199999999999955E-2</v>
      </c>
    </row>
    <row r="935" spans="1:77">
      <c r="A935">
        <v>142419</v>
      </c>
      <c r="B935">
        <v>14</v>
      </c>
      <c r="C935">
        <v>57264784</v>
      </c>
      <c r="D935">
        <v>57264839</v>
      </c>
      <c r="E935">
        <v>56</v>
      </c>
      <c r="F935">
        <v>6</v>
      </c>
      <c r="G935">
        <v>1783</v>
      </c>
      <c r="H935">
        <v>297.17</v>
      </c>
      <c r="I935">
        <v>0</v>
      </c>
      <c r="J935" t="s">
        <v>30</v>
      </c>
      <c r="K935" t="s">
        <v>31</v>
      </c>
      <c r="L935" t="s">
        <v>4499</v>
      </c>
      <c r="M935">
        <v>1.46</v>
      </c>
      <c r="N935">
        <v>67532</v>
      </c>
      <c r="O935" t="s">
        <v>33</v>
      </c>
      <c r="P935" t="s">
        <v>4494</v>
      </c>
      <c r="Q935">
        <v>-678937</v>
      </c>
      <c r="R935" t="s">
        <v>4495</v>
      </c>
      <c r="S935">
        <v>-2715</v>
      </c>
      <c r="T935" t="s">
        <v>170</v>
      </c>
      <c r="U935" t="s">
        <v>45</v>
      </c>
      <c r="V935" t="s">
        <v>4496</v>
      </c>
      <c r="W935" t="s">
        <v>4497</v>
      </c>
      <c r="X935" t="s">
        <v>40</v>
      </c>
      <c r="Y935">
        <v>0</v>
      </c>
      <c r="Z935">
        <v>0.2404</v>
      </c>
      <c r="AA935">
        <v>0.16500000000000001</v>
      </c>
      <c r="AB935">
        <f t="shared" si="56"/>
        <v>7.5399999999999995E-2</v>
      </c>
      <c r="AC935" t="s">
        <v>4496</v>
      </c>
      <c r="AD935">
        <v>0</v>
      </c>
      <c r="AE935">
        <v>0</v>
      </c>
      <c r="AF935" t="s">
        <v>4496</v>
      </c>
      <c r="AG935" t="s">
        <v>4500</v>
      </c>
      <c r="AJ935">
        <v>131412</v>
      </c>
      <c r="AK935">
        <v>14</v>
      </c>
      <c r="AL935">
        <v>57264784</v>
      </c>
      <c r="AM935">
        <v>57264839</v>
      </c>
      <c r="AN935">
        <v>56</v>
      </c>
      <c r="AO935">
        <v>6</v>
      </c>
      <c r="AP935">
        <v>1509</v>
      </c>
      <c r="AQ935">
        <v>251.5</v>
      </c>
      <c r="AR935">
        <v>0</v>
      </c>
      <c r="AS935" t="s">
        <v>30</v>
      </c>
      <c r="AT935" t="s">
        <v>31</v>
      </c>
      <c r="AU935" t="s">
        <v>8256</v>
      </c>
      <c r="AV935">
        <v>1.08</v>
      </c>
      <c r="AW935">
        <v>67532</v>
      </c>
      <c r="AX935" t="s">
        <v>33</v>
      </c>
      <c r="AY935" t="s">
        <v>4494</v>
      </c>
      <c r="AZ935">
        <v>-678937</v>
      </c>
      <c r="BA935" t="s">
        <v>4495</v>
      </c>
      <c r="BB935">
        <v>-2715</v>
      </c>
      <c r="BC935" t="s">
        <v>170</v>
      </c>
      <c r="BD935" t="s">
        <v>45</v>
      </c>
      <c r="BE935" t="s">
        <v>4496</v>
      </c>
      <c r="BF935" t="s">
        <v>4497</v>
      </c>
      <c r="BG935" t="s">
        <v>40</v>
      </c>
      <c r="BH935">
        <v>0</v>
      </c>
      <c r="BI935">
        <v>0.2404</v>
      </c>
      <c r="BJ935">
        <v>0.22309999999999999</v>
      </c>
      <c r="BK935">
        <f t="shared" si="57"/>
        <v>1.730000000000001E-2</v>
      </c>
      <c r="BL935" t="s">
        <v>4496</v>
      </c>
      <c r="BM935">
        <v>0</v>
      </c>
      <c r="BN935">
        <v>0</v>
      </c>
      <c r="BO935" t="s">
        <v>4496</v>
      </c>
      <c r="BP935" t="s">
        <v>4500</v>
      </c>
      <c r="BV935">
        <v>7.5399999999999995E-2</v>
      </c>
      <c r="BW935">
        <v>1.730000000000001E-2</v>
      </c>
      <c r="BX935">
        <f t="shared" si="59"/>
        <v>4.6350000000000002E-2</v>
      </c>
      <c r="BY935">
        <f t="shared" si="58"/>
        <v>4.6350000000000002E-2</v>
      </c>
    </row>
    <row r="936" spans="1:77">
      <c r="A936">
        <v>142420</v>
      </c>
      <c r="B936">
        <v>14</v>
      </c>
      <c r="C936">
        <v>57264854</v>
      </c>
      <c r="D936">
        <v>57264929</v>
      </c>
      <c r="E936">
        <v>76</v>
      </c>
      <c r="F936">
        <v>11</v>
      </c>
      <c r="G936">
        <v>1035</v>
      </c>
      <c r="H936">
        <v>94.09</v>
      </c>
      <c r="I936">
        <v>8.21895E-4</v>
      </c>
      <c r="J936" t="s">
        <v>30</v>
      </c>
      <c r="K936" t="s">
        <v>31</v>
      </c>
      <c r="L936" t="s">
        <v>4501</v>
      </c>
      <c r="M936">
        <v>1.33</v>
      </c>
      <c r="N936">
        <v>67602</v>
      </c>
      <c r="O936" t="s">
        <v>33</v>
      </c>
      <c r="P936" t="s">
        <v>4494</v>
      </c>
      <c r="Q936">
        <v>-679027</v>
      </c>
      <c r="R936" t="s">
        <v>4495</v>
      </c>
      <c r="S936">
        <v>-2805</v>
      </c>
      <c r="T936" t="s">
        <v>170</v>
      </c>
      <c r="U936" t="s">
        <v>45</v>
      </c>
      <c r="V936" t="s">
        <v>4496</v>
      </c>
      <c r="W936" t="s">
        <v>4497</v>
      </c>
      <c r="X936" t="s">
        <v>40</v>
      </c>
      <c r="Y936">
        <v>8.21895E-4</v>
      </c>
      <c r="Z936">
        <v>0.33189999999999997</v>
      </c>
      <c r="AA936">
        <v>0.25</v>
      </c>
      <c r="AB936">
        <f t="shared" si="56"/>
        <v>8.1899999999999973E-2</v>
      </c>
      <c r="AC936" t="s">
        <v>4496</v>
      </c>
      <c r="AD936">
        <v>8.21895E-4</v>
      </c>
      <c r="AE936">
        <v>4.2948174999999998E-2</v>
      </c>
      <c r="AF936" t="s">
        <v>4496</v>
      </c>
      <c r="AG936" t="s">
        <v>4502</v>
      </c>
      <c r="AJ936">
        <v>131413</v>
      </c>
      <c r="AK936">
        <v>14</v>
      </c>
      <c r="AL936">
        <v>57264854</v>
      </c>
      <c r="AM936">
        <v>57264929</v>
      </c>
      <c r="AN936">
        <v>76</v>
      </c>
      <c r="AO936">
        <v>11</v>
      </c>
      <c r="AP936">
        <v>821</v>
      </c>
      <c r="AQ936">
        <v>74.64</v>
      </c>
      <c r="AR936" s="1">
        <v>2.04E-6</v>
      </c>
      <c r="AS936" t="s">
        <v>30</v>
      </c>
      <c r="AT936" t="s">
        <v>31</v>
      </c>
      <c r="AU936" t="s">
        <v>8257</v>
      </c>
      <c r="AV936">
        <v>1.75</v>
      </c>
      <c r="AW936">
        <v>67602</v>
      </c>
      <c r="AX936" t="s">
        <v>33</v>
      </c>
      <c r="AY936" t="s">
        <v>4494</v>
      </c>
      <c r="AZ936">
        <v>-679027</v>
      </c>
      <c r="BA936" t="s">
        <v>4495</v>
      </c>
      <c r="BB936">
        <v>-2805</v>
      </c>
      <c r="BC936" t="s">
        <v>170</v>
      </c>
      <c r="BD936" t="s">
        <v>45</v>
      </c>
      <c r="BE936" t="s">
        <v>4496</v>
      </c>
      <c r="BF936" t="s">
        <v>4497</v>
      </c>
      <c r="BG936" t="s">
        <v>40</v>
      </c>
      <c r="BH936" s="1">
        <v>2.04E-6</v>
      </c>
      <c r="BI936">
        <v>0.33189999999999997</v>
      </c>
      <c r="BJ936">
        <v>0.19009999999999999</v>
      </c>
      <c r="BK936">
        <f t="shared" si="57"/>
        <v>0.14179999999999998</v>
      </c>
      <c r="BL936" t="s">
        <v>4496</v>
      </c>
      <c r="BM936" s="1">
        <v>2.04E-6</v>
      </c>
      <c r="BN936">
        <v>2.5535599999999999E-4</v>
      </c>
      <c r="BO936" t="s">
        <v>4496</v>
      </c>
      <c r="BP936" t="s">
        <v>4502</v>
      </c>
      <c r="BV936">
        <v>8.1899999999999973E-2</v>
      </c>
      <c r="BW936">
        <v>0.14179999999999998</v>
      </c>
      <c r="BX936">
        <f t="shared" si="59"/>
        <v>0.11184999999999998</v>
      </c>
      <c r="BY936">
        <f t="shared" si="58"/>
        <v>0.11184999999999998</v>
      </c>
    </row>
    <row r="937" spans="1:77">
      <c r="A937">
        <v>142741</v>
      </c>
      <c r="B937">
        <v>14</v>
      </c>
      <c r="C937">
        <v>62035458</v>
      </c>
      <c r="D937">
        <v>62035510</v>
      </c>
      <c r="E937">
        <v>53</v>
      </c>
      <c r="F937">
        <v>11</v>
      </c>
      <c r="G937">
        <v>909</v>
      </c>
      <c r="H937">
        <v>82.64</v>
      </c>
      <c r="I937" s="1">
        <v>8.3799999999999996E-8</v>
      </c>
      <c r="J937" t="s">
        <v>30</v>
      </c>
      <c r="K937" t="s">
        <v>31</v>
      </c>
      <c r="L937" t="s">
        <v>4503</v>
      </c>
      <c r="M937">
        <v>1.48</v>
      </c>
      <c r="N937">
        <v>-39663</v>
      </c>
      <c r="O937" t="s">
        <v>61</v>
      </c>
      <c r="P937" t="s">
        <v>4504</v>
      </c>
      <c r="Q937">
        <v>-127070</v>
      </c>
      <c r="R937" t="s">
        <v>4505</v>
      </c>
      <c r="S937">
        <v>247578</v>
      </c>
      <c r="T937" t="s">
        <v>33</v>
      </c>
      <c r="U937" t="s">
        <v>37</v>
      </c>
      <c r="V937" t="s">
        <v>4506</v>
      </c>
      <c r="W937" t="s">
        <v>4507</v>
      </c>
      <c r="X937" t="s">
        <v>40</v>
      </c>
      <c r="Y937" s="1">
        <v>8.3799999999999996E-8</v>
      </c>
      <c r="Z937">
        <v>0.52259999999999995</v>
      </c>
      <c r="AA937">
        <v>0.35220000000000001</v>
      </c>
      <c r="AB937">
        <f t="shared" si="56"/>
        <v>0.17039999999999994</v>
      </c>
      <c r="AC937" t="s">
        <v>4506</v>
      </c>
      <c r="AD937" s="1">
        <v>8.3799999999999996E-8</v>
      </c>
      <c r="AE937" s="1">
        <v>8.7700000000000007E-6</v>
      </c>
      <c r="AF937" t="s">
        <v>4506</v>
      </c>
      <c r="AG937" t="s">
        <v>4508</v>
      </c>
      <c r="AJ937">
        <v>131707</v>
      </c>
      <c r="AK937">
        <v>14</v>
      </c>
      <c r="AL937">
        <v>62035458</v>
      </c>
      <c r="AM937">
        <v>62035510</v>
      </c>
      <c r="AN937">
        <v>53</v>
      </c>
      <c r="AO937">
        <v>11</v>
      </c>
      <c r="AP937">
        <v>830</v>
      </c>
      <c r="AQ937">
        <v>75.45</v>
      </c>
      <c r="AR937" s="1">
        <v>7.9500000000000001E-6</v>
      </c>
      <c r="AS937" t="s">
        <v>30</v>
      </c>
      <c r="AT937" t="s">
        <v>31</v>
      </c>
      <c r="AU937" t="s">
        <v>8258</v>
      </c>
      <c r="AV937">
        <v>1.39</v>
      </c>
      <c r="AW937">
        <v>-39663</v>
      </c>
      <c r="AX937" t="s">
        <v>61</v>
      </c>
      <c r="AY937" t="s">
        <v>4504</v>
      </c>
      <c r="AZ937">
        <v>-127070</v>
      </c>
      <c r="BA937" t="s">
        <v>4505</v>
      </c>
      <c r="BB937">
        <v>247578</v>
      </c>
      <c r="BC937" t="s">
        <v>33</v>
      </c>
      <c r="BD937" t="s">
        <v>37</v>
      </c>
      <c r="BE937" t="s">
        <v>4506</v>
      </c>
      <c r="BF937" t="s">
        <v>4507</v>
      </c>
      <c r="BG937" t="s">
        <v>40</v>
      </c>
      <c r="BH937" s="1">
        <v>7.9500000000000001E-6</v>
      </c>
      <c r="BI937">
        <v>0.52259999999999995</v>
      </c>
      <c r="BJ937">
        <v>0.375</v>
      </c>
      <c r="BK937">
        <f t="shared" si="57"/>
        <v>0.14759999999999995</v>
      </c>
      <c r="BL937" t="s">
        <v>4506</v>
      </c>
      <c r="BM937" s="1">
        <v>7.9500000000000001E-6</v>
      </c>
      <c r="BN937">
        <v>9.40911E-4</v>
      </c>
      <c r="BO937" t="s">
        <v>4506</v>
      </c>
      <c r="BP937" t="s">
        <v>4508</v>
      </c>
      <c r="BV937">
        <v>0.17039999999999994</v>
      </c>
      <c r="BW937">
        <v>0.14759999999999995</v>
      </c>
      <c r="BX937">
        <f t="shared" si="59"/>
        <v>0.15899999999999995</v>
      </c>
      <c r="BY937">
        <f t="shared" si="58"/>
        <v>0.15899999999999995</v>
      </c>
    </row>
    <row r="938" spans="1:77">
      <c r="A938">
        <v>142752</v>
      </c>
      <c r="B938">
        <v>14</v>
      </c>
      <c r="C938">
        <v>62217864</v>
      </c>
      <c r="D938">
        <v>62217916</v>
      </c>
      <c r="E938">
        <v>53</v>
      </c>
      <c r="F938">
        <v>10</v>
      </c>
      <c r="G938">
        <v>2579</v>
      </c>
      <c r="H938">
        <v>257.89999999999998</v>
      </c>
      <c r="I938">
        <v>0</v>
      </c>
      <c r="J938" t="s">
        <v>30</v>
      </c>
      <c r="K938" t="s">
        <v>31</v>
      </c>
      <c r="L938" t="s">
        <v>4509</v>
      </c>
      <c r="M938">
        <v>1.72</v>
      </c>
      <c r="N938">
        <v>11160</v>
      </c>
      <c r="O938" t="s">
        <v>33</v>
      </c>
      <c r="P938" t="s">
        <v>4510</v>
      </c>
      <c r="Q938">
        <v>-61377</v>
      </c>
      <c r="R938" t="s">
        <v>4511</v>
      </c>
      <c r="S938">
        <v>56017</v>
      </c>
      <c r="T938" t="s">
        <v>33</v>
      </c>
      <c r="U938" t="s">
        <v>37</v>
      </c>
      <c r="V938" t="s">
        <v>4512</v>
      </c>
      <c r="W938" t="s">
        <v>4513</v>
      </c>
      <c r="X938" t="s">
        <v>40</v>
      </c>
      <c r="Y938">
        <v>0</v>
      </c>
      <c r="Z938">
        <v>0.28349999999999997</v>
      </c>
      <c r="AA938">
        <v>0.16489999999999999</v>
      </c>
      <c r="AB938">
        <f t="shared" si="56"/>
        <v>0.11859999999999998</v>
      </c>
      <c r="AC938" t="s">
        <v>4512</v>
      </c>
      <c r="AD938">
        <v>0</v>
      </c>
      <c r="AE938">
        <v>0</v>
      </c>
      <c r="AF938" t="s">
        <v>4512</v>
      </c>
      <c r="AG938" t="s">
        <v>4514</v>
      </c>
      <c r="AJ938">
        <v>131718</v>
      </c>
      <c r="AK938">
        <v>14</v>
      </c>
      <c r="AL938">
        <v>62217864</v>
      </c>
      <c r="AM938">
        <v>62217916</v>
      </c>
      <c r="AN938">
        <v>53</v>
      </c>
      <c r="AO938">
        <v>10</v>
      </c>
      <c r="AP938">
        <v>1650</v>
      </c>
      <c r="AQ938">
        <v>165</v>
      </c>
      <c r="AR938">
        <v>0</v>
      </c>
      <c r="AS938" t="s">
        <v>30</v>
      </c>
      <c r="AT938" t="s">
        <v>31</v>
      </c>
      <c r="AU938" t="s">
        <v>8259</v>
      </c>
      <c r="AV938">
        <v>1.38</v>
      </c>
      <c r="AW938">
        <v>11160</v>
      </c>
      <c r="AX938" t="s">
        <v>33</v>
      </c>
      <c r="AY938" t="s">
        <v>4510</v>
      </c>
      <c r="AZ938">
        <v>-61377</v>
      </c>
      <c r="BA938" t="s">
        <v>4511</v>
      </c>
      <c r="BB938">
        <v>56017</v>
      </c>
      <c r="BC938" t="s">
        <v>33</v>
      </c>
      <c r="BD938" t="s">
        <v>37</v>
      </c>
      <c r="BE938" t="s">
        <v>4512</v>
      </c>
      <c r="BF938" t="s">
        <v>4513</v>
      </c>
      <c r="BG938" t="s">
        <v>40</v>
      </c>
      <c r="BH938">
        <v>0</v>
      </c>
      <c r="BI938">
        <v>0.28349999999999997</v>
      </c>
      <c r="BJ938">
        <v>0.20530000000000001</v>
      </c>
      <c r="BK938">
        <f t="shared" si="57"/>
        <v>7.8199999999999964E-2</v>
      </c>
      <c r="BL938" t="s">
        <v>4512</v>
      </c>
      <c r="BM938">
        <v>0</v>
      </c>
      <c r="BN938">
        <v>0</v>
      </c>
      <c r="BO938" t="s">
        <v>4512</v>
      </c>
      <c r="BP938" t="s">
        <v>4514</v>
      </c>
      <c r="BV938">
        <v>0.11859999999999998</v>
      </c>
      <c r="BW938">
        <v>7.8199999999999964E-2</v>
      </c>
      <c r="BX938">
        <f t="shared" si="59"/>
        <v>9.8399999999999974E-2</v>
      </c>
      <c r="BY938">
        <f t="shared" si="58"/>
        <v>9.8399999999999974E-2</v>
      </c>
    </row>
    <row r="939" spans="1:77">
      <c r="A939">
        <v>143270</v>
      </c>
      <c r="B939">
        <v>14</v>
      </c>
      <c r="C939">
        <v>70193619</v>
      </c>
      <c r="D939">
        <v>70193666</v>
      </c>
      <c r="E939">
        <v>48</v>
      </c>
      <c r="F939">
        <v>8</v>
      </c>
      <c r="G939">
        <v>1934</v>
      </c>
      <c r="H939">
        <v>241.75</v>
      </c>
      <c r="I939">
        <v>0</v>
      </c>
      <c r="J939" t="s">
        <v>30</v>
      </c>
      <c r="K939" t="s">
        <v>31</v>
      </c>
      <c r="L939" t="s">
        <v>4515</v>
      </c>
      <c r="M939">
        <v>1.1499999999999999</v>
      </c>
      <c r="N939">
        <v>-48</v>
      </c>
      <c r="O939" t="s">
        <v>98</v>
      </c>
      <c r="P939" t="s">
        <v>4516</v>
      </c>
      <c r="Q939">
        <v>-152515</v>
      </c>
      <c r="R939" t="s">
        <v>4517</v>
      </c>
      <c r="S939">
        <v>152</v>
      </c>
      <c r="T939" t="s">
        <v>36</v>
      </c>
      <c r="U939" t="s">
        <v>37</v>
      </c>
      <c r="V939" t="s">
        <v>4518</v>
      </c>
      <c r="W939" t="s">
        <v>4519</v>
      </c>
      <c r="X939" t="s">
        <v>40</v>
      </c>
      <c r="Y939">
        <v>0</v>
      </c>
      <c r="Z939">
        <v>0.39539999999999997</v>
      </c>
      <c r="AA939">
        <v>0.34439999999999998</v>
      </c>
      <c r="AB939">
        <f t="shared" si="56"/>
        <v>5.099999999999999E-2</v>
      </c>
      <c r="AC939" t="s">
        <v>4518</v>
      </c>
      <c r="AD939">
        <v>0</v>
      </c>
      <c r="AE939">
        <v>0</v>
      </c>
      <c r="AF939" t="s">
        <v>4518</v>
      </c>
      <c r="AG939" t="s">
        <v>4520</v>
      </c>
      <c r="AJ939">
        <v>132198</v>
      </c>
      <c r="AK939">
        <v>14</v>
      </c>
      <c r="AL939">
        <v>70193619</v>
      </c>
      <c r="AM939">
        <v>70193666</v>
      </c>
      <c r="AN939">
        <v>48</v>
      </c>
      <c r="AO939">
        <v>8</v>
      </c>
      <c r="AP939">
        <v>1524</v>
      </c>
      <c r="AQ939">
        <v>190.5</v>
      </c>
      <c r="AR939">
        <v>0</v>
      </c>
      <c r="AS939" t="s">
        <v>30</v>
      </c>
      <c r="AT939" t="s">
        <v>31</v>
      </c>
      <c r="AU939" t="s">
        <v>8260</v>
      </c>
      <c r="AV939">
        <v>1.23</v>
      </c>
      <c r="AW939">
        <v>-48</v>
      </c>
      <c r="AX939" t="s">
        <v>98</v>
      </c>
      <c r="AY939" t="s">
        <v>4516</v>
      </c>
      <c r="AZ939">
        <v>-152515</v>
      </c>
      <c r="BA939" t="s">
        <v>4517</v>
      </c>
      <c r="BB939">
        <v>152</v>
      </c>
      <c r="BC939" t="s">
        <v>36</v>
      </c>
      <c r="BD939" t="s">
        <v>37</v>
      </c>
      <c r="BE939" t="s">
        <v>4518</v>
      </c>
      <c r="BF939" t="s">
        <v>4519</v>
      </c>
      <c r="BG939" t="s">
        <v>40</v>
      </c>
      <c r="BH939">
        <v>0</v>
      </c>
      <c r="BI939">
        <v>0.39539999999999997</v>
      </c>
      <c r="BJ939">
        <v>0.32190000000000002</v>
      </c>
      <c r="BK939">
        <f t="shared" si="57"/>
        <v>7.3499999999999954E-2</v>
      </c>
      <c r="BL939" t="s">
        <v>4518</v>
      </c>
      <c r="BM939">
        <v>0</v>
      </c>
      <c r="BN939">
        <v>0</v>
      </c>
      <c r="BO939" t="s">
        <v>4518</v>
      </c>
      <c r="BP939" t="s">
        <v>4520</v>
      </c>
      <c r="BV939">
        <v>5.099999999999999E-2</v>
      </c>
      <c r="BW939">
        <v>7.3499999999999954E-2</v>
      </c>
      <c r="BX939">
        <f t="shared" si="59"/>
        <v>6.2249999999999972E-2</v>
      </c>
      <c r="BY939">
        <f t="shared" si="58"/>
        <v>6.2249999999999972E-2</v>
      </c>
    </row>
    <row r="940" spans="1:77">
      <c r="A940">
        <v>143486</v>
      </c>
      <c r="B940">
        <v>14</v>
      </c>
      <c r="C940">
        <v>73712808</v>
      </c>
      <c r="D940">
        <v>73712894</v>
      </c>
      <c r="E940">
        <v>87</v>
      </c>
      <c r="F940">
        <v>14</v>
      </c>
      <c r="G940">
        <v>528</v>
      </c>
      <c r="H940">
        <v>37.71</v>
      </c>
      <c r="I940" s="1">
        <v>1.5399999999999999E-8</v>
      </c>
      <c r="J940" t="s">
        <v>30</v>
      </c>
      <c r="K940" t="s">
        <v>53</v>
      </c>
      <c r="L940" t="s">
        <v>4521</v>
      </c>
      <c r="M940">
        <v>1.64</v>
      </c>
      <c r="N940">
        <v>-8688</v>
      </c>
      <c r="O940" t="s">
        <v>186</v>
      </c>
      <c r="P940" t="s">
        <v>4522</v>
      </c>
      <c r="Q940">
        <v>-245203</v>
      </c>
      <c r="R940" t="s">
        <v>4523</v>
      </c>
      <c r="S940">
        <v>8754</v>
      </c>
      <c r="T940" t="s">
        <v>33</v>
      </c>
      <c r="U940" t="s">
        <v>37</v>
      </c>
      <c r="V940" t="s">
        <v>4524</v>
      </c>
      <c r="W940" t="s">
        <v>4525</v>
      </c>
      <c r="X940" t="s">
        <v>40</v>
      </c>
      <c r="Y940" s="1">
        <v>1.5399999999999999E-8</v>
      </c>
      <c r="Z940">
        <v>0.39360000000000001</v>
      </c>
      <c r="AA940">
        <v>0.64410000000000001</v>
      </c>
      <c r="AB940">
        <f t="shared" si="56"/>
        <v>-0.2505</v>
      </c>
      <c r="AC940" t="s">
        <v>4524</v>
      </c>
      <c r="AD940" s="1">
        <v>1.5399999999999999E-8</v>
      </c>
      <c r="AE940" s="1">
        <v>1.66E-6</v>
      </c>
      <c r="AF940" t="s">
        <v>4524</v>
      </c>
      <c r="AG940" t="s">
        <v>4526</v>
      </c>
      <c r="AJ940">
        <v>132388</v>
      </c>
      <c r="AK940">
        <v>14</v>
      </c>
      <c r="AL940">
        <v>73712808</v>
      </c>
      <c r="AM940">
        <v>73712894</v>
      </c>
      <c r="AN940">
        <v>87</v>
      </c>
      <c r="AO940">
        <v>14</v>
      </c>
      <c r="AP940">
        <v>339</v>
      </c>
      <c r="AQ940">
        <v>24.21</v>
      </c>
      <c r="AR940" s="1">
        <v>1.3400000000000001E-15</v>
      </c>
      <c r="AS940" t="s">
        <v>30</v>
      </c>
      <c r="AT940" t="s">
        <v>53</v>
      </c>
      <c r="AU940" t="s">
        <v>8261</v>
      </c>
      <c r="AV940">
        <v>2.0699999999999998</v>
      </c>
      <c r="AW940">
        <v>-8688</v>
      </c>
      <c r="AX940" t="s">
        <v>186</v>
      </c>
      <c r="AY940" t="s">
        <v>4522</v>
      </c>
      <c r="AZ940">
        <v>-245203</v>
      </c>
      <c r="BA940" t="s">
        <v>4523</v>
      </c>
      <c r="BB940">
        <v>8754</v>
      </c>
      <c r="BC940" t="s">
        <v>33</v>
      </c>
      <c r="BD940" t="s">
        <v>37</v>
      </c>
      <c r="BE940" t="s">
        <v>4524</v>
      </c>
      <c r="BF940" t="s">
        <v>4525</v>
      </c>
      <c r="BG940" t="s">
        <v>40</v>
      </c>
      <c r="BH940" s="1">
        <v>1.3400000000000001E-15</v>
      </c>
      <c r="BI940">
        <v>0.39360000000000001</v>
      </c>
      <c r="BJ940">
        <v>0.81459999999999999</v>
      </c>
      <c r="BK940">
        <f t="shared" si="57"/>
        <v>-0.42099999999999999</v>
      </c>
      <c r="BL940" t="s">
        <v>4524</v>
      </c>
      <c r="BM940" s="1">
        <v>1.3400000000000001E-15</v>
      </c>
      <c r="BN940" s="1">
        <v>1.9400000000000001E-13</v>
      </c>
      <c r="BO940" t="s">
        <v>4524</v>
      </c>
      <c r="BP940" t="s">
        <v>4526</v>
      </c>
      <c r="BV940">
        <v>-0.2505</v>
      </c>
      <c r="BW940">
        <v>-0.42099999999999999</v>
      </c>
      <c r="BX940">
        <f t="shared" si="59"/>
        <v>-0.33574999999999999</v>
      </c>
      <c r="BY940">
        <f t="shared" si="58"/>
        <v>0.33574999999999999</v>
      </c>
    </row>
    <row r="941" spans="1:77">
      <c r="A941">
        <v>144939</v>
      </c>
      <c r="B941">
        <v>14</v>
      </c>
      <c r="C941">
        <v>95826753</v>
      </c>
      <c r="D941">
        <v>95826829</v>
      </c>
      <c r="E941">
        <v>77</v>
      </c>
      <c r="F941">
        <v>13</v>
      </c>
      <c r="G941">
        <v>2095</v>
      </c>
      <c r="H941">
        <v>161.15</v>
      </c>
      <c r="I941">
        <v>0</v>
      </c>
      <c r="J941" t="s">
        <v>30</v>
      </c>
      <c r="K941" t="s">
        <v>53</v>
      </c>
      <c r="L941" t="s">
        <v>4527</v>
      </c>
      <c r="M941">
        <v>1.1100000000000001</v>
      </c>
      <c r="N941">
        <v>155645</v>
      </c>
      <c r="O941" t="s">
        <v>33</v>
      </c>
      <c r="P941" t="s">
        <v>4528</v>
      </c>
      <c r="Q941">
        <v>-174718</v>
      </c>
      <c r="R941" t="s">
        <v>4529</v>
      </c>
      <c r="S941">
        <v>-155668</v>
      </c>
      <c r="T941" t="s">
        <v>33</v>
      </c>
      <c r="U941" t="s">
        <v>37</v>
      </c>
      <c r="V941" t="s">
        <v>4530</v>
      </c>
      <c r="W941" t="s">
        <v>4531</v>
      </c>
      <c r="X941" t="s">
        <v>40</v>
      </c>
      <c r="Y941">
        <v>0</v>
      </c>
      <c r="Z941">
        <v>0.78969999999999996</v>
      </c>
      <c r="AA941">
        <v>0.87960000000000005</v>
      </c>
      <c r="AB941">
        <f t="shared" si="56"/>
        <v>-8.9900000000000091E-2</v>
      </c>
      <c r="AC941" t="s">
        <v>4530</v>
      </c>
      <c r="AD941">
        <v>0</v>
      </c>
      <c r="AE941">
        <v>0</v>
      </c>
      <c r="AF941" t="s">
        <v>4530</v>
      </c>
      <c r="AG941" t="s">
        <v>4532</v>
      </c>
      <c r="AJ941">
        <v>133731</v>
      </c>
      <c r="AK941">
        <v>14</v>
      </c>
      <c r="AL941">
        <v>95826753</v>
      </c>
      <c r="AM941">
        <v>95826829</v>
      </c>
      <c r="AN941">
        <v>77</v>
      </c>
      <c r="AO941">
        <v>13</v>
      </c>
      <c r="AP941">
        <v>1382</v>
      </c>
      <c r="AQ941">
        <v>106.31</v>
      </c>
      <c r="AR941" s="1">
        <v>3.22E-7</v>
      </c>
      <c r="AS941" t="s">
        <v>30</v>
      </c>
      <c r="AT941" t="s">
        <v>53</v>
      </c>
      <c r="AU941" t="s">
        <v>8262</v>
      </c>
      <c r="AV941">
        <v>1.1299999999999999</v>
      </c>
      <c r="AW941">
        <v>155645</v>
      </c>
      <c r="AX941" t="s">
        <v>33</v>
      </c>
      <c r="AY941" t="s">
        <v>4528</v>
      </c>
      <c r="AZ941">
        <v>-174718</v>
      </c>
      <c r="BA941" t="s">
        <v>4529</v>
      </c>
      <c r="BB941">
        <v>-155668</v>
      </c>
      <c r="BC941" t="s">
        <v>33</v>
      </c>
      <c r="BD941" t="s">
        <v>37</v>
      </c>
      <c r="BE941" t="s">
        <v>4530</v>
      </c>
      <c r="BF941" t="s">
        <v>4531</v>
      </c>
      <c r="BG941" t="s">
        <v>40</v>
      </c>
      <c r="BH941" s="1">
        <v>3.22E-7</v>
      </c>
      <c r="BI941">
        <v>0.78969999999999996</v>
      </c>
      <c r="BJ941">
        <v>0.88849999999999996</v>
      </c>
      <c r="BK941">
        <f t="shared" si="57"/>
        <v>-9.8799999999999999E-2</v>
      </c>
      <c r="BL941" t="s">
        <v>4530</v>
      </c>
      <c r="BM941" s="1">
        <v>3.22E-7</v>
      </c>
      <c r="BN941" s="1">
        <v>4.2400000000000001E-5</v>
      </c>
      <c r="BO941" t="s">
        <v>4530</v>
      </c>
      <c r="BP941" t="s">
        <v>4532</v>
      </c>
      <c r="BV941">
        <v>-8.9900000000000091E-2</v>
      </c>
      <c r="BW941">
        <v>-9.8799999999999999E-2</v>
      </c>
      <c r="BX941">
        <f t="shared" si="59"/>
        <v>-9.4350000000000045E-2</v>
      </c>
      <c r="BY941">
        <f t="shared" si="58"/>
        <v>9.4350000000000045E-2</v>
      </c>
    </row>
    <row r="942" spans="1:77">
      <c r="A942">
        <v>144940</v>
      </c>
      <c r="B942">
        <v>14</v>
      </c>
      <c r="C942">
        <v>95826830</v>
      </c>
      <c r="D942">
        <v>95826904</v>
      </c>
      <c r="E942">
        <v>75</v>
      </c>
      <c r="F942">
        <v>8</v>
      </c>
      <c r="G942">
        <v>1557</v>
      </c>
      <c r="H942">
        <v>194.62</v>
      </c>
      <c r="I942">
        <v>0</v>
      </c>
      <c r="J942" t="s">
        <v>30</v>
      </c>
      <c r="K942" t="s">
        <v>53</v>
      </c>
      <c r="L942" t="s">
        <v>4533</v>
      </c>
      <c r="M942">
        <v>1.08</v>
      </c>
      <c r="N942">
        <v>155570</v>
      </c>
      <c r="O942" t="s">
        <v>33</v>
      </c>
      <c r="P942" t="s">
        <v>4528</v>
      </c>
      <c r="Q942">
        <v>-174641</v>
      </c>
      <c r="R942" t="s">
        <v>4529</v>
      </c>
      <c r="S942">
        <v>-155591</v>
      </c>
      <c r="T942" t="s">
        <v>33</v>
      </c>
      <c r="U942" t="s">
        <v>37</v>
      </c>
      <c r="V942" t="s">
        <v>4530</v>
      </c>
      <c r="W942" t="s">
        <v>4531</v>
      </c>
      <c r="X942" t="s">
        <v>40</v>
      </c>
      <c r="Y942">
        <v>0</v>
      </c>
      <c r="Z942">
        <v>0.78769999999999996</v>
      </c>
      <c r="AA942">
        <v>0.84750000000000003</v>
      </c>
      <c r="AB942">
        <f t="shared" si="56"/>
        <v>-5.9800000000000075E-2</v>
      </c>
      <c r="AC942" t="s">
        <v>4530</v>
      </c>
      <c r="AD942">
        <v>0</v>
      </c>
      <c r="AE942">
        <v>0</v>
      </c>
      <c r="AF942" t="s">
        <v>4530</v>
      </c>
      <c r="AG942" t="s">
        <v>4534</v>
      </c>
      <c r="AJ942">
        <v>133732</v>
      </c>
      <c r="AK942">
        <v>14</v>
      </c>
      <c r="AL942">
        <v>95826830</v>
      </c>
      <c r="AM942">
        <v>95826904</v>
      </c>
      <c r="AN942">
        <v>75</v>
      </c>
      <c r="AO942">
        <v>8</v>
      </c>
      <c r="AP942">
        <v>1621</v>
      </c>
      <c r="AQ942">
        <v>202.62</v>
      </c>
      <c r="AR942">
        <v>0</v>
      </c>
      <c r="AS942" t="s">
        <v>30</v>
      </c>
      <c r="AT942" t="s">
        <v>53</v>
      </c>
      <c r="AU942" t="s">
        <v>8263</v>
      </c>
      <c r="AV942">
        <v>1.04</v>
      </c>
      <c r="AW942">
        <v>155570</v>
      </c>
      <c r="AX942" t="s">
        <v>33</v>
      </c>
      <c r="AY942" t="s">
        <v>4528</v>
      </c>
      <c r="AZ942">
        <v>-174641</v>
      </c>
      <c r="BA942" t="s">
        <v>4529</v>
      </c>
      <c r="BB942">
        <v>-155591</v>
      </c>
      <c r="BC942" t="s">
        <v>33</v>
      </c>
      <c r="BD942" t="s">
        <v>37</v>
      </c>
      <c r="BE942" t="s">
        <v>4530</v>
      </c>
      <c r="BF942" t="s">
        <v>4531</v>
      </c>
      <c r="BG942" t="s">
        <v>40</v>
      </c>
      <c r="BH942">
        <v>0</v>
      </c>
      <c r="BI942">
        <v>0.78769999999999996</v>
      </c>
      <c r="BJ942">
        <v>0.81950000000000001</v>
      </c>
      <c r="BK942">
        <f t="shared" si="57"/>
        <v>-3.180000000000005E-2</v>
      </c>
      <c r="BL942" t="s">
        <v>4530</v>
      </c>
      <c r="BM942">
        <v>0</v>
      </c>
      <c r="BN942">
        <v>0</v>
      </c>
      <c r="BO942" t="s">
        <v>4530</v>
      </c>
      <c r="BP942" t="s">
        <v>4534</v>
      </c>
      <c r="BV942">
        <v>-5.9800000000000075E-2</v>
      </c>
      <c r="BW942">
        <v>-3.180000000000005E-2</v>
      </c>
      <c r="BX942">
        <f t="shared" si="59"/>
        <v>-4.5800000000000063E-2</v>
      </c>
      <c r="BY942">
        <f t="shared" si="58"/>
        <v>4.5800000000000063E-2</v>
      </c>
    </row>
    <row r="943" spans="1:77">
      <c r="A943">
        <v>145053</v>
      </c>
      <c r="B943">
        <v>14</v>
      </c>
      <c r="C943">
        <v>96890526</v>
      </c>
      <c r="D943">
        <v>96890578</v>
      </c>
      <c r="E943">
        <v>53</v>
      </c>
      <c r="F943">
        <v>10</v>
      </c>
      <c r="G943">
        <v>702</v>
      </c>
      <c r="H943">
        <v>70.2</v>
      </c>
      <c r="I943" s="1">
        <v>6.7600000000000002E-15</v>
      </c>
      <c r="J943" t="s">
        <v>30</v>
      </c>
      <c r="K943" t="s">
        <v>31</v>
      </c>
      <c r="L943" t="s">
        <v>4535</v>
      </c>
      <c r="M943">
        <v>1.39</v>
      </c>
      <c r="N943">
        <v>-32129</v>
      </c>
      <c r="O943" t="s">
        <v>61</v>
      </c>
      <c r="P943" t="s">
        <v>4536</v>
      </c>
      <c r="Q943">
        <v>-77744</v>
      </c>
      <c r="R943" t="s">
        <v>4537</v>
      </c>
      <c r="S943">
        <v>32971</v>
      </c>
      <c r="T943" t="s">
        <v>33</v>
      </c>
      <c r="U943" t="s">
        <v>37</v>
      </c>
      <c r="V943" t="s">
        <v>4538</v>
      </c>
      <c r="W943" t="s">
        <v>4539</v>
      </c>
      <c r="X943" t="s">
        <v>40</v>
      </c>
      <c r="Y943" s="1">
        <v>6.7600000000000002E-15</v>
      </c>
      <c r="Z943">
        <v>0.88119999999999998</v>
      </c>
      <c r="AA943">
        <v>0.63529999999999998</v>
      </c>
      <c r="AB943">
        <f t="shared" si="56"/>
        <v>0.24590000000000001</v>
      </c>
      <c r="AC943" t="s">
        <v>4538</v>
      </c>
      <c r="AD943" s="1">
        <v>6.7600000000000002E-15</v>
      </c>
      <c r="AE943" s="1">
        <v>7.6199999999999998E-13</v>
      </c>
      <c r="AF943" t="s">
        <v>4538</v>
      </c>
      <c r="AG943" t="s">
        <v>4540</v>
      </c>
      <c r="AJ943">
        <v>133834</v>
      </c>
      <c r="AK943">
        <v>14</v>
      </c>
      <c r="AL943">
        <v>96890526</v>
      </c>
      <c r="AM943">
        <v>96890578</v>
      </c>
      <c r="AN943">
        <v>53</v>
      </c>
      <c r="AO943">
        <v>10</v>
      </c>
      <c r="AP943">
        <v>563</v>
      </c>
      <c r="AQ943">
        <v>56.3</v>
      </c>
      <c r="AR943">
        <v>2.0235899999999999E-4</v>
      </c>
      <c r="AS943" t="s">
        <v>30</v>
      </c>
      <c r="AT943" t="s">
        <v>31</v>
      </c>
      <c r="AU943" t="s">
        <v>8264</v>
      </c>
      <c r="AV943">
        <v>1.1499999999999999</v>
      </c>
      <c r="AW943">
        <v>-32129</v>
      </c>
      <c r="AX943" t="s">
        <v>61</v>
      </c>
      <c r="AY943" t="s">
        <v>4536</v>
      </c>
      <c r="AZ943">
        <v>-77744</v>
      </c>
      <c r="BA943" t="s">
        <v>4537</v>
      </c>
      <c r="BB943">
        <v>32971</v>
      </c>
      <c r="BC943" t="s">
        <v>33</v>
      </c>
      <c r="BD943" t="s">
        <v>37</v>
      </c>
      <c r="BE943" t="s">
        <v>4538</v>
      </c>
      <c r="BF943" t="s">
        <v>4539</v>
      </c>
      <c r="BG943" t="s">
        <v>40</v>
      </c>
      <c r="BH943">
        <v>2.0235899999999999E-4</v>
      </c>
      <c r="BI943">
        <v>0.88119999999999998</v>
      </c>
      <c r="BJ943">
        <v>0.76619999999999999</v>
      </c>
      <c r="BK943">
        <f t="shared" si="57"/>
        <v>0.11499999999999999</v>
      </c>
      <c r="BL943" t="s">
        <v>4538</v>
      </c>
      <c r="BM943">
        <v>2.0235899999999999E-4</v>
      </c>
      <c r="BN943">
        <v>1.7861484E-2</v>
      </c>
      <c r="BO943" t="s">
        <v>4538</v>
      </c>
      <c r="BP943" t="s">
        <v>4540</v>
      </c>
      <c r="BV943">
        <v>0.24590000000000001</v>
      </c>
      <c r="BW943">
        <v>0.11499999999999999</v>
      </c>
      <c r="BX943">
        <f t="shared" si="59"/>
        <v>0.18045</v>
      </c>
      <c r="BY943">
        <f t="shared" si="58"/>
        <v>0.18045</v>
      </c>
    </row>
    <row r="944" spans="1:77">
      <c r="A944">
        <v>145096</v>
      </c>
      <c r="B944">
        <v>14</v>
      </c>
      <c r="C944">
        <v>97499665</v>
      </c>
      <c r="D944">
        <v>97499768</v>
      </c>
      <c r="E944">
        <v>104</v>
      </c>
      <c r="F944">
        <v>14</v>
      </c>
      <c r="G944">
        <v>1710</v>
      </c>
      <c r="H944">
        <v>122.14</v>
      </c>
      <c r="I944">
        <v>0</v>
      </c>
      <c r="J944" t="s">
        <v>30</v>
      </c>
      <c r="K944" t="s">
        <v>31</v>
      </c>
      <c r="L944" t="s">
        <v>4541</v>
      </c>
      <c r="M944">
        <v>1.1399999999999999</v>
      </c>
      <c r="N944">
        <v>669459</v>
      </c>
      <c r="O944" t="s">
        <v>33</v>
      </c>
      <c r="P944" t="s">
        <v>4542</v>
      </c>
      <c r="Q944">
        <v>-993634</v>
      </c>
      <c r="R944" t="s">
        <v>4543</v>
      </c>
      <c r="S944">
        <v>-669433</v>
      </c>
      <c r="T944" t="s">
        <v>33</v>
      </c>
      <c r="U944" t="s">
        <v>45</v>
      </c>
      <c r="V944" t="s">
        <v>4544</v>
      </c>
      <c r="W944" t="s">
        <v>4545</v>
      </c>
      <c r="X944" t="s">
        <v>40</v>
      </c>
      <c r="Y944">
        <v>0</v>
      </c>
      <c r="Z944">
        <v>0.35220000000000001</v>
      </c>
      <c r="AA944">
        <v>0.30809999999999998</v>
      </c>
      <c r="AB944">
        <f t="shared" si="56"/>
        <v>4.4100000000000028E-2</v>
      </c>
      <c r="AC944" t="s">
        <v>4544</v>
      </c>
      <c r="AD944">
        <v>0</v>
      </c>
      <c r="AE944">
        <v>0</v>
      </c>
      <c r="AF944" t="s">
        <v>4544</v>
      </c>
      <c r="AG944" t="s">
        <v>4546</v>
      </c>
      <c r="AJ944">
        <v>133877</v>
      </c>
      <c r="AK944">
        <v>14</v>
      </c>
      <c r="AL944">
        <v>97499665</v>
      </c>
      <c r="AM944">
        <v>97499768</v>
      </c>
      <c r="AN944">
        <v>104</v>
      </c>
      <c r="AO944">
        <v>14</v>
      </c>
      <c r="AP944">
        <v>1411</v>
      </c>
      <c r="AQ944">
        <v>100.79</v>
      </c>
      <c r="AR944">
        <v>0</v>
      </c>
      <c r="AS944" t="s">
        <v>30</v>
      </c>
      <c r="AT944" t="s">
        <v>53</v>
      </c>
      <c r="AU944" t="s">
        <v>8265</v>
      </c>
      <c r="AV944">
        <v>1.05</v>
      </c>
      <c r="AW944">
        <v>669459</v>
      </c>
      <c r="AX944" t="s">
        <v>33</v>
      </c>
      <c r="AY944" t="s">
        <v>4542</v>
      </c>
      <c r="AZ944">
        <v>-993634</v>
      </c>
      <c r="BA944" t="s">
        <v>4543</v>
      </c>
      <c r="BB944">
        <v>-669433</v>
      </c>
      <c r="BC944" t="s">
        <v>33</v>
      </c>
      <c r="BD944" t="s">
        <v>45</v>
      </c>
      <c r="BE944" t="s">
        <v>4544</v>
      </c>
      <c r="BF944" t="s">
        <v>4545</v>
      </c>
      <c r="BG944" t="s">
        <v>40</v>
      </c>
      <c r="BH944">
        <v>0</v>
      </c>
      <c r="BI944">
        <v>0.35220000000000001</v>
      </c>
      <c r="BJ944">
        <v>0.37059999999999998</v>
      </c>
      <c r="BK944">
        <f t="shared" si="57"/>
        <v>-1.8399999999999972E-2</v>
      </c>
      <c r="BL944" t="s">
        <v>4544</v>
      </c>
      <c r="BM944">
        <v>0</v>
      </c>
      <c r="BN944">
        <v>0</v>
      </c>
      <c r="BO944" t="s">
        <v>4544</v>
      </c>
      <c r="BP944" t="s">
        <v>4546</v>
      </c>
      <c r="BV944">
        <v>4.4100000000000028E-2</v>
      </c>
      <c r="BW944">
        <v>-1.8399999999999972E-2</v>
      </c>
      <c r="BX944">
        <f t="shared" si="59"/>
        <v>1.2850000000000028E-2</v>
      </c>
      <c r="BY944">
        <f t="shared" si="58"/>
        <v>1.2850000000000028E-2</v>
      </c>
    </row>
    <row r="945" spans="1:77">
      <c r="A945">
        <v>145098</v>
      </c>
      <c r="B945">
        <v>14</v>
      </c>
      <c r="C945">
        <v>97499846</v>
      </c>
      <c r="D945">
        <v>97499986</v>
      </c>
      <c r="E945">
        <v>141</v>
      </c>
      <c r="F945">
        <v>19</v>
      </c>
      <c r="G945">
        <v>1419</v>
      </c>
      <c r="H945">
        <v>74.680000000000007</v>
      </c>
      <c r="I945">
        <v>0</v>
      </c>
      <c r="J945" t="s">
        <v>30</v>
      </c>
      <c r="K945" t="s">
        <v>53</v>
      </c>
      <c r="L945" t="s">
        <v>4547</v>
      </c>
      <c r="M945">
        <v>1.04</v>
      </c>
      <c r="N945">
        <v>669640</v>
      </c>
      <c r="O945" t="s">
        <v>33</v>
      </c>
      <c r="P945" t="s">
        <v>4542</v>
      </c>
      <c r="Q945">
        <v>-993852</v>
      </c>
      <c r="R945" t="s">
        <v>4543</v>
      </c>
      <c r="S945">
        <v>-669651</v>
      </c>
      <c r="T945" t="s">
        <v>33</v>
      </c>
      <c r="U945" t="s">
        <v>45</v>
      </c>
      <c r="V945" t="s">
        <v>4544</v>
      </c>
      <c r="W945" t="s">
        <v>4545</v>
      </c>
      <c r="X945" t="s">
        <v>40</v>
      </c>
      <c r="Y945">
        <v>0</v>
      </c>
      <c r="Z945">
        <v>0.46139999999999998</v>
      </c>
      <c r="AA945">
        <v>0.48060000000000003</v>
      </c>
      <c r="AB945">
        <f t="shared" si="56"/>
        <v>-1.920000000000005E-2</v>
      </c>
      <c r="AC945" t="s">
        <v>4544</v>
      </c>
      <c r="AD945">
        <v>0</v>
      </c>
      <c r="AE945">
        <v>0</v>
      </c>
      <c r="AF945" t="s">
        <v>4544</v>
      </c>
      <c r="AG945" t="s">
        <v>4548</v>
      </c>
      <c r="AJ945">
        <v>133879</v>
      </c>
      <c r="AK945">
        <v>14</v>
      </c>
      <c r="AL945">
        <v>97499846</v>
      </c>
      <c r="AM945">
        <v>97499986</v>
      </c>
      <c r="AN945">
        <v>141</v>
      </c>
      <c r="AO945">
        <v>19</v>
      </c>
      <c r="AP945">
        <v>1043</v>
      </c>
      <c r="AQ945">
        <v>54.89</v>
      </c>
      <c r="AR945">
        <v>0</v>
      </c>
      <c r="AS945" t="s">
        <v>30</v>
      </c>
      <c r="AT945" t="s">
        <v>31</v>
      </c>
      <c r="AU945" t="s">
        <v>8266</v>
      </c>
      <c r="AV945">
        <v>1.1000000000000001</v>
      </c>
      <c r="AW945">
        <v>669640</v>
      </c>
      <c r="AX945" t="s">
        <v>33</v>
      </c>
      <c r="AY945" t="s">
        <v>4542</v>
      </c>
      <c r="AZ945">
        <v>-993852</v>
      </c>
      <c r="BA945" t="s">
        <v>4543</v>
      </c>
      <c r="BB945">
        <v>-669651</v>
      </c>
      <c r="BC945" t="s">
        <v>33</v>
      </c>
      <c r="BD945" t="s">
        <v>45</v>
      </c>
      <c r="BE945" t="s">
        <v>4544</v>
      </c>
      <c r="BF945" t="s">
        <v>4545</v>
      </c>
      <c r="BG945" t="s">
        <v>40</v>
      </c>
      <c r="BH945">
        <v>0</v>
      </c>
      <c r="BI945">
        <v>0.46139999999999998</v>
      </c>
      <c r="BJ945">
        <v>0.41860000000000003</v>
      </c>
      <c r="BK945">
        <f t="shared" si="57"/>
        <v>4.2799999999999949E-2</v>
      </c>
      <c r="BL945" t="s">
        <v>4544</v>
      </c>
      <c r="BM945">
        <v>0</v>
      </c>
      <c r="BN945">
        <v>0</v>
      </c>
      <c r="BO945" t="s">
        <v>4544</v>
      </c>
      <c r="BP945" t="s">
        <v>4548</v>
      </c>
      <c r="BV945">
        <v>-1.920000000000005E-2</v>
      </c>
      <c r="BW945">
        <v>4.2799999999999949E-2</v>
      </c>
      <c r="BX945">
        <f t="shared" si="59"/>
        <v>1.1799999999999949E-2</v>
      </c>
      <c r="BY945">
        <f t="shared" si="58"/>
        <v>1.1799999999999949E-2</v>
      </c>
    </row>
    <row r="946" spans="1:77">
      <c r="A946">
        <v>145504</v>
      </c>
      <c r="B946">
        <v>14</v>
      </c>
      <c r="C946">
        <v>101175931</v>
      </c>
      <c r="D946">
        <v>101175974</v>
      </c>
      <c r="E946">
        <v>44</v>
      </c>
      <c r="F946">
        <v>5</v>
      </c>
      <c r="G946">
        <v>1146</v>
      </c>
      <c r="H946">
        <v>229.2</v>
      </c>
      <c r="I946">
        <v>0</v>
      </c>
      <c r="J946" t="s">
        <v>30</v>
      </c>
      <c r="K946" t="s">
        <v>31</v>
      </c>
      <c r="L946" t="s">
        <v>4549</v>
      </c>
      <c r="M946">
        <v>1.21</v>
      </c>
      <c r="N946">
        <v>16069</v>
      </c>
      <c r="O946" t="s">
        <v>33</v>
      </c>
      <c r="P946" t="s">
        <v>4550</v>
      </c>
      <c r="Q946">
        <v>-118650</v>
      </c>
      <c r="R946" t="s">
        <v>4551</v>
      </c>
      <c r="S946">
        <v>736</v>
      </c>
      <c r="T946" t="s">
        <v>36</v>
      </c>
      <c r="U946" t="s">
        <v>37</v>
      </c>
      <c r="V946" t="s">
        <v>4552</v>
      </c>
      <c r="W946" t="s">
        <v>4553</v>
      </c>
      <c r="X946" t="s">
        <v>40</v>
      </c>
      <c r="Y946">
        <v>0</v>
      </c>
      <c r="Z946">
        <v>0.48909999999999998</v>
      </c>
      <c r="AA946">
        <v>0.40350000000000003</v>
      </c>
      <c r="AB946">
        <f t="shared" si="56"/>
        <v>8.5599999999999954E-2</v>
      </c>
      <c r="AC946" t="s">
        <v>4552</v>
      </c>
      <c r="AD946">
        <v>0</v>
      </c>
      <c r="AE946">
        <v>0</v>
      </c>
      <c r="AF946" t="s">
        <v>4552</v>
      </c>
      <c r="AG946" t="s">
        <v>4554</v>
      </c>
      <c r="AJ946">
        <v>134246</v>
      </c>
      <c r="AK946">
        <v>14</v>
      </c>
      <c r="AL946">
        <v>101175931</v>
      </c>
      <c r="AM946">
        <v>101175974</v>
      </c>
      <c r="AN946">
        <v>44</v>
      </c>
      <c r="AO946">
        <v>5</v>
      </c>
      <c r="AP946">
        <v>1130</v>
      </c>
      <c r="AQ946">
        <v>226</v>
      </c>
      <c r="AR946">
        <v>0</v>
      </c>
      <c r="AS946" t="s">
        <v>30</v>
      </c>
      <c r="AT946" t="s">
        <v>53</v>
      </c>
      <c r="AU946" t="s">
        <v>8267</v>
      </c>
      <c r="AV946">
        <v>1.03</v>
      </c>
      <c r="AW946">
        <v>16069</v>
      </c>
      <c r="AX946" t="s">
        <v>33</v>
      </c>
      <c r="AY946" t="s">
        <v>4550</v>
      </c>
      <c r="AZ946">
        <v>-118650</v>
      </c>
      <c r="BA946" t="s">
        <v>4551</v>
      </c>
      <c r="BB946">
        <v>736</v>
      </c>
      <c r="BC946" t="s">
        <v>36</v>
      </c>
      <c r="BD946" t="s">
        <v>37</v>
      </c>
      <c r="BE946" t="s">
        <v>4552</v>
      </c>
      <c r="BF946" t="s">
        <v>4553</v>
      </c>
      <c r="BG946" t="s">
        <v>40</v>
      </c>
      <c r="BH946">
        <v>0</v>
      </c>
      <c r="BI946">
        <v>0.48909999999999998</v>
      </c>
      <c r="BJ946">
        <v>0.50339999999999996</v>
      </c>
      <c r="BK946">
        <f t="shared" si="57"/>
        <v>-1.4299999999999979E-2</v>
      </c>
      <c r="BL946" t="s">
        <v>4552</v>
      </c>
      <c r="BM946">
        <v>0</v>
      </c>
      <c r="BN946">
        <v>0</v>
      </c>
      <c r="BO946" t="s">
        <v>4552</v>
      </c>
      <c r="BP946" t="s">
        <v>4554</v>
      </c>
      <c r="BV946">
        <v>8.5599999999999954E-2</v>
      </c>
      <c r="BW946">
        <v>-1.4299999999999979E-2</v>
      </c>
      <c r="BX946">
        <f t="shared" si="59"/>
        <v>3.5649999999999987E-2</v>
      </c>
      <c r="BY946">
        <f t="shared" si="58"/>
        <v>3.5649999999999987E-2</v>
      </c>
    </row>
    <row r="947" spans="1:77">
      <c r="A947">
        <v>145511</v>
      </c>
      <c r="B947">
        <v>14</v>
      </c>
      <c r="C947">
        <v>101192860</v>
      </c>
      <c r="D947">
        <v>101192912</v>
      </c>
      <c r="E947">
        <v>53</v>
      </c>
      <c r="F947">
        <v>6</v>
      </c>
      <c r="G947">
        <v>2109</v>
      </c>
      <c r="H947">
        <v>351.5</v>
      </c>
      <c r="I947">
        <v>0</v>
      </c>
      <c r="J947" t="s">
        <v>30</v>
      </c>
      <c r="K947" t="s">
        <v>31</v>
      </c>
      <c r="L947" t="s">
        <v>4555</v>
      </c>
      <c r="M947">
        <v>1.03</v>
      </c>
      <c r="N947">
        <v>-869</v>
      </c>
      <c r="O947" t="s">
        <v>153</v>
      </c>
      <c r="P947" t="s">
        <v>4550</v>
      </c>
      <c r="Q947">
        <v>-101721</v>
      </c>
      <c r="R947" t="s">
        <v>4551</v>
      </c>
      <c r="S947">
        <v>17665</v>
      </c>
      <c r="T947" t="s">
        <v>33</v>
      </c>
      <c r="U947" t="s">
        <v>37</v>
      </c>
      <c r="V947" t="s">
        <v>4552</v>
      </c>
      <c r="W947" t="s">
        <v>4553</v>
      </c>
      <c r="X947" t="s">
        <v>40</v>
      </c>
      <c r="Y947">
        <v>0</v>
      </c>
      <c r="Z947">
        <v>0.50539999999999996</v>
      </c>
      <c r="AA947">
        <v>0.49159999999999998</v>
      </c>
      <c r="AB947">
        <f t="shared" si="56"/>
        <v>1.3799999999999979E-2</v>
      </c>
      <c r="AC947" t="s">
        <v>4552</v>
      </c>
      <c r="AD947">
        <v>0</v>
      </c>
      <c r="AE947">
        <v>0</v>
      </c>
      <c r="AF947" t="s">
        <v>4552</v>
      </c>
      <c r="AG947" t="s">
        <v>4556</v>
      </c>
      <c r="AJ947">
        <v>134253</v>
      </c>
      <c r="AK947">
        <v>14</v>
      </c>
      <c r="AL947">
        <v>101192860</v>
      </c>
      <c r="AM947">
        <v>101192912</v>
      </c>
      <c r="AN947">
        <v>53</v>
      </c>
      <c r="AO947">
        <v>6</v>
      </c>
      <c r="AP947">
        <v>2523</v>
      </c>
      <c r="AQ947">
        <v>420.5</v>
      </c>
      <c r="AR947">
        <v>0</v>
      </c>
      <c r="AS947" t="s">
        <v>30</v>
      </c>
      <c r="AT947" t="s">
        <v>31</v>
      </c>
      <c r="AU947" t="s">
        <v>8268</v>
      </c>
      <c r="AV947">
        <v>1.01</v>
      </c>
      <c r="AW947">
        <v>-869</v>
      </c>
      <c r="AX947" t="s">
        <v>153</v>
      </c>
      <c r="AY947" t="s">
        <v>4550</v>
      </c>
      <c r="AZ947">
        <v>-101721</v>
      </c>
      <c r="BA947" t="s">
        <v>4551</v>
      </c>
      <c r="BB947">
        <v>17665</v>
      </c>
      <c r="BC947" t="s">
        <v>33</v>
      </c>
      <c r="BD947" t="s">
        <v>37</v>
      </c>
      <c r="BE947" t="s">
        <v>4552</v>
      </c>
      <c r="BF947" t="s">
        <v>4553</v>
      </c>
      <c r="BG947" t="s">
        <v>40</v>
      </c>
      <c r="BH947">
        <v>0</v>
      </c>
      <c r="BI947">
        <v>0.50539999999999996</v>
      </c>
      <c r="BJ947">
        <v>0.50180000000000002</v>
      </c>
      <c r="BK947">
        <f t="shared" si="57"/>
        <v>3.5999999999999366E-3</v>
      </c>
      <c r="BL947" t="s">
        <v>4552</v>
      </c>
      <c r="BM947">
        <v>0</v>
      </c>
      <c r="BN947">
        <v>0</v>
      </c>
      <c r="BO947" t="s">
        <v>4552</v>
      </c>
      <c r="BP947" t="s">
        <v>4556</v>
      </c>
      <c r="BV947">
        <v>1.3799999999999979E-2</v>
      </c>
      <c r="BW947">
        <v>3.5999999999999366E-3</v>
      </c>
      <c r="BX947">
        <f t="shared" si="59"/>
        <v>8.6999999999999578E-3</v>
      </c>
      <c r="BY947">
        <f t="shared" si="58"/>
        <v>8.6999999999999578E-3</v>
      </c>
    </row>
    <row r="948" spans="1:77">
      <c r="A948">
        <v>145605</v>
      </c>
      <c r="B948">
        <v>14</v>
      </c>
      <c r="C948">
        <v>101925140</v>
      </c>
      <c r="D948">
        <v>101925236</v>
      </c>
      <c r="E948">
        <v>97</v>
      </c>
      <c r="F948">
        <v>16</v>
      </c>
      <c r="G948">
        <v>2147</v>
      </c>
      <c r="H948">
        <v>134.19</v>
      </c>
      <c r="I948">
        <v>0</v>
      </c>
      <c r="J948" t="s">
        <v>30</v>
      </c>
      <c r="K948" t="s">
        <v>31</v>
      </c>
      <c r="L948" t="s">
        <v>4557</v>
      </c>
      <c r="M948">
        <v>1.04</v>
      </c>
      <c r="N948">
        <v>102599</v>
      </c>
      <c r="O948" t="s">
        <v>33</v>
      </c>
      <c r="P948" t="s">
        <v>4558</v>
      </c>
      <c r="Q948">
        <v>-104917</v>
      </c>
      <c r="R948" t="s">
        <v>4559</v>
      </c>
      <c r="S948">
        <v>-100849</v>
      </c>
      <c r="T948" t="s">
        <v>33</v>
      </c>
      <c r="U948" t="s">
        <v>37</v>
      </c>
      <c r="V948" t="s">
        <v>4560</v>
      </c>
      <c r="W948" t="s">
        <v>4561</v>
      </c>
      <c r="X948" t="s">
        <v>40</v>
      </c>
      <c r="Y948">
        <v>0</v>
      </c>
      <c r="Z948">
        <v>0.69550000000000001</v>
      </c>
      <c r="AA948">
        <v>0.66890000000000005</v>
      </c>
      <c r="AB948">
        <f t="shared" si="56"/>
        <v>2.6599999999999957E-2</v>
      </c>
      <c r="AC948" t="s">
        <v>4560</v>
      </c>
      <c r="AD948">
        <v>0</v>
      </c>
      <c r="AE948">
        <v>0</v>
      </c>
      <c r="AF948" t="s">
        <v>4560</v>
      </c>
      <c r="AG948" t="s">
        <v>4562</v>
      </c>
      <c r="AJ948">
        <v>134342</v>
      </c>
      <c r="AK948">
        <v>14</v>
      </c>
      <c r="AL948">
        <v>101925140</v>
      </c>
      <c r="AM948">
        <v>101925236</v>
      </c>
      <c r="AN948">
        <v>97</v>
      </c>
      <c r="AO948">
        <v>16</v>
      </c>
      <c r="AP948">
        <v>1996</v>
      </c>
      <c r="AQ948">
        <v>124.75</v>
      </c>
      <c r="AR948">
        <v>0</v>
      </c>
      <c r="AS948" t="s">
        <v>30</v>
      </c>
      <c r="AT948" t="s">
        <v>53</v>
      </c>
      <c r="AU948" t="s">
        <v>8269</v>
      </c>
      <c r="AV948">
        <v>1.02</v>
      </c>
      <c r="AW948">
        <v>102599</v>
      </c>
      <c r="AX948" t="s">
        <v>33</v>
      </c>
      <c r="AY948" t="s">
        <v>4558</v>
      </c>
      <c r="AZ948">
        <v>-104917</v>
      </c>
      <c r="BA948" t="s">
        <v>4559</v>
      </c>
      <c r="BB948">
        <v>-100849</v>
      </c>
      <c r="BC948" t="s">
        <v>33</v>
      </c>
      <c r="BD948" t="s">
        <v>37</v>
      </c>
      <c r="BE948" t="s">
        <v>4560</v>
      </c>
      <c r="BF948" t="s">
        <v>4561</v>
      </c>
      <c r="BG948" t="s">
        <v>40</v>
      </c>
      <c r="BH948">
        <v>0</v>
      </c>
      <c r="BI948">
        <v>0.69550000000000001</v>
      </c>
      <c r="BJ948">
        <v>0.71</v>
      </c>
      <c r="BK948">
        <f t="shared" si="57"/>
        <v>-1.4499999999999957E-2</v>
      </c>
      <c r="BL948" t="s">
        <v>4560</v>
      </c>
      <c r="BM948">
        <v>0</v>
      </c>
      <c r="BN948">
        <v>0</v>
      </c>
      <c r="BO948" t="s">
        <v>4560</v>
      </c>
      <c r="BP948" t="s">
        <v>4562</v>
      </c>
      <c r="BV948">
        <v>2.6599999999999957E-2</v>
      </c>
      <c r="BW948">
        <v>-1.4499999999999957E-2</v>
      </c>
      <c r="BX948">
        <f t="shared" si="59"/>
        <v>6.0499999999999998E-3</v>
      </c>
      <c r="BY948">
        <f t="shared" si="58"/>
        <v>6.0499999999999998E-3</v>
      </c>
    </row>
    <row r="949" spans="1:77">
      <c r="A949">
        <v>145607</v>
      </c>
      <c r="B949">
        <v>14</v>
      </c>
      <c r="C949">
        <v>101925382</v>
      </c>
      <c r="D949">
        <v>101925449</v>
      </c>
      <c r="E949">
        <v>68</v>
      </c>
      <c r="F949">
        <v>8</v>
      </c>
      <c r="G949">
        <v>1819</v>
      </c>
      <c r="H949">
        <v>227.38</v>
      </c>
      <c r="I949">
        <v>0</v>
      </c>
      <c r="J949" t="s">
        <v>30</v>
      </c>
      <c r="K949" t="s">
        <v>53</v>
      </c>
      <c r="L949" t="s">
        <v>4563</v>
      </c>
      <c r="M949">
        <v>1.1599999999999999</v>
      </c>
      <c r="N949">
        <v>102386</v>
      </c>
      <c r="O949" t="s">
        <v>33</v>
      </c>
      <c r="P949" t="s">
        <v>4558</v>
      </c>
      <c r="Q949">
        <v>-104675</v>
      </c>
      <c r="R949" t="s">
        <v>4559</v>
      </c>
      <c r="S949">
        <v>-100607</v>
      </c>
      <c r="T949" t="s">
        <v>33</v>
      </c>
      <c r="U949" t="s">
        <v>37</v>
      </c>
      <c r="V949" t="s">
        <v>4560</v>
      </c>
      <c r="W949" t="s">
        <v>4561</v>
      </c>
      <c r="X949" t="s">
        <v>40</v>
      </c>
      <c r="Y949">
        <v>0</v>
      </c>
      <c r="Z949">
        <v>0.30930000000000002</v>
      </c>
      <c r="AA949">
        <v>0.35730000000000001</v>
      </c>
      <c r="AB949">
        <f t="shared" si="56"/>
        <v>-4.7999999999999987E-2</v>
      </c>
      <c r="AC949" t="s">
        <v>4560</v>
      </c>
      <c r="AD949">
        <v>0</v>
      </c>
      <c r="AE949">
        <v>0</v>
      </c>
      <c r="AF949" t="s">
        <v>4560</v>
      </c>
      <c r="AG949" t="s">
        <v>4564</v>
      </c>
      <c r="AJ949">
        <v>134344</v>
      </c>
      <c r="AK949">
        <v>14</v>
      </c>
      <c r="AL949">
        <v>101925382</v>
      </c>
      <c r="AM949">
        <v>101925449</v>
      </c>
      <c r="AN949">
        <v>68</v>
      </c>
      <c r="AO949">
        <v>8</v>
      </c>
      <c r="AP949">
        <v>1146</v>
      </c>
      <c r="AQ949">
        <v>143.25</v>
      </c>
      <c r="AR949">
        <v>0</v>
      </c>
      <c r="AS949" t="s">
        <v>30</v>
      </c>
      <c r="AT949" t="s">
        <v>53</v>
      </c>
      <c r="AU949" t="s">
        <v>8270</v>
      </c>
      <c r="AV949">
        <v>1.34</v>
      </c>
      <c r="AW949">
        <v>102386</v>
      </c>
      <c r="AX949" t="s">
        <v>33</v>
      </c>
      <c r="AY949" t="s">
        <v>4558</v>
      </c>
      <c r="AZ949">
        <v>-104675</v>
      </c>
      <c r="BA949" t="s">
        <v>4559</v>
      </c>
      <c r="BB949">
        <v>-100607</v>
      </c>
      <c r="BC949" t="s">
        <v>33</v>
      </c>
      <c r="BD949" t="s">
        <v>37</v>
      </c>
      <c r="BE949" t="s">
        <v>4560</v>
      </c>
      <c r="BF949" t="s">
        <v>4561</v>
      </c>
      <c r="BG949" t="s">
        <v>40</v>
      </c>
      <c r="BH949">
        <v>0</v>
      </c>
      <c r="BI949">
        <v>0.30930000000000002</v>
      </c>
      <c r="BJ949">
        <v>0.41549999999999998</v>
      </c>
      <c r="BK949">
        <f t="shared" si="57"/>
        <v>-0.10619999999999996</v>
      </c>
      <c r="BL949" t="s">
        <v>4560</v>
      </c>
      <c r="BM949">
        <v>0</v>
      </c>
      <c r="BN949">
        <v>0</v>
      </c>
      <c r="BO949" t="s">
        <v>4560</v>
      </c>
      <c r="BP949" t="s">
        <v>4564</v>
      </c>
      <c r="BV949">
        <v>-4.7999999999999987E-2</v>
      </c>
      <c r="BW949">
        <v>-0.10619999999999996</v>
      </c>
      <c r="BX949">
        <f t="shared" si="59"/>
        <v>-7.7099999999999974E-2</v>
      </c>
      <c r="BY949">
        <f t="shared" si="58"/>
        <v>7.7099999999999974E-2</v>
      </c>
    </row>
    <row r="950" spans="1:77">
      <c r="A950">
        <v>145668</v>
      </c>
      <c r="B950">
        <v>14</v>
      </c>
      <c r="C950">
        <v>102172149</v>
      </c>
      <c r="D950">
        <v>102172196</v>
      </c>
      <c r="E950">
        <v>48</v>
      </c>
      <c r="F950">
        <v>8</v>
      </c>
      <c r="G950">
        <v>2151</v>
      </c>
      <c r="H950">
        <v>268.88</v>
      </c>
      <c r="I950">
        <v>0</v>
      </c>
      <c r="J950" t="s">
        <v>30</v>
      </c>
      <c r="K950" t="s">
        <v>31</v>
      </c>
      <c r="L950" t="s">
        <v>4565</v>
      </c>
      <c r="M950">
        <v>1.19</v>
      </c>
      <c r="N950">
        <v>24579</v>
      </c>
      <c r="O950" t="s">
        <v>33</v>
      </c>
      <c r="P950" t="s">
        <v>4566</v>
      </c>
      <c r="Q950">
        <v>-55694</v>
      </c>
      <c r="R950" t="s">
        <v>4567</v>
      </c>
      <c r="S950">
        <v>146</v>
      </c>
      <c r="T950" t="s">
        <v>36</v>
      </c>
      <c r="U950" t="s">
        <v>37</v>
      </c>
      <c r="V950" t="s">
        <v>4568</v>
      </c>
      <c r="W950" t="s">
        <v>4569</v>
      </c>
      <c r="X950" t="s">
        <v>40</v>
      </c>
      <c r="Y950">
        <v>0</v>
      </c>
      <c r="Z950">
        <v>0.53490000000000004</v>
      </c>
      <c r="AA950">
        <v>0.4481</v>
      </c>
      <c r="AB950">
        <f t="shared" si="56"/>
        <v>8.6800000000000044E-2</v>
      </c>
      <c r="AC950" t="s">
        <v>4568</v>
      </c>
      <c r="AD950">
        <v>0</v>
      </c>
      <c r="AE950">
        <v>0</v>
      </c>
      <c r="AF950" t="s">
        <v>4568</v>
      </c>
      <c r="AG950" t="s">
        <v>4570</v>
      </c>
      <c r="AJ950">
        <v>134405</v>
      </c>
      <c r="AK950">
        <v>14</v>
      </c>
      <c r="AL950">
        <v>102172149</v>
      </c>
      <c r="AM950">
        <v>102172196</v>
      </c>
      <c r="AN950">
        <v>48</v>
      </c>
      <c r="AO950">
        <v>8</v>
      </c>
      <c r="AP950">
        <v>2265</v>
      </c>
      <c r="AQ950">
        <v>283.12</v>
      </c>
      <c r="AR950">
        <v>0</v>
      </c>
      <c r="AS950" t="s">
        <v>30</v>
      </c>
      <c r="AT950" t="s">
        <v>31</v>
      </c>
      <c r="AU950" t="s">
        <v>8271</v>
      </c>
      <c r="AV950">
        <v>1.04</v>
      </c>
      <c r="AW950">
        <v>24579</v>
      </c>
      <c r="AX950" t="s">
        <v>33</v>
      </c>
      <c r="AY950" t="s">
        <v>4566</v>
      </c>
      <c r="AZ950">
        <v>-55694</v>
      </c>
      <c r="BA950" t="s">
        <v>4567</v>
      </c>
      <c r="BB950">
        <v>146</v>
      </c>
      <c r="BC950" t="s">
        <v>36</v>
      </c>
      <c r="BD950" t="s">
        <v>37</v>
      </c>
      <c r="BE950" t="s">
        <v>4568</v>
      </c>
      <c r="BF950" t="s">
        <v>4569</v>
      </c>
      <c r="BG950" t="s">
        <v>40</v>
      </c>
      <c r="BH950">
        <v>0</v>
      </c>
      <c r="BI950">
        <v>0.53490000000000004</v>
      </c>
      <c r="BJ950">
        <v>0.51549999999999996</v>
      </c>
      <c r="BK950">
        <f t="shared" si="57"/>
        <v>1.9400000000000084E-2</v>
      </c>
      <c r="BL950" t="s">
        <v>4568</v>
      </c>
      <c r="BM950">
        <v>0</v>
      </c>
      <c r="BN950">
        <v>0</v>
      </c>
      <c r="BO950" t="s">
        <v>4568</v>
      </c>
      <c r="BP950" t="s">
        <v>4570</v>
      </c>
      <c r="BV950">
        <v>8.6800000000000044E-2</v>
      </c>
      <c r="BW950">
        <v>1.9400000000000084E-2</v>
      </c>
      <c r="BX950">
        <f t="shared" si="59"/>
        <v>5.3100000000000064E-2</v>
      </c>
      <c r="BY950">
        <f t="shared" si="58"/>
        <v>5.3100000000000064E-2</v>
      </c>
    </row>
    <row r="951" spans="1:77">
      <c r="A951">
        <v>145672</v>
      </c>
      <c r="B951">
        <v>14</v>
      </c>
      <c r="C951">
        <v>102172621</v>
      </c>
      <c r="D951">
        <v>102172688</v>
      </c>
      <c r="E951">
        <v>68</v>
      </c>
      <c r="F951">
        <v>8</v>
      </c>
      <c r="G951">
        <v>936</v>
      </c>
      <c r="H951">
        <v>117</v>
      </c>
      <c r="I951">
        <v>8.1543700000000002E-4</v>
      </c>
      <c r="J951" t="s">
        <v>30</v>
      </c>
      <c r="K951" t="s">
        <v>31</v>
      </c>
      <c r="L951" t="s">
        <v>4571</v>
      </c>
      <c r="M951">
        <v>1.18</v>
      </c>
      <c r="N951">
        <v>24087</v>
      </c>
      <c r="O951" t="s">
        <v>33</v>
      </c>
      <c r="P951" t="s">
        <v>4566</v>
      </c>
      <c r="Q951">
        <v>-55222</v>
      </c>
      <c r="R951" t="s">
        <v>4567</v>
      </c>
      <c r="S951">
        <v>618</v>
      </c>
      <c r="T951" t="s">
        <v>36</v>
      </c>
      <c r="U951" t="s">
        <v>37</v>
      </c>
      <c r="V951" t="s">
        <v>4568</v>
      </c>
      <c r="W951" t="s">
        <v>4569</v>
      </c>
      <c r="X951" t="s">
        <v>40</v>
      </c>
      <c r="Y951">
        <v>8.1543700000000002E-4</v>
      </c>
      <c r="Z951">
        <v>0.62770000000000004</v>
      </c>
      <c r="AA951">
        <v>0.53380000000000005</v>
      </c>
      <c r="AB951">
        <f t="shared" si="56"/>
        <v>9.3899999999999983E-2</v>
      </c>
      <c r="AC951" t="s">
        <v>4568</v>
      </c>
      <c r="AD951">
        <v>8.1543700000000002E-4</v>
      </c>
      <c r="AE951">
        <v>4.2701224000000003E-2</v>
      </c>
      <c r="AF951" t="s">
        <v>4568</v>
      </c>
      <c r="AG951" t="s">
        <v>4572</v>
      </c>
      <c r="AJ951">
        <v>134409</v>
      </c>
      <c r="AK951">
        <v>14</v>
      </c>
      <c r="AL951">
        <v>102172621</v>
      </c>
      <c r="AM951">
        <v>102172688</v>
      </c>
      <c r="AN951">
        <v>68</v>
      </c>
      <c r="AO951">
        <v>8</v>
      </c>
      <c r="AP951">
        <v>704</v>
      </c>
      <c r="AQ951">
        <v>88</v>
      </c>
      <c r="AR951" s="1">
        <v>1.7600000000000001E-5</v>
      </c>
      <c r="AS951" t="s">
        <v>30</v>
      </c>
      <c r="AT951" t="s">
        <v>31</v>
      </c>
      <c r="AU951" t="s">
        <v>8272</v>
      </c>
      <c r="AV951">
        <v>1.33</v>
      </c>
      <c r="AW951">
        <v>24087</v>
      </c>
      <c r="AX951" t="s">
        <v>33</v>
      </c>
      <c r="AY951" t="s">
        <v>4566</v>
      </c>
      <c r="AZ951">
        <v>-55222</v>
      </c>
      <c r="BA951" t="s">
        <v>4567</v>
      </c>
      <c r="BB951">
        <v>618</v>
      </c>
      <c r="BC951" t="s">
        <v>36</v>
      </c>
      <c r="BD951" t="s">
        <v>37</v>
      </c>
      <c r="BE951" t="s">
        <v>4568</v>
      </c>
      <c r="BF951" t="s">
        <v>4569</v>
      </c>
      <c r="BG951" t="s">
        <v>40</v>
      </c>
      <c r="BH951" s="1">
        <v>1.7600000000000001E-5</v>
      </c>
      <c r="BI951">
        <v>0.62770000000000004</v>
      </c>
      <c r="BJ951">
        <v>0.47370000000000001</v>
      </c>
      <c r="BK951">
        <f t="shared" si="57"/>
        <v>0.15400000000000003</v>
      </c>
      <c r="BL951" t="s">
        <v>4568</v>
      </c>
      <c r="BM951" s="1">
        <v>1.7600000000000001E-5</v>
      </c>
      <c r="BN951">
        <v>2.0006770000000002E-3</v>
      </c>
      <c r="BO951" t="s">
        <v>4568</v>
      </c>
      <c r="BP951" t="s">
        <v>4572</v>
      </c>
      <c r="BV951">
        <v>9.3899999999999983E-2</v>
      </c>
      <c r="BW951">
        <v>0.15400000000000003</v>
      </c>
      <c r="BX951">
        <f t="shared" si="59"/>
        <v>0.12395</v>
      </c>
      <c r="BY951">
        <f t="shared" si="58"/>
        <v>0.12395</v>
      </c>
    </row>
    <row r="952" spans="1:77">
      <c r="A952">
        <v>145867</v>
      </c>
      <c r="B952">
        <v>14</v>
      </c>
      <c r="C952">
        <v>103011287</v>
      </c>
      <c r="D952">
        <v>103011359</v>
      </c>
      <c r="E952">
        <v>73</v>
      </c>
      <c r="F952">
        <v>11</v>
      </c>
      <c r="G952">
        <v>1918</v>
      </c>
      <c r="H952">
        <v>174.36</v>
      </c>
      <c r="I952">
        <v>0</v>
      </c>
      <c r="J952" t="s">
        <v>30</v>
      </c>
      <c r="K952" t="s">
        <v>31</v>
      </c>
      <c r="L952" t="s">
        <v>4573</v>
      </c>
      <c r="M952">
        <v>1.41</v>
      </c>
      <c r="N952">
        <v>35152</v>
      </c>
      <c r="O952" t="s">
        <v>33</v>
      </c>
      <c r="P952" t="s">
        <v>4574</v>
      </c>
      <c r="Q952">
        <v>-181530</v>
      </c>
      <c r="R952" t="s">
        <v>4575</v>
      </c>
      <c r="S952">
        <v>-34437</v>
      </c>
      <c r="T952" t="s">
        <v>33</v>
      </c>
      <c r="U952" t="s">
        <v>45</v>
      </c>
      <c r="V952" t="s">
        <v>4576</v>
      </c>
      <c r="W952" t="s">
        <v>4577</v>
      </c>
      <c r="X952" t="s">
        <v>40</v>
      </c>
      <c r="Y952">
        <v>0</v>
      </c>
      <c r="Z952">
        <v>0.2266</v>
      </c>
      <c r="AA952">
        <v>0.16039999999999999</v>
      </c>
      <c r="AB952">
        <f t="shared" si="56"/>
        <v>6.6200000000000009E-2</v>
      </c>
      <c r="AC952" t="s">
        <v>4576</v>
      </c>
      <c r="AD952">
        <v>0</v>
      </c>
      <c r="AE952">
        <v>0</v>
      </c>
      <c r="AF952" t="s">
        <v>4576</v>
      </c>
      <c r="AG952" t="s">
        <v>4578</v>
      </c>
      <c r="AJ952">
        <v>134587</v>
      </c>
      <c r="AK952">
        <v>14</v>
      </c>
      <c r="AL952">
        <v>103011287</v>
      </c>
      <c r="AM952">
        <v>103011359</v>
      </c>
      <c r="AN952">
        <v>73</v>
      </c>
      <c r="AO952">
        <v>11</v>
      </c>
      <c r="AP952">
        <v>1331</v>
      </c>
      <c r="AQ952">
        <v>121</v>
      </c>
      <c r="AR952" s="1">
        <v>6.6000000000000005E-5</v>
      </c>
      <c r="AS952" t="s">
        <v>30</v>
      </c>
      <c r="AT952" t="s">
        <v>31</v>
      </c>
      <c r="AU952" t="s">
        <v>8273</v>
      </c>
      <c r="AV952">
        <v>1.53</v>
      </c>
      <c r="AW952">
        <v>35152</v>
      </c>
      <c r="AX952" t="s">
        <v>33</v>
      </c>
      <c r="AY952" t="s">
        <v>4574</v>
      </c>
      <c r="AZ952">
        <v>-181530</v>
      </c>
      <c r="BA952" t="s">
        <v>4575</v>
      </c>
      <c r="BB952">
        <v>-34437</v>
      </c>
      <c r="BC952" t="s">
        <v>33</v>
      </c>
      <c r="BD952" t="s">
        <v>45</v>
      </c>
      <c r="BE952" t="s">
        <v>4576</v>
      </c>
      <c r="BF952" t="s">
        <v>4577</v>
      </c>
      <c r="BG952" t="s">
        <v>40</v>
      </c>
      <c r="BH952" s="1">
        <v>6.6000000000000005E-5</v>
      </c>
      <c r="BI952">
        <v>0.2266</v>
      </c>
      <c r="BJ952">
        <v>0.1477</v>
      </c>
      <c r="BK952">
        <f t="shared" si="57"/>
        <v>7.8899999999999998E-2</v>
      </c>
      <c r="BL952" t="s">
        <v>4576</v>
      </c>
      <c r="BM952" s="1">
        <v>6.6000000000000005E-5</v>
      </c>
      <c r="BN952">
        <v>6.7813589999999998E-3</v>
      </c>
      <c r="BO952" t="s">
        <v>4576</v>
      </c>
      <c r="BP952" t="s">
        <v>4578</v>
      </c>
      <c r="BV952">
        <v>6.6200000000000009E-2</v>
      </c>
      <c r="BW952">
        <v>7.8899999999999998E-2</v>
      </c>
      <c r="BX952">
        <f t="shared" si="59"/>
        <v>7.2550000000000003E-2</v>
      </c>
      <c r="BY952">
        <f t="shared" si="58"/>
        <v>7.2550000000000003E-2</v>
      </c>
    </row>
    <row r="953" spans="1:77">
      <c r="A953">
        <v>146035</v>
      </c>
      <c r="B953">
        <v>14</v>
      </c>
      <c r="C953">
        <v>103557607</v>
      </c>
      <c r="D953">
        <v>103557664</v>
      </c>
      <c r="E953">
        <v>58</v>
      </c>
      <c r="F953">
        <v>6</v>
      </c>
      <c r="G953">
        <v>1471</v>
      </c>
      <c r="H953">
        <v>245.17</v>
      </c>
      <c r="I953">
        <v>0</v>
      </c>
      <c r="J953" t="s">
        <v>30</v>
      </c>
      <c r="K953" t="s">
        <v>31</v>
      </c>
      <c r="L953" t="s">
        <v>4579</v>
      </c>
      <c r="M953">
        <v>1.1000000000000001</v>
      </c>
      <c r="N953">
        <v>8818</v>
      </c>
      <c r="O953" t="s">
        <v>33</v>
      </c>
      <c r="P953" t="s">
        <v>4580</v>
      </c>
      <c r="Q953">
        <v>-35800</v>
      </c>
      <c r="R953" t="s">
        <v>4581</v>
      </c>
      <c r="S953">
        <v>1</v>
      </c>
      <c r="T953" t="s">
        <v>36</v>
      </c>
      <c r="U953" t="s">
        <v>37</v>
      </c>
      <c r="V953" t="s">
        <v>4582</v>
      </c>
      <c r="W953" t="s">
        <v>4583</v>
      </c>
      <c r="X953" t="s">
        <v>40</v>
      </c>
      <c r="Y953">
        <v>0</v>
      </c>
      <c r="Z953">
        <v>0.39850000000000002</v>
      </c>
      <c r="AA953">
        <v>0.3614</v>
      </c>
      <c r="AB953">
        <f t="shared" si="56"/>
        <v>3.7100000000000022E-2</v>
      </c>
      <c r="AC953" t="s">
        <v>4582</v>
      </c>
      <c r="AD953">
        <v>0</v>
      </c>
      <c r="AE953">
        <v>0</v>
      </c>
      <c r="AF953" t="s">
        <v>4582</v>
      </c>
      <c r="AG953" t="s">
        <v>4584</v>
      </c>
      <c r="AJ953">
        <v>134741</v>
      </c>
      <c r="AK953">
        <v>14</v>
      </c>
      <c r="AL953">
        <v>103557607</v>
      </c>
      <c r="AM953">
        <v>103557664</v>
      </c>
      <c r="AN953">
        <v>58</v>
      </c>
      <c r="AO953">
        <v>6</v>
      </c>
      <c r="AP953">
        <v>1383</v>
      </c>
      <c r="AQ953">
        <v>230.5</v>
      </c>
      <c r="AR953">
        <v>0</v>
      </c>
      <c r="AS953" t="s">
        <v>30</v>
      </c>
      <c r="AT953" t="s">
        <v>31</v>
      </c>
      <c r="AU953" t="s">
        <v>8274</v>
      </c>
      <c r="AV953">
        <v>1.0900000000000001</v>
      </c>
      <c r="AW953">
        <v>8818</v>
      </c>
      <c r="AX953" t="s">
        <v>33</v>
      </c>
      <c r="AY953" t="s">
        <v>4580</v>
      </c>
      <c r="AZ953">
        <v>-35800</v>
      </c>
      <c r="BA953" t="s">
        <v>4581</v>
      </c>
      <c r="BB953">
        <v>1</v>
      </c>
      <c r="BC953" t="s">
        <v>36</v>
      </c>
      <c r="BD953" t="s">
        <v>37</v>
      </c>
      <c r="BE953" t="s">
        <v>4582</v>
      </c>
      <c r="BF953" t="s">
        <v>4583</v>
      </c>
      <c r="BG953" t="s">
        <v>40</v>
      </c>
      <c r="BH953">
        <v>0</v>
      </c>
      <c r="BI953">
        <v>0.39850000000000002</v>
      </c>
      <c r="BJ953">
        <v>0.36609999999999998</v>
      </c>
      <c r="BK953">
        <f t="shared" si="57"/>
        <v>3.240000000000004E-2</v>
      </c>
      <c r="BL953" t="s">
        <v>4582</v>
      </c>
      <c r="BM953">
        <v>0</v>
      </c>
      <c r="BN953">
        <v>0</v>
      </c>
      <c r="BO953" t="s">
        <v>4582</v>
      </c>
      <c r="BP953" t="s">
        <v>4584</v>
      </c>
      <c r="BV953">
        <v>3.7100000000000022E-2</v>
      </c>
      <c r="BW953">
        <v>3.240000000000004E-2</v>
      </c>
      <c r="BX953">
        <f t="shared" si="59"/>
        <v>3.4750000000000031E-2</v>
      </c>
      <c r="BY953">
        <f t="shared" si="58"/>
        <v>3.4750000000000031E-2</v>
      </c>
    </row>
    <row r="954" spans="1:77">
      <c r="A954">
        <v>146059</v>
      </c>
      <c r="B954">
        <v>14</v>
      </c>
      <c r="C954">
        <v>103589900</v>
      </c>
      <c r="D954">
        <v>103590000</v>
      </c>
      <c r="E954">
        <v>101</v>
      </c>
      <c r="F954">
        <v>14</v>
      </c>
      <c r="G954">
        <v>1284</v>
      </c>
      <c r="H954">
        <v>91.71</v>
      </c>
      <c r="I954">
        <v>0</v>
      </c>
      <c r="J954" t="s">
        <v>30</v>
      </c>
      <c r="K954" t="s">
        <v>31</v>
      </c>
      <c r="L954" t="s">
        <v>4585</v>
      </c>
      <c r="M954">
        <v>1.33</v>
      </c>
      <c r="N954">
        <v>557</v>
      </c>
      <c r="O954" t="s">
        <v>33</v>
      </c>
      <c r="P954" t="s">
        <v>4586</v>
      </c>
      <c r="Q954">
        <v>-18584</v>
      </c>
      <c r="R954" t="s">
        <v>4587</v>
      </c>
      <c r="S954">
        <v>247</v>
      </c>
      <c r="T954" t="s">
        <v>36</v>
      </c>
      <c r="U954" t="s">
        <v>45</v>
      </c>
      <c r="V954" t="s">
        <v>4588</v>
      </c>
      <c r="W954" t="s">
        <v>4589</v>
      </c>
      <c r="X954" t="s">
        <v>40</v>
      </c>
      <c r="Y954">
        <v>0</v>
      </c>
      <c r="Z954">
        <v>0.51790000000000003</v>
      </c>
      <c r="AA954">
        <v>0.38879999999999998</v>
      </c>
      <c r="AB954">
        <f t="shared" si="56"/>
        <v>0.12910000000000005</v>
      </c>
      <c r="AC954" t="s">
        <v>4588</v>
      </c>
      <c r="AD954">
        <v>0</v>
      </c>
      <c r="AE954">
        <v>0</v>
      </c>
      <c r="AF954" t="s">
        <v>4588</v>
      </c>
      <c r="AG954" t="s">
        <v>4590</v>
      </c>
      <c r="AJ954">
        <v>134765</v>
      </c>
      <c r="AK954">
        <v>14</v>
      </c>
      <c r="AL954">
        <v>103589900</v>
      </c>
      <c r="AM954">
        <v>103590000</v>
      </c>
      <c r="AN954">
        <v>101</v>
      </c>
      <c r="AO954">
        <v>14</v>
      </c>
      <c r="AP954">
        <v>1226</v>
      </c>
      <c r="AQ954">
        <v>87.57</v>
      </c>
      <c r="AR954">
        <v>0</v>
      </c>
      <c r="AS954" t="s">
        <v>30</v>
      </c>
      <c r="AT954" t="s">
        <v>31</v>
      </c>
      <c r="AU954" t="s">
        <v>8275</v>
      </c>
      <c r="AV954">
        <v>1.1399999999999999</v>
      </c>
      <c r="AW954">
        <v>557</v>
      </c>
      <c r="AX954" t="s">
        <v>33</v>
      </c>
      <c r="AY954" t="s">
        <v>4586</v>
      </c>
      <c r="AZ954">
        <v>-18584</v>
      </c>
      <c r="BA954" t="s">
        <v>4587</v>
      </c>
      <c r="BB954">
        <v>247</v>
      </c>
      <c r="BC954" t="s">
        <v>36</v>
      </c>
      <c r="BD954" t="s">
        <v>45</v>
      </c>
      <c r="BE954" t="s">
        <v>4588</v>
      </c>
      <c r="BF954" t="s">
        <v>4589</v>
      </c>
      <c r="BG954" t="s">
        <v>40</v>
      </c>
      <c r="BH954">
        <v>0</v>
      </c>
      <c r="BI954">
        <v>0.51790000000000003</v>
      </c>
      <c r="BJ954">
        <v>0.45469999999999999</v>
      </c>
      <c r="BK954">
        <f t="shared" si="57"/>
        <v>6.3200000000000034E-2</v>
      </c>
      <c r="BL954" t="s">
        <v>4588</v>
      </c>
      <c r="BM954">
        <v>0</v>
      </c>
      <c r="BN954">
        <v>0</v>
      </c>
      <c r="BO954" t="s">
        <v>4588</v>
      </c>
      <c r="BP954" t="s">
        <v>4590</v>
      </c>
      <c r="BV954">
        <v>0.12910000000000005</v>
      </c>
      <c r="BW954">
        <v>6.3200000000000034E-2</v>
      </c>
      <c r="BX954">
        <f t="shared" si="59"/>
        <v>9.6150000000000041E-2</v>
      </c>
      <c r="BY954">
        <f t="shared" si="58"/>
        <v>9.6150000000000041E-2</v>
      </c>
    </row>
    <row r="955" spans="1:77">
      <c r="A955">
        <v>146090</v>
      </c>
      <c r="B955">
        <v>14</v>
      </c>
      <c r="C955">
        <v>103686673</v>
      </c>
      <c r="D955">
        <v>103686747</v>
      </c>
      <c r="E955">
        <v>75</v>
      </c>
      <c r="F955">
        <v>9</v>
      </c>
      <c r="G955">
        <v>1163</v>
      </c>
      <c r="H955">
        <v>129.22</v>
      </c>
      <c r="I955">
        <v>0</v>
      </c>
      <c r="J955" t="s">
        <v>30</v>
      </c>
      <c r="K955" t="s">
        <v>31</v>
      </c>
      <c r="L955" t="s">
        <v>4591</v>
      </c>
      <c r="M955">
        <v>1.1499999999999999</v>
      </c>
      <c r="N955">
        <v>97330</v>
      </c>
      <c r="O955" t="s">
        <v>33</v>
      </c>
      <c r="P955" t="s">
        <v>4586</v>
      </c>
      <c r="Q955">
        <v>-115331</v>
      </c>
      <c r="R955" t="s">
        <v>4587</v>
      </c>
      <c r="S955">
        <v>-96500</v>
      </c>
      <c r="T955" t="s">
        <v>33</v>
      </c>
      <c r="U955" t="s">
        <v>45</v>
      </c>
      <c r="V955" t="s">
        <v>4588</v>
      </c>
      <c r="W955" t="s">
        <v>4589</v>
      </c>
      <c r="X955" t="s">
        <v>40</v>
      </c>
      <c r="Y955">
        <v>0</v>
      </c>
      <c r="Z955">
        <v>0.45650000000000002</v>
      </c>
      <c r="AA955">
        <v>0.39710000000000001</v>
      </c>
      <c r="AB955">
        <f t="shared" si="56"/>
        <v>5.9400000000000008E-2</v>
      </c>
      <c r="AC955" t="s">
        <v>4588</v>
      </c>
      <c r="AD955">
        <v>0</v>
      </c>
      <c r="AE955">
        <v>0</v>
      </c>
      <c r="AF955" t="s">
        <v>4588</v>
      </c>
      <c r="AG955" t="s">
        <v>4592</v>
      </c>
      <c r="AJ955">
        <v>134793</v>
      </c>
      <c r="AK955">
        <v>14</v>
      </c>
      <c r="AL955">
        <v>103686673</v>
      </c>
      <c r="AM955">
        <v>103686747</v>
      </c>
      <c r="AN955">
        <v>75</v>
      </c>
      <c r="AO955">
        <v>9</v>
      </c>
      <c r="AP955">
        <v>1229</v>
      </c>
      <c r="AQ955">
        <v>136.56</v>
      </c>
      <c r="AR955">
        <v>0</v>
      </c>
      <c r="AS955" t="s">
        <v>30</v>
      </c>
      <c r="AT955" t="s">
        <v>31</v>
      </c>
      <c r="AU955" t="s">
        <v>8276</v>
      </c>
      <c r="AV955">
        <v>1</v>
      </c>
      <c r="AW955">
        <v>97330</v>
      </c>
      <c r="AX955" t="s">
        <v>33</v>
      </c>
      <c r="AY955" t="s">
        <v>4586</v>
      </c>
      <c r="AZ955">
        <v>-115331</v>
      </c>
      <c r="BA955" t="s">
        <v>4587</v>
      </c>
      <c r="BB955">
        <v>-96500</v>
      </c>
      <c r="BC955" t="s">
        <v>33</v>
      </c>
      <c r="BD955" t="s">
        <v>45</v>
      </c>
      <c r="BE955" t="s">
        <v>4588</v>
      </c>
      <c r="BF955" t="s">
        <v>4589</v>
      </c>
      <c r="BG955" t="s">
        <v>40</v>
      </c>
      <c r="BH955">
        <v>0</v>
      </c>
      <c r="BI955">
        <v>0.45650000000000002</v>
      </c>
      <c r="BJ955">
        <v>0.45479999999999998</v>
      </c>
      <c r="BK955">
        <f t="shared" si="57"/>
        <v>1.7000000000000348E-3</v>
      </c>
      <c r="BL955" t="s">
        <v>4588</v>
      </c>
      <c r="BM955">
        <v>0</v>
      </c>
      <c r="BN955">
        <v>0</v>
      </c>
      <c r="BO955" t="s">
        <v>4588</v>
      </c>
      <c r="BP955" t="s">
        <v>4592</v>
      </c>
      <c r="BV955">
        <v>5.9400000000000008E-2</v>
      </c>
      <c r="BW955">
        <v>1.7000000000000348E-3</v>
      </c>
      <c r="BX955">
        <f t="shared" si="59"/>
        <v>3.0550000000000022E-2</v>
      </c>
      <c r="BY955">
        <f t="shared" si="58"/>
        <v>3.0550000000000022E-2</v>
      </c>
    </row>
    <row r="956" spans="1:77">
      <c r="A956">
        <v>146194</v>
      </c>
      <c r="B956">
        <v>14</v>
      </c>
      <c r="C956">
        <v>104094552</v>
      </c>
      <c r="D956">
        <v>104094651</v>
      </c>
      <c r="E956">
        <v>100</v>
      </c>
      <c r="F956">
        <v>8</v>
      </c>
      <c r="G956">
        <v>1272</v>
      </c>
      <c r="H956">
        <v>159</v>
      </c>
      <c r="I956">
        <v>0</v>
      </c>
      <c r="J956" t="s">
        <v>30</v>
      </c>
      <c r="K956" t="s">
        <v>53</v>
      </c>
      <c r="L956" t="s">
        <v>4593</v>
      </c>
      <c r="M956">
        <v>1.01</v>
      </c>
      <c r="N956">
        <v>-65351</v>
      </c>
      <c r="O956" t="s">
        <v>61</v>
      </c>
      <c r="P956" t="s">
        <v>4594</v>
      </c>
      <c r="Q956">
        <v>-86901</v>
      </c>
      <c r="R956" t="s">
        <v>4595</v>
      </c>
      <c r="S956">
        <v>66244</v>
      </c>
      <c r="T956" t="s">
        <v>33</v>
      </c>
      <c r="U956" t="s">
        <v>37</v>
      </c>
      <c r="V956" t="s">
        <v>4596</v>
      </c>
      <c r="W956" t="s">
        <v>4597</v>
      </c>
      <c r="X956" t="s">
        <v>40</v>
      </c>
      <c r="Y956">
        <v>0</v>
      </c>
      <c r="Z956">
        <v>0.41599999999999998</v>
      </c>
      <c r="AA956">
        <v>0.42120000000000002</v>
      </c>
      <c r="AB956">
        <f t="shared" si="56"/>
        <v>-5.2000000000000379E-3</v>
      </c>
      <c r="AC956" t="s">
        <v>4596</v>
      </c>
      <c r="AD956">
        <v>0</v>
      </c>
      <c r="AE956">
        <v>0</v>
      </c>
      <c r="AF956" t="s">
        <v>4596</v>
      </c>
      <c r="AG956" t="s">
        <v>4598</v>
      </c>
      <c r="AJ956">
        <v>134891</v>
      </c>
      <c r="AK956">
        <v>14</v>
      </c>
      <c r="AL956">
        <v>104094552</v>
      </c>
      <c r="AM956">
        <v>104094651</v>
      </c>
      <c r="AN956">
        <v>100</v>
      </c>
      <c r="AO956">
        <v>8</v>
      </c>
      <c r="AP956">
        <v>1129</v>
      </c>
      <c r="AQ956">
        <v>141.12</v>
      </c>
      <c r="AR956">
        <v>0</v>
      </c>
      <c r="AS956" t="s">
        <v>30</v>
      </c>
      <c r="AT956" t="s">
        <v>31</v>
      </c>
      <c r="AU956" t="s">
        <v>8277</v>
      </c>
      <c r="AV956">
        <v>1.06</v>
      </c>
      <c r="AW956">
        <v>-65351</v>
      </c>
      <c r="AX956" t="s">
        <v>61</v>
      </c>
      <c r="AY956" t="s">
        <v>4594</v>
      </c>
      <c r="AZ956">
        <v>-86901</v>
      </c>
      <c r="BA956" t="s">
        <v>4595</v>
      </c>
      <c r="BB956">
        <v>66244</v>
      </c>
      <c r="BC956" t="s">
        <v>33</v>
      </c>
      <c r="BD956" t="s">
        <v>37</v>
      </c>
      <c r="BE956" t="s">
        <v>4596</v>
      </c>
      <c r="BF956" t="s">
        <v>4597</v>
      </c>
      <c r="BG956" t="s">
        <v>40</v>
      </c>
      <c r="BH956">
        <v>0</v>
      </c>
      <c r="BI956">
        <v>0.41599999999999998</v>
      </c>
      <c r="BJ956">
        <v>0.39290000000000003</v>
      </c>
      <c r="BK956">
        <f t="shared" si="57"/>
        <v>2.3099999999999954E-2</v>
      </c>
      <c r="BL956" t="s">
        <v>4596</v>
      </c>
      <c r="BM956">
        <v>0</v>
      </c>
      <c r="BN956">
        <v>0</v>
      </c>
      <c r="BO956" t="s">
        <v>4596</v>
      </c>
      <c r="BP956" t="s">
        <v>4598</v>
      </c>
      <c r="BV956">
        <v>-5.2000000000000379E-3</v>
      </c>
      <c r="BW956">
        <v>2.3099999999999954E-2</v>
      </c>
      <c r="BX956">
        <f t="shared" si="59"/>
        <v>8.949999999999958E-3</v>
      </c>
      <c r="BY956">
        <f t="shared" si="58"/>
        <v>8.949999999999958E-3</v>
      </c>
    </row>
    <row r="957" spans="1:77">
      <c r="A957">
        <v>146309</v>
      </c>
      <c r="B957">
        <v>14</v>
      </c>
      <c r="C957">
        <v>104551884</v>
      </c>
      <c r="D957">
        <v>104551944</v>
      </c>
      <c r="E957">
        <v>61</v>
      </c>
      <c r="F957">
        <v>7</v>
      </c>
      <c r="G957">
        <v>1388</v>
      </c>
      <c r="H957">
        <v>198.29</v>
      </c>
      <c r="I957">
        <v>0</v>
      </c>
      <c r="J957" t="s">
        <v>30</v>
      </c>
      <c r="K957" t="s">
        <v>53</v>
      </c>
      <c r="L957" t="s">
        <v>4599</v>
      </c>
      <c r="M957">
        <v>1.01</v>
      </c>
      <c r="N957">
        <v>73</v>
      </c>
      <c r="O957" t="s">
        <v>33</v>
      </c>
      <c r="P957" t="s">
        <v>4600</v>
      </c>
      <c r="Q957">
        <v>-31342</v>
      </c>
      <c r="R957" t="s">
        <v>4601</v>
      </c>
      <c r="S957">
        <v>158</v>
      </c>
      <c r="T957" t="s">
        <v>36</v>
      </c>
      <c r="U957" t="s">
        <v>37</v>
      </c>
      <c r="V957" t="s">
        <v>4602</v>
      </c>
      <c r="W957" t="s">
        <v>4603</v>
      </c>
      <c r="X957" t="s">
        <v>40</v>
      </c>
      <c r="Y957">
        <v>0</v>
      </c>
      <c r="Z957">
        <v>0.63539999999999996</v>
      </c>
      <c r="AA957">
        <v>0.64090000000000003</v>
      </c>
      <c r="AB957">
        <f t="shared" si="56"/>
        <v>-5.5000000000000604E-3</v>
      </c>
      <c r="AC957" t="s">
        <v>4602</v>
      </c>
      <c r="AD957">
        <v>0</v>
      </c>
      <c r="AE957">
        <v>0</v>
      </c>
      <c r="AF957" t="s">
        <v>4602</v>
      </c>
      <c r="AG957" t="s">
        <v>4604</v>
      </c>
      <c r="AJ957">
        <v>134990</v>
      </c>
      <c r="AK957">
        <v>14</v>
      </c>
      <c r="AL957">
        <v>104551884</v>
      </c>
      <c r="AM957">
        <v>104551944</v>
      </c>
      <c r="AN957">
        <v>61</v>
      </c>
      <c r="AO957">
        <v>7</v>
      </c>
      <c r="AP957">
        <v>1296</v>
      </c>
      <c r="AQ957">
        <v>185.14</v>
      </c>
      <c r="AR957">
        <v>0</v>
      </c>
      <c r="AS957" t="s">
        <v>30</v>
      </c>
      <c r="AT957" t="s">
        <v>53</v>
      </c>
      <c r="AU957" t="s">
        <v>8278</v>
      </c>
      <c r="AV957">
        <v>1.03</v>
      </c>
      <c r="AW957">
        <v>73</v>
      </c>
      <c r="AX957" t="s">
        <v>33</v>
      </c>
      <c r="AY957" t="s">
        <v>4600</v>
      </c>
      <c r="AZ957">
        <v>-31342</v>
      </c>
      <c r="BA957" t="s">
        <v>4601</v>
      </c>
      <c r="BB957">
        <v>158</v>
      </c>
      <c r="BC957" t="s">
        <v>36</v>
      </c>
      <c r="BD957" t="s">
        <v>37</v>
      </c>
      <c r="BE957" t="s">
        <v>4602</v>
      </c>
      <c r="BF957" t="s">
        <v>4603</v>
      </c>
      <c r="BG957" t="s">
        <v>40</v>
      </c>
      <c r="BH957">
        <v>0</v>
      </c>
      <c r="BI957">
        <v>0.63539999999999996</v>
      </c>
      <c r="BJ957">
        <v>0.65159999999999996</v>
      </c>
      <c r="BK957">
        <f t="shared" si="57"/>
        <v>-1.6199999999999992E-2</v>
      </c>
      <c r="BL957" t="s">
        <v>4602</v>
      </c>
      <c r="BM957">
        <v>0</v>
      </c>
      <c r="BN957">
        <v>0</v>
      </c>
      <c r="BO957" t="s">
        <v>4602</v>
      </c>
      <c r="BP957" t="s">
        <v>4604</v>
      </c>
      <c r="BV957">
        <v>-5.5000000000000604E-3</v>
      </c>
      <c r="BW957">
        <v>-1.6199999999999992E-2</v>
      </c>
      <c r="BX957">
        <f t="shared" si="59"/>
        <v>-1.0850000000000026E-2</v>
      </c>
      <c r="BY957">
        <f t="shared" si="58"/>
        <v>1.0850000000000026E-2</v>
      </c>
    </row>
    <row r="958" spans="1:77">
      <c r="A958">
        <v>146340</v>
      </c>
      <c r="B958">
        <v>14</v>
      </c>
      <c r="C958">
        <v>104583831</v>
      </c>
      <c r="D958">
        <v>104583901</v>
      </c>
      <c r="E958">
        <v>71</v>
      </c>
      <c r="F958">
        <v>13</v>
      </c>
      <c r="G958">
        <v>1943</v>
      </c>
      <c r="H958">
        <v>149.46</v>
      </c>
      <c r="I958">
        <v>0</v>
      </c>
      <c r="J958" t="s">
        <v>30</v>
      </c>
      <c r="K958" t="s">
        <v>31</v>
      </c>
      <c r="L958" t="s">
        <v>4605</v>
      </c>
      <c r="M958">
        <v>1.34</v>
      </c>
      <c r="N958">
        <v>21160</v>
      </c>
      <c r="O958" t="s">
        <v>33</v>
      </c>
      <c r="P958" t="s">
        <v>4606</v>
      </c>
      <c r="Q958">
        <v>-344588</v>
      </c>
      <c r="R958" t="s">
        <v>4607</v>
      </c>
      <c r="S958">
        <v>-18128</v>
      </c>
      <c r="T958" t="s">
        <v>33</v>
      </c>
      <c r="U958" t="s">
        <v>37</v>
      </c>
      <c r="V958" t="s">
        <v>4608</v>
      </c>
      <c r="W958" t="s">
        <v>4609</v>
      </c>
      <c r="X958" t="s">
        <v>40</v>
      </c>
      <c r="Y958">
        <v>0</v>
      </c>
      <c r="Z958">
        <v>0.42630000000000001</v>
      </c>
      <c r="AA958">
        <v>0.31769999999999998</v>
      </c>
      <c r="AB958">
        <f t="shared" si="56"/>
        <v>0.10860000000000003</v>
      </c>
      <c r="AC958" t="s">
        <v>4608</v>
      </c>
      <c r="AD958">
        <v>0</v>
      </c>
      <c r="AE958">
        <v>0</v>
      </c>
      <c r="AF958" t="s">
        <v>4608</v>
      </c>
      <c r="AG958" t="s">
        <v>4610</v>
      </c>
      <c r="AJ958">
        <v>135018</v>
      </c>
      <c r="AK958">
        <v>14</v>
      </c>
      <c r="AL958">
        <v>104583831</v>
      </c>
      <c r="AM958">
        <v>104583901</v>
      </c>
      <c r="AN958">
        <v>71</v>
      </c>
      <c r="AO958">
        <v>13</v>
      </c>
      <c r="AP958">
        <v>994</v>
      </c>
      <c r="AQ958">
        <v>76.459999999999994</v>
      </c>
      <c r="AR958">
        <v>1.3528999999999999E-4</v>
      </c>
      <c r="AS958" t="s">
        <v>30</v>
      </c>
      <c r="AT958" t="s">
        <v>31</v>
      </c>
      <c r="AU958" t="s">
        <v>8279</v>
      </c>
      <c r="AV958">
        <v>1.35</v>
      </c>
      <c r="AW958">
        <v>21160</v>
      </c>
      <c r="AX958" t="s">
        <v>33</v>
      </c>
      <c r="AY958" t="s">
        <v>4606</v>
      </c>
      <c r="AZ958">
        <v>-344588</v>
      </c>
      <c r="BA958" t="s">
        <v>4607</v>
      </c>
      <c r="BB958">
        <v>-18128</v>
      </c>
      <c r="BC958" t="s">
        <v>33</v>
      </c>
      <c r="BD958" t="s">
        <v>37</v>
      </c>
      <c r="BE958" t="s">
        <v>4608</v>
      </c>
      <c r="BF958" t="s">
        <v>4609</v>
      </c>
      <c r="BG958" t="s">
        <v>40</v>
      </c>
      <c r="BH958">
        <v>1.3528999999999999E-4</v>
      </c>
      <c r="BI958">
        <v>0.42630000000000001</v>
      </c>
      <c r="BJ958">
        <v>0.31619999999999998</v>
      </c>
      <c r="BK958">
        <f t="shared" si="57"/>
        <v>0.11010000000000003</v>
      </c>
      <c r="BL958" t="s">
        <v>4608</v>
      </c>
      <c r="BM958">
        <v>1.3528999999999999E-4</v>
      </c>
      <c r="BN958">
        <v>1.2757878E-2</v>
      </c>
      <c r="BO958" t="s">
        <v>4608</v>
      </c>
      <c r="BP958" t="s">
        <v>4610</v>
      </c>
      <c r="BV958">
        <v>0.10860000000000003</v>
      </c>
      <c r="BW958">
        <v>0.11010000000000003</v>
      </c>
      <c r="BX958">
        <f t="shared" si="59"/>
        <v>0.10935000000000003</v>
      </c>
      <c r="BY958">
        <f t="shared" si="58"/>
        <v>0.10935000000000003</v>
      </c>
    </row>
    <row r="959" spans="1:77">
      <c r="A959">
        <v>146564</v>
      </c>
      <c r="B959">
        <v>14</v>
      </c>
      <c r="C959">
        <v>105070577</v>
      </c>
      <c r="D959">
        <v>105070705</v>
      </c>
      <c r="E959">
        <v>129</v>
      </c>
      <c r="F959">
        <v>11</v>
      </c>
      <c r="G959">
        <v>837</v>
      </c>
      <c r="H959">
        <v>76.09</v>
      </c>
      <c r="I959">
        <v>4.71891E-4</v>
      </c>
      <c r="J959" t="s">
        <v>30</v>
      </c>
      <c r="K959" t="s">
        <v>31</v>
      </c>
      <c r="L959" t="s">
        <v>4611</v>
      </c>
      <c r="M959">
        <v>1.4</v>
      </c>
      <c r="N959">
        <v>-1406</v>
      </c>
      <c r="O959" t="s">
        <v>61</v>
      </c>
      <c r="P959" t="s">
        <v>4606</v>
      </c>
      <c r="Q959">
        <v>-142286</v>
      </c>
      <c r="R959" t="s">
        <v>4612</v>
      </c>
      <c r="S959">
        <v>46219</v>
      </c>
      <c r="T959" t="s">
        <v>33</v>
      </c>
      <c r="U959" t="s">
        <v>45</v>
      </c>
      <c r="V959" t="s">
        <v>4613</v>
      </c>
      <c r="W959" t="s">
        <v>4614</v>
      </c>
      <c r="X959" t="s">
        <v>40</v>
      </c>
      <c r="Y959">
        <v>4.71891E-4</v>
      </c>
      <c r="Z959">
        <v>0.35880000000000001</v>
      </c>
      <c r="AA959">
        <v>0.25559999999999999</v>
      </c>
      <c r="AB959">
        <f t="shared" si="56"/>
        <v>0.10320000000000001</v>
      </c>
      <c r="AC959" t="s">
        <v>4613</v>
      </c>
      <c r="AD959">
        <v>4.71891E-4</v>
      </c>
      <c r="AE959">
        <v>2.7801597000000001E-2</v>
      </c>
      <c r="AF959" t="s">
        <v>4613</v>
      </c>
      <c r="AG959" t="s">
        <v>4615</v>
      </c>
      <c r="AJ959">
        <v>135239</v>
      </c>
      <c r="AK959">
        <v>14</v>
      </c>
      <c r="AL959">
        <v>105070577</v>
      </c>
      <c r="AM959">
        <v>105070705</v>
      </c>
      <c r="AN959">
        <v>129</v>
      </c>
      <c r="AO959">
        <v>11</v>
      </c>
      <c r="AP959">
        <v>622</v>
      </c>
      <c r="AQ959">
        <v>56.55</v>
      </c>
      <c r="AR959">
        <v>1.46797E-4</v>
      </c>
      <c r="AS959" t="s">
        <v>30</v>
      </c>
      <c r="AT959" t="s">
        <v>31</v>
      </c>
      <c r="AU959" t="s">
        <v>8280</v>
      </c>
      <c r="AV959">
        <v>1.56</v>
      </c>
      <c r="AW959">
        <v>-1406</v>
      </c>
      <c r="AX959" t="s">
        <v>61</v>
      </c>
      <c r="AY959" t="s">
        <v>4606</v>
      </c>
      <c r="AZ959">
        <v>-142286</v>
      </c>
      <c r="BA959" t="s">
        <v>4612</v>
      </c>
      <c r="BB959">
        <v>46219</v>
      </c>
      <c r="BC959" t="s">
        <v>33</v>
      </c>
      <c r="BD959" t="s">
        <v>45</v>
      </c>
      <c r="BE959" t="s">
        <v>4613</v>
      </c>
      <c r="BF959" t="s">
        <v>4614</v>
      </c>
      <c r="BG959" t="s">
        <v>40</v>
      </c>
      <c r="BH959">
        <v>1.46797E-4</v>
      </c>
      <c r="BI959">
        <v>0.35880000000000001</v>
      </c>
      <c r="BJ959">
        <v>0.23050000000000001</v>
      </c>
      <c r="BK959">
        <f t="shared" si="57"/>
        <v>0.1283</v>
      </c>
      <c r="BL959" t="s">
        <v>4613</v>
      </c>
      <c r="BM959">
        <v>1.46797E-4</v>
      </c>
      <c r="BN959">
        <v>1.3710007E-2</v>
      </c>
      <c r="BO959" t="s">
        <v>4613</v>
      </c>
      <c r="BP959" t="s">
        <v>4615</v>
      </c>
      <c r="BV959">
        <v>0.10320000000000001</v>
      </c>
      <c r="BW959">
        <v>0.1283</v>
      </c>
      <c r="BX959">
        <f t="shared" si="59"/>
        <v>0.11575000000000001</v>
      </c>
      <c r="BY959">
        <f t="shared" si="58"/>
        <v>0.11575000000000001</v>
      </c>
    </row>
    <row r="960" spans="1:77">
      <c r="A960">
        <v>146817</v>
      </c>
      <c r="B960">
        <v>14</v>
      </c>
      <c r="C960">
        <v>105505172</v>
      </c>
      <c r="D960">
        <v>105505243</v>
      </c>
      <c r="E960">
        <v>72</v>
      </c>
      <c r="F960">
        <v>6</v>
      </c>
      <c r="G960">
        <v>1231</v>
      </c>
      <c r="H960">
        <v>205.17</v>
      </c>
      <c r="I960">
        <v>0</v>
      </c>
      <c r="J960" t="s">
        <v>30</v>
      </c>
      <c r="K960" t="s">
        <v>31</v>
      </c>
      <c r="L960" t="s">
        <v>4616</v>
      </c>
      <c r="M960">
        <v>1.1000000000000001</v>
      </c>
      <c r="N960">
        <v>17688</v>
      </c>
      <c r="O960" t="s">
        <v>33</v>
      </c>
      <c r="P960" t="s">
        <v>4617</v>
      </c>
      <c r="Q960">
        <v>-53098</v>
      </c>
      <c r="R960" t="s">
        <v>4618</v>
      </c>
      <c r="S960">
        <v>-17327</v>
      </c>
      <c r="T960" t="s">
        <v>33</v>
      </c>
      <c r="U960" t="s">
        <v>45</v>
      </c>
      <c r="V960" t="s">
        <v>4619</v>
      </c>
      <c r="W960" t="s">
        <v>4620</v>
      </c>
      <c r="X960" t="s">
        <v>40</v>
      </c>
      <c r="Y960">
        <v>0</v>
      </c>
      <c r="Z960">
        <v>0.55920000000000003</v>
      </c>
      <c r="AA960">
        <v>0.50739999999999996</v>
      </c>
      <c r="AB960">
        <f t="shared" si="56"/>
        <v>5.1800000000000068E-2</v>
      </c>
      <c r="AC960" t="s">
        <v>4619</v>
      </c>
      <c r="AD960">
        <v>0</v>
      </c>
      <c r="AE960">
        <v>0</v>
      </c>
      <c r="AF960" t="s">
        <v>4619</v>
      </c>
      <c r="AG960" t="s">
        <v>4621</v>
      </c>
      <c r="AJ960">
        <v>135476</v>
      </c>
      <c r="AK960">
        <v>14</v>
      </c>
      <c r="AL960">
        <v>105505172</v>
      </c>
      <c r="AM960">
        <v>105505243</v>
      </c>
      <c r="AN960">
        <v>72</v>
      </c>
      <c r="AO960">
        <v>6</v>
      </c>
      <c r="AP960">
        <v>1285</v>
      </c>
      <c r="AQ960">
        <v>214.17</v>
      </c>
      <c r="AR960">
        <v>0</v>
      </c>
      <c r="AS960" t="s">
        <v>30</v>
      </c>
      <c r="AT960" t="s">
        <v>31</v>
      </c>
      <c r="AU960" t="s">
        <v>8281</v>
      </c>
      <c r="AV960">
        <v>1.1000000000000001</v>
      </c>
      <c r="AW960">
        <v>17688</v>
      </c>
      <c r="AX960" t="s">
        <v>33</v>
      </c>
      <c r="AY960" t="s">
        <v>4617</v>
      </c>
      <c r="AZ960">
        <v>-53098</v>
      </c>
      <c r="BA960" t="s">
        <v>4618</v>
      </c>
      <c r="BB960">
        <v>-17327</v>
      </c>
      <c r="BC960" t="s">
        <v>33</v>
      </c>
      <c r="BD960" t="s">
        <v>45</v>
      </c>
      <c r="BE960" t="s">
        <v>4619</v>
      </c>
      <c r="BF960" t="s">
        <v>4620</v>
      </c>
      <c r="BG960" t="s">
        <v>40</v>
      </c>
      <c r="BH960">
        <v>0</v>
      </c>
      <c r="BI960">
        <v>0.55920000000000003</v>
      </c>
      <c r="BJ960">
        <v>0.51049999999999995</v>
      </c>
      <c r="BK960">
        <f t="shared" si="57"/>
        <v>4.8700000000000077E-2</v>
      </c>
      <c r="BL960" t="s">
        <v>4619</v>
      </c>
      <c r="BM960">
        <v>0</v>
      </c>
      <c r="BN960">
        <v>0</v>
      </c>
      <c r="BO960" t="s">
        <v>4619</v>
      </c>
      <c r="BP960" t="s">
        <v>4621</v>
      </c>
      <c r="BV960">
        <v>5.1800000000000068E-2</v>
      </c>
      <c r="BW960">
        <v>4.8700000000000077E-2</v>
      </c>
      <c r="BX960">
        <f t="shared" si="59"/>
        <v>5.0250000000000072E-2</v>
      </c>
      <c r="BY960">
        <f t="shared" si="58"/>
        <v>5.0250000000000072E-2</v>
      </c>
    </row>
    <row r="961" spans="1:77">
      <c r="A961">
        <v>146928</v>
      </c>
      <c r="B961">
        <v>14</v>
      </c>
      <c r="C961">
        <v>105663452</v>
      </c>
      <c r="D961">
        <v>105663551</v>
      </c>
      <c r="E961">
        <v>100</v>
      </c>
      <c r="F961">
        <v>7</v>
      </c>
      <c r="G961">
        <v>1402</v>
      </c>
      <c r="H961">
        <v>200.29</v>
      </c>
      <c r="I961">
        <v>0</v>
      </c>
      <c r="J961" t="s">
        <v>30</v>
      </c>
      <c r="K961" t="s">
        <v>31</v>
      </c>
      <c r="L961" t="s">
        <v>4622</v>
      </c>
      <c r="M961">
        <v>1.02</v>
      </c>
      <c r="N961">
        <v>15793</v>
      </c>
      <c r="O961" t="s">
        <v>33</v>
      </c>
      <c r="P961" t="s">
        <v>4623</v>
      </c>
      <c r="Q961">
        <v>-28102</v>
      </c>
      <c r="R961" t="s">
        <v>4624</v>
      </c>
      <c r="S961">
        <v>-15507</v>
      </c>
      <c r="T961" t="s">
        <v>33</v>
      </c>
      <c r="U961" t="s">
        <v>45</v>
      </c>
      <c r="V961" t="s">
        <v>4625</v>
      </c>
      <c r="W961" t="s">
        <v>4626</v>
      </c>
      <c r="X961" t="s">
        <v>40</v>
      </c>
      <c r="Y961">
        <v>0</v>
      </c>
      <c r="Z961">
        <v>0.61819999999999997</v>
      </c>
      <c r="AA961">
        <v>0.60340000000000005</v>
      </c>
      <c r="AB961">
        <f t="shared" si="56"/>
        <v>1.4799999999999924E-2</v>
      </c>
      <c r="AC961" t="s">
        <v>4625</v>
      </c>
      <c r="AD961">
        <v>0</v>
      </c>
      <c r="AE961">
        <v>0</v>
      </c>
      <c r="AF961" t="s">
        <v>4625</v>
      </c>
      <c r="AG961" t="s">
        <v>4627</v>
      </c>
      <c r="AJ961">
        <v>135571</v>
      </c>
      <c r="AK961">
        <v>14</v>
      </c>
      <c r="AL961">
        <v>105663452</v>
      </c>
      <c r="AM961">
        <v>105663551</v>
      </c>
      <c r="AN961">
        <v>100</v>
      </c>
      <c r="AO961">
        <v>7</v>
      </c>
      <c r="AP961">
        <v>1542</v>
      </c>
      <c r="AQ961">
        <v>220.29</v>
      </c>
      <c r="AR961">
        <v>0</v>
      </c>
      <c r="AS961" t="s">
        <v>30</v>
      </c>
      <c r="AT961" t="s">
        <v>31</v>
      </c>
      <c r="AU961" t="s">
        <v>8282</v>
      </c>
      <c r="AV961">
        <v>1.04</v>
      </c>
      <c r="AW961">
        <v>15793</v>
      </c>
      <c r="AX961" t="s">
        <v>33</v>
      </c>
      <c r="AY961" t="s">
        <v>4623</v>
      </c>
      <c r="AZ961">
        <v>-28102</v>
      </c>
      <c r="BA961" t="s">
        <v>4624</v>
      </c>
      <c r="BB961">
        <v>-15507</v>
      </c>
      <c r="BC961" t="s">
        <v>33</v>
      </c>
      <c r="BD961" t="s">
        <v>45</v>
      </c>
      <c r="BE961" t="s">
        <v>4625</v>
      </c>
      <c r="BF961" t="s">
        <v>4626</v>
      </c>
      <c r="BG961" t="s">
        <v>40</v>
      </c>
      <c r="BH961">
        <v>0</v>
      </c>
      <c r="BI961">
        <v>0.61819999999999997</v>
      </c>
      <c r="BJ961">
        <v>0.59179999999999999</v>
      </c>
      <c r="BK961">
        <f t="shared" si="57"/>
        <v>2.6399999999999979E-2</v>
      </c>
      <c r="BL961" t="s">
        <v>4625</v>
      </c>
      <c r="BM961">
        <v>0</v>
      </c>
      <c r="BN961">
        <v>0</v>
      </c>
      <c r="BO961" t="s">
        <v>4625</v>
      </c>
      <c r="BP961" t="s">
        <v>4627</v>
      </c>
      <c r="BV961">
        <v>1.4799999999999924E-2</v>
      </c>
      <c r="BW961">
        <v>2.6399999999999979E-2</v>
      </c>
      <c r="BX961">
        <f t="shared" si="59"/>
        <v>2.0599999999999952E-2</v>
      </c>
      <c r="BY961">
        <f t="shared" si="58"/>
        <v>2.0599999999999952E-2</v>
      </c>
    </row>
    <row r="962" spans="1:77">
      <c r="A962">
        <v>147100</v>
      </c>
      <c r="B962">
        <v>14</v>
      </c>
      <c r="C962">
        <v>105954029</v>
      </c>
      <c r="D962">
        <v>105954148</v>
      </c>
      <c r="E962">
        <v>120</v>
      </c>
      <c r="F962">
        <v>14</v>
      </c>
      <c r="G962">
        <v>1508</v>
      </c>
      <c r="H962">
        <v>107.71</v>
      </c>
      <c r="I962">
        <v>0</v>
      </c>
      <c r="J962" t="s">
        <v>30</v>
      </c>
      <c r="K962" t="s">
        <v>53</v>
      </c>
      <c r="L962" t="s">
        <v>4628</v>
      </c>
      <c r="M962">
        <v>1.1399999999999999</v>
      </c>
      <c r="N962">
        <v>-1493</v>
      </c>
      <c r="O962" t="s">
        <v>98</v>
      </c>
      <c r="P962" t="s">
        <v>4629</v>
      </c>
      <c r="Q962">
        <v>-2766</v>
      </c>
      <c r="R962" t="s">
        <v>4630</v>
      </c>
      <c r="S962">
        <v>1426</v>
      </c>
      <c r="T962" t="s">
        <v>36</v>
      </c>
      <c r="U962" t="s">
        <v>37</v>
      </c>
      <c r="V962" t="s">
        <v>4631</v>
      </c>
      <c r="W962" t="s">
        <v>4632</v>
      </c>
      <c r="X962" t="s">
        <v>40</v>
      </c>
      <c r="Y962">
        <v>0</v>
      </c>
      <c r="Z962">
        <v>0.55259999999999998</v>
      </c>
      <c r="AA962">
        <v>0.63100000000000001</v>
      </c>
      <c r="AB962">
        <f t="shared" si="56"/>
        <v>-7.8400000000000025E-2</v>
      </c>
      <c r="AC962" t="s">
        <v>4631</v>
      </c>
      <c r="AD962">
        <v>0</v>
      </c>
      <c r="AE962">
        <v>0</v>
      </c>
      <c r="AF962" t="s">
        <v>4631</v>
      </c>
      <c r="AG962" t="s">
        <v>4633</v>
      </c>
      <c r="AJ962">
        <v>135736</v>
      </c>
      <c r="AK962">
        <v>14</v>
      </c>
      <c r="AL962">
        <v>105954029</v>
      </c>
      <c r="AM962">
        <v>105954148</v>
      </c>
      <c r="AN962">
        <v>120</v>
      </c>
      <c r="AO962">
        <v>14</v>
      </c>
      <c r="AP962">
        <v>1311</v>
      </c>
      <c r="AQ962">
        <v>93.64</v>
      </c>
      <c r="AR962">
        <v>0</v>
      </c>
      <c r="AS962" t="s">
        <v>30</v>
      </c>
      <c r="AT962" t="s">
        <v>53</v>
      </c>
      <c r="AU962" t="s">
        <v>8283</v>
      </c>
      <c r="AV962">
        <v>1.1000000000000001</v>
      </c>
      <c r="AW962">
        <v>-1493</v>
      </c>
      <c r="AX962" t="s">
        <v>98</v>
      </c>
      <c r="AY962" t="s">
        <v>4629</v>
      </c>
      <c r="AZ962">
        <v>-2766</v>
      </c>
      <c r="BA962" t="s">
        <v>4630</v>
      </c>
      <c r="BB962">
        <v>1426</v>
      </c>
      <c r="BC962" t="s">
        <v>36</v>
      </c>
      <c r="BD962" t="s">
        <v>37</v>
      </c>
      <c r="BE962" t="s">
        <v>4631</v>
      </c>
      <c r="BF962" t="s">
        <v>4632</v>
      </c>
      <c r="BG962" t="s">
        <v>40</v>
      </c>
      <c r="BH962">
        <v>0</v>
      </c>
      <c r="BI962">
        <v>0.55259999999999998</v>
      </c>
      <c r="BJ962">
        <v>0.60609999999999997</v>
      </c>
      <c r="BK962">
        <f t="shared" si="57"/>
        <v>-5.3499999999999992E-2</v>
      </c>
      <c r="BL962" t="s">
        <v>4631</v>
      </c>
      <c r="BM962">
        <v>0</v>
      </c>
      <c r="BN962">
        <v>0</v>
      </c>
      <c r="BO962" t="s">
        <v>4631</v>
      </c>
      <c r="BP962" t="s">
        <v>4633</v>
      </c>
      <c r="BV962">
        <v>-7.8400000000000025E-2</v>
      </c>
      <c r="BW962">
        <v>-5.3499999999999992E-2</v>
      </c>
      <c r="BX962">
        <f t="shared" si="59"/>
        <v>-6.5950000000000009E-2</v>
      </c>
      <c r="BY962">
        <f t="shared" si="58"/>
        <v>6.5950000000000009E-2</v>
      </c>
    </row>
    <row r="963" spans="1:77">
      <c r="A963">
        <v>147203</v>
      </c>
      <c r="B963">
        <v>14</v>
      </c>
      <c r="C963">
        <v>106306741</v>
      </c>
      <c r="D963">
        <v>106306840</v>
      </c>
      <c r="E963">
        <v>100</v>
      </c>
      <c r="F963">
        <v>7</v>
      </c>
      <c r="G963">
        <v>1377</v>
      </c>
      <c r="H963">
        <v>196.71</v>
      </c>
      <c r="I963">
        <v>0</v>
      </c>
      <c r="J963" t="s">
        <v>30</v>
      </c>
      <c r="K963" t="s">
        <v>31</v>
      </c>
      <c r="L963" t="s">
        <v>4634</v>
      </c>
      <c r="M963">
        <v>1.1200000000000001</v>
      </c>
      <c r="N963">
        <v>76999</v>
      </c>
      <c r="O963" t="s">
        <v>33</v>
      </c>
      <c r="P963" t="s">
        <v>4635</v>
      </c>
      <c r="Q963">
        <v>-437522</v>
      </c>
      <c r="R963" t="s">
        <v>4636</v>
      </c>
      <c r="S963">
        <v>-26751</v>
      </c>
      <c r="T963" t="s">
        <v>33</v>
      </c>
      <c r="U963" t="s">
        <v>37</v>
      </c>
      <c r="V963" t="s">
        <v>4637</v>
      </c>
      <c r="W963" t="s">
        <v>4638</v>
      </c>
      <c r="X963" t="s">
        <v>40</v>
      </c>
      <c r="Y963">
        <v>0</v>
      </c>
      <c r="Z963">
        <v>0.45529999999999998</v>
      </c>
      <c r="AA963">
        <v>0.40610000000000002</v>
      </c>
      <c r="AB963">
        <f t="shared" ref="AB963:AB1026" si="60">Z963-AA963</f>
        <v>4.9199999999999966E-2</v>
      </c>
      <c r="AC963" t="s">
        <v>4637</v>
      </c>
      <c r="AD963">
        <v>0</v>
      </c>
      <c r="AE963">
        <v>0</v>
      </c>
      <c r="AF963" t="s">
        <v>4637</v>
      </c>
      <c r="AG963" t="s">
        <v>4639</v>
      </c>
      <c r="AJ963">
        <v>135828</v>
      </c>
      <c r="AK963">
        <v>14</v>
      </c>
      <c r="AL963">
        <v>106306741</v>
      </c>
      <c r="AM963">
        <v>106306840</v>
      </c>
      <c r="AN963">
        <v>100</v>
      </c>
      <c r="AO963">
        <v>7</v>
      </c>
      <c r="AP963">
        <v>1201</v>
      </c>
      <c r="AQ963">
        <v>171.57</v>
      </c>
      <c r="AR963">
        <v>0</v>
      </c>
      <c r="AS963" t="s">
        <v>30</v>
      </c>
      <c r="AT963" t="s">
        <v>31</v>
      </c>
      <c r="AU963" t="s">
        <v>8284</v>
      </c>
      <c r="AV963">
        <v>1.04</v>
      </c>
      <c r="AW963">
        <v>76999</v>
      </c>
      <c r="AX963" t="s">
        <v>33</v>
      </c>
      <c r="AY963" t="s">
        <v>4635</v>
      </c>
      <c r="AZ963">
        <v>-437522</v>
      </c>
      <c r="BA963" t="s">
        <v>4636</v>
      </c>
      <c r="BB963">
        <v>-26751</v>
      </c>
      <c r="BC963" t="s">
        <v>33</v>
      </c>
      <c r="BD963" t="s">
        <v>37</v>
      </c>
      <c r="BE963" t="s">
        <v>4637</v>
      </c>
      <c r="BF963" t="s">
        <v>4638</v>
      </c>
      <c r="BG963" t="s">
        <v>40</v>
      </c>
      <c r="BH963">
        <v>0</v>
      </c>
      <c r="BI963">
        <v>0.45529999999999998</v>
      </c>
      <c r="BJ963">
        <v>0.43830000000000002</v>
      </c>
      <c r="BK963">
        <f t="shared" ref="BK963:BK1026" si="61">BI963-BJ963</f>
        <v>1.699999999999996E-2</v>
      </c>
      <c r="BL963" t="s">
        <v>4637</v>
      </c>
      <c r="BM963">
        <v>0</v>
      </c>
      <c r="BN963">
        <v>0</v>
      </c>
      <c r="BO963" t="s">
        <v>4637</v>
      </c>
      <c r="BP963" t="s">
        <v>4639</v>
      </c>
      <c r="BV963">
        <v>4.9199999999999966E-2</v>
      </c>
      <c r="BW963">
        <v>1.699999999999996E-2</v>
      </c>
      <c r="BX963">
        <f t="shared" si="59"/>
        <v>3.3099999999999963E-2</v>
      </c>
      <c r="BY963">
        <f t="shared" ref="BY963:BY1026" si="62">ABS(BX963)</f>
        <v>3.3099999999999963E-2</v>
      </c>
    </row>
    <row r="964" spans="1:77">
      <c r="A964">
        <v>147210</v>
      </c>
      <c r="B964">
        <v>14</v>
      </c>
      <c r="C964">
        <v>106320510</v>
      </c>
      <c r="D964">
        <v>106320637</v>
      </c>
      <c r="E964">
        <v>128</v>
      </c>
      <c r="F964">
        <v>9</v>
      </c>
      <c r="G964">
        <v>1609</v>
      </c>
      <c r="H964">
        <v>178.78</v>
      </c>
      <c r="I964">
        <v>0</v>
      </c>
      <c r="J964" t="s">
        <v>30</v>
      </c>
      <c r="K964" t="s">
        <v>53</v>
      </c>
      <c r="L964" t="s">
        <v>4640</v>
      </c>
      <c r="M964">
        <v>1.04</v>
      </c>
      <c r="N964">
        <v>63202</v>
      </c>
      <c r="O964" t="s">
        <v>33</v>
      </c>
      <c r="P964" t="s">
        <v>4635</v>
      </c>
      <c r="Q964">
        <v>-423753</v>
      </c>
      <c r="R964" t="s">
        <v>4636</v>
      </c>
      <c r="S964">
        <v>-12982</v>
      </c>
      <c r="T964" t="s">
        <v>33</v>
      </c>
      <c r="U964" t="s">
        <v>37</v>
      </c>
      <c r="V964" t="s">
        <v>4637</v>
      </c>
      <c r="W964" t="s">
        <v>4638</v>
      </c>
      <c r="X964" t="s">
        <v>40</v>
      </c>
      <c r="Y964">
        <v>0</v>
      </c>
      <c r="Z964">
        <v>0.67779999999999996</v>
      </c>
      <c r="AA964">
        <v>0.70630000000000004</v>
      </c>
      <c r="AB964">
        <f t="shared" si="60"/>
        <v>-2.8500000000000081E-2</v>
      </c>
      <c r="AC964" t="s">
        <v>4637</v>
      </c>
      <c r="AD964">
        <v>0</v>
      </c>
      <c r="AE964">
        <v>0</v>
      </c>
      <c r="AF964" t="s">
        <v>4637</v>
      </c>
      <c r="AG964" t="s">
        <v>4641</v>
      </c>
      <c r="AJ964">
        <v>135834</v>
      </c>
      <c r="AK964">
        <v>14</v>
      </c>
      <c r="AL964">
        <v>106320510</v>
      </c>
      <c r="AM964">
        <v>106320637</v>
      </c>
      <c r="AN964">
        <v>128</v>
      </c>
      <c r="AO964">
        <v>9</v>
      </c>
      <c r="AP964">
        <v>1334</v>
      </c>
      <c r="AQ964">
        <v>148.22</v>
      </c>
      <c r="AR964">
        <v>0</v>
      </c>
      <c r="AS964" t="s">
        <v>30</v>
      </c>
      <c r="AT964" t="s">
        <v>31</v>
      </c>
      <c r="AU964" t="s">
        <v>8285</v>
      </c>
      <c r="AV964">
        <v>1</v>
      </c>
      <c r="AW964">
        <v>63202</v>
      </c>
      <c r="AX964" t="s">
        <v>33</v>
      </c>
      <c r="AY964" t="s">
        <v>4635</v>
      </c>
      <c r="AZ964">
        <v>-423753</v>
      </c>
      <c r="BA964" t="s">
        <v>4636</v>
      </c>
      <c r="BB964">
        <v>-12982</v>
      </c>
      <c r="BC964" t="s">
        <v>33</v>
      </c>
      <c r="BD964" t="s">
        <v>37</v>
      </c>
      <c r="BE964" t="s">
        <v>4637</v>
      </c>
      <c r="BF964" t="s">
        <v>4638</v>
      </c>
      <c r="BG964" t="s">
        <v>40</v>
      </c>
      <c r="BH964">
        <v>0</v>
      </c>
      <c r="BI964">
        <v>0.67779999999999996</v>
      </c>
      <c r="BJ964">
        <v>0.67579999999999996</v>
      </c>
      <c r="BK964">
        <f t="shared" si="61"/>
        <v>2.0000000000000018E-3</v>
      </c>
      <c r="BL964" t="s">
        <v>4637</v>
      </c>
      <c r="BM964">
        <v>0</v>
      </c>
      <c r="BN964">
        <v>0</v>
      </c>
      <c r="BO964" t="s">
        <v>4637</v>
      </c>
      <c r="BP964" t="s">
        <v>4641</v>
      </c>
      <c r="BV964">
        <v>-2.8500000000000081E-2</v>
      </c>
      <c r="BW964">
        <v>2.0000000000000018E-3</v>
      </c>
      <c r="BX964">
        <f t="shared" ref="BX964:BX1027" si="63">((BV964+BW964)/2)</f>
        <v>-1.325000000000004E-2</v>
      </c>
      <c r="BY964">
        <f t="shared" si="62"/>
        <v>1.325000000000004E-2</v>
      </c>
    </row>
    <row r="965" spans="1:77">
      <c r="A965">
        <v>147248</v>
      </c>
      <c r="B965">
        <v>14</v>
      </c>
      <c r="C965">
        <v>106938223</v>
      </c>
      <c r="D965">
        <v>106938293</v>
      </c>
      <c r="E965">
        <v>71</v>
      </c>
      <c r="F965">
        <v>9</v>
      </c>
      <c r="G965">
        <v>4426</v>
      </c>
      <c r="H965">
        <v>491.78</v>
      </c>
      <c r="I965">
        <v>0</v>
      </c>
      <c r="J965" t="s">
        <v>30</v>
      </c>
      <c r="K965" t="s">
        <v>31</v>
      </c>
      <c r="L965" t="s">
        <v>4642</v>
      </c>
      <c r="M965">
        <v>1.01</v>
      </c>
      <c r="N965">
        <v>749950</v>
      </c>
      <c r="O965" t="s">
        <v>33</v>
      </c>
      <c r="P965" t="s">
        <v>4643</v>
      </c>
      <c r="Q965">
        <v>-943258</v>
      </c>
      <c r="R965" t="s">
        <v>4644</v>
      </c>
      <c r="S965">
        <v>-749432</v>
      </c>
      <c r="T965" t="s">
        <v>33</v>
      </c>
      <c r="U965" t="s">
        <v>45</v>
      </c>
      <c r="V965" t="s">
        <v>4645</v>
      </c>
      <c r="W965" t="s">
        <v>4646</v>
      </c>
      <c r="X965" t="s">
        <v>40</v>
      </c>
      <c r="Y965">
        <v>0</v>
      </c>
      <c r="Z965">
        <v>0.86450000000000005</v>
      </c>
      <c r="AA965">
        <v>0.8528</v>
      </c>
      <c r="AB965">
        <f t="shared" si="60"/>
        <v>1.1700000000000044E-2</v>
      </c>
      <c r="AC965" t="s">
        <v>4645</v>
      </c>
      <c r="AD965">
        <v>0</v>
      </c>
      <c r="AE965">
        <v>0</v>
      </c>
      <c r="AF965" t="s">
        <v>4645</v>
      </c>
      <c r="AG965" t="s">
        <v>4647</v>
      </c>
      <c r="AJ965">
        <v>135871</v>
      </c>
      <c r="AK965">
        <v>14</v>
      </c>
      <c r="AL965">
        <v>106938223</v>
      </c>
      <c r="AM965">
        <v>106938293</v>
      </c>
      <c r="AN965">
        <v>71</v>
      </c>
      <c r="AO965">
        <v>9</v>
      </c>
      <c r="AP965">
        <v>4770</v>
      </c>
      <c r="AQ965">
        <v>530</v>
      </c>
      <c r="AR965">
        <v>0</v>
      </c>
      <c r="AS965" t="s">
        <v>30</v>
      </c>
      <c r="AT965" t="s">
        <v>31</v>
      </c>
      <c r="AU965" t="s">
        <v>8286</v>
      </c>
      <c r="AV965">
        <v>1.03</v>
      </c>
      <c r="AW965">
        <v>749950</v>
      </c>
      <c r="AX965" t="s">
        <v>33</v>
      </c>
      <c r="AY965" t="s">
        <v>4643</v>
      </c>
      <c r="AZ965">
        <v>-943258</v>
      </c>
      <c r="BA965" t="s">
        <v>4644</v>
      </c>
      <c r="BB965">
        <v>-749432</v>
      </c>
      <c r="BC965" t="s">
        <v>33</v>
      </c>
      <c r="BD965" t="s">
        <v>45</v>
      </c>
      <c r="BE965" t="s">
        <v>4645</v>
      </c>
      <c r="BF965" t="s">
        <v>4646</v>
      </c>
      <c r="BG965" t="s">
        <v>40</v>
      </c>
      <c r="BH965">
        <v>0</v>
      </c>
      <c r="BI965">
        <v>0.86450000000000005</v>
      </c>
      <c r="BJ965">
        <v>0.84050000000000002</v>
      </c>
      <c r="BK965">
        <f t="shared" si="61"/>
        <v>2.4000000000000021E-2</v>
      </c>
      <c r="BL965" t="s">
        <v>4645</v>
      </c>
      <c r="BM965">
        <v>0</v>
      </c>
      <c r="BN965">
        <v>0</v>
      </c>
      <c r="BO965" t="s">
        <v>4645</v>
      </c>
      <c r="BP965" t="s">
        <v>4647</v>
      </c>
      <c r="BV965">
        <v>1.1700000000000044E-2</v>
      </c>
      <c r="BW965">
        <v>2.4000000000000021E-2</v>
      </c>
      <c r="BX965">
        <f t="shared" si="63"/>
        <v>1.7850000000000033E-2</v>
      </c>
      <c r="BY965">
        <f t="shared" si="62"/>
        <v>1.7850000000000033E-2</v>
      </c>
    </row>
    <row r="966" spans="1:77">
      <c r="A966">
        <v>147289</v>
      </c>
      <c r="B966">
        <v>15</v>
      </c>
      <c r="C966">
        <v>20487872</v>
      </c>
      <c r="D966">
        <v>20487996</v>
      </c>
      <c r="E966">
        <v>125</v>
      </c>
      <c r="F966">
        <v>12</v>
      </c>
      <c r="G966">
        <v>4543</v>
      </c>
      <c r="H966">
        <v>378.58</v>
      </c>
      <c r="I966">
        <v>0</v>
      </c>
      <c r="J966" t="s">
        <v>30</v>
      </c>
      <c r="K966" t="s">
        <v>53</v>
      </c>
      <c r="L966" t="s">
        <v>4648</v>
      </c>
      <c r="M966">
        <v>1.01</v>
      </c>
      <c r="N966">
        <v>657772</v>
      </c>
      <c r="O966" t="s">
        <v>33</v>
      </c>
      <c r="P966" t="s">
        <v>4649</v>
      </c>
      <c r="Q966">
        <v>-872034</v>
      </c>
      <c r="R966" t="s">
        <v>4650</v>
      </c>
      <c r="S966">
        <v>-595141</v>
      </c>
      <c r="T966" t="s">
        <v>33</v>
      </c>
      <c r="U966" t="s">
        <v>37</v>
      </c>
      <c r="V966" t="s">
        <v>4651</v>
      </c>
      <c r="W966" t="s">
        <v>4652</v>
      </c>
      <c r="X966" t="s">
        <v>40</v>
      </c>
      <c r="Y966">
        <v>0</v>
      </c>
      <c r="Z966">
        <v>0.75760000000000005</v>
      </c>
      <c r="AA966">
        <v>0.76219999999999999</v>
      </c>
      <c r="AB966">
        <f t="shared" si="60"/>
        <v>-4.5999999999999375E-3</v>
      </c>
      <c r="AC966" t="s">
        <v>4651</v>
      </c>
      <c r="AD966">
        <v>0</v>
      </c>
      <c r="AE966">
        <v>0</v>
      </c>
      <c r="AF966" t="s">
        <v>4651</v>
      </c>
      <c r="AG966" t="s">
        <v>4653</v>
      </c>
      <c r="AJ966">
        <v>135910</v>
      </c>
      <c r="AK966">
        <v>15</v>
      </c>
      <c r="AL966">
        <v>20487872</v>
      </c>
      <c r="AM966">
        <v>20487996</v>
      </c>
      <c r="AN966">
        <v>125</v>
      </c>
      <c r="AO966">
        <v>12</v>
      </c>
      <c r="AP966">
        <v>3504</v>
      </c>
      <c r="AQ966">
        <v>292</v>
      </c>
      <c r="AR966">
        <v>0</v>
      </c>
      <c r="AS966" t="s">
        <v>30</v>
      </c>
      <c r="AT966" t="s">
        <v>53</v>
      </c>
      <c r="AU966" t="s">
        <v>8287</v>
      </c>
      <c r="AV966">
        <v>1.02</v>
      </c>
      <c r="AW966">
        <v>657772</v>
      </c>
      <c r="AX966" t="s">
        <v>33</v>
      </c>
      <c r="AY966" t="s">
        <v>4649</v>
      </c>
      <c r="AZ966">
        <v>-872034</v>
      </c>
      <c r="BA966" t="s">
        <v>4650</v>
      </c>
      <c r="BB966">
        <v>-595141</v>
      </c>
      <c r="BC966" t="s">
        <v>33</v>
      </c>
      <c r="BD966" t="s">
        <v>37</v>
      </c>
      <c r="BE966" t="s">
        <v>4651</v>
      </c>
      <c r="BF966" t="s">
        <v>4652</v>
      </c>
      <c r="BG966" t="s">
        <v>40</v>
      </c>
      <c r="BH966">
        <v>0</v>
      </c>
      <c r="BI966">
        <v>0.75760000000000005</v>
      </c>
      <c r="BJ966">
        <v>0.77170000000000005</v>
      </c>
      <c r="BK966">
        <f t="shared" si="61"/>
        <v>-1.4100000000000001E-2</v>
      </c>
      <c r="BL966" t="s">
        <v>4651</v>
      </c>
      <c r="BM966">
        <v>0</v>
      </c>
      <c r="BN966">
        <v>0</v>
      </c>
      <c r="BO966" t="s">
        <v>4651</v>
      </c>
      <c r="BP966" t="s">
        <v>4653</v>
      </c>
      <c r="BV966">
        <v>-4.5999999999999375E-3</v>
      </c>
      <c r="BW966">
        <v>-1.4100000000000001E-2</v>
      </c>
      <c r="BX966">
        <f t="shared" si="63"/>
        <v>-9.3499999999999694E-3</v>
      </c>
      <c r="BY966">
        <f t="shared" si="62"/>
        <v>9.3499999999999694E-3</v>
      </c>
    </row>
    <row r="967" spans="1:77">
      <c r="A967">
        <v>147290</v>
      </c>
      <c r="B967">
        <v>15</v>
      </c>
      <c r="C967">
        <v>20487997</v>
      </c>
      <c r="D967">
        <v>20488087</v>
      </c>
      <c r="E967">
        <v>91</v>
      </c>
      <c r="F967">
        <v>6</v>
      </c>
      <c r="G967">
        <v>2488</v>
      </c>
      <c r="H967">
        <v>414.67</v>
      </c>
      <c r="I967">
        <v>0</v>
      </c>
      <c r="J967" t="s">
        <v>30</v>
      </c>
      <c r="K967" t="s">
        <v>53</v>
      </c>
      <c r="L967" t="s">
        <v>4654</v>
      </c>
      <c r="M967">
        <v>1.03</v>
      </c>
      <c r="N967">
        <v>657681</v>
      </c>
      <c r="O967" t="s">
        <v>33</v>
      </c>
      <c r="P967" t="s">
        <v>4649</v>
      </c>
      <c r="Q967">
        <v>-871909</v>
      </c>
      <c r="R967" t="s">
        <v>4650</v>
      </c>
      <c r="S967">
        <v>-595016</v>
      </c>
      <c r="T967" t="s">
        <v>33</v>
      </c>
      <c r="U967" t="s">
        <v>37</v>
      </c>
      <c r="V967" t="s">
        <v>4651</v>
      </c>
      <c r="W967" t="s">
        <v>4652</v>
      </c>
      <c r="X967" t="s">
        <v>40</v>
      </c>
      <c r="Y967">
        <v>0</v>
      </c>
      <c r="Z967">
        <v>0.49020000000000002</v>
      </c>
      <c r="AA967">
        <v>0.50660000000000005</v>
      </c>
      <c r="AB967">
        <f t="shared" si="60"/>
        <v>-1.6400000000000026E-2</v>
      </c>
      <c r="AC967" t="s">
        <v>4651</v>
      </c>
      <c r="AD967">
        <v>0</v>
      </c>
      <c r="AE967">
        <v>0</v>
      </c>
      <c r="AF967" t="s">
        <v>4651</v>
      </c>
      <c r="AG967" t="s">
        <v>4655</v>
      </c>
      <c r="AJ967">
        <v>135911</v>
      </c>
      <c r="AK967">
        <v>15</v>
      </c>
      <c r="AL967">
        <v>20487997</v>
      </c>
      <c r="AM967">
        <v>20488087</v>
      </c>
      <c r="AN967">
        <v>91</v>
      </c>
      <c r="AO967">
        <v>6</v>
      </c>
      <c r="AP967">
        <v>2510</v>
      </c>
      <c r="AQ967">
        <v>418.33</v>
      </c>
      <c r="AR967">
        <v>0</v>
      </c>
      <c r="AS967" t="s">
        <v>30</v>
      </c>
      <c r="AT967" t="s">
        <v>53</v>
      </c>
      <c r="AU967" t="s">
        <v>8288</v>
      </c>
      <c r="AV967">
        <v>1.03</v>
      </c>
      <c r="AW967">
        <v>657681</v>
      </c>
      <c r="AX967" t="s">
        <v>33</v>
      </c>
      <c r="AY967" t="s">
        <v>4649</v>
      </c>
      <c r="AZ967">
        <v>-871909</v>
      </c>
      <c r="BA967" t="s">
        <v>4650</v>
      </c>
      <c r="BB967">
        <v>-595016</v>
      </c>
      <c r="BC967" t="s">
        <v>33</v>
      </c>
      <c r="BD967" t="s">
        <v>37</v>
      </c>
      <c r="BE967" t="s">
        <v>4651</v>
      </c>
      <c r="BF967" t="s">
        <v>4652</v>
      </c>
      <c r="BG967" t="s">
        <v>40</v>
      </c>
      <c r="BH967">
        <v>0</v>
      </c>
      <c r="BI967">
        <v>0.49020000000000002</v>
      </c>
      <c r="BJ967">
        <v>0.50370000000000004</v>
      </c>
      <c r="BK967">
        <f t="shared" si="61"/>
        <v>-1.3500000000000012E-2</v>
      </c>
      <c r="BL967" t="s">
        <v>4651</v>
      </c>
      <c r="BM967">
        <v>0</v>
      </c>
      <c r="BN967">
        <v>0</v>
      </c>
      <c r="BO967" t="s">
        <v>4651</v>
      </c>
      <c r="BP967" t="s">
        <v>4655</v>
      </c>
      <c r="BV967">
        <v>-1.6400000000000026E-2</v>
      </c>
      <c r="BW967">
        <v>-1.3500000000000012E-2</v>
      </c>
      <c r="BX967">
        <f t="shared" si="63"/>
        <v>-1.4950000000000019E-2</v>
      </c>
      <c r="BY967">
        <f t="shared" si="62"/>
        <v>1.4950000000000019E-2</v>
      </c>
    </row>
    <row r="968" spans="1:77">
      <c r="A968">
        <v>147294</v>
      </c>
      <c r="B968">
        <v>15</v>
      </c>
      <c r="C968">
        <v>20500318</v>
      </c>
      <c r="D968">
        <v>20500367</v>
      </c>
      <c r="E968">
        <v>50</v>
      </c>
      <c r="F968">
        <v>10</v>
      </c>
      <c r="G968">
        <v>5739</v>
      </c>
      <c r="H968">
        <v>573.9</v>
      </c>
      <c r="I968">
        <v>0</v>
      </c>
      <c r="J968" t="s">
        <v>30</v>
      </c>
      <c r="K968" t="s">
        <v>31</v>
      </c>
      <c r="L968" t="s">
        <v>4656</v>
      </c>
      <c r="M968">
        <v>1.01</v>
      </c>
      <c r="N968">
        <v>645401</v>
      </c>
      <c r="O968" t="s">
        <v>33</v>
      </c>
      <c r="P968" t="s">
        <v>4649</v>
      </c>
      <c r="Q968">
        <v>-859588</v>
      </c>
      <c r="R968" t="s">
        <v>4650</v>
      </c>
      <c r="S968">
        <v>-582695</v>
      </c>
      <c r="T968" t="s">
        <v>33</v>
      </c>
      <c r="U968" t="s">
        <v>37</v>
      </c>
      <c r="V968" t="s">
        <v>4651</v>
      </c>
      <c r="W968" t="s">
        <v>4652</v>
      </c>
      <c r="X968" t="s">
        <v>40</v>
      </c>
      <c r="Y968">
        <v>0</v>
      </c>
      <c r="Z968">
        <v>0.94020000000000004</v>
      </c>
      <c r="AA968">
        <v>0.93169999999999997</v>
      </c>
      <c r="AB968">
        <f t="shared" si="60"/>
        <v>8.5000000000000631E-3</v>
      </c>
      <c r="AC968" t="s">
        <v>4651</v>
      </c>
      <c r="AD968">
        <v>0</v>
      </c>
      <c r="AE968">
        <v>0</v>
      </c>
      <c r="AF968" t="s">
        <v>4651</v>
      </c>
      <c r="AG968" t="s">
        <v>4657</v>
      </c>
      <c r="AJ968">
        <v>135914</v>
      </c>
      <c r="AK968">
        <v>15</v>
      </c>
      <c r="AL968">
        <v>20500318</v>
      </c>
      <c r="AM968">
        <v>20500367</v>
      </c>
      <c r="AN968">
        <v>50</v>
      </c>
      <c r="AO968">
        <v>10</v>
      </c>
      <c r="AP968">
        <v>4483</v>
      </c>
      <c r="AQ968">
        <v>448.3</v>
      </c>
      <c r="AR968">
        <v>0</v>
      </c>
      <c r="AS968" t="s">
        <v>30</v>
      </c>
      <c r="AT968" t="s">
        <v>53</v>
      </c>
      <c r="AU968" t="s">
        <v>8289</v>
      </c>
      <c r="AV968">
        <v>1</v>
      </c>
      <c r="AW968">
        <v>645401</v>
      </c>
      <c r="AX968" t="s">
        <v>33</v>
      </c>
      <c r="AY968" t="s">
        <v>4649</v>
      </c>
      <c r="AZ968">
        <v>-859588</v>
      </c>
      <c r="BA968" t="s">
        <v>4650</v>
      </c>
      <c r="BB968">
        <v>-582695</v>
      </c>
      <c r="BC968" t="s">
        <v>33</v>
      </c>
      <c r="BD968" t="s">
        <v>37</v>
      </c>
      <c r="BE968" t="s">
        <v>4651</v>
      </c>
      <c r="BF968" t="s">
        <v>4652</v>
      </c>
      <c r="BG968" t="s">
        <v>40</v>
      </c>
      <c r="BH968">
        <v>0</v>
      </c>
      <c r="BI968">
        <v>0.94020000000000004</v>
      </c>
      <c r="BJ968">
        <v>0.94350000000000001</v>
      </c>
      <c r="BK968">
        <f t="shared" si="61"/>
        <v>-3.2999999999999696E-3</v>
      </c>
      <c r="BL968" t="s">
        <v>4651</v>
      </c>
      <c r="BM968">
        <v>0</v>
      </c>
      <c r="BN968">
        <v>0</v>
      </c>
      <c r="BO968" t="s">
        <v>4651</v>
      </c>
      <c r="BP968" t="s">
        <v>4657</v>
      </c>
      <c r="BV968">
        <v>8.5000000000000631E-3</v>
      </c>
      <c r="BW968">
        <v>-3.2999999999999696E-3</v>
      </c>
      <c r="BX968">
        <f t="shared" si="63"/>
        <v>2.6000000000000467E-3</v>
      </c>
      <c r="BY968">
        <f t="shared" si="62"/>
        <v>2.6000000000000467E-3</v>
      </c>
    </row>
    <row r="969" spans="1:77">
      <c r="A969">
        <v>147295</v>
      </c>
      <c r="B969">
        <v>15</v>
      </c>
      <c r="C969">
        <v>20500537</v>
      </c>
      <c r="D969">
        <v>20500587</v>
      </c>
      <c r="E969">
        <v>51</v>
      </c>
      <c r="F969">
        <v>7</v>
      </c>
      <c r="G969">
        <v>4474</v>
      </c>
      <c r="H969">
        <v>639.14</v>
      </c>
      <c r="I969">
        <v>0</v>
      </c>
      <c r="J969" t="s">
        <v>30</v>
      </c>
      <c r="K969" t="s">
        <v>31</v>
      </c>
      <c r="L969" t="s">
        <v>4658</v>
      </c>
      <c r="M969">
        <v>1</v>
      </c>
      <c r="N969">
        <v>645181</v>
      </c>
      <c r="O969" t="s">
        <v>33</v>
      </c>
      <c r="P969" t="s">
        <v>4649</v>
      </c>
      <c r="Q969">
        <v>-859369</v>
      </c>
      <c r="R969" t="s">
        <v>4650</v>
      </c>
      <c r="S969">
        <v>-582476</v>
      </c>
      <c r="T969" t="s">
        <v>33</v>
      </c>
      <c r="U969" t="s">
        <v>37</v>
      </c>
      <c r="V969" t="s">
        <v>4651</v>
      </c>
      <c r="W969" t="s">
        <v>4652</v>
      </c>
      <c r="X969" t="s">
        <v>40</v>
      </c>
      <c r="Y969">
        <v>0</v>
      </c>
      <c r="Z969">
        <v>0.95150000000000001</v>
      </c>
      <c r="AA969">
        <v>0.94850000000000001</v>
      </c>
      <c r="AB969">
        <f t="shared" si="60"/>
        <v>3.0000000000000027E-3</v>
      </c>
      <c r="AC969" t="s">
        <v>4651</v>
      </c>
      <c r="AD969">
        <v>0</v>
      </c>
      <c r="AE969">
        <v>0</v>
      </c>
      <c r="AF969" t="s">
        <v>4651</v>
      </c>
      <c r="AG969" t="s">
        <v>4659</v>
      </c>
      <c r="AJ969">
        <v>135915</v>
      </c>
      <c r="AK969">
        <v>15</v>
      </c>
      <c r="AL969">
        <v>20500537</v>
      </c>
      <c r="AM969">
        <v>20500587</v>
      </c>
      <c r="AN969">
        <v>51</v>
      </c>
      <c r="AO969">
        <v>7</v>
      </c>
      <c r="AP969">
        <v>4954</v>
      </c>
      <c r="AQ969">
        <v>707.71</v>
      </c>
      <c r="AR969">
        <v>0</v>
      </c>
      <c r="AS969" t="s">
        <v>30</v>
      </c>
      <c r="AT969" t="s">
        <v>31</v>
      </c>
      <c r="AU969" t="s">
        <v>8290</v>
      </c>
      <c r="AV969">
        <v>1.01</v>
      </c>
      <c r="AW969">
        <v>645181</v>
      </c>
      <c r="AX969" t="s">
        <v>33</v>
      </c>
      <c r="AY969" t="s">
        <v>4649</v>
      </c>
      <c r="AZ969">
        <v>-859369</v>
      </c>
      <c r="BA969" t="s">
        <v>4650</v>
      </c>
      <c r="BB969">
        <v>-582476</v>
      </c>
      <c r="BC969" t="s">
        <v>33</v>
      </c>
      <c r="BD969" t="s">
        <v>37</v>
      </c>
      <c r="BE969" t="s">
        <v>4651</v>
      </c>
      <c r="BF969" t="s">
        <v>4652</v>
      </c>
      <c r="BG969" t="s">
        <v>40</v>
      </c>
      <c r="BH969">
        <v>0</v>
      </c>
      <c r="BI969">
        <v>0.95150000000000001</v>
      </c>
      <c r="BJ969">
        <v>0.94159999999999999</v>
      </c>
      <c r="BK969">
        <f t="shared" si="61"/>
        <v>9.9000000000000199E-3</v>
      </c>
      <c r="BL969" t="s">
        <v>4651</v>
      </c>
      <c r="BM969">
        <v>0</v>
      </c>
      <c r="BN969">
        <v>0</v>
      </c>
      <c r="BO969" t="s">
        <v>4651</v>
      </c>
      <c r="BP969" t="s">
        <v>4659</v>
      </c>
      <c r="BV969">
        <v>3.0000000000000027E-3</v>
      </c>
      <c r="BW969">
        <v>9.9000000000000199E-3</v>
      </c>
      <c r="BX969">
        <f t="shared" si="63"/>
        <v>6.4500000000000113E-3</v>
      </c>
      <c r="BY969">
        <f t="shared" si="62"/>
        <v>6.4500000000000113E-3</v>
      </c>
    </row>
    <row r="970" spans="1:77">
      <c r="A970">
        <v>147303</v>
      </c>
      <c r="B970">
        <v>15</v>
      </c>
      <c r="C970">
        <v>20563868</v>
      </c>
      <c r="D970">
        <v>20563989</v>
      </c>
      <c r="E970">
        <v>122</v>
      </c>
      <c r="F970">
        <v>7</v>
      </c>
      <c r="G970">
        <v>2096</v>
      </c>
      <c r="H970">
        <v>299.43</v>
      </c>
      <c r="I970">
        <v>0</v>
      </c>
      <c r="J970" t="s">
        <v>30</v>
      </c>
      <c r="K970" t="s">
        <v>53</v>
      </c>
      <c r="L970" t="s">
        <v>4660</v>
      </c>
      <c r="M970">
        <v>1</v>
      </c>
      <c r="N970">
        <v>581779</v>
      </c>
      <c r="O970" t="s">
        <v>33</v>
      </c>
      <c r="P970" t="s">
        <v>4649</v>
      </c>
      <c r="Q970">
        <v>-796038</v>
      </c>
      <c r="R970" t="s">
        <v>4650</v>
      </c>
      <c r="S970">
        <v>-519145</v>
      </c>
      <c r="T970" t="s">
        <v>33</v>
      </c>
      <c r="U970" t="s">
        <v>37</v>
      </c>
      <c r="V970" t="s">
        <v>4651</v>
      </c>
      <c r="W970" t="s">
        <v>4652</v>
      </c>
      <c r="X970" t="s">
        <v>40</v>
      </c>
      <c r="Y970">
        <v>0</v>
      </c>
      <c r="Z970">
        <v>0.7258</v>
      </c>
      <c r="AA970">
        <v>0.72740000000000005</v>
      </c>
      <c r="AB970">
        <f t="shared" si="60"/>
        <v>-1.6000000000000458E-3</v>
      </c>
      <c r="AC970" t="s">
        <v>4651</v>
      </c>
      <c r="AD970">
        <v>0</v>
      </c>
      <c r="AE970">
        <v>0</v>
      </c>
      <c r="AF970" t="s">
        <v>4651</v>
      </c>
      <c r="AG970" t="s">
        <v>4661</v>
      </c>
      <c r="AJ970">
        <v>135922</v>
      </c>
      <c r="AK970">
        <v>15</v>
      </c>
      <c r="AL970">
        <v>20563868</v>
      </c>
      <c r="AM970">
        <v>20563989</v>
      </c>
      <c r="AN970">
        <v>122</v>
      </c>
      <c r="AO970">
        <v>7</v>
      </c>
      <c r="AP970">
        <v>2088</v>
      </c>
      <c r="AQ970">
        <v>298.29000000000002</v>
      </c>
      <c r="AR970">
        <v>0</v>
      </c>
      <c r="AS970" t="s">
        <v>30</v>
      </c>
      <c r="AT970" t="s">
        <v>53</v>
      </c>
      <c r="AU970" t="s">
        <v>8291</v>
      </c>
      <c r="AV970">
        <v>1.01</v>
      </c>
      <c r="AW970">
        <v>581779</v>
      </c>
      <c r="AX970" t="s">
        <v>33</v>
      </c>
      <c r="AY970" t="s">
        <v>4649</v>
      </c>
      <c r="AZ970">
        <v>-796038</v>
      </c>
      <c r="BA970" t="s">
        <v>4650</v>
      </c>
      <c r="BB970">
        <v>-519145</v>
      </c>
      <c r="BC970" t="s">
        <v>33</v>
      </c>
      <c r="BD970" t="s">
        <v>37</v>
      </c>
      <c r="BE970" t="s">
        <v>4651</v>
      </c>
      <c r="BF970" t="s">
        <v>4652</v>
      </c>
      <c r="BG970" t="s">
        <v>40</v>
      </c>
      <c r="BH970">
        <v>0</v>
      </c>
      <c r="BI970">
        <v>0.7258</v>
      </c>
      <c r="BJ970">
        <v>0.73599999999999999</v>
      </c>
      <c r="BK970">
        <f t="shared" si="61"/>
        <v>-1.0199999999999987E-2</v>
      </c>
      <c r="BL970" t="s">
        <v>4651</v>
      </c>
      <c r="BM970">
        <v>0</v>
      </c>
      <c r="BN970">
        <v>0</v>
      </c>
      <c r="BO970" t="s">
        <v>4651</v>
      </c>
      <c r="BP970" t="s">
        <v>4661</v>
      </c>
      <c r="BV970">
        <v>-1.6000000000000458E-3</v>
      </c>
      <c r="BW970">
        <v>-1.0199999999999987E-2</v>
      </c>
      <c r="BX970">
        <f t="shared" si="63"/>
        <v>-5.9000000000000163E-3</v>
      </c>
      <c r="BY970">
        <f t="shared" si="62"/>
        <v>5.9000000000000163E-3</v>
      </c>
    </row>
    <row r="971" spans="1:77">
      <c r="A971">
        <v>147304</v>
      </c>
      <c r="B971">
        <v>15</v>
      </c>
      <c r="C971">
        <v>20563990</v>
      </c>
      <c r="D971">
        <v>20564087</v>
      </c>
      <c r="E971">
        <v>98</v>
      </c>
      <c r="F971">
        <v>8</v>
      </c>
      <c r="G971">
        <v>3455</v>
      </c>
      <c r="H971">
        <v>431.88</v>
      </c>
      <c r="I971">
        <v>0</v>
      </c>
      <c r="J971" t="s">
        <v>30</v>
      </c>
      <c r="K971" t="s">
        <v>31</v>
      </c>
      <c r="L971" t="s">
        <v>4662</v>
      </c>
      <c r="M971">
        <v>1.02</v>
      </c>
      <c r="N971">
        <v>581681</v>
      </c>
      <c r="O971" t="s">
        <v>33</v>
      </c>
      <c r="P971" t="s">
        <v>4649</v>
      </c>
      <c r="Q971">
        <v>-795916</v>
      </c>
      <c r="R971" t="s">
        <v>4650</v>
      </c>
      <c r="S971">
        <v>-519023</v>
      </c>
      <c r="T971" t="s">
        <v>33</v>
      </c>
      <c r="U971" t="s">
        <v>37</v>
      </c>
      <c r="V971" t="s">
        <v>4651</v>
      </c>
      <c r="W971" t="s">
        <v>4652</v>
      </c>
      <c r="X971" t="s">
        <v>40</v>
      </c>
      <c r="Y971">
        <v>0</v>
      </c>
      <c r="Z971">
        <v>0.71640000000000004</v>
      </c>
      <c r="AA971">
        <v>0.70179999999999998</v>
      </c>
      <c r="AB971">
        <f t="shared" si="60"/>
        <v>1.4600000000000057E-2</v>
      </c>
      <c r="AC971" t="s">
        <v>4651</v>
      </c>
      <c r="AD971">
        <v>0</v>
      </c>
      <c r="AE971">
        <v>0</v>
      </c>
      <c r="AF971" t="s">
        <v>4651</v>
      </c>
      <c r="AG971" t="s">
        <v>4663</v>
      </c>
      <c r="AJ971">
        <v>135923</v>
      </c>
      <c r="AK971">
        <v>15</v>
      </c>
      <c r="AL971">
        <v>20563990</v>
      </c>
      <c r="AM971">
        <v>20564087</v>
      </c>
      <c r="AN971">
        <v>98</v>
      </c>
      <c r="AO971">
        <v>8</v>
      </c>
      <c r="AP971">
        <v>3138</v>
      </c>
      <c r="AQ971">
        <v>392.25</v>
      </c>
      <c r="AR971">
        <v>0</v>
      </c>
      <c r="AS971" t="s">
        <v>30</v>
      </c>
      <c r="AT971" t="s">
        <v>31</v>
      </c>
      <c r="AU971" t="s">
        <v>8292</v>
      </c>
      <c r="AV971">
        <v>1.05</v>
      </c>
      <c r="AW971">
        <v>581681</v>
      </c>
      <c r="AX971" t="s">
        <v>33</v>
      </c>
      <c r="AY971" t="s">
        <v>4649</v>
      </c>
      <c r="AZ971">
        <v>-795916</v>
      </c>
      <c r="BA971" t="s">
        <v>4650</v>
      </c>
      <c r="BB971">
        <v>-519023</v>
      </c>
      <c r="BC971" t="s">
        <v>33</v>
      </c>
      <c r="BD971" t="s">
        <v>37</v>
      </c>
      <c r="BE971" t="s">
        <v>4651</v>
      </c>
      <c r="BF971" t="s">
        <v>4652</v>
      </c>
      <c r="BG971" t="s">
        <v>40</v>
      </c>
      <c r="BH971">
        <v>0</v>
      </c>
      <c r="BI971">
        <v>0.71640000000000004</v>
      </c>
      <c r="BJ971">
        <v>0.6804</v>
      </c>
      <c r="BK971">
        <f t="shared" si="61"/>
        <v>3.6000000000000032E-2</v>
      </c>
      <c r="BL971" t="s">
        <v>4651</v>
      </c>
      <c r="BM971">
        <v>0</v>
      </c>
      <c r="BN971">
        <v>0</v>
      </c>
      <c r="BO971" t="s">
        <v>4651</v>
      </c>
      <c r="BP971" t="s">
        <v>4663</v>
      </c>
      <c r="BV971">
        <v>1.4600000000000057E-2</v>
      </c>
      <c r="BW971">
        <v>3.6000000000000032E-2</v>
      </c>
      <c r="BX971">
        <f t="shared" si="63"/>
        <v>2.5300000000000045E-2</v>
      </c>
      <c r="BY971">
        <f t="shared" si="62"/>
        <v>2.5300000000000045E-2</v>
      </c>
    </row>
    <row r="972" spans="1:77">
      <c r="A972">
        <v>147328</v>
      </c>
      <c r="B972">
        <v>15</v>
      </c>
      <c r="C972">
        <v>21904639</v>
      </c>
      <c r="D972">
        <v>21904719</v>
      </c>
      <c r="E972">
        <v>81</v>
      </c>
      <c r="F972">
        <v>5</v>
      </c>
      <c r="G972">
        <v>2507</v>
      </c>
      <c r="H972">
        <v>501.4</v>
      </c>
      <c r="I972">
        <v>0</v>
      </c>
      <c r="J972" t="s">
        <v>30</v>
      </c>
      <c r="K972" t="s">
        <v>31</v>
      </c>
      <c r="L972" t="s">
        <v>4664</v>
      </c>
      <c r="M972">
        <v>1.04</v>
      </c>
      <c r="N972">
        <v>463760</v>
      </c>
      <c r="O972" t="s">
        <v>33</v>
      </c>
      <c r="P972" t="s">
        <v>4665</v>
      </c>
      <c r="Q972">
        <v>-640973</v>
      </c>
      <c r="R972" t="s">
        <v>4666</v>
      </c>
      <c r="S972">
        <v>-189543</v>
      </c>
      <c r="T972" t="s">
        <v>33</v>
      </c>
      <c r="U972" t="s">
        <v>37</v>
      </c>
      <c r="V972" t="s">
        <v>4667</v>
      </c>
      <c r="W972" t="s">
        <v>4668</v>
      </c>
      <c r="X972" t="s">
        <v>40</v>
      </c>
      <c r="Y972">
        <v>0</v>
      </c>
      <c r="Z972">
        <v>0.75729999999999997</v>
      </c>
      <c r="AA972">
        <v>0.72509999999999997</v>
      </c>
      <c r="AB972">
        <f t="shared" si="60"/>
        <v>3.2200000000000006E-2</v>
      </c>
      <c r="AC972" t="s">
        <v>4667</v>
      </c>
      <c r="AD972">
        <v>0</v>
      </c>
      <c r="AE972">
        <v>0</v>
      </c>
      <c r="AF972" t="s">
        <v>4667</v>
      </c>
      <c r="AG972" t="s">
        <v>4669</v>
      </c>
      <c r="AJ972">
        <v>135945</v>
      </c>
      <c r="AK972">
        <v>15</v>
      </c>
      <c r="AL972">
        <v>21904639</v>
      </c>
      <c r="AM972">
        <v>21904719</v>
      </c>
      <c r="AN972">
        <v>81</v>
      </c>
      <c r="AO972">
        <v>5</v>
      </c>
      <c r="AP972">
        <v>2587</v>
      </c>
      <c r="AQ972">
        <v>517.4</v>
      </c>
      <c r="AR972">
        <v>0</v>
      </c>
      <c r="AS972" t="s">
        <v>30</v>
      </c>
      <c r="AT972" t="s">
        <v>53</v>
      </c>
      <c r="AU972" t="s">
        <v>8293</v>
      </c>
      <c r="AV972">
        <v>1</v>
      </c>
      <c r="AW972">
        <v>463760</v>
      </c>
      <c r="AX972" t="s">
        <v>33</v>
      </c>
      <c r="AY972" t="s">
        <v>4665</v>
      </c>
      <c r="AZ972">
        <v>-640973</v>
      </c>
      <c r="BA972" t="s">
        <v>4666</v>
      </c>
      <c r="BB972">
        <v>-189543</v>
      </c>
      <c r="BC972" t="s">
        <v>33</v>
      </c>
      <c r="BD972" t="s">
        <v>37</v>
      </c>
      <c r="BE972" t="s">
        <v>4667</v>
      </c>
      <c r="BF972" t="s">
        <v>4668</v>
      </c>
      <c r="BG972" t="s">
        <v>40</v>
      </c>
      <c r="BH972">
        <v>0</v>
      </c>
      <c r="BI972">
        <v>0.75729999999999997</v>
      </c>
      <c r="BJ972">
        <v>0.76049999999999995</v>
      </c>
      <c r="BK972">
        <f t="shared" si="61"/>
        <v>-3.1999999999999806E-3</v>
      </c>
      <c r="BL972" t="s">
        <v>4667</v>
      </c>
      <c r="BM972">
        <v>0</v>
      </c>
      <c r="BN972">
        <v>0</v>
      </c>
      <c r="BO972" t="s">
        <v>4667</v>
      </c>
      <c r="BP972" t="s">
        <v>4669</v>
      </c>
      <c r="BV972">
        <v>3.2200000000000006E-2</v>
      </c>
      <c r="BW972">
        <v>-3.1999999999999806E-3</v>
      </c>
      <c r="BX972">
        <f t="shared" si="63"/>
        <v>1.4500000000000013E-2</v>
      </c>
      <c r="BY972">
        <f t="shared" si="62"/>
        <v>1.4500000000000013E-2</v>
      </c>
    </row>
    <row r="973" spans="1:77">
      <c r="A973">
        <v>147333</v>
      </c>
      <c r="B973">
        <v>15</v>
      </c>
      <c r="C973">
        <v>21930259</v>
      </c>
      <c r="D973">
        <v>21930326</v>
      </c>
      <c r="E973">
        <v>68</v>
      </c>
      <c r="F973">
        <v>5</v>
      </c>
      <c r="G973">
        <v>1938</v>
      </c>
      <c r="H973">
        <v>387.6</v>
      </c>
      <c r="I973">
        <v>0</v>
      </c>
      <c r="J973" t="s">
        <v>30</v>
      </c>
      <c r="K973" t="s">
        <v>31</v>
      </c>
      <c r="L973" t="s">
        <v>4670</v>
      </c>
      <c r="M973">
        <v>1.01</v>
      </c>
      <c r="N973">
        <v>438153</v>
      </c>
      <c r="O973" t="s">
        <v>33</v>
      </c>
      <c r="P973" t="s">
        <v>4665</v>
      </c>
      <c r="Q973">
        <v>-615353</v>
      </c>
      <c r="R973" t="s">
        <v>4666</v>
      </c>
      <c r="S973">
        <v>-163923</v>
      </c>
      <c r="T973" t="s">
        <v>33</v>
      </c>
      <c r="U973" t="s">
        <v>37</v>
      </c>
      <c r="V973" t="s">
        <v>4667</v>
      </c>
      <c r="W973" t="s">
        <v>4668</v>
      </c>
      <c r="X973" t="s">
        <v>40</v>
      </c>
      <c r="Y973">
        <v>0</v>
      </c>
      <c r="Z973">
        <v>0.77380000000000004</v>
      </c>
      <c r="AA973">
        <v>0.76929999999999998</v>
      </c>
      <c r="AB973">
        <f t="shared" si="60"/>
        <v>4.5000000000000595E-3</v>
      </c>
      <c r="AC973" t="s">
        <v>4667</v>
      </c>
      <c r="AD973">
        <v>0</v>
      </c>
      <c r="AE973">
        <v>0</v>
      </c>
      <c r="AF973" t="s">
        <v>4667</v>
      </c>
      <c r="AG973" t="s">
        <v>4671</v>
      </c>
      <c r="AJ973">
        <v>135950</v>
      </c>
      <c r="AK973">
        <v>15</v>
      </c>
      <c r="AL973">
        <v>21930259</v>
      </c>
      <c r="AM973">
        <v>21930326</v>
      </c>
      <c r="AN973">
        <v>68</v>
      </c>
      <c r="AO973">
        <v>5</v>
      </c>
      <c r="AP973">
        <v>1660</v>
      </c>
      <c r="AQ973">
        <v>332</v>
      </c>
      <c r="AR973">
        <v>0</v>
      </c>
      <c r="AS973" t="s">
        <v>30</v>
      </c>
      <c r="AT973" t="s">
        <v>31</v>
      </c>
      <c r="AU973" t="s">
        <v>8294</v>
      </c>
      <c r="AV973">
        <v>1.01</v>
      </c>
      <c r="AW973">
        <v>438153</v>
      </c>
      <c r="AX973" t="s">
        <v>33</v>
      </c>
      <c r="AY973" t="s">
        <v>4665</v>
      </c>
      <c r="AZ973">
        <v>-615353</v>
      </c>
      <c r="BA973" t="s">
        <v>4666</v>
      </c>
      <c r="BB973">
        <v>-163923</v>
      </c>
      <c r="BC973" t="s">
        <v>33</v>
      </c>
      <c r="BD973" t="s">
        <v>37</v>
      </c>
      <c r="BE973" t="s">
        <v>4667</v>
      </c>
      <c r="BF973" t="s">
        <v>4668</v>
      </c>
      <c r="BG973" t="s">
        <v>40</v>
      </c>
      <c r="BH973">
        <v>0</v>
      </c>
      <c r="BI973">
        <v>0.77380000000000004</v>
      </c>
      <c r="BJ973">
        <v>0.76519999999999999</v>
      </c>
      <c r="BK973">
        <f t="shared" si="61"/>
        <v>8.600000000000052E-3</v>
      </c>
      <c r="BL973" t="s">
        <v>4667</v>
      </c>
      <c r="BM973">
        <v>0</v>
      </c>
      <c r="BN973">
        <v>0</v>
      </c>
      <c r="BO973" t="s">
        <v>4667</v>
      </c>
      <c r="BP973" t="s">
        <v>4671</v>
      </c>
      <c r="BV973">
        <v>4.5000000000000595E-3</v>
      </c>
      <c r="BW973">
        <v>8.600000000000052E-3</v>
      </c>
      <c r="BX973">
        <f t="shared" si="63"/>
        <v>6.5500000000000558E-3</v>
      </c>
      <c r="BY973">
        <f t="shared" si="62"/>
        <v>6.5500000000000558E-3</v>
      </c>
    </row>
    <row r="974" spans="1:77">
      <c r="A974">
        <v>147336</v>
      </c>
      <c r="B974">
        <v>15</v>
      </c>
      <c r="C974">
        <v>21970628</v>
      </c>
      <c r="D974">
        <v>21970763</v>
      </c>
      <c r="E974">
        <v>136</v>
      </c>
      <c r="F974">
        <v>8</v>
      </c>
      <c r="G974">
        <v>1695</v>
      </c>
      <c r="H974">
        <v>211.88</v>
      </c>
      <c r="I974">
        <v>0</v>
      </c>
      <c r="J974" t="s">
        <v>30</v>
      </c>
      <c r="K974" t="s">
        <v>53</v>
      </c>
      <c r="L974" t="s">
        <v>4672</v>
      </c>
      <c r="M974">
        <v>1.01</v>
      </c>
      <c r="N974">
        <v>397716</v>
      </c>
      <c r="O974" t="s">
        <v>33</v>
      </c>
      <c r="P974" t="s">
        <v>4665</v>
      </c>
      <c r="Q974">
        <v>-574984</v>
      </c>
      <c r="R974" t="s">
        <v>4666</v>
      </c>
      <c r="S974">
        <v>-123554</v>
      </c>
      <c r="T974" t="s">
        <v>33</v>
      </c>
      <c r="U974" t="s">
        <v>37</v>
      </c>
      <c r="V974" t="s">
        <v>4667</v>
      </c>
      <c r="W974" t="s">
        <v>4668</v>
      </c>
      <c r="X974" t="s">
        <v>40</v>
      </c>
      <c r="Y974">
        <v>0</v>
      </c>
      <c r="Z974">
        <v>0.53710000000000002</v>
      </c>
      <c r="AA974">
        <v>0.54349999999999998</v>
      </c>
      <c r="AB974">
        <f t="shared" si="60"/>
        <v>-6.3999999999999613E-3</v>
      </c>
      <c r="AC974" t="s">
        <v>4667</v>
      </c>
      <c r="AD974">
        <v>0</v>
      </c>
      <c r="AE974">
        <v>0</v>
      </c>
      <c r="AF974" t="s">
        <v>4667</v>
      </c>
      <c r="AG974" t="s">
        <v>4673</v>
      </c>
      <c r="AJ974">
        <v>135953</v>
      </c>
      <c r="AK974">
        <v>15</v>
      </c>
      <c r="AL974">
        <v>21970628</v>
      </c>
      <c r="AM974">
        <v>21970763</v>
      </c>
      <c r="AN974">
        <v>136</v>
      </c>
      <c r="AO974">
        <v>8</v>
      </c>
      <c r="AP974">
        <v>1679</v>
      </c>
      <c r="AQ974">
        <v>209.88</v>
      </c>
      <c r="AR974">
        <v>0</v>
      </c>
      <c r="AS974" t="s">
        <v>30</v>
      </c>
      <c r="AT974" t="s">
        <v>31</v>
      </c>
      <c r="AU974" t="s">
        <v>8295</v>
      </c>
      <c r="AV974">
        <v>1</v>
      </c>
      <c r="AW974">
        <v>397716</v>
      </c>
      <c r="AX974" t="s">
        <v>33</v>
      </c>
      <c r="AY974" t="s">
        <v>4665</v>
      </c>
      <c r="AZ974">
        <v>-574984</v>
      </c>
      <c r="BA974" t="s">
        <v>4666</v>
      </c>
      <c r="BB974">
        <v>-123554</v>
      </c>
      <c r="BC974" t="s">
        <v>33</v>
      </c>
      <c r="BD974" t="s">
        <v>37</v>
      </c>
      <c r="BE974" t="s">
        <v>4667</v>
      </c>
      <c r="BF974" t="s">
        <v>4668</v>
      </c>
      <c r="BG974" t="s">
        <v>40</v>
      </c>
      <c r="BH974">
        <v>0</v>
      </c>
      <c r="BI974">
        <v>0.53710000000000002</v>
      </c>
      <c r="BJ974">
        <v>0.53610000000000002</v>
      </c>
      <c r="BK974">
        <f t="shared" si="61"/>
        <v>1.0000000000000009E-3</v>
      </c>
      <c r="BL974" t="s">
        <v>4667</v>
      </c>
      <c r="BM974">
        <v>0</v>
      </c>
      <c r="BN974">
        <v>0</v>
      </c>
      <c r="BO974" t="s">
        <v>4667</v>
      </c>
      <c r="BP974" t="s">
        <v>4673</v>
      </c>
      <c r="BV974">
        <v>-6.3999999999999613E-3</v>
      </c>
      <c r="BW974">
        <v>1.0000000000000009E-3</v>
      </c>
      <c r="BX974">
        <f t="shared" si="63"/>
        <v>-2.6999999999999802E-3</v>
      </c>
      <c r="BY974">
        <f t="shared" si="62"/>
        <v>2.6999999999999802E-3</v>
      </c>
    </row>
    <row r="975" spans="1:77">
      <c r="A975">
        <v>147337</v>
      </c>
      <c r="B975">
        <v>15</v>
      </c>
      <c r="C975">
        <v>21987989</v>
      </c>
      <c r="D975">
        <v>21988098</v>
      </c>
      <c r="E975">
        <v>110</v>
      </c>
      <c r="F975">
        <v>16</v>
      </c>
      <c r="G975">
        <v>4299</v>
      </c>
      <c r="H975">
        <v>268.69</v>
      </c>
      <c r="I975">
        <v>0</v>
      </c>
      <c r="J975" t="s">
        <v>30</v>
      </c>
      <c r="K975" t="s">
        <v>31</v>
      </c>
      <c r="L975" t="s">
        <v>4674</v>
      </c>
      <c r="M975">
        <v>1.01</v>
      </c>
      <c r="N975">
        <v>380381</v>
      </c>
      <c r="O975" t="s">
        <v>33</v>
      </c>
      <c r="P975" t="s">
        <v>4665</v>
      </c>
      <c r="Q975">
        <v>-557623</v>
      </c>
      <c r="R975" t="s">
        <v>4666</v>
      </c>
      <c r="S975">
        <v>-106193</v>
      </c>
      <c r="T975" t="s">
        <v>33</v>
      </c>
      <c r="U975" t="s">
        <v>37</v>
      </c>
      <c r="V975" t="s">
        <v>4667</v>
      </c>
      <c r="W975" t="s">
        <v>4668</v>
      </c>
      <c r="X975" t="s">
        <v>40</v>
      </c>
      <c r="Y975">
        <v>0</v>
      </c>
      <c r="Z975">
        <v>0.90839999999999999</v>
      </c>
      <c r="AA975">
        <v>0.90159999999999996</v>
      </c>
      <c r="AB975">
        <f t="shared" si="60"/>
        <v>6.8000000000000282E-3</v>
      </c>
      <c r="AC975" t="s">
        <v>4667</v>
      </c>
      <c r="AD975">
        <v>0</v>
      </c>
      <c r="AE975">
        <v>0</v>
      </c>
      <c r="AF975" t="s">
        <v>4667</v>
      </c>
      <c r="AG975" t="s">
        <v>4675</v>
      </c>
      <c r="AJ975">
        <v>135954</v>
      </c>
      <c r="AK975">
        <v>15</v>
      </c>
      <c r="AL975">
        <v>21987989</v>
      </c>
      <c r="AM975">
        <v>21988098</v>
      </c>
      <c r="AN975">
        <v>110</v>
      </c>
      <c r="AO975">
        <v>16</v>
      </c>
      <c r="AP975">
        <v>2729</v>
      </c>
      <c r="AQ975">
        <v>170.56</v>
      </c>
      <c r="AR975">
        <v>0</v>
      </c>
      <c r="AS975" t="s">
        <v>30</v>
      </c>
      <c r="AT975" t="s">
        <v>31</v>
      </c>
      <c r="AU975" t="s">
        <v>8296</v>
      </c>
      <c r="AV975">
        <v>1</v>
      </c>
      <c r="AW975">
        <v>380381</v>
      </c>
      <c r="AX975" t="s">
        <v>33</v>
      </c>
      <c r="AY975" t="s">
        <v>4665</v>
      </c>
      <c r="AZ975">
        <v>-557623</v>
      </c>
      <c r="BA975" t="s">
        <v>4666</v>
      </c>
      <c r="BB975">
        <v>-106193</v>
      </c>
      <c r="BC975" t="s">
        <v>33</v>
      </c>
      <c r="BD975" t="s">
        <v>37</v>
      </c>
      <c r="BE975" t="s">
        <v>4667</v>
      </c>
      <c r="BF975" t="s">
        <v>4668</v>
      </c>
      <c r="BG975" t="s">
        <v>40</v>
      </c>
      <c r="BH975">
        <v>0</v>
      </c>
      <c r="BI975">
        <v>0.90839999999999999</v>
      </c>
      <c r="BJ975">
        <v>0.90480000000000005</v>
      </c>
      <c r="BK975">
        <f t="shared" si="61"/>
        <v>3.5999999999999366E-3</v>
      </c>
      <c r="BL975" t="s">
        <v>4667</v>
      </c>
      <c r="BM975">
        <v>0</v>
      </c>
      <c r="BN975">
        <v>0</v>
      </c>
      <c r="BO975" t="s">
        <v>4667</v>
      </c>
      <c r="BP975" t="s">
        <v>4675</v>
      </c>
      <c r="BV975">
        <v>6.8000000000000282E-3</v>
      </c>
      <c r="BW975">
        <v>3.5999999999999366E-3</v>
      </c>
      <c r="BX975">
        <f t="shared" si="63"/>
        <v>5.1999999999999824E-3</v>
      </c>
      <c r="BY975">
        <f t="shared" si="62"/>
        <v>5.1999999999999824E-3</v>
      </c>
    </row>
    <row r="976" spans="1:77">
      <c r="A976">
        <v>147345</v>
      </c>
      <c r="B976">
        <v>15</v>
      </c>
      <c r="C976">
        <v>22095084</v>
      </c>
      <c r="D976">
        <v>22095138</v>
      </c>
      <c r="E976">
        <v>55</v>
      </c>
      <c r="F976">
        <v>6</v>
      </c>
      <c r="G976">
        <v>4592</v>
      </c>
      <c r="H976">
        <v>765.33</v>
      </c>
      <c r="I976">
        <v>0</v>
      </c>
      <c r="J976" t="s">
        <v>30</v>
      </c>
      <c r="K976" t="s">
        <v>31</v>
      </c>
      <c r="L976" t="s">
        <v>4676</v>
      </c>
      <c r="M976">
        <v>1.01</v>
      </c>
      <c r="N976">
        <v>273341</v>
      </c>
      <c r="O976" t="s">
        <v>33</v>
      </c>
      <c r="P976" t="s">
        <v>4665</v>
      </c>
      <c r="Q976">
        <v>-450528</v>
      </c>
      <c r="R976" t="s">
        <v>4666</v>
      </c>
      <c r="S976">
        <v>902</v>
      </c>
      <c r="T976" t="s">
        <v>36</v>
      </c>
      <c r="U976" t="s">
        <v>37</v>
      </c>
      <c r="V976" t="s">
        <v>4667</v>
      </c>
      <c r="W976" t="s">
        <v>4668</v>
      </c>
      <c r="X976" t="s">
        <v>40</v>
      </c>
      <c r="Y976">
        <v>0</v>
      </c>
      <c r="Z976">
        <v>0.79949999999999999</v>
      </c>
      <c r="AA976">
        <v>0.79520000000000002</v>
      </c>
      <c r="AB976">
        <f t="shared" si="60"/>
        <v>4.2999999999999705E-3</v>
      </c>
      <c r="AC976" t="s">
        <v>4667</v>
      </c>
      <c r="AD976">
        <v>0</v>
      </c>
      <c r="AE976">
        <v>0</v>
      </c>
      <c r="AF976" t="s">
        <v>4667</v>
      </c>
      <c r="AG976" t="s">
        <v>4677</v>
      </c>
      <c r="AJ976">
        <v>135961</v>
      </c>
      <c r="AK976">
        <v>15</v>
      </c>
      <c r="AL976">
        <v>22095084</v>
      </c>
      <c r="AM976">
        <v>22095138</v>
      </c>
      <c r="AN976">
        <v>55</v>
      </c>
      <c r="AO976">
        <v>6</v>
      </c>
      <c r="AP976">
        <v>3498</v>
      </c>
      <c r="AQ976">
        <v>583</v>
      </c>
      <c r="AR976">
        <v>0</v>
      </c>
      <c r="AS976" t="s">
        <v>30</v>
      </c>
      <c r="AT976" t="s">
        <v>31</v>
      </c>
      <c r="AU976" t="s">
        <v>8297</v>
      </c>
      <c r="AV976">
        <v>1.01</v>
      </c>
      <c r="AW976">
        <v>273341</v>
      </c>
      <c r="AX976" t="s">
        <v>33</v>
      </c>
      <c r="AY976" t="s">
        <v>4665</v>
      </c>
      <c r="AZ976">
        <v>-450528</v>
      </c>
      <c r="BA976" t="s">
        <v>4666</v>
      </c>
      <c r="BB976">
        <v>902</v>
      </c>
      <c r="BC976" t="s">
        <v>36</v>
      </c>
      <c r="BD976" t="s">
        <v>37</v>
      </c>
      <c r="BE976" t="s">
        <v>4667</v>
      </c>
      <c r="BF976" t="s">
        <v>4668</v>
      </c>
      <c r="BG976" t="s">
        <v>40</v>
      </c>
      <c r="BH976">
        <v>0</v>
      </c>
      <c r="BI976">
        <v>0.79949999999999999</v>
      </c>
      <c r="BJ976">
        <v>0.79369999999999996</v>
      </c>
      <c r="BK976">
        <f t="shared" si="61"/>
        <v>5.8000000000000274E-3</v>
      </c>
      <c r="BL976" t="s">
        <v>4667</v>
      </c>
      <c r="BM976">
        <v>0</v>
      </c>
      <c r="BN976">
        <v>0</v>
      </c>
      <c r="BO976" t="s">
        <v>4667</v>
      </c>
      <c r="BP976" t="s">
        <v>4677</v>
      </c>
      <c r="BV976">
        <v>4.2999999999999705E-3</v>
      </c>
      <c r="BW976">
        <v>5.8000000000000274E-3</v>
      </c>
      <c r="BX976">
        <f t="shared" si="63"/>
        <v>5.0499999999999989E-3</v>
      </c>
      <c r="BY976">
        <f t="shared" si="62"/>
        <v>5.0499999999999989E-3</v>
      </c>
    </row>
    <row r="977" spans="1:77">
      <c r="A977">
        <v>147347</v>
      </c>
      <c r="B977">
        <v>15</v>
      </c>
      <c r="C977">
        <v>22095208</v>
      </c>
      <c r="D977">
        <v>22095339</v>
      </c>
      <c r="E977">
        <v>132</v>
      </c>
      <c r="F977">
        <v>21</v>
      </c>
      <c r="G977">
        <v>3955</v>
      </c>
      <c r="H977">
        <v>188.33</v>
      </c>
      <c r="I977">
        <v>0</v>
      </c>
      <c r="J977" t="s">
        <v>30</v>
      </c>
      <c r="K977" t="s">
        <v>53</v>
      </c>
      <c r="L977" t="s">
        <v>4678</v>
      </c>
      <c r="M977">
        <v>1.02</v>
      </c>
      <c r="N977">
        <v>273140</v>
      </c>
      <c r="O977" t="s">
        <v>33</v>
      </c>
      <c r="P977" t="s">
        <v>4665</v>
      </c>
      <c r="Q977">
        <v>-450404</v>
      </c>
      <c r="R977" t="s">
        <v>4666</v>
      </c>
      <c r="S977">
        <v>1026</v>
      </c>
      <c r="T977" t="s">
        <v>36</v>
      </c>
      <c r="U977" t="s">
        <v>37</v>
      </c>
      <c r="V977" t="s">
        <v>4667</v>
      </c>
      <c r="W977" t="s">
        <v>4668</v>
      </c>
      <c r="X977" t="s">
        <v>40</v>
      </c>
      <c r="Y977">
        <v>0</v>
      </c>
      <c r="Z977">
        <v>0.85629999999999995</v>
      </c>
      <c r="AA977">
        <v>0.86929999999999996</v>
      </c>
      <c r="AB977">
        <f t="shared" si="60"/>
        <v>-1.3000000000000012E-2</v>
      </c>
      <c r="AC977" t="s">
        <v>4667</v>
      </c>
      <c r="AD977">
        <v>0</v>
      </c>
      <c r="AE977">
        <v>0</v>
      </c>
      <c r="AF977" t="s">
        <v>4667</v>
      </c>
      <c r="AG977" t="s">
        <v>4679</v>
      </c>
      <c r="AJ977">
        <v>135963</v>
      </c>
      <c r="AK977">
        <v>15</v>
      </c>
      <c r="AL977">
        <v>22095208</v>
      </c>
      <c r="AM977">
        <v>22095339</v>
      </c>
      <c r="AN977">
        <v>132</v>
      </c>
      <c r="AO977">
        <v>21</v>
      </c>
      <c r="AP977">
        <v>2538</v>
      </c>
      <c r="AQ977">
        <v>120.86</v>
      </c>
      <c r="AR977">
        <v>0</v>
      </c>
      <c r="AS977" t="s">
        <v>30</v>
      </c>
      <c r="AT977" t="s">
        <v>53</v>
      </c>
      <c r="AU977" t="s">
        <v>8298</v>
      </c>
      <c r="AV977">
        <v>1</v>
      </c>
      <c r="AW977">
        <v>273140</v>
      </c>
      <c r="AX977" t="s">
        <v>33</v>
      </c>
      <c r="AY977" t="s">
        <v>4665</v>
      </c>
      <c r="AZ977">
        <v>-450404</v>
      </c>
      <c r="BA977" t="s">
        <v>4666</v>
      </c>
      <c r="BB977">
        <v>1026</v>
      </c>
      <c r="BC977" t="s">
        <v>36</v>
      </c>
      <c r="BD977" t="s">
        <v>37</v>
      </c>
      <c r="BE977" t="s">
        <v>4667</v>
      </c>
      <c r="BF977" t="s">
        <v>4668</v>
      </c>
      <c r="BG977" t="s">
        <v>40</v>
      </c>
      <c r="BH977">
        <v>0</v>
      </c>
      <c r="BI977">
        <v>0.85629999999999995</v>
      </c>
      <c r="BJ977">
        <v>0.85709999999999997</v>
      </c>
      <c r="BK977">
        <f t="shared" si="61"/>
        <v>-8.0000000000002292E-4</v>
      </c>
      <c r="BL977" t="s">
        <v>4667</v>
      </c>
      <c r="BM977">
        <v>0</v>
      </c>
      <c r="BN977">
        <v>0</v>
      </c>
      <c r="BO977" t="s">
        <v>4667</v>
      </c>
      <c r="BP977" t="s">
        <v>4679</v>
      </c>
      <c r="BV977">
        <v>-1.3000000000000012E-2</v>
      </c>
      <c r="BW977">
        <v>-8.0000000000002292E-4</v>
      </c>
      <c r="BX977">
        <f t="shared" si="63"/>
        <v>-6.9000000000000172E-3</v>
      </c>
      <c r="BY977">
        <f t="shared" si="62"/>
        <v>6.9000000000000172E-3</v>
      </c>
    </row>
    <row r="978" spans="1:77">
      <c r="A978">
        <v>147362</v>
      </c>
      <c r="B978">
        <v>15</v>
      </c>
      <c r="C978">
        <v>22545931</v>
      </c>
      <c r="D978">
        <v>22545982</v>
      </c>
      <c r="E978">
        <v>52</v>
      </c>
      <c r="F978">
        <v>12</v>
      </c>
      <c r="G978">
        <v>3401</v>
      </c>
      <c r="H978">
        <v>283.42</v>
      </c>
      <c r="I978">
        <v>0</v>
      </c>
      <c r="J978" t="s">
        <v>30</v>
      </c>
      <c r="K978" t="s">
        <v>53</v>
      </c>
      <c r="L978" t="s">
        <v>4680</v>
      </c>
      <c r="M978">
        <v>1.01</v>
      </c>
      <c r="N978">
        <v>190265</v>
      </c>
      <c r="O978" t="s">
        <v>33</v>
      </c>
      <c r="P978" t="s">
        <v>4681</v>
      </c>
      <c r="Q978">
        <v>-287399</v>
      </c>
      <c r="R978" t="s">
        <v>4682</v>
      </c>
      <c r="S978">
        <v>-146755</v>
      </c>
      <c r="T978" t="s">
        <v>33</v>
      </c>
      <c r="U978" t="s">
        <v>37</v>
      </c>
      <c r="V978" t="s">
        <v>4683</v>
      </c>
      <c r="W978" t="s">
        <v>4684</v>
      </c>
      <c r="X978" t="s">
        <v>40</v>
      </c>
      <c r="Y978">
        <v>0</v>
      </c>
      <c r="Z978">
        <v>0.93940000000000001</v>
      </c>
      <c r="AA978">
        <v>0.94499999999999995</v>
      </c>
      <c r="AB978">
        <f t="shared" si="60"/>
        <v>-5.5999999999999384E-3</v>
      </c>
      <c r="AC978" t="s">
        <v>4683</v>
      </c>
      <c r="AD978">
        <v>0</v>
      </c>
      <c r="AE978">
        <v>0</v>
      </c>
      <c r="AF978" t="s">
        <v>4683</v>
      </c>
      <c r="AG978" t="s">
        <v>4685</v>
      </c>
      <c r="AJ978">
        <v>135979</v>
      </c>
      <c r="AK978">
        <v>15</v>
      </c>
      <c r="AL978">
        <v>22545931</v>
      </c>
      <c r="AM978">
        <v>22545982</v>
      </c>
      <c r="AN978">
        <v>52</v>
      </c>
      <c r="AO978">
        <v>12</v>
      </c>
      <c r="AP978">
        <v>3266</v>
      </c>
      <c r="AQ978">
        <v>272.17</v>
      </c>
      <c r="AR978">
        <v>0</v>
      </c>
      <c r="AS978" t="s">
        <v>30</v>
      </c>
      <c r="AT978" t="s">
        <v>53</v>
      </c>
      <c r="AU978" t="s">
        <v>8299</v>
      </c>
      <c r="AV978">
        <v>1.01</v>
      </c>
      <c r="AW978">
        <v>190265</v>
      </c>
      <c r="AX978" t="s">
        <v>33</v>
      </c>
      <c r="AY978" t="s">
        <v>4681</v>
      </c>
      <c r="AZ978">
        <v>-287399</v>
      </c>
      <c r="BA978" t="s">
        <v>4682</v>
      </c>
      <c r="BB978">
        <v>-146755</v>
      </c>
      <c r="BC978" t="s">
        <v>33</v>
      </c>
      <c r="BD978" t="s">
        <v>37</v>
      </c>
      <c r="BE978" t="s">
        <v>4683</v>
      </c>
      <c r="BF978" t="s">
        <v>4684</v>
      </c>
      <c r="BG978" t="s">
        <v>40</v>
      </c>
      <c r="BH978">
        <v>0</v>
      </c>
      <c r="BI978">
        <v>0.93940000000000001</v>
      </c>
      <c r="BJ978">
        <v>0.94689999999999996</v>
      </c>
      <c r="BK978">
        <f t="shared" si="61"/>
        <v>-7.4999999999999512E-3</v>
      </c>
      <c r="BL978" t="s">
        <v>4683</v>
      </c>
      <c r="BM978">
        <v>0</v>
      </c>
      <c r="BN978">
        <v>0</v>
      </c>
      <c r="BO978" t="s">
        <v>4683</v>
      </c>
      <c r="BP978" t="s">
        <v>4685</v>
      </c>
      <c r="BV978">
        <v>-5.5999999999999384E-3</v>
      </c>
      <c r="BW978">
        <v>-7.4999999999999512E-3</v>
      </c>
      <c r="BX978">
        <f t="shared" si="63"/>
        <v>-6.5499999999999448E-3</v>
      </c>
      <c r="BY978">
        <f t="shared" si="62"/>
        <v>6.5499999999999448E-3</v>
      </c>
    </row>
    <row r="979" spans="1:77">
      <c r="A979">
        <v>147372</v>
      </c>
      <c r="B979">
        <v>15</v>
      </c>
      <c r="C979">
        <v>22692687</v>
      </c>
      <c r="D979">
        <v>22692757</v>
      </c>
      <c r="E979">
        <v>71</v>
      </c>
      <c r="F979">
        <v>5</v>
      </c>
      <c r="G979">
        <v>3220</v>
      </c>
      <c r="H979">
        <v>644</v>
      </c>
      <c r="I979">
        <v>0</v>
      </c>
      <c r="J979" t="s">
        <v>30</v>
      </c>
      <c r="K979" t="s">
        <v>31</v>
      </c>
      <c r="L979" t="s">
        <v>4686</v>
      </c>
      <c r="M979">
        <v>1.1499999999999999</v>
      </c>
      <c r="N979">
        <v>43490</v>
      </c>
      <c r="O979" t="s">
        <v>33</v>
      </c>
      <c r="P979" t="s">
        <v>4681</v>
      </c>
      <c r="Q979">
        <v>-140643</v>
      </c>
      <c r="R979" t="s">
        <v>4682</v>
      </c>
      <c r="S979">
        <v>1</v>
      </c>
      <c r="T979" t="s">
        <v>36</v>
      </c>
      <c r="U979" t="s">
        <v>37</v>
      </c>
      <c r="V979" t="s">
        <v>4683</v>
      </c>
      <c r="W979" t="s">
        <v>4684</v>
      </c>
      <c r="X979" t="s">
        <v>40</v>
      </c>
      <c r="Y979">
        <v>0</v>
      </c>
      <c r="Z979">
        <v>0.3654</v>
      </c>
      <c r="AA979">
        <v>0.31640000000000001</v>
      </c>
      <c r="AB979">
        <f t="shared" si="60"/>
        <v>4.8999999999999988E-2</v>
      </c>
      <c r="AC979" t="s">
        <v>4683</v>
      </c>
      <c r="AD979">
        <v>0</v>
      </c>
      <c r="AE979">
        <v>0</v>
      </c>
      <c r="AF979" t="s">
        <v>4683</v>
      </c>
      <c r="AG979" t="s">
        <v>4687</v>
      </c>
      <c r="AJ979">
        <v>135988</v>
      </c>
      <c r="AK979">
        <v>15</v>
      </c>
      <c r="AL979">
        <v>22692687</v>
      </c>
      <c r="AM979">
        <v>22692757</v>
      </c>
      <c r="AN979">
        <v>71</v>
      </c>
      <c r="AO979">
        <v>5</v>
      </c>
      <c r="AP979">
        <v>3340</v>
      </c>
      <c r="AQ979">
        <v>668</v>
      </c>
      <c r="AR979">
        <v>0</v>
      </c>
      <c r="AS979" t="s">
        <v>30</v>
      </c>
      <c r="AT979" t="s">
        <v>31</v>
      </c>
      <c r="AU979" t="s">
        <v>8300</v>
      </c>
      <c r="AV979">
        <v>1.1000000000000001</v>
      </c>
      <c r="AW979">
        <v>43490</v>
      </c>
      <c r="AX979" t="s">
        <v>33</v>
      </c>
      <c r="AY979" t="s">
        <v>4681</v>
      </c>
      <c r="AZ979">
        <v>-140643</v>
      </c>
      <c r="BA979" t="s">
        <v>4682</v>
      </c>
      <c r="BB979">
        <v>1</v>
      </c>
      <c r="BC979" t="s">
        <v>36</v>
      </c>
      <c r="BD979" t="s">
        <v>37</v>
      </c>
      <c r="BE979" t="s">
        <v>4683</v>
      </c>
      <c r="BF979" t="s">
        <v>4684</v>
      </c>
      <c r="BG979" t="s">
        <v>40</v>
      </c>
      <c r="BH979">
        <v>0</v>
      </c>
      <c r="BI979">
        <v>0.3654</v>
      </c>
      <c r="BJ979">
        <v>0.3322</v>
      </c>
      <c r="BK979">
        <f t="shared" si="61"/>
        <v>3.3200000000000007E-2</v>
      </c>
      <c r="BL979" t="s">
        <v>4683</v>
      </c>
      <c r="BM979">
        <v>0</v>
      </c>
      <c r="BN979">
        <v>0</v>
      </c>
      <c r="BO979" t="s">
        <v>4683</v>
      </c>
      <c r="BP979" t="s">
        <v>4687</v>
      </c>
      <c r="BV979">
        <v>4.8999999999999988E-2</v>
      </c>
      <c r="BW979">
        <v>3.3200000000000007E-2</v>
      </c>
      <c r="BX979">
        <f t="shared" si="63"/>
        <v>4.1099999999999998E-2</v>
      </c>
      <c r="BY979">
        <f t="shared" si="62"/>
        <v>4.1099999999999998E-2</v>
      </c>
    </row>
    <row r="980" spans="1:77">
      <c r="A980">
        <v>147440</v>
      </c>
      <c r="B980">
        <v>15</v>
      </c>
      <c r="C980">
        <v>23034916</v>
      </c>
      <c r="D980">
        <v>23035018</v>
      </c>
      <c r="E980">
        <v>103</v>
      </c>
      <c r="F980">
        <v>8</v>
      </c>
      <c r="G980">
        <v>1781</v>
      </c>
      <c r="H980">
        <v>222.62</v>
      </c>
      <c r="I980">
        <v>0</v>
      </c>
      <c r="J980" t="s">
        <v>30</v>
      </c>
      <c r="K980" t="s">
        <v>53</v>
      </c>
      <c r="L980" t="s">
        <v>4688</v>
      </c>
      <c r="M980">
        <v>1.06</v>
      </c>
      <c r="N980">
        <v>490</v>
      </c>
      <c r="O980" t="s">
        <v>33</v>
      </c>
      <c r="P980" t="s">
        <v>4689</v>
      </c>
      <c r="Q980">
        <v>-141993</v>
      </c>
      <c r="R980" t="s">
        <v>4690</v>
      </c>
      <c r="S980">
        <v>796</v>
      </c>
      <c r="T980" t="s">
        <v>36</v>
      </c>
      <c r="U980" t="s">
        <v>45</v>
      </c>
      <c r="V980" t="s">
        <v>4691</v>
      </c>
      <c r="W980" t="s">
        <v>4692</v>
      </c>
      <c r="X980" t="s">
        <v>40</v>
      </c>
      <c r="Y980">
        <v>0</v>
      </c>
      <c r="Z980">
        <v>0.51439999999999997</v>
      </c>
      <c r="AA980">
        <v>0.54769999999999996</v>
      </c>
      <c r="AB980">
        <f t="shared" si="60"/>
        <v>-3.3299999999999996E-2</v>
      </c>
      <c r="AC980" t="s">
        <v>4691</v>
      </c>
      <c r="AD980">
        <v>0</v>
      </c>
      <c r="AE980">
        <v>0</v>
      </c>
      <c r="AF980" t="s">
        <v>4691</v>
      </c>
      <c r="AG980" t="s">
        <v>4693</v>
      </c>
      <c r="AJ980">
        <v>136050</v>
      </c>
      <c r="AK980">
        <v>15</v>
      </c>
      <c r="AL980">
        <v>23034916</v>
      </c>
      <c r="AM980">
        <v>23035018</v>
      </c>
      <c r="AN980">
        <v>103</v>
      </c>
      <c r="AO980">
        <v>8</v>
      </c>
      <c r="AP980">
        <v>1889</v>
      </c>
      <c r="AQ980">
        <v>236.12</v>
      </c>
      <c r="AR980">
        <v>0</v>
      </c>
      <c r="AS980" t="s">
        <v>30</v>
      </c>
      <c r="AT980" t="s">
        <v>53</v>
      </c>
      <c r="AU980" t="s">
        <v>8301</v>
      </c>
      <c r="AV980">
        <v>1.06</v>
      </c>
      <c r="AW980">
        <v>490</v>
      </c>
      <c r="AX980" t="s">
        <v>33</v>
      </c>
      <c r="AY980" t="s">
        <v>4689</v>
      </c>
      <c r="AZ980">
        <v>-141993</v>
      </c>
      <c r="BA980" t="s">
        <v>4690</v>
      </c>
      <c r="BB980">
        <v>796</v>
      </c>
      <c r="BC980" t="s">
        <v>36</v>
      </c>
      <c r="BD980" t="s">
        <v>45</v>
      </c>
      <c r="BE980" t="s">
        <v>4691</v>
      </c>
      <c r="BF980" t="s">
        <v>4692</v>
      </c>
      <c r="BG980" t="s">
        <v>40</v>
      </c>
      <c r="BH980">
        <v>0</v>
      </c>
      <c r="BI980">
        <v>0.51439999999999997</v>
      </c>
      <c r="BJ980">
        <v>0.54430000000000001</v>
      </c>
      <c r="BK980">
        <f t="shared" si="61"/>
        <v>-2.9900000000000038E-2</v>
      </c>
      <c r="BL980" t="s">
        <v>4691</v>
      </c>
      <c r="BM980">
        <v>0</v>
      </c>
      <c r="BN980">
        <v>0</v>
      </c>
      <c r="BO980" t="s">
        <v>4691</v>
      </c>
      <c r="BP980" t="s">
        <v>4693</v>
      </c>
      <c r="BV980">
        <v>-3.3299999999999996E-2</v>
      </c>
      <c r="BW980">
        <v>-2.9900000000000038E-2</v>
      </c>
      <c r="BX980">
        <f t="shared" si="63"/>
        <v>-3.1600000000000017E-2</v>
      </c>
      <c r="BY980">
        <f t="shared" si="62"/>
        <v>3.1600000000000017E-2</v>
      </c>
    </row>
    <row r="981" spans="1:77">
      <c r="A981">
        <v>147543</v>
      </c>
      <c r="B981">
        <v>15</v>
      </c>
      <c r="C981">
        <v>25093215</v>
      </c>
      <c r="D981">
        <v>25093306</v>
      </c>
      <c r="E981">
        <v>92</v>
      </c>
      <c r="F981">
        <v>8</v>
      </c>
      <c r="G981">
        <v>1830</v>
      </c>
      <c r="H981">
        <v>228.75</v>
      </c>
      <c r="I981">
        <v>0</v>
      </c>
      <c r="J981" t="s">
        <v>30</v>
      </c>
      <c r="K981" t="s">
        <v>31</v>
      </c>
      <c r="L981" t="s">
        <v>4694</v>
      </c>
      <c r="M981">
        <v>1.21</v>
      </c>
      <c r="N981">
        <v>-24511</v>
      </c>
      <c r="O981" t="s">
        <v>61</v>
      </c>
      <c r="P981" t="s">
        <v>4695</v>
      </c>
      <c r="Q981">
        <v>-590434</v>
      </c>
      <c r="R981" t="s">
        <v>4696</v>
      </c>
      <c r="S981">
        <v>75041</v>
      </c>
      <c r="T981" t="s">
        <v>33</v>
      </c>
      <c r="U981" t="s">
        <v>37</v>
      </c>
      <c r="V981" t="s">
        <v>4697</v>
      </c>
      <c r="W981" t="s">
        <v>4698</v>
      </c>
      <c r="X981" t="s">
        <v>40</v>
      </c>
      <c r="Y981">
        <v>0</v>
      </c>
      <c r="Z981">
        <v>0.43580000000000002</v>
      </c>
      <c r="AA981">
        <v>0.36030000000000001</v>
      </c>
      <c r="AB981">
        <f t="shared" si="60"/>
        <v>7.5500000000000012E-2</v>
      </c>
      <c r="AC981" t="s">
        <v>4697</v>
      </c>
      <c r="AD981">
        <v>0</v>
      </c>
      <c r="AE981">
        <v>0</v>
      </c>
      <c r="AF981" t="s">
        <v>4697</v>
      </c>
      <c r="AG981" t="s">
        <v>4699</v>
      </c>
      <c r="AJ981">
        <v>136147</v>
      </c>
      <c r="AK981">
        <v>15</v>
      </c>
      <c r="AL981">
        <v>25093215</v>
      </c>
      <c r="AM981">
        <v>25093306</v>
      </c>
      <c r="AN981">
        <v>92</v>
      </c>
      <c r="AO981">
        <v>8</v>
      </c>
      <c r="AP981">
        <v>1901</v>
      </c>
      <c r="AQ981">
        <v>237.62</v>
      </c>
      <c r="AR981">
        <v>0</v>
      </c>
      <c r="AS981" t="s">
        <v>30</v>
      </c>
      <c r="AT981" t="s">
        <v>53</v>
      </c>
      <c r="AU981" t="s">
        <v>8302</v>
      </c>
      <c r="AV981">
        <v>1.01</v>
      </c>
      <c r="AW981">
        <v>-24511</v>
      </c>
      <c r="AX981" t="s">
        <v>61</v>
      </c>
      <c r="AY981" t="s">
        <v>4695</v>
      </c>
      <c r="AZ981">
        <v>-590434</v>
      </c>
      <c r="BA981" t="s">
        <v>4696</v>
      </c>
      <c r="BB981">
        <v>75041</v>
      </c>
      <c r="BC981" t="s">
        <v>33</v>
      </c>
      <c r="BD981" t="s">
        <v>37</v>
      </c>
      <c r="BE981" t="s">
        <v>4697</v>
      </c>
      <c r="BF981" t="s">
        <v>4698</v>
      </c>
      <c r="BG981" t="s">
        <v>40</v>
      </c>
      <c r="BH981">
        <v>0</v>
      </c>
      <c r="BI981">
        <v>0.43580000000000002</v>
      </c>
      <c r="BJ981">
        <v>0.44190000000000002</v>
      </c>
      <c r="BK981">
        <f t="shared" si="61"/>
        <v>-6.0999999999999943E-3</v>
      </c>
      <c r="BL981" t="s">
        <v>4697</v>
      </c>
      <c r="BM981">
        <v>0</v>
      </c>
      <c r="BN981">
        <v>0</v>
      </c>
      <c r="BO981" t="s">
        <v>4697</v>
      </c>
      <c r="BP981" t="s">
        <v>4699</v>
      </c>
      <c r="BV981">
        <v>7.5500000000000012E-2</v>
      </c>
      <c r="BW981">
        <v>-6.0999999999999943E-3</v>
      </c>
      <c r="BX981">
        <f t="shared" si="63"/>
        <v>3.4700000000000009E-2</v>
      </c>
      <c r="BY981">
        <f t="shared" si="62"/>
        <v>3.4700000000000009E-2</v>
      </c>
    </row>
    <row r="982" spans="1:77">
      <c r="A982">
        <v>147552</v>
      </c>
      <c r="B982">
        <v>15</v>
      </c>
      <c r="C982">
        <v>25200152</v>
      </c>
      <c r="D982">
        <v>25200220</v>
      </c>
      <c r="E982">
        <v>69</v>
      </c>
      <c r="F982">
        <v>7</v>
      </c>
      <c r="G982">
        <v>1311</v>
      </c>
      <c r="H982">
        <v>187.29</v>
      </c>
      <c r="I982">
        <v>0</v>
      </c>
      <c r="J982" t="s">
        <v>30</v>
      </c>
      <c r="K982" t="s">
        <v>31</v>
      </c>
      <c r="L982" t="s">
        <v>4700</v>
      </c>
      <c r="M982">
        <v>1.27</v>
      </c>
      <c r="N982">
        <v>-131425</v>
      </c>
      <c r="O982" t="s">
        <v>61</v>
      </c>
      <c r="P982" t="s">
        <v>4695</v>
      </c>
      <c r="Q982">
        <v>-483497</v>
      </c>
      <c r="R982" t="s">
        <v>4696</v>
      </c>
      <c r="S982">
        <v>181978</v>
      </c>
      <c r="T982" t="s">
        <v>33</v>
      </c>
      <c r="U982" t="s">
        <v>37</v>
      </c>
      <c r="V982" t="s">
        <v>4697</v>
      </c>
      <c r="W982" t="s">
        <v>4698</v>
      </c>
      <c r="X982" t="s">
        <v>40</v>
      </c>
      <c r="Y982">
        <v>0</v>
      </c>
      <c r="Z982">
        <v>0.45350000000000001</v>
      </c>
      <c r="AA982">
        <v>0.35780000000000001</v>
      </c>
      <c r="AB982">
        <f t="shared" si="60"/>
        <v>9.5700000000000007E-2</v>
      </c>
      <c r="AC982" t="s">
        <v>4697</v>
      </c>
      <c r="AD982">
        <v>0</v>
      </c>
      <c r="AE982">
        <v>0</v>
      </c>
      <c r="AF982" t="s">
        <v>4697</v>
      </c>
      <c r="AG982" t="s">
        <v>4701</v>
      </c>
      <c r="AJ982">
        <v>136152</v>
      </c>
      <c r="AK982">
        <v>15</v>
      </c>
      <c r="AL982">
        <v>25200152</v>
      </c>
      <c r="AM982">
        <v>25200220</v>
      </c>
      <c r="AN982">
        <v>69</v>
      </c>
      <c r="AO982">
        <v>7</v>
      </c>
      <c r="AP982">
        <v>1243</v>
      </c>
      <c r="AQ982">
        <v>177.57</v>
      </c>
      <c r="AR982">
        <v>0</v>
      </c>
      <c r="AS982" t="s">
        <v>30</v>
      </c>
      <c r="AT982" t="s">
        <v>31</v>
      </c>
      <c r="AU982" t="s">
        <v>8303</v>
      </c>
      <c r="AV982">
        <v>1.29</v>
      </c>
      <c r="AW982">
        <v>-131425</v>
      </c>
      <c r="AX982" t="s">
        <v>61</v>
      </c>
      <c r="AY982" t="s">
        <v>4695</v>
      </c>
      <c r="AZ982">
        <v>-483497</v>
      </c>
      <c r="BA982" t="s">
        <v>4696</v>
      </c>
      <c r="BB982">
        <v>181978</v>
      </c>
      <c r="BC982" t="s">
        <v>33</v>
      </c>
      <c r="BD982" t="s">
        <v>37</v>
      </c>
      <c r="BE982" t="s">
        <v>4697</v>
      </c>
      <c r="BF982" t="s">
        <v>4698</v>
      </c>
      <c r="BG982" t="s">
        <v>40</v>
      </c>
      <c r="BH982">
        <v>0</v>
      </c>
      <c r="BI982">
        <v>0.45350000000000001</v>
      </c>
      <c r="BJ982">
        <v>0.35110000000000002</v>
      </c>
      <c r="BK982">
        <f t="shared" si="61"/>
        <v>0.10239999999999999</v>
      </c>
      <c r="BL982" t="s">
        <v>4697</v>
      </c>
      <c r="BM982">
        <v>0</v>
      </c>
      <c r="BN982">
        <v>0</v>
      </c>
      <c r="BO982" t="s">
        <v>4697</v>
      </c>
      <c r="BP982" t="s">
        <v>4701</v>
      </c>
      <c r="BV982">
        <v>9.5700000000000007E-2</v>
      </c>
      <c r="BW982">
        <v>0.10239999999999999</v>
      </c>
      <c r="BX982">
        <f t="shared" si="63"/>
        <v>9.9049999999999999E-2</v>
      </c>
      <c r="BY982">
        <f t="shared" si="62"/>
        <v>9.9049999999999999E-2</v>
      </c>
    </row>
    <row r="983" spans="1:77">
      <c r="A983">
        <v>147922</v>
      </c>
      <c r="B983">
        <v>15</v>
      </c>
      <c r="C983">
        <v>29968014</v>
      </c>
      <c r="D983">
        <v>29968067</v>
      </c>
      <c r="E983">
        <v>54</v>
      </c>
      <c r="F983">
        <v>6</v>
      </c>
      <c r="G983">
        <v>981</v>
      </c>
      <c r="H983">
        <v>163.5</v>
      </c>
      <c r="I983">
        <v>4.3567600000000002E-4</v>
      </c>
      <c r="J983" t="s">
        <v>30</v>
      </c>
      <c r="K983" t="s">
        <v>31</v>
      </c>
      <c r="L983" t="s">
        <v>4702</v>
      </c>
      <c r="M983">
        <v>1.3</v>
      </c>
      <c r="N983">
        <v>405982</v>
      </c>
      <c r="O983" t="s">
        <v>33</v>
      </c>
      <c r="P983" t="s">
        <v>4703</v>
      </c>
      <c r="Q983">
        <v>-836500</v>
      </c>
      <c r="R983" t="s">
        <v>4704</v>
      </c>
      <c r="S983">
        <v>-405923</v>
      </c>
      <c r="T983" t="s">
        <v>33</v>
      </c>
      <c r="U983" t="s">
        <v>45</v>
      </c>
      <c r="V983" t="s">
        <v>4705</v>
      </c>
      <c r="W983" t="s">
        <v>4706</v>
      </c>
      <c r="X983" t="s">
        <v>40</v>
      </c>
      <c r="Y983">
        <v>4.3567600000000002E-4</v>
      </c>
      <c r="Z983">
        <v>0.4153</v>
      </c>
      <c r="AA983">
        <v>0.31990000000000002</v>
      </c>
      <c r="AB983">
        <f t="shared" si="60"/>
        <v>9.5399999999999985E-2</v>
      </c>
      <c r="AC983" t="s">
        <v>4705</v>
      </c>
      <c r="AD983">
        <v>4.3567600000000002E-4</v>
      </c>
      <c r="AE983">
        <v>2.5985379999999999E-2</v>
      </c>
      <c r="AF983" t="s">
        <v>4705</v>
      </c>
      <c r="AG983" t="s">
        <v>4707</v>
      </c>
      <c r="AJ983">
        <v>136495</v>
      </c>
      <c r="AK983">
        <v>15</v>
      </c>
      <c r="AL983">
        <v>29968014</v>
      </c>
      <c r="AM983">
        <v>29968067</v>
      </c>
      <c r="AN983">
        <v>54</v>
      </c>
      <c r="AO983">
        <v>6</v>
      </c>
      <c r="AP983">
        <v>934</v>
      </c>
      <c r="AQ983">
        <v>155.66999999999999</v>
      </c>
      <c r="AR983">
        <v>3.6665100000000001E-4</v>
      </c>
      <c r="AS983" t="s">
        <v>30</v>
      </c>
      <c r="AT983" t="s">
        <v>31</v>
      </c>
      <c r="AU983" t="s">
        <v>8304</v>
      </c>
      <c r="AV983">
        <v>1.32</v>
      </c>
      <c r="AW983">
        <v>405982</v>
      </c>
      <c r="AX983" t="s">
        <v>33</v>
      </c>
      <c r="AY983" t="s">
        <v>4703</v>
      </c>
      <c r="AZ983">
        <v>-836500</v>
      </c>
      <c r="BA983" t="s">
        <v>4704</v>
      </c>
      <c r="BB983">
        <v>-405923</v>
      </c>
      <c r="BC983" t="s">
        <v>33</v>
      </c>
      <c r="BD983" t="s">
        <v>45</v>
      </c>
      <c r="BE983" t="s">
        <v>4705</v>
      </c>
      <c r="BF983" t="s">
        <v>4706</v>
      </c>
      <c r="BG983" t="s">
        <v>40</v>
      </c>
      <c r="BH983">
        <v>3.6665100000000001E-4</v>
      </c>
      <c r="BI983">
        <v>0.4153</v>
      </c>
      <c r="BJ983">
        <v>0.31559999999999999</v>
      </c>
      <c r="BK983">
        <f t="shared" si="61"/>
        <v>9.9700000000000011E-2</v>
      </c>
      <c r="BL983" t="s">
        <v>4705</v>
      </c>
      <c r="BM983">
        <v>3.6665100000000001E-4</v>
      </c>
      <c r="BN983">
        <v>2.8991273000000001E-2</v>
      </c>
      <c r="BO983" t="s">
        <v>4705</v>
      </c>
      <c r="BP983" t="s">
        <v>4707</v>
      </c>
      <c r="BV983">
        <v>9.5399999999999985E-2</v>
      </c>
      <c r="BW983">
        <v>9.9700000000000011E-2</v>
      </c>
      <c r="BX983">
        <f t="shared" si="63"/>
        <v>9.7549999999999998E-2</v>
      </c>
      <c r="BY983">
        <f t="shared" si="62"/>
        <v>9.7549999999999998E-2</v>
      </c>
    </row>
    <row r="984" spans="1:77">
      <c r="A984">
        <v>148102</v>
      </c>
      <c r="B984">
        <v>15</v>
      </c>
      <c r="C984">
        <v>31775784</v>
      </c>
      <c r="D984">
        <v>31775844</v>
      </c>
      <c r="E984">
        <v>61</v>
      </c>
      <c r="F984">
        <v>16</v>
      </c>
      <c r="G984">
        <v>3794</v>
      </c>
      <c r="H984">
        <v>237.12</v>
      </c>
      <c r="I984">
        <v>0</v>
      </c>
      <c r="J984" t="s">
        <v>30</v>
      </c>
      <c r="K984" t="s">
        <v>31</v>
      </c>
      <c r="L984" t="s">
        <v>4708</v>
      </c>
      <c r="M984">
        <v>1.26</v>
      </c>
      <c r="N984">
        <v>-387207</v>
      </c>
      <c r="O984" t="s">
        <v>98</v>
      </c>
      <c r="P984" t="s">
        <v>4709</v>
      </c>
      <c r="Q984">
        <v>-42433</v>
      </c>
      <c r="R984" t="s">
        <v>4710</v>
      </c>
      <c r="S984">
        <v>387361</v>
      </c>
      <c r="T984" t="s">
        <v>33</v>
      </c>
      <c r="U984" t="s">
        <v>45</v>
      </c>
      <c r="V984" t="s">
        <v>4711</v>
      </c>
      <c r="W984" t="s">
        <v>4712</v>
      </c>
      <c r="X984" t="s">
        <v>40</v>
      </c>
      <c r="Y984">
        <v>0</v>
      </c>
      <c r="Z984">
        <v>0.15040000000000001</v>
      </c>
      <c r="AA984">
        <v>0.1196</v>
      </c>
      <c r="AB984">
        <f t="shared" si="60"/>
        <v>3.0800000000000008E-2</v>
      </c>
      <c r="AC984" t="s">
        <v>4711</v>
      </c>
      <c r="AD984">
        <v>0</v>
      </c>
      <c r="AE984">
        <v>0</v>
      </c>
      <c r="AF984" t="s">
        <v>4711</v>
      </c>
      <c r="AG984" t="s">
        <v>4713</v>
      </c>
      <c r="AJ984">
        <v>136651</v>
      </c>
      <c r="AK984">
        <v>15</v>
      </c>
      <c r="AL984">
        <v>31775784</v>
      </c>
      <c r="AM984">
        <v>31775844</v>
      </c>
      <c r="AN984">
        <v>61</v>
      </c>
      <c r="AO984">
        <v>16</v>
      </c>
      <c r="AP984">
        <v>2758</v>
      </c>
      <c r="AQ984">
        <v>172.38</v>
      </c>
      <c r="AR984">
        <v>0</v>
      </c>
      <c r="AS984" t="s">
        <v>30</v>
      </c>
      <c r="AT984" t="s">
        <v>31</v>
      </c>
      <c r="AU984" t="s">
        <v>8305</v>
      </c>
      <c r="AV984">
        <v>1.21</v>
      </c>
      <c r="AW984">
        <v>-387207</v>
      </c>
      <c r="AX984" t="s">
        <v>98</v>
      </c>
      <c r="AY984" t="s">
        <v>4709</v>
      </c>
      <c r="AZ984">
        <v>-42433</v>
      </c>
      <c r="BA984" t="s">
        <v>4710</v>
      </c>
      <c r="BB984">
        <v>387361</v>
      </c>
      <c r="BC984" t="s">
        <v>33</v>
      </c>
      <c r="BD984" t="s">
        <v>45</v>
      </c>
      <c r="BE984" t="s">
        <v>4711</v>
      </c>
      <c r="BF984" t="s">
        <v>4712</v>
      </c>
      <c r="BG984" t="s">
        <v>40</v>
      </c>
      <c r="BH984">
        <v>0</v>
      </c>
      <c r="BI984">
        <v>0.15040000000000001</v>
      </c>
      <c r="BJ984">
        <v>0.12429999999999999</v>
      </c>
      <c r="BK984">
        <f t="shared" si="61"/>
        <v>2.6100000000000012E-2</v>
      </c>
      <c r="BL984" t="s">
        <v>4711</v>
      </c>
      <c r="BM984">
        <v>0</v>
      </c>
      <c r="BN984">
        <v>0</v>
      </c>
      <c r="BO984" t="s">
        <v>4711</v>
      </c>
      <c r="BP984" t="s">
        <v>4713</v>
      </c>
      <c r="BV984">
        <v>3.0800000000000008E-2</v>
      </c>
      <c r="BW984">
        <v>2.6100000000000012E-2</v>
      </c>
      <c r="BX984">
        <f t="shared" si="63"/>
        <v>2.845000000000001E-2</v>
      </c>
      <c r="BY984">
        <f t="shared" si="62"/>
        <v>2.845000000000001E-2</v>
      </c>
    </row>
    <row r="985" spans="1:77">
      <c r="A985">
        <v>148378</v>
      </c>
      <c r="B985">
        <v>15</v>
      </c>
      <c r="C985">
        <v>37348746</v>
      </c>
      <c r="D985">
        <v>37348786</v>
      </c>
      <c r="E985">
        <v>41</v>
      </c>
      <c r="F985">
        <v>5</v>
      </c>
      <c r="G985">
        <v>581</v>
      </c>
      <c r="H985">
        <v>116.2</v>
      </c>
      <c r="I985">
        <v>6.4583499999999999E-4</v>
      </c>
      <c r="J985" t="s">
        <v>30</v>
      </c>
      <c r="K985" t="s">
        <v>31</v>
      </c>
      <c r="L985" t="s">
        <v>4714</v>
      </c>
      <c r="M985">
        <v>1.1200000000000001</v>
      </c>
      <c r="N985">
        <v>-44757</v>
      </c>
      <c r="O985" t="s">
        <v>61</v>
      </c>
      <c r="P985" t="s">
        <v>4715</v>
      </c>
      <c r="Q985">
        <v>-1510372</v>
      </c>
      <c r="R985" t="s">
        <v>4716</v>
      </c>
      <c r="S985">
        <v>45463</v>
      </c>
      <c r="T985" t="s">
        <v>33</v>
      </c>
      <c r="U985" t="s">
        <v>45</v>
      </c>
      <c r="V985" t="s">
        <v>4717</v>
      </c>
      <c r="W985" t="s">
        <v>4718</v>
      </c>
      <c r="X985" t="s">
        <v>40</v>
      </c>
      <c r="Y985">
        <v>6.4583499999999999E-4</v>
      </c>
      <c r="Z985">
        <v>0.91249999999999998</v>
      </c>
      <c r="AA985">
        <v>0.81769999999999998</v>
      </c>
      <c r="AB985">
        <f t="shared" si="60"/>
        <v>9.4799999999999995E-2</v>
      </c>
      <c r="AC985" t="s">
        <v>4717</v>
      </c>
      <c r="AD985">
        <v>6.4583499999999999E-4</v>
      </c>
      <c r="AE985">
        <v>3.5654301999999999E-2</v>
      </c>
      <c r="AF985" t="s">
        <v>4717</v>
      </c>
      <c r="AG985" t="s">
        <v>4719</v>
      </c>
      <c r="AJ985">
        <v>136901</v>
      </c>
      <c r="AK985">
        <v>15</v>
      </c>
      <c r="AL985">
        <v>37348746</v>
      </c>
      <c r="AM985">
        <v>37348786</v>
      </c>
      <c r="AN985">
        <v>41</v>
      </c>
      <c r="AO985">
        <v>5</v>
      </c>
      <c r="AP985">
        <v>629</v>
      </c>
      <c r="AQ985">
        <v>125.8</v>
      </c>
      <c r="AR985">
        <v>1.50724E-4</v>
      </c>
      <c r="AS985" t="s">
        <v>30</v>
      </c>
      <c r="AT985" t="s">
        <v>31</v>
      </c>
      <c r="AU985" t="s">
        <v>8306</v>
      </c>
      <c r="AV985">
        <v>1.1200000000000001</v>
      </c>
      <c r="AW985">
        <v>-44757</v>
      </c>
      <c r="AX985" t="s">
        <v>61</v>
      </c>
      <c r="AY985" t="s">
        <v>4715</v>
      </c>
      <c r="AZ985">
        <v>-1510372</v>
      </c>
      <c r="BA985" t="s">
        <v>4716</v>
      </c>
      <c r="BB985">
        <v>45463</v>
      </c>
      <c r="BC985" t="s">
        <v>33</v>
      </c>
      <c r="BD985" t="s">
        <v>45</v>
      </c>
      <c r="BE985" t="s">
        <v>4717</v>
      </c>
      <c r="BF985" t="s">
        <v>4718</v>
      </c>
      <c r="BG985" t="s">
        <v>40</v>
      </c>
      <c r="BH985">
        <v>1.50724E-4</v>
      </c>
      <c r="BI985">
        <v>0.91249999999999998</v>
      </c>
      <c r="BJ985">
        <v>0.81220000000000003</v>
      </c>
      <c r="BK985">
        <f t="shared" si="61"/>
        <v>0.10029999999999994</v>
      </c>
      <c r="BL985" t="s">
        <v>4717</v>
      </c>
      <c r="BM985">
        <v>1.50724E-4</v>
      </c>
      <c r="BN985">
        <v>1.4031834E-2</v>
      </c>
      <c r="BO985" t="s">
        <v>4717</v>
      </c>
      <c r="BP985" t="s">
        <v>4719</v>
      </c>
      <c r="BV985">
        <v>9.4799999999999995E-2</v>
      </c>
      <c r="BW985">
        <v>0.10029999999999994</v>
      </c>
      <c r="BX985">
        <f t="shared" si="63"/>
        <v>9.754999999999997E-2</v>
      </c>
      <c r="BY985">
        <f t="shared" si="62"/>
        <v>9.754999999999997E-2</v>
      </c>
    </row>
    <row r="986" spans="1:77">
      <c r="A986">
        <v>148459</v>
      </c>
      <c r="B986">
        <v>15</v>
      </c>
      <c r="C986">
        <v>40213326</v>
      </c>
      <c r="D986">
        <v>40213442</v>
      </c>
      <c r="E986">
        <v>117</v>
      </c>
      <c r="F986">
        <v>9</v>
      </c>
      <c r="G986">
        <v>1636</v>
      </c>
      <c r="H986">
        <v>181.78</v>
      </c>
      <c r="I986">
        <v>0</v>
      </c>
      <c r="J986" t="s">
        <v>30</v>
      </c>
      <c r="K986" t="s">
        <v>31</v>
      </c>
      <c r="L986" t="s">
        <v>4720</v>
      </c>
      <c r="M986">
        <v>1.03</v>
      </c>
      <c r="N986">
        <v>12906</v>
      </c>
      <c r="O986" t="s">
        <v>33</v>
      </c>
      <c r="P986" t="s">
        <v>4721</v>
      </c>
      <c r="Q986">
        <v>-187720</v>
      </c>
      <c r="R986" t="s">
        <v>4722</v>
      </c>
      <c r="S986">
        <v>-12884</v>
      </c>
      <c r="T986" t="s">
        <v>33</v>
      </c>
      <c r="U986" t="s">
        <v>37</v>
      </c>
      <c r="V986" t="s">
        <v>4723</v>
      </c>
      <c r="W986" t="s">
        <v>4724</v>
      </c>
      <c r="X986" t="s">
        <v>40</v>
      </c>
      <c r="Y986">
        <v>0</v>
      </c>
      <c r="Z986">
        <v>0.1827</v>
      </c>
      <c r="AA986">
        <v>0.1779</v>
      </c>
      <c r="AB986">
        <f t="shared" si="60"/>
        <v>4.7999999999999987E-3</v>
      </c>
      <c r="AC986" t="s">
        <v>4723</v>
      </c>
      <c r="AD986">
        <v>0</v>
      </c>
      <c r="AE986">
        <v>0</v>
      </c>
      <c r="AF986" t="s">
        <v>4723</v>
      </c>
      <c r="AG986" t="s">
        <v>4725</v>
      </c>
      <c r="AJ986">
        <v>136974</v>
      </c>
      <c r="AK986">
        <v>15</v>
      </c>
      <c r="AL986">
        <v>40213326</v>
      </c>
      <c r="AM986">
        <v>40213442</v>
      </c>
      <c r="AN986">
        <v>117</v>
      </c>
      <c r="AO986">
        <v>9</v>
      </c>
      <c r="AP986">
        <v>1937</v>
      </c>
      <c r="AQ986">
        <v>215.22</v>
      </c>
      <c r="AR986">
        <v>0</v>
      </c>
      <c r="AS986" t="s">
        <v>30</v>
      </c>
      <c r="AT986" t="s">
        <v>31</v>
      </c>
      <c r="AU986" t="s">
        <v>8307</v>
      </c>
      <c r="AV986">
        <v>1.0900000000000001</v>
      </c>
      <c r="AW986">
        <v>12906</v>
      </c>
      <c r="AX986" t="s">
        <v>33</v>
      </c>
      <c r="AY986" t="s">
        <v>4721</v>
      </c>
      <c r="AZ986">
        <v>-187720</v>
      </c>
      <c r="BA986" t="s">
        <v>4722</v>
      </c>
      <c r="BB986">
        <v>-12884</v>
      </c>
      <c r="BC986" t="s">
        <v>33</v>
      </c>
      <c r="BD986" t="s">
        <v>37</v>
      </c>
      <c r="BE986" t="s">
        <v>4723</v>
      </c>
      <c r="BF986" t="s">
        <v>4724</v>
      </c>
      <c r="BG986" t="s">
        <v>40</v>
      </c>
      <c r="BH986">
        <v>0</v>
      </c>
      <c r="BI986">
        <v>0.1827</v>
      </c>
      <c r="BJ986">
        <v>0.16830000000000001</v>
      </c>
      <c r="BK986">
        <f t="shared" si="61"/>
        <v>1.4399999999999996E-2</v>
      </c>
      <c r="BL986" t="s">
        <v>4723</v>
      </c>
      <c r="BM986">
        <v>0</v>
      </c>
      <c r="BN986">
        <v>0</v>
      </c>
      <c r="BO986" t="s">
        <v>4723</v>
      </c>
      <c r="BP986" t="s">
        <v>4725</v>
      </c>
      <c r="BV986">
        <v>4.7999999999999987E-3</v>
      </c>
      <c r="BW986">
        <v>1.4399999999999996E-2</v>
      </c>
      <c r="BX986">
        <f t="shared" si="63"/>
        <v>9.5999999999999974E-3</v>
      </c>
      <c r="BY986">
        <f t="shared" si="62"/>
        <v>9.5999999999999974E-3</v>
      </c>
    </row>
    <row r="987" spans="1:77">
      <c r="A987">
        <v>148494</v>
      </c>
      <c r="B987">
        <v>15</v>
      </c>
      <c r="C987">
        <v>40544480</v>
      </c>
      <c r="D987">
        <v>40544576</v>
      </c>
      <c r="E987">
        <v>97</v>
      </c>
      <c r="F987">
        <v>11</v>
      </c>
      <c r="G987">
        <v>1719</v>
      </c>
      <c r="H987">
        <v>156.27000000000001</v>
      </c>
      <c r="I987">
        <v>0</v>
      </c>
      <c r="J987" t="s">
        <v>30</v>
      </c>
      <c r="K987" t="s">
        <v>31</v>
      </c>
      <c r="L987" t="s">
        <v>4726</v>
      </c>
      <c r="M987">
        <v>1.01</v>
      </c>
      <c r="N987">
        <v>-689</v>
      </c>
      <c r="O987" t="s">
        <v>98</v>
      </c>
      <c r="P987" t="s">
        <v>4727</v>
      </c>
      <c r="Q987">
        <v>-143471</v>
      </c>
      <c r="R987" t="s">
        <v>4728</v>
      </c>
      <c r="S987">
        <v>937</v>
      </c>
      <c r="T987" t="s">
        <v>36</v>
      </c>
      <c r="U987" t="s">
        <v>45</v>
      </c>
      <c r="V987" t="s">
        <v>4729</v>
      </c>
      <c r="W987" t="s">
        <v>4730</v>
      </c>
      <c r="X987" t="s">
        <v>40</v>
      </c>
      <c r="Y987">
        <v>0</v>
      </c>
      <c r="Z987">
        <v>0.41799999999999998</v>
      </c>
      <c r="AA987">
        <v>0.41289999999999999</v>
      </c>
      <c r="AB987">
        <f t="shared" si="60"/>
        <v>5.0999999999999934E-3</v>
      </c>
      <c r="AC987" t="s">
        <v>4729</v>
      </c>
      <c r="AD987">
        <v>0</v>
      </c>
      <c r="AE987">
        <v>0</v>
      </c>
      <c r="AF987" t="s">
        <v>4729</v>
      </c>
      <c r="AG987" t="s">
        <v>4731</v>
      </c>
      <c r="AJ987">
        <v>137007</v>
      </c>
      <c r="AK987">
        <v>15</v>
      </c>
      <c r="AL987">
        <v>40544480</v>
      </c>
      <c r="AM987">
        <v>40544576</v>
      </c>
      <c r="AN987">
        <v>97</v>
      </c>
      <c r="AO987">
        <v>11</v>
      </c>
      <c r="AP987">
        <v>1197</v>
      </c>
      <c r="AQ987">
        <v>108.82</v>
      </c>
      <c r="AR987">
        <v>0</v>
      </c>
      <c r="AS987" t="s">
        <v>30</v>
      </c>
      <c r="AT987" t="s">
        <v>31</v>
      </c>
      <c r="AU987" t="s">
        <v>8308</v>
      </c>
      <c r="AV987">
        <v>1.07</v>
      </c>
      <c r="AW987">
        <v>-689</v>
      </c>
      <c r="AX987" t="s">
        <v>98</v>
      </c>
      <c r="AY987" t="s">
        <v>4727</v>
      </c>
      <c r="AZ987">
        <v>-143471</v>
      </c>
      <c r="BA987" t="s">
        <v>4728</v>
      </c>
      <c r="BB987">
        <v>937</v>
      </c>
      <c r="BC987" t="s">
        <v>36</v>
      </c>
      <c r="BD987" t="s">
        <v>45</v>
      </c>
      <c r="BE987" t="s">
        <v>4729</v>
      </c>
      <c r="BF987" t="s">
        <v>4730</v>
      </c>
      <c r="BG987" t="s">
        <v>40</v>
      </c>
      <c r="BH987">
        <v>0</v>
      </c>
      <c r="BI987">
        <v>0.41799999999999998</v>
      </c>
      <c r="BJ987">
        <v>0.39229999999999998</v>
      </c>
      <c r="BK987">
        <f t="shared" si="61"/>
        <v>2.5700000000000001E-2</v>
      </c>
      <c r="BL987" t="s">
        <v>4729</v>
      </c>
      <c r="BM987">
        <v>0</v>
      </c>
      <c r="BN987">
        <v>0</v>
      </c>
      <c r="BO987" t="s">
        <v>4729</v>
      </c>
      <c r="BP987" t="s">
        <v>4731</v>
      </c>
      <c r="BV987">
        <v>5.0999999999999934E-3</v>
      </c>
      <c r="BW987">
        <v>2.5700000000000001E-2</v>
      </c>
      <c r="BX987">
        <f t="shared" si="63"/>
        <v>1.5399999999999997E-2</v>
      </c>
      <c r="BY987">
        <f t="shared" si="62"/>
        <v>1.5399999999999997E-2</v>
      </c>
    </row>
    <row r="988" spans="1:77">
      <c r="A988">
        <v>148504</v>
      </c>
      <c r="B988">
        <v>15</v>
      </c>
      <c r="C988">
        <v>40572311</v>
      </c>
      <c r="D988">
        <v>40572350</v>
      </c>
      <c r="E988">
        <v>40</v>
      </c>
      <c r="F988">
        <v>5</v>
      </c>
      <c r="G988">
        <v>1459</v>
      </c>
      <c r="H988">
        <v>291.8</v>
      </c>
      <c r="I988">
        <v>0</v>
      </c>
      <c r="J988" t="s">
        <v>30</v>
      </c>
      <c r="K988" t="s">
        <v>53</v>
      </c>
      <c r="L988" t="s">
        <v>4732</v>
      </c>
      <c r="M988">
        <v>1.01</v>
      </c>
      <c r="N988">
        <v>-27824</v>
      </c>
      <c r="O988" t="s">
        <v>61</v>
      </c>
      <c r="P988" t="s">
        <v>4733</v>
      </c>
      <c r="Q988">
        <v>-27535</v>
      </c>
      <c r="R988" t="s">
        <v>4734</v>
      </c>
      <c r="S988">
        <v>44564</v>
      </c>
      <c r="T988" t="s">
        <v>33</v>
      </c>
      <c r="U988" t="s">
        <v>45</v>
      </c>
      <c r="V988" t="s">
        <v>4735</v>
      </c>
      <c r="W988" t="s">
        <v>4736</v>
      </c>
      <c r="X988" t="s">
        <v>40</v>
      </c>
      <c r="Y988">
        <v>0</v>
      </c>
      <c r="Z988">
        <v>0.38119999999999998</v>
      </c>
      <c r="AA988">
        <v>0.38590000000000002</v>
      </c>
      <c r="AB988">
        <f t="shared" si="60"/>
        <v>-4.7000000000000375E-3</v>
      </c>
      <c r="AC988" t="s">
        <v>4735</v>
      </c>
      <c r="AD988">
        <v>0</v>
      </c>
      <c r="AE988">
        <v>0</v>
      </c>
      <c r="AF988" t="s">
        <v>4735</v>
      </c>
      <c r="AG988" t="s">
        <v>4737</v>
      </c>
      <c r="AJ988">
        <v>137015</v>
      </c>
      <c r="AK988">
        <v>15</v>
      </c>
      <c r="AL988">
        <v>40572311</v>
      </c>
      <c r="AM988">
        <v>40572350</v>
      </c>
      <c r="AN988">
        <v>40</v>
      </c>
      <c r="AO988">
        <v>5</v>
      </c>
      <c r="AP988">
        <v>1416</v>
      </c>
      <c r="AQ988">
        <v>283.2</v>
      </c>
      <c r="AR988">
        <v>0</v>
      </c>
      <c r="AS988" t="s">
        <v>30</v>
      </c>
      <c r="AT988" t="s">
        <v>53</v>
      </c>
      <c r="AU988" t="s">
        <v>8309</v>
      </c>
      <c r="AV988">
        <v>1.0900000000000001</v>
      </c>
      <c r="AW988">
        <v>-27824</v>
      </c>
      <c r="AX988" t="s">
        <v>61</v>
      </c>
      <c r="AY988" t="s">
        <v>4733</v>
      </c>
      <c r="AZ988">
        <v>-27535</v>
      </c>
      <c r="BA988" t="s">
        <v>4734</v>
      </c>
      <c r="BB988">
        <v>44564</v>
      </c>
      <c r="BC988" t="s">
        <v>33</v>
      </c>
      <c r="BD988" t="s">
        <v>45</v>
      </c>
      <c r="BE988" t="s">
        <v>4735</v>
      </c>
      <c r="BF988" t="s">
        <v>4736</v>
      </c>
      <c r="BG988" t="s">
        <v>40</v>
      </c>
      <c r="BH988">
        <v>0</v>
      </c>
      <c r="BI988">
        <v>0.38119999999999998</v>
      </c>
      <c r="BJ988">
        <v>0.41410000000000002</v>
      </c>
      <c r="BK988">
        <f t="shared" si="61"/>
        <v>-3.290000000000004E-2</v>
      </c>
      <c r="BL988" t="s">
        <v>4735</v>
      </c>
      <c r="BM988">
        <v>0</v>
      </c>
      <c r="BN988">
        <v>0</v>
      </c>
      <c r="BO988" t="s">
        <v>4735</v>
      </c>
      <c r="BP988" t="s">
        <v>4737</v>
      </c>
      <c r="BV988">
        <v>-4.7000000000000375E-3</v>
      </c>
      <c r="BW988">
        <v>-3.290000000000004E-2</v>
      </c>
      <c r="BX988">
        <f t="shared" si="63"/>
        <v>-1.8800000000000039E-2</v>
      </c>
      <c r="BY988">
        <f t="shared" si="62"/>
        <v>1.8800000000000039E-2</v>
      </c>
    </row>
    <row r="989" spans="1:77">
      <c r="A989">
        <v>148682</v>
      </c>
      <c r="B989">
        <v>15</v>
      </c>
      <c r="C989">
        <v>41199423</v>
      </c>
      <c r="D989">
        <v>41199488</v>
      </c>
      <c r="E989">
        <v>66</v>
      </c>
      <c r="F989">
        <v>6</v>
      </c>
      <c r="G989">
        <v>1126</v>
      </c>
      <c r="H989">
        <v>187.67</v>
      </c>
      <c r="I989">
        <v>0</v>
      </c>
      <c r="J989" t="s">
        <v>30</v>
      </c>
      <c r="K989" t="s">
        <v>53</v>
      </c>
      <c r="L989" t="s">
        <v>4738</v>
      </c>
      <c r="M989">
        <v>1.04</v>
      </c>
      <c r="N989">
        <v>22051</v>
      </c>
      <c r="O989" t="s">
        <v>33</v>
      </c>
      <c r="P989" t="s">
        <v>4739</v>
      </c>
      <c r="Q989">
        <v>-34572</v>
      </c>
      <c r="R989" t="s">
        <v>4740</v>
      </c>
      <c r="S989">
        <v>-18366</v>
      </c>
      <c r="T989" t="s">
        <v>33</v>
      </c>
      <c r="U989" t="s">
        <v>37</v>
      </c>
      <c r="V989" t="s">
        <v>4741</v>
      </c>
      <c r="W989" t="s">
        <v>4742</v>
      </c>
      <c r="X989" t="s">
        <v>40</v>
      </c>
      <c r="Y989">
        <v>0</v>
      </c>
      <c r="Z989">
        <v>0.5786</v>
      </c>
      <c r="AA989">
        <v>0.60450000000000004</v>
      </c>
      <c r="AB989">
        <f t="shared" si="60"/>
        <v>-2.5900000000000034E-2</v>
      </c>
      <c r="AC989" t="s">
        <v>4741</v>
      </c>
      <c r="AD989">
        <v>0</v>
      </c>
      <c r="AE989">
        <v>0</v>
      </c>
      <c r="AF989" t="s">
        <v>4741</v>
      </c>
      <c r="AG989" t="s">
        <v>4743</v>
      </c>
      <c r="AJ989">
        <v>137174</v>
      </c>
      <c r="AK989">
        <v>15</v>
      </c>
      <c r="AL989">
        <v>41199423</v>
      </c>
      <c r="AM989">
        <v>41199488</v>
      </c>
      <c r="AN989">
        <v>66</v>
      </c>
      <c r="AO989">
        <v>6</v>
      </c>
      <c r="AP989">
        <v>1160</v>
      </c>
      <c r="AQ989">
        <v>193.33</v>
      </c>
      <c r="AR989">
        <v>0</v>
      </c>
      <c r="AS989" t="s">
        <v>30</v>
      </c>
      <c r="AT989" t="s">
        <v>53</v>
      </c>
      <c r="AU989" t="s">
        <v>8310</v>
      </c>
      <c r="AV989">
        <v>1.0900000000000001</v>
      </c>
      <c r="AW989">
        <v>22051</v>
      </c>
      <c r="AX989" t="s">
        <v>33</v>
      </c>
      <c r="AY989" t="s">
        <v>4739</v>
      </c>
      <c r="AZ989">
        <v>-34572</v>
      </c>
      <c r="BA989" t="s">
        <v>4740</v>
      </c>
      <c r="BB989">
        <v>-18366</v>
      </c>
      <c r="BC989" t="s">
        <v>33</v>
      </c>
      <c r="BD989" t="s">
        <v>37</v>
      </c>
      <c r="BE989" t="s">
        <v>4741</v>
      </c>
      <c r="BF989" t="s">
        <v>4742</v>
      </c>
      <c r="BG989" t="s">
        <v>40</v>
      </c>
      <c r="BH989">
        <v>0</v>
      </c>
      <c r="BI989">
        <v>0.5786</v>
      </c>
      <c r="BJ989">
        <v>0.62839999999999996</v>
      </c>
      <c r="BK989">
        <f t="shared" si="61"/>
        <v>-4.9799999999999955E-2</v>
      </c>
      <c r="BL989" t="s">
        <v>4741</v>
      </c>
      <c r="BM989">
        <v>0</v>
      </c>
      <c r="BN989">
        <v>0</v>
      </c>
      <c r="BO989" t="s">
        <v>4741</v>
      </c>
      <c r="BP989" t="s">
        <v>4743</v>
      </c>
      <c r="BV989">
        <v>-2.5900000000000034E-2</v>
      </c>
      <c r="BW989">
        <v>-4.9799999999999955E-2</v>
      </c>
      <c r="BX989">
        <f t="shared" si="63"/>
        <v>-3.7849999999999995E-2</v>
      </c>
      <c r="BY989">
        <f t="shared" si="62"/>
        <v>3.7849999999999995E-2</v>
      </c>
    </row>
    <row r="990" spans="1:77">
      <c r="A990">
        <v>149668</v>
      </c>
      <c r="B990">
        <v>15</v>
      </c>
      <c r="C990">
        <v>53097908</v>
      </c>
      <c r="D990">
        <v>53098013</v>
      </c>
      <c r="E990">
        <v>106</v>
      </c>
      <c r="F990">
        <v>15</v>
      </c>
      <c r="G990">
        <v>1589</v>
      </c>
      <c r="H990">
        <v>105.93</v>
      </c>
      <c r="I990">
        <v>0</v>
      </c>
      <c r="J990" t="s">
        <v>30</v>
      </c>
      <c r="K990" t="s">
        <v>31</v>
      </c>
      <c r="L990" t="s">
        <v>4744</v>
      </c>
      <c r="M990">
        <v>1.0900000000000001</v>
      </c>
      <c r="N990">
        <v>14636</v>
      </c>
      <c r="O990" t="s">
        <v>33</v>
      </c>
      <c r="P990" t="s">
        <v>4745</v>
      </c>
      <c r="Q990">
        <v>-126531</v>
      </c>
      <c r="R990" t="s">
        <v>4746</v>
      </c>
      <c r="S990">
        <v>-14313</v>
      </c>
      <c r="T990" t="s">
        <v>33</v>
      </c>
      <c r="U990" t="s">
        <v>45</v>
      </c>
      <c r="V990" t="s">
        <v>4747</v>
      </c>
      <c r="W990" t="s">
        <v>4748</v>
      </c>
      <c r="X990" t="s">
        <v>40</v>
      </c>
      <c r="Y990">
        <v>0</v>
      </c>
      <c r="Z990">
        <v>0.27929999999999999</v>
      </c>
      <c r="AA990">
        <v>0.25659999999999999</v>
      </c>
      <c r="AB990">
        <f t="shared" si="60"/>
        <v>2.2699999999999998E-2</v>
      </c>
      <c r="AC990" t="s">
        <v>4747</v>
      </c>
      <c r="AD990">
        <v>0</v>
      </c>
      <c r="AE990">
        <v>0</v>
      </c>
      <c r="AF990" t="s">
        <v>4747</v>
      </c>
      <c r="AG990" t="s">
        <v>4749</v>
      </c>
      <c r="AJ990">
        <v>138086</v>
      </c>
      <c r="AK990">
        <v>15</v>
      </c>
      <c r="AL990">
        <v>53097908</v>
      </c>
      <c r="AM990">
        <v>53098013</v>
      </c>
      <c r="AN990">
        <v>106</v>
      </c>
      <c r="AO990">
        <v>15</v>
      </c>
      <c r="AP990">
        <v>1394</v>
      </c>
      <c r="AQ990">
        <v>92.93</v>
      </c>
      <c r="AR990">
        <v>0</v>
      </c>
      <c r="AS990" t="s">
        <v>30</v>
      </c>
      <c r="AT990" t="s">
        <v>53</v>
      </c>
      <c r="AU990" t="s">
        <v>8311</v>
      </c>
      <c r="AV990">
        <v>1.06</v>
      </c>
      <c r="AW990">
        <v>14636</v>
      </c>
      <c r="AX990" t="s">
        <v>33</v>
      </c>
      <c r="AY990" t="s">
        <v>4745</v>
      </c>
      <c r="AZ990">
        <v>-126531</v>
      </c>
      <c r="BA990" t="s">
        <v>4746</v>
      </c>
      <c r="BB990">
        <v>-14313</v>
      </c>
      <c r="BC990" t="s">
        <v>33</v>
      </c>
      <c r="BD990" t="s">
        <v>45</v>
      </c>
      <c r="BE990" t="s">
        <v>4747</v>
      </c>
      <c r="BF990" t="s">
        <v>4748</v>
      </c>
      <c r="BG990" t="s">
        <v>40</v>
      </c>
      <c r="BH990">
        <v>0</v>
      </c>
      <c r="BI990">
        <v>0.27929999999999999</v>
      </c>
      <c r="BJ990">
        <v>0.29499999999999998</v>
      </c>
      <c r="BK990">
        <f t="shared" si="61"/>
        <v>-1.5699999999999992E-2</v>
      </c>
      <c r="BL990" t="s">
        <v>4747</v>
      </c>
      <c r="BM990">
        <v>0</v>
      </c>
      <c r="BN990">
        <v>0</v>
      </c>
      <c r="BO990" t="s">
        <v>4747</v>
      </c>
      <c r="BP990" t="s">
        <v>4749</v>
      </c>
      <c r="BV990">
        <v>2.2699999999999998E-2</v>
      </c>
      <c r="BW990">
        <v>-1.5699999999999992E-2</v>
      </c>
      <c r="BX990">
        <f t="shared" si="63"/>
        <v>3.5000000000000031E-3</v>
      </c>
      <c r="BY990">
        <f t="shared" si="62"/>
        <v>3.5000000000000031E-3</v>
      </c>
    </row>
    <row r="991" spans="1:77">
      <c r="A991">
        <v>149671</v>
      </c>
      <c r="B991">
        <v>15</v>
      </c>
      <c r="C991">
        <v>53098278</v>
      </c>
      <c r="D991">
        <v>53098405</v>
      </c>
      <c r="E991">
        <v>128</v>
      </c>
      <c r="F991">
        <v>17</v>
      </c>
      <c r="G991">
        <v>1332</v>
      </c>
      <c r="H991">
        <v>78.349999999999994</v>
      </c>
      <c r="I991">
        <v>0</v>
      </c>
      <c r="J991" t="s">
        <v>30</v>
      </c>
      <c r="K991" t="s">
        <v>31</v>
      </c>
      <c r="L991" t="s">
        <v>4750</v>
      </c>
      <c r="M991">
        <v>1.1000000000000001</v>
      </c>
      <c r="N991">
        <v>15006</v>
      </c>
      <c r="O991" t="s">
        <v>33</v>
      </c>
      <c r="P991" t="s">
        <v>4745</v>
      </c>
      <c r="Q991">
        <v>-126923</v>
      </c>
      <c r="R991" t="s">
        <v>4746</v>
      </c>
      <c r="S991">
        <v>-14705</v>
      </c>
      <c r="T991" t="s">
        <v>33</v>
      </c>
      <c r="U991" t="s">
        <v>45</v>
      </c>
      <c r="V991" t="s">
        <v>4747</v>
      </c>
      <c r="W991" t="s">
        <v>4748</v>
      </c>
      <c r="X991" t="s">
        <v>40</v>
      </c>
      <c r="Y991">
        <v>0</v>
      </c>
      <c r="Z991">
        <v>0.65910000000000002</v>
      </c>
      <c r="AA991">
        <v>0.59970000000000001</v>
      </c>
      <c r="AB991">
        <f t="shared" si="60"/>
        <v>5.9400000000000008E-2</v>
      </c>
      <c r="AC991" t="s">
        <v>4747</v>
      </c>
      <c r="AD991">
        <v>0</v>
      </c>
      <c r="AE991">
        <v>0</v>
      </c>
      <c r="AF991" t="s">
        <v>4747</v>
      </c>
      <c r="AG991" t="s">
        <v>4751</v>
      </c>
      <c r="AJ991">
        <v>138089</v>
      </c>
      <c r="AK991">
        <v>15</v>
      </c>
      <c r="AL991">
        <v>53098278</v>
      </c>
      <c r="AM991">
        <v>53098405</v>
      </c>
      <c r="AN991">
        <v>128</v>
      </c>
      <c r="AO991">
        <v>17</v>
      </c>
      <c r="AP991">
        <v>1233</v>
      </c>
      <c r="AQ991">
        <v>72.53</v>
      </c>
      <c r="AR991">
        <v>0</v>
      </c>
      <c r="AS991" t="s">
        <v>30</v>
      </c>
      <c r="AT991" t="s">
        <v>53</v>
      </c>
      <c r="AU991" t="s">
        <v>8312</v>
      </c>
      <c r="AV991">
        <v>1.03</v>
      </c>
      <c r="AW991">
        <v>15006</v>
      </c>
      <c r="AX991" t="s">
        <v>33</v>
      </c>
      <c r="AY991" t="s">
        <v>4745</v>
      </c>
      <c r="AZ991">
        <v>-126923</v>
      </c>
      <c r="BA991" t="s">
        <v>4746</v>
      </c>
      <c r="BB991">
        <v>-14705</v>
      </c>
      <c r="BC991" t="s">
        <v>33</v>
      </c>
      <c r="BD991" t="s">
        <v>45</v>
      </c>
      <c r="BE991" t="s">
        <v>4747</v>
      </c>
      <c r="BF991" t="s">
        <v>4748</v>
      </c>
      <c r="BG991" t="s">
        <v>40</v>
      </c>
      <c r="BH991">
        <v>0</v>
      </c>
      <c r="BI991">
        <v>0.65910000000000002</v>
      </c>
      <c r="BJ991">
        <v>0.67620000000000002</v>
      </c>
      <c r="BK991">
        <f t="shared" si="61"/>
        <v>-1.7100000000000004E-2</v>
      </c>
      <c r="BL991" t="s">
        <v>4747</v>
      </c>
      <c r="BM991">
        <v>0</v>
      </c>
      <c r="BN991">
        <v>0</v>
      </c>
      <c r="BO991" t="s">
        <v>4747</v>
      </c>
      <c r="BP991" t="s">
        <v>4751</v>
      </c>
      <c r="BV991">
        <v>5.9400000000000008E-2</v>
      </c>
      <c r="BW991">
        <v>-1.7100000000000004E-2</v>
      </c>
      <c r="BX991">
        <f t="shared" si="63"/>
        <v>2.1150000000000002E-2</v>
      </c>
      <c r="BY991">
        <f t="shared" si="62"/>
        <v>2.1150000000000002E-2</v>
      </c>
    </row>
    <row r="992" spans="1:77">
      <c r="A992">
        <v>149810</v>
      </c>
      <c r="B992">
        <v>15</v>
      </c>
      <c r="C992">
        <v>57025898</v>
      </c>
      <c r="D992">
        <v>57025951</v>
      </c>
      <c r="E992">
        <v>54</v>
      </c>
      <c r="F992">
        <v>13</v>
      </c>
      <c r="G992">
        <v>2954</v>
      </c>
      <c r="H992">
        <v>227.23</v>
      </c>
      <c r="I992">
        <v>0</v>
      </c>
      <c r="J992" t="s">
        <v>30</v>
      </c>
      <c r="K992" t="s">
        <v>31</v>
      </c>
      <c r="L992" t="s">
        <v>4752</v>
      </c>
      <c r="M992">
        <v>1.04</v>
      </c>
      <c r="N992">
        <v>-184870</v>
      </c>
      <c r="O992" t="s">
        <v>61</v>
      </c>
      <c r="P992" t="s">
        <v>4753</v>
      </c>
      <c r="Q992">
        <v>-268642</v>
      </c>
      <c r="R992" t="s">
        <v>4754</v>
      </c>
      <c r="S992">
        <v>186055</v>
      </c>
      <c r="T992" t="s">
        <v>33</v>
      </c>
      <c r="U992" t="s">
        <v>45</v>
      </c>
      <c r="V992" t="s">
        <v>4755</v>
      </c>
      <c r="W992" t="s">
        <v>4756</v>
      </c>
      <c r="X992" t="s">
        <v>40</v>
      </c>
      <c r="Y992">
        <v>0</v>
      </c>
      <c r="Z992">
        <v>0.2382</v>
      </c>
      <c r="AA992">
        <v>0.2286</v>
      </c>
      <c r="AB992">
        <f t="shared" si="60"/>
        <v>9.5999999999999974E-3</v>
      </c>
      <c r="AC992" t="s">
        <v>4755</v>
      </c>
      <c r="AD992">
        <v>0</v>
      </c>
      <c r="AE992">
        <v>0</v>
      </c>
      <c r="AF992" t="s">
        <v>4755</v>
      </c>
      <c r="AG992" t="s">
        <v>4757</v>
      </c>
      <c r="AJ992">
        <v>138212</v>
      </c>
      <c r="AK992">
        <v>15</v>
      </c>
      <c r="AL992">
        <v>57025898</v>
      </c>
      <c r="AM992">
        <v>57025951</v>
      </c>
      <c r="AN992">
        <v>54</v>
      </c>
      <c r="AO992">
        <v>13</v>
      </c>
      <c r="AP992">
        <v>2367</v>
      </c>
      <c r="AQ992">
        <v>182.08</v>
      </c>
      <c r="AR992">
        <v>0</v>
      </c>
      <c r="AS992" t="s">
        <v>30</v>
      </c>
      <c r="AT992" t="s">
        <v>31</v>
      </c>
      <c r="AU992" t="s">
        <v>8313</v>
      </c>
      <c r="AV992">
        <v>1.05</v>
      </c>
      <c r="AW992">
        <v>-184870</v>
      </c>
      <c r="AX992" t="s">
        <v>61</v>
      </c>
      <c r="AY992" t="s">
        <v>4753</v>
      </c>
      <c r="AZ992">
        <v>-268642</v>
      </c>
      <c r="BA992" t="s">
        <v>4754</v>
      </c>
      <c r="BB992">
        <v>186055</v>
      </c>
      <c r="BC992" t="s">
        <v>33</v>
      </c>
      <c r="BD992" t="s">
        <v>45</v>
      </c>
      <c r="BE992" t="s">
        <v>4755</v>
      </c>
      <c r="BF992" t="s">
        <v>4756</v>
      </c>
      <c r="BG992" t="s">
        <v>40</v>
      </c>
      <c r="BH992">
        <v>0</v>
      </c>
      <c r="BI992">
        <v>0.2382</v>
      </c>
      <c r="BJ992">
        <v>0.22589999999999999</v>
      </c>
      <c r="BK992">
        <f t="shared" si="61"/>
        <v>1.2300000000000005E-2</v>
      </c>
      <c r="BL992" t="s">
        <v>4755</v>
      </c>
      <c r="BM992">
        <v>0</v>
      </c>
      <c r="BN992">
        <v>0</v>
      </c>
      <c r="BO992" t="s">
        <v>4755</v>
      </c>
      <c r="BP992" t="s">
        <v>4757</v>
      </c>
      <c r="BV992">
        <v>9.5999999999999974E-3</v>
      </c>
      <c r="BW992">
        <v>1.2300000000000005E-2</v>
      </c>
      <c r="BX992">
        <f t="shared" si="63"/>
        <v>1.0950000000000001E-2</v>
      </c>
      <c r="BY992">
        <f t="shared" si="62"/>
        <v>1.0950000000000001E-2</v>
      </c>
    </row>
    <row r="993" spans="1:77">
      <c r="A993">
        <v>150151</v>
      </c>
      <c r="B993">
        <v>15</v>
      </c>
      <c r="C993">
        <v>63245440</v>
      </c>
      <c r="D993">
        <v>63245502</v>
      </c>
      <c r="E993">
        <v>63</v>
      </c>
      <c r="F993">
        <v>10</v>
      </c>
      <c r="G993">
        <v>2824</v>
      </c>
      <c r="H993">
        <v>282.39999999999998</v>
      </c>
      <c r="I993">
        <v>0</v>
      </c>
      <c r="J993" t="s">
        <v>30</v>
      </c>
      <c r="K993" t="s">
        <v>31</v>
      </c>
      <c r="L993" t="s">
        <v>4758</v>
      </c>
      <c r="M993">
        <v>1</v>
      </c>
      <c r="N993">
        <v>89330</v>
      </c>
      <c r="O993" t="s">
        <v>33</v>
      </c>
      <c r="P993" t="s">
        <v>4759</v>
      </c>
      <c r="Q993">
        <v>-236232</v>
      </c>
      <c r="R993" t="s">
        <v>4760</v>
      </c>
      <c r="S993">
        <v>-88793</v>
      </c>
      <c r="T993" t="s">
        <v>33</v>
      </c>
      <c r="U993" t="s">
        <v>37</v>
      </c>
      <c r="V993" t="s">
        <v>4761</v>
      </c>
      <c r="W993" t="s">
        <v>4762</v>
      </c>
      <c r="X993" t="s">
        <v>40</v>
      </c>
      <c r="Y993">
        <v>0</v>
      </c>
      <c r="Z993">
        <v>0.86550000000000005</v>
      </c>
      <c r="AA993">
        <v>0.86329999999999996</v>
      </c>
      <c r="AB993">
        <f t="shared" si="60"/>
        <v>2.2000000000000908E-3</v>
      </c>
      <c r="AC993" t="s">
        <v>4761</v>
      </c>
      <c r="AD993">
        <v>0</v>
      </c>
      <c r="AE993">
        <v>0</v>
      </c>
      <c r="AF993" t="s">
        <v>4761</v>
      </c>
      <c r="AG993" t="s">
        <v>4763</v>
      </c>
      <c r="AJ993">
        <v>138523</v>
      </c>
      <c r="AK993">
        <v>15</v>
      </c>
      <c r="AL993">
        <v>63245440</v>
      </c>
      <c r="AM993">
        <v>63245502</v>
      </c>
      <c r="AN993">
        <v>63</v>
      </c>
      <c r="AO993">
        <v>10</v>
      </c>
      <c r="AP993">
        <v>2419</v>
      </c>
      <c r="AQ993">
        <v>241.9</v>
      </c>
      <c r="AR993">
        <v>0</v>
      </c>
      <c r="AS993" t="s">
        <v>30</v>
      </c>
      <c r="AT993" t="s">
        <v>31</v>
      </c>
      <c r="AU993" t="s">
        <v>8314</v>
      </c>
      <c r="AV993">
        <v>1.01</v>
      </c>
      <c r="AW993">
        <v>89330</v>
      </c>
      <c r="AX993" t="s">
        <v>33</v>
      </c>
      <c r="AY993" t="s">
        <v>4759</v>
      </c>
      <c r="AZ993">
        <v>-236232</v>
      </c>
      <c r="BA993" t="s">
        <v>4760</v>
      </c>
      <c r="BB993">
        <v>-88793</v>
      </c>
      <c r="BC993" t="s">
        <v>33</v>
      </c>
      <c r="BD993" t="s">
        <v>37</v>
      </c>
      <c r="BE993" t="s">
        <v>4761</v>
      </c>
      <c r="BF993" t="s">
        <v>4762</v>
      </c>
      <c r="BG993" t="s">
        <v>40</v>
      </c>
      <c r="BH993">
        <v>0</v>
      </c>
      <c r="BI993">
        <v>0.86550000000000005</v>
      </c>
      <c r="BJ993">
        <v>0.85909999999999997</v>
      </c>
      <c r="BK993">
        <f t="shared" si="61"/>
        <v>6.4000000000000723E-3</v>
      </c>
      <c r="BL993" t="s">
        <v>4761</v>
      </c>
      <c r="BM993">
        <v>0</v>
      </c>
      <c r="BN993">
        <v>0</v>
      </c>
      <c r="BO993" t="s">
        <v>4761</v>
      </c>
      <c r="BP993" t="s">
        <v>4763</v>
      </c>
      <c r="BV993">
        <v>2.2000000000000908E-3</v>
      </c>
      <c r="BW993">
        <v>6.4000000000000723E-3</v>
      </c>
      <c r="BX993">
        <f t="shared" si="63"/>
        <v>4.3000000000000815E-3</v>
      </c>
      <c r="BY993">
        <f t="shared" si="62"/>
        <v>4.3000000000000815E-3</v>
      </c>
    </row>
    <row r="994" spans="1:77">
      <c r="A994">
        <v>150212</v>
      </c>
      <c r="B994">
        <v>15</v>
      </c>
      <c r="C994">
        <v>63753498</v>
      </c>
      <c r="D994">
        <v>63753606</v>
      </c>
      <c r="E994">
        <v>109</v>
      </c>
      <c r="F994">
        <v>7</v>
      </c>
      <c r="G994">
        <v>480</v>
      </c>
      <c r="H994">
        <v>68.569999999999993</v>
      </c>
      <c r="I994">
        <v>1.3344499999999999E-4</v>
      </c>
      <c r="J994" t="s">
        <v>30</v>
      </c>
      <c r="K994" t="s">
        <v>31</v>
      </c>
      <c r="L994" t="s">
        <v>4764</v>
      </c>
      <c r="M994">
        <v>1.56</v>
      </c>
      <c r="N994">
        <v>43188</v>
      </c>
      <c r="O994" t="s">
        <v>33</v>
      </c>
      <c r="P994" t="s">
        <v>4765</v>
      </c>
      <c r="Q994">
        <v>-139535</v>
      </c>
      <c r="R994" t="s">
        <v>4766</v>
      </c>
      <c r="S994">
        <v>-42631</v>
      </c>
      <c r="T994" t="s">
        <v>33</v>
      </c>
      <c r="U994" t="s">
        <v>37</v>
      </c>
      <c r="V994" t="s">
        <v>4767</v>
      </c>
      <c r="W994" t="s">
        <v>4768</v>
      </c>
      <c r="X994" t="s">
        <v>40</v>
      </c>
      <c r="Y994">
        <v>1.3344499999999999E-4</v>
      </c>
      <c r="Z994">
        <v>0.433</v>
      </c>
      <c r="AA994">
        <v>0.27729999999999999</v>
      </c>
      <c r="AB994">
        <f t="shared" si="60"/>
        <v>0.15570000000000001</v>
      </c>
      <c r="AC994" t="s">
        <v>4767</v>
      </c>
      <c r="AD994">
        <v>1.3344499999999999E-4</v>
      </c>
      <c r="AE994">
        <v>9.5233550000000007E-3</v>
      </c>
      <c r="AF994" t="s">
        <v>4767</v>
      </c>
      <c r="AG994" t="s">
        <v>4769</v>
      </c>
      <c r="AJ994">
        <v>138580</v>
      </c>
      <c r="AK994">
        <v>15</v>
      </c>
      <c r="AL994">
        <v>63753498</v>
      </c>
      <c r="AM994">
        <v>63753606</v>
      </c>
      <c r="AN994">
        <v>109</v>
      </c>
      <c r="AO994">
        <v>7</v>
      </c>
      <c r="AP994">
        <v>424</v>
      </c>
      <c r="AQ994">
        <v>60.57</v>
      </c>
      <c r="AR994">
        <v>3.7191600000000002E-4</v>
      </c>
      <c r="AS994" t="s">
        <v>30</v>
      </c>
      <c r="AT994" t="s">
        <v>31</v>
      </c>
      <c r="AU994" t="s">
        <v>8315</v>
      </c>
      <c r="AV994">
        <v>1.55</v>
      </c>
      <c r="AW994">
        <v>43188</v>
      </c>
      <c r="AX994" t="s">
        <v>33</v>
      </c>
      <c r="AY994" t="s">
        <v>4765</v>
      </c>
      <c r="AZ994">
        <v>-139535</v>
      </c>
      <c r="BA994" t="s">
        <v>4766</v>
      </c>
      <c r="BB994">
        <v>-42631</v>
      </c>
      <c r="BC994" t="s">
        <v>33</v>
      </c>
      <c r="BD994" t="s">
        <v>37</v>
      </c>
      <c r="BE994" t="s">
        <v>4767</v>
      </c>
      <c r="BF994" t="s">
        <v>4768</v>
      </c>
      <c r="BG994" t="s">
        <v>40</v>
      </c>
      <c r="BH994">
        <v>3.7191600000000002E-4</v>
      </c>
      <c r="BI994">
        <v>0.433</v>
      </c>
      <c r="BJ994">
        <v>0.28000000000000003</v>
      </c>
      <c r="BK994">
        <f t="shared" si="61"/>
        <v>0.15299999999999997</v>
      </c>
      <c r="BL994" t="s">
        <v>4767</v>
      </c>
      <c r="BM994">
        <v>3.7191600000000002E-4</v>
      </c>
      <c r="BN994">
        <v>2.9316745000000002E-2</v>
      </c>
      <c r="BO994" t="s">
        <v>4767</v>
      </c>
      <c r="BP994" t="s">
        <v>4769</v>
      </c>
      <c r="BV994">
        <v>0.15570000000000001</v>
      </c>
      <c r="BW994">
        <v>0.15299999999999997</v>
      </c>
      <c r="BX994">
        <f t="shared" si="63"/>
        <v>0.15434999999999999</v>
      </c>
      <c r="BY994">
        <f t="shared" si="62"/>
        <v>0.15434999999999999</v>
      </c>
    </row>
    <row r="995" spans="1:77">
      <c r="A995">
        <v>150586</v>
      </c>
      <c r="B995">
        <v>15</v>
      </c>
      <c r="C995">
        <v>66947385</v>
      </c>
      <c r="D995">
        <v>66947433</v>
      </c>
      <c r="E995">
        <v>49</v>
      </c>
      <c r="F995">
        <v>8</v>
      </c>
      <c r="G995">
        <v>1475</v>
      </c>
      <c r="H995">
        <v>184.38</v>
      </c>
      <c r="I995">
        <v>0</v>
      </c>
      <c r="J995" t="s">
        <v>30</v>
      </c>
      <c r="K995" t="s">
        <v>53</v>
      </c>
      <c r="L995" t="s">
        <v>4770</v>
      </c>
      <c r="M995">
        <v>1.01</v>
      </c>
      <c r="N995">
        <v>-72904</v>
      </c>
      <c r="O995" t="s">
        <v>61</v>
      </c>
      <c r="P995" t="s">
        <v>4771</v>
      </c>
      <c r="Q995">
        <v>-45971</v>
      </c>
      <c r="R995" t="s">
        <v>4772</v>
      </c>
      <c r="S995">
        <v>268490</v>
      </c>
      <c r="T995" t="s">
        <v>33</v>
      </c>
      <c r="U995" t="s">
        <v>37</v>
      </c>
      <c r="V995" t="s">
        <v>4773</v>
      </c>
      <c r="W995" t="s">
        <v>4774</v>
      </c>
      <c r="X995" t="s">
        <v>40</v>
      </c>
      <c r="Y995">
        <v>0</v>
      </c>
      <c r="Z995">
        <v>0.69889999999999997</v>
      </c>
      <c r="AA995">
        <v>0.70689999999999997</v>
      </c>
      <c r="AB995">
        <f t="shared" si="60"/>
        <v>-8.0000000000000071E-3</v>
      </c>
      <c r="AC995" t="s">
        <v>4773</v>
      </c>
      <c r="AD995">
        <v>0</v>
      </c>
      <c r="AE995">
        <v>0</v>
      </c>
      <c r="AF995" t="s">
        <v>4773</v>
      </c>
      <c r="AG995" t="s">
        <v>4775</v>
      </c>
      <c r="AJ995">
        <v>138921</v>
      </c>
      <c r="AK995">
        <v>15</v>
      </c>
      <c r="AL995">
        <v>66947385</v>
      </c>
      <c r="AM995">
        <v>66947433</v>
      </c>
      <c r="AN995">
        <v>49</v>
      </c>
      <c r="AO995">
        <v>8</v>
      </c>
      <c r="AP995">
        <v>1530</v>
      </c>
      <c r="AQ995">
        <v>191.25</v>
      </c>
      <c r="AR995">
        <v>0</v>
      </c>
      <c r="AS995" t="s">
        <v>30</v>
      </c>
      <c r="AT995" t="s">
        <v>53</v>
      </c>
      <c r="AU995" t="s">
        <v>8316</v>
      </c>
      <c r="AV995">
        <v>1.01</v>
      </c>
      <c r="AW995">
        <v>-72904</v>
      </c>
      <c r="AX995" t="s">
        <v>61</v>
      </c>
      <c r="AY995" t="s">
        <v>4771</v>
      </c>
      <c r="AZ995">
        <v>-45971</v>
      </c>
      <c r="BA995" t="s">
        <v>4772</v>
      </c>
      <c r="BB995">
        <v>268490</v>
      </c>
      <c r="BC995" t="s">
        <v>33</v>
      </c>
      <c r="BD995" t="s">
        <v>37</v>
      </c>
      <c r="BE995" t="s">
        <v>4773</v>
      </c>
      <c r="BF995" t="s">
        <v>4774</v>
      </c>
      <c r="BG995" t="s">
        <v>40</v>
      </c>
      <c r="BH995">
        <v>0</v>
      </c>
      <c r="BI995">
        <v>0.69889999999999997</v>
      </c>
      <c r="BJ995">
        <v>0.70420000000000005</v>
      </c>
      <c r="BK995">
        <f t="shared" si="61"/>
        <v>-5.3000000000000824E-3</v>
      </c>
      <c r="BL995" t="s">
        <v>4773</v>
      </c>
      <c r="BM995">
        <v>0</v>
      </c>
      <c r="BN995">
        <v>0</v>
      </c>
      <c r="BO995" t="s">
        <v>4773</v>
      </c>
      <c r="BP995" t="s">
        <v>4775</v>
      </c>
      <c r="BV995">
        <v>-8.0000000000000071E-3</v>
      </c>
      <c r="BW995">
        <v>-5.3000000000000824E-3</v>
      </c>
      <c r="BX995">
        <f t="shared" si="63"/>
        <v>-6.6500000000000448E-3</v>
      </c>
      <c r="BY995">
        <f t="shared" si="62"/>
        <v>6.6500000000000448E-3</v>
      </c>
    </row>
    <row r="996" spans="1:77">
      <c r="A996">
        <v>150631</v>
      </c>
      <c r="B996">
        <v>15</v>
      </c>
      <c r="C996">
        <v>67326010</v>
      </c>
      <c r="D996">
        <v>67326058</v>
      </c>
      <c r="E996">
        <v>49</v>
      </c>
      <c r="F996">
        <v>9</v>
      </c>
      <c r="G996">
        <v>2334</v>
      </c>
      <c r="H996">
        <v>259.33</v>
      </c>
      <c r="I996">
        <v>0</v>
      </c>
      <c r="J996" t="s">
        <v>30</v>
      </c>
      <c r="K996" t="s">
        <v>31</v>
      </c>
      <c r="L996" t="s">
        <v>4776</v>
      </c>
      <c r="M996">
        <v>1.1100000000000001</v>
      </c>
      <c r="N996">
        <v>-25580</v>
      </c>
      <c r="O996" t="s">
        <v>61</v>
      </c>
      <c r="P996" t="s">
        <v>4777</v>
      </c>
      <c r="Q996">
        <v>-190778</v>
      </c>
      <c r="R996" t="s">
        <v>4778</v>
      </c>
      <c r="S996">
        <v>33050</v>
      </c>
      <c r="T996" t="s">
        <v>33</v>
      </c>
      <c r="U996" t="s">
        <v>45</v>
      </c>
      <c r="V996" t="s">
        <v>4779</v>
      </c>
      <c r="W996" t="s">
        <v>4780</v>
      </c>
      <c r="X996" t="s">
        <v>40</v>
      </c>
      <c r="Y996">
        <v>0</v>
      </c>
      <c r="Z996">
        <v>0.33119999999999999</v>
      </c>
      <c r="AA996">
        <v>0.29749999999999999</v>
      </c>
      <c r="AB996">
        <f t="shared" si="60"/>
        <v>3.3700000000000008E-2</v>
      </c>
      <c r="AC996" t="s">
        <v>4779</v>
      </c>
      <c r="AD996">
        <v>0</v>
      </c>
      <c r="AE996">
        <v>0</v>
      </c>
      <c r="AF996" t="s">
        <v>4779</v>
      </c>
      <c r="AG996" t="s">
        <v>4781</v>
      </c>
      <c r="AJ996">
        <v>138961</v>
      </c>
      <c r="AK996">
        <v>15</v>
      </c>
      <c r="AL996">
        <v>67326010</v>
      </c>
      <c r="AM996">
        <v>67326058</v>
      </c>
      <c r="AN996">
        <v>49</v>
      </c>
      <c r="AO996">
        <v>9</v>
      </c>
      <c r="AP996">
        <v>1958</v>
      </c>
      <c r="AQ996">
        <v>217.56</v>
      </c>
      <c r="AR996">
        <v>0</v>
      </c>
      <c r="AS996" t="s">
        <v>30</v>
      </c>
      <c r="AT996" t="s">
        <v>53</v>
      </c>
      <c r="AU996" t="s">
        <v>8317</v>
      </c>
      <c r="AV996">
        <v>1</v>
      </c>
      <c r="AW996">
        <v>-25580</v>
      </c>
      <c r="AX996" t="s">
        <v>61</v>
      </c>
      <c r="AY996" t="s">
        <v>4777</v>
      </c>
      <c r="AZ996">
        <v>-190778</v>
      </c>
      <c r="BA996" t="s">
        <v>4778</v>
      </c>
      <c r="BB996">
        <v>33050</v>
      </c>
      <c r="BC996" t="s">
        <v>33</v>
      </c>
      <c r="BD996" t="s">
        <v>45</v>
      </c>
      <c r="BE996" t="s">
        <v>4779</v>
      </c>
      <c r="BF996" t="s">
        <v>4780</v>
      </c>
      <c r="BG996" t="s">
        <v>40</v>
      </c>
      <c r="BH996">
        <v>0</v>
      </c>
      <c r="BI996">
        <v>0.33119999999999999</v>
      </c>
      <c r="BJ996">
        <v>0.33189999999999997</v>
      </c>
      <c r="BK996">
        <f t="shared" si="61"/>
        <v>-6.9999999999997842E-4</v>
      </c>
      <c r="BL996" t="s">
        <v>4779</v>
      </c>
      <c r="BM996">
        <v>0</v>
      </c>
      <c r="BN996">
        <v>0</v>
      </c>
      <c r="BO996" t="s">
        <v>4779</v>
      </c>
      <c r="BP996" t="s">
        <v>4781</v>
      </c>
      <c r="BV996">
        <v>3.3700000000000008E-2</v>
      </c>
      <c r="BW996">
        <v>-6.9999999999997842E-4</v>
      </c>
      <c r="BX996">
        <f t="shared" si="63"/>
        <v>1.6500000000000015E-2</v>
      </c>
      <c r="BY996">
        <f t="shared" si="62"/>
        <v>1.6500000000000015E-2</v>
      </c>
    </row>
    <row r="997" spans="1:77">
      <c r="A997">
        <v>150678</v>
      </c>
      <c r="B997">
        <v>15</v>
      </c>
      <c r="C997">
        <v>68112228</v>
      </c>
      <c r="D997">
        <v>68112281</v>
      </c>
      <c r="E997">
        <v>54</v>
      </c>
      <c r="F997">
        <v>7</v>
      </c>
      <c r="G997">
        <v>1420</v>
      </c>
      <c r="H997">
        <v>202.86</v>
      </c>
      <c r="I997">
        <v>0</v>
      </c>
      <c r="J997" t="s">
        <v>30</v>
      </c>
      <c r="K997" t="s">
        <v>31</v>
      </c>
      <c r="L997" t="s">
        <v>4782</v>
      </c>
      <c r="M997">
        <v>1.1000000000000001</v>
      </c>
      <c r="N997">
        <v>-277259</v>
      </c>
      <c r="O997" t="s">
        <v>61</v>
      </c>
      <c r="P997" t="s">
        <v>4783</v>
      </c>
      <c r="Q997">
        <v>-7826</v>
      </c>
      <c r="R997" t="s">
        <v>4784</v>
      </c>
      <c r="S997">
        <v>277442</v>
      </c>
      <c r="T997" t="s">
        <v>33</v>
      </c>
      <c r="U997" t="s">
        <v>37</v>
      </c>
      <c r="V997" t="s">
        <v>4785</v>
      </c>
      <c r="W997" t="s">
        <v>4786</v>
      </c>
      <c r="X997" t="s">
        <v>40</v>
      </c>
      <c r="Y997">
        <v>0</v>
      </c>
      <c r="Z997">
        <v>0.496</v>
      </c>
      <c r="AA997">
        <v>0.45019999999999999</v>
      </c>
      <c r="AB997">
        <f t="shared" si="60"/>
        <v>4.5800000000000007E-2</v>
      </c>
      <c r="AC997" t="s">
        <v>4785</v>
      </c>
      <c r="AD997">
        <v>0</v>
      </c>
      <c r="AE997">
        <v>0</v>
      </c>
      <c r="AF997" t="s">
        <v>4785</v>
      </c>
      <c r="AG997" t="s">
        <v>4787</v>
      </c>
      <c r="AJ997">
        <v>139001</v>
      </c>
      <c r="AK997">
        <v>15</v>
      </c>
      <c r="AL997">
        <v>68112228</v>
      </c>
      <c r="AM997">
        <v>68112281</v>
      </c>
      <c r="AN997">
        <v>54</v>
      </c>
      <c r="AO997">
        <v>7</v>
      </c>
      <c r="AP997">
        <v>803</v>
      </c>
      <c r="AQ997">
        <v>114.71</v>
      </c>
      <c r="AR997">
        <v>2.7414399999999998E-4</v>
      </c>
      <c r="AS997" t="s">
        <v>30</v>
      </c>
      <c r="AT997" t="s">
        <v>31</v>
      </c>
      <c r="AU997" t="s">
        <v>8318</v>
      </c>
      <c r="AV997">
        <v>1.31</v>
      </c>
      <c r="AW997">
        <v>-277259</v>
      </c>
      <c r="AX997" t="s">
        <v>61</v>
      </c>
      <c r="AY997" t="s">
        <v>4783</v>
      </c>
      <c r="AZ997">
        <v>-7826</v>
      </c>
      <c r="BA997" t="s">
        <v>4784</v>
      </c>
      <c r="BB997">
        <v>277442</v>
      </c>
      <c r="BC997" t="s">
        <v>33</v>
      </c>
      <c r="BD997" t="s">
        <v>37</v>
      </c>
      <c r="BE997" t="s">
        <v>4785</v>
      </c>
      <c r="BF997" t="s">
        <v>4786</v>
      </c>
      <c r="BG997" t="s">
        <v>40</v>
      </c>
      <c r="BH997">
        <v>2.7414399999999998E-4</v>
      </c>
      <c r="BI997">
        <v>0.496</v>
      </c>
      <c r="BJ997">
        <v>0.37790000000000001</v>
      </c>
      <c r="BK997">
        <f t="shared" si="61"/>
        <v>0.11809999999999998</v>
      </c>
      <c r="BL997" t="s">
        <v>4785</v>
      </c>
      <c r="BM997">
        <v>2.7414399999999998E-4</v>
      </c>
      <c r="BN997">
        <v>2.3004208000000002E-2</v>
      </c>
      <c r="BO997" t="s">
        <v>4785</v>
      </c>
      <c r="BP997" t="s">
        <v>4787</v>
      </c>
      <c r="BV997">
        <v>4.5800000000000007E-2</v>
      </c>
      <c r="BW997">
        <v>0.11809999999999998</v>
      </c>
      <c r="BX997">
        <f t="shared" si="63"/>
        <v>8.1949999999999995E-2</v>
      </c>
      <c r="BY997">
        <f t="shared" si="62"/>
        <v>8.1949999999999995E-2</v>
      </c>
    </row>
    <row r="998" spans="1:77">
      <c r="A998">
        <v>150679</v>
      </c>
      <c r="B998">
        <v>15</v>
      </c>
      <c r="C998">
        <v>68112669</v>
      </c>
      <c r="D998">
        <v>68112740</v>
      </c>
      <c r="E998">
        <v>72</v>
      </c>
      <c r="F998">
        <v>10</v>
      </c>
      <c r="G998">
        <v>1278</v>
      </c>
      <c r="H998">
        <v>127.8</v>
      </c>
      <c r="I998">
        <v>0</v>
      </c>
      <c r="J998" t="s">
        <v>30</v>
      </c>
      <c r="K998" t="s">
        <v>31</v>
      </c>
      <c r="L998" t="s">
        <v>4788</v>
      </c>
      <c r="M998">
        <v>1.34</v>
      </c>
      <c r="N998">
        <v>-277718</v>
      </c>
      <c r="O998" t="s">
        <v>61</v>
      </c>
      <c r="P998" t="s">
        <v>4783</v>
      </c>
      <c r="Q998">
        <v>-7385</v>
      </c>
      <c r="R998" t="s">
        <v>4784</v>
      </c>
      <c r="S998">
        <v>277883</v>
      </c>
      <c r="T998" t="s">
        <v>33</v>
      </c>
      <c r="U998" t="s">
        <v>37</v>
      </c>
      <c r="V998" t="s">
        <v>4785</v>
      </c>
      <c r="W998" t="s">
        <v>4786</v>
      </c>
      <c r="X998" t="s">
        <v>40</v>
      </c>
      <c r="Y998">
        <v>0</v>
      </c>
      <c r="Z998">
        <v>0.37969999999999998</v>
      </c>
      <c r="AA998">
        <v>0.28370000000000001</v>
      </c>
      <c r="AB998">
        <f t="shared" si="60"/>
        <v>9.5999999999999974E-2</v>
      </c>
      <c r="AC998" t="s">
        <v>4785</v>
      </c>
      <c r="AD998">
        <v>0</v>
      </c>
      <c r="AE998">
        <v>0</v>
      </c>
      <c r="AF998" t="s">
        <v>4785</v>
      </c>
      <c r="AG998" t="s">
        <v>4789</v>
      </c>
      <c r="AJ998">
        <v>139002</v>
      </c>
      <c r="AK998">
        <v>15</v>
      </c>
      <c r="AL998">
        <v>68112669</v>
      </c>
      <c r="AM998">
        <v>68112740</v>
      </c>
      <c r="AN998">
        <v>72</v>
      </c>
      <c r="AO998">
        <v>10</v>
      </c>
      <c r="AP998">
        <v>1159</v>
      </c>
      <c r="AQ998">
        <v>115.9</v>
      </c>
      <c r="AR998">
        <v>0</v>
      </c>
      <c r="AS998" t="s">
        <v>30</v>
      </c>
      <c r="AT998" t="s">
        <v>31</v>
      </c>
      <c r="AU998" t="s">
        <v>8319</v>
      </c>
      <c r="AV998">
        <v>1.23</v>
      </c>
      <c r="AW998">
        <v>-277718</v>
      </c>
      <c r="AX998" t="s">
        <v>61</v>
      </c>
      <c r="AY998" t="s">
        <v>4783</v>
      </c>
      <c r="AZ998">
        <v>-7385</v>
      </c>
      <c r="BA998" t="s">
        <v>4784</v>
      </c>
      <c r="BB998">
        <v>277883</v>
      </c>
      <c r="BC998" t="s">
        <v>33</v>
      </c>
      <c r="BD998" t="s">
        <v>37</v>
      </c>
      <c r="BE998" t="s">
        <v>4785</v>
      </c>
      <c r="BF998" t="s">
        <v>4786</v>
      </c>
      <c r="BG998" t="s">
        <v>40</v>
      </c>
      <c r="BH998">
        <v>0</v>
      </c>
      <c r="BI998">
        <v>0.37969999999999998</v>
      </c>
      <c r="BJ998">
        <v>0.30830000000000002</v>
      </c>
      <c r="BK998">
        <f t="shared" si="61"/>
        <v>7.1399999999999963E-2</v>
      </c>
      <c r="BL998" t="s">
        <v>4785</v>
      </c>
      <c r="BM998">
        <v>0</v>
      </c>
      <c r="BN998">
        <v>0</v>
      </c>
      <c r="BO998" t="s">
        <v>4785</v>
      </c>
      <c r="BP998" t="s">
        <v>4789</v>
      </c>
      <c r="BV998">
        <v>9.5999999999999974E-2</v>
      </c>
      <c r="BW998">
        <v>7.1399999999999963E-2</v>
      </c>
      <c r="BX998">
        <f t="shared" si="63"/>
        <v>8.3699999999999969E-2</v>
      </c>
      <c r="BY998">
        <f t="shared" si="62"/>
        <v>8.3699999999999969E-2</v>
      </c>
    </row>
    <row r="999" spans="1:77">
      <c r="A999">
        <v>150724</v>
      </c>
      <c r="B999">
        <v>15</v>
      </c>
      <c r="C999">
        <v>68131318</v>
      </c>
      <c r="D999">
        <v>68131382</v>
      </c>
      <c r="E999">
        <v>65</v>
      </c>
      <c r="F999">
        <v>8</v>
      </c>
      <c r="G999">
        <v>1875</v>
      </c>
      <c r="H999">
        <v>234.38</v>
      </c>
      <c r="I999">
        <v>0</v>
      </c>
      <c r="J999" t="s">
        <v>30</v>
      </c>
      <c r="K999" t="s">
        <v>31</v>
      </c>
      <c r="L999" t="s">
        <v>4790</v>
      </c>
      <c r="M999">
        <v>1.21</v>
      </c>
      <c r="N999">
        <v>215191</v>
      </c>
      <c r="O999" t="s">
        <v>33</v>
      </c>
      <c r="P999" t="s">
        <v>4791</v>
      </c>
      <c r="Q999">
        <v>-390475</v>
      </c>
      <c r="R999" t="s">
        <v>4792</v>
      </c>
      <c r="S999">
        <v>-214985</v>
      </c>
      <c r="T999" t="s">
        <v>33</v>
      </c>
      <c r="U999" t="s">
        <v>37</v>
      </c>
      <c r="V999" t="s">
        <v>4793</v>
      </c>
      <c r="W999" t="s">
        <v>4794</v>
      </c>
      <c r="X999" t="s">
        <v>40</v>
      </c>
      <c r="Y999">
        <v>0</v>
      </c>
      <c r="Z999">
        <v>0.21759999999999999</v>
      </c>
      <c r="AA999">
        <v>0.18010000000000001</v>
      </c>
      <c r="AB999">
        <f t="shared" si="60"/>
        <v>3.7499999999999978E-2</v>
      </c>
      <c r="AC999" t="s">
        <v>4793</v>
      </c>
      <c r="AD999">
        <v>0</v>
      </c>
      <c r="AE999">
        <v>0</v>
      </c>
      <c r="AF999" t="s">
        <v>4793</v>
      </c>
      <c r="AG999" t="s">
        <v>4795</v>
      </c>
      <c r="AJ999">
        <v>139045</v>
      </c>
      <c r="AK999">
        <v>15</v>
      </c>
      <c r="AL999">
        <v>68131318</v>
      </c>
      <c r="AM999">
        <v>68131382</v>
      </c>
      <c r="AN999">
        <v>65</v>
      </c>
      <c r="AO999">
        <v>8</v>
      </c>
      <c r="AP999">
        <v>1741</v>
      </c>
      <c r="AQ999">
        <v>217.62</v>
      </c>
      <c r="AR999">
        <v>0</v>
      </c>
      <c r="AS999" t="s">
        <v>30</v>
      </c>
      <c r="AT999" t="s">
        <v>31</v>
      </c>
      <c r="AU999" t="s">
        <v>8320</v>
      </c>
      <c r="AV999">
        <v>1.04</v>
      </c>
      <c r="AW999">
        <v>215191</v>
      </c>
      <c r="AX999" t="s">
        <v>33</v>
      </c>
      <c r="AY999" t="s">
        <v>4791</v>
      </c>
      <c r="AZ999">
        <v>-390475</v>
      </c>
      <c r="BA999" t="s">
        <v>4792</v>
      </c>
      <c r="BB999">
        <v>-214985</v>
      </c>
      <c r="BC999" t="s">
        <v>33</v>
      </c>
      <c r="BD999" t="s">
        <v>37</v>
      </c>
      <c r="BE999" t="s">
        <v>4793</v>
      </c>
      <c r="BF999" t="s">
        <v>4794</v>
      </c>
      <c r="BG999" t="s">
        <v>40</v>
      </c>
      <c r="BH999">
        <v>0</v>
      </c>
      <c r="BI999">
        <v>0.21759999999999999</v>
      </c>
      <c r="BJ999">
        <v>0.2094</v>
      </c>
      <c r="BK999">
        <f t="shared" si="61"/>
        <v>8.1999999999999851E-3</v>
      </c>
      <c r="BL999" t="s">
        <v>4793</v>
      </c>
      <c r="BM999">
        <v>0</v>
      </c>
      <c r="BN999">
        <v>0</v>
      </c>
      <c r="BO999" t="s">
        <v>4793</v>
      </c>
      <c r="BP999" t="s">
        <v>4795</v>
      </c>
      <c r="BV999">
        <v>3.7499999999999978E-2</v>
      </c>
      <c r="BW999">
        <v>8.1999999999999851E-3</v>
      </c>
      <c r="BX999">
        <f t="shared" si="63"/>
        <v>2.2849999999999981E-2</v>
      </c>
      <c r="BY999">
        <f t="shared" si="62"/>
        <v>2.2849999999999981E-2</v>
      </c>
    </row>
    <row r="1000" spans="1:77">
      <c r="A1000">
        <v>151674</v>
      </c>
      <c r="B1000">
        <v>15</v>
      </c>
      <c r="C1000">
        <v>77376223</v>
      </c>
      <c r="D1000">
        <v>77376285</v>
      </c>
      <c r="E1000">
        <v>63</v>
      </c>
      <c r="F1000">
        <v>8</v>
      </c>
      <c r="G1000">
        <v>1169</v>
      </c>
      <c r="H1000">
        <v>146.12</v>
      </c>
      <c r="I1000" s="1">
        <v>1.01E-5</v>
      </c>
      <c r="J1000" t="s">
        <v>30</v>
      </c>
      <c r="K1000" t="s">
        <v>31</v>
      </c>
      <c r="L1000" t="s">
        <v>4796</v>
      </c>
      <c r="M1000">
        <v>1.74</v>
      </c>
      <c r="N1000">
        <v>-102</v>
      </c>
      <c r="O1000" t="s">
        <v>61</v>
      </c>
      <c r="P1000" t="s">
        <v>4797</v>
      </c>
      <c r="Q1000">
        <v>-152218</v>
      </c>
      <c r="R1000" t="s">
        <v>4798</v>
      </c>
      <c r="S1000">
        <v>336626</v>
      </c>
      <c r="T1000" t="s">
        <v>33</v>
      </c>
      <c r="U1000" t="s">
        <v>45</v>
      </c>
      <c r="V1000" t="s">
        <v>4799</v>
      </c>
      <c r="W1000" t="s">
        <v>4800</v>
      </c>
      <c r="X1000" t="s">
        <v>40</v>
      </c>
      <c r="Y1000" s="1">
        <v>1.01E-5</v>
      </c>
      <c r="Z1000">
        <v>0.2147</v>
      </c>
      <c r="AA1000">
        <v>0.1234</v>
      </c>
      <c r="AB1000">
        <f t="shared" si="60"/>
        <v>9.1300000000000006E-2</v>
      </c>
      <c r="AC1000" t="s">
        <v>4799</v>
      </c>
      <c r="AD1000" s="1">
        <v>1.01E-5</v>
      </c>
      <c r="AE1000">
        <v>9.1280500000000004E-4</v>
      </c>
      <c r="AF1000" t="s">
        <v>4799</v>
      </c>
      <c r="AG1000" t="s">
        <v>4801</v>
      </c>
      <c r="AJ1000">
        <v>139924</v>
      </c>
      <c r="AK1000">
        <v>15</v>
      </c>
      <c r="AL1000">
        <v>77376223</v>
      </c>
      <c r="AM1000">
        <v>77376285</v>
      </c>
      <c r="AN1000">
        <v>63</v>
      </c>
      <c r="AO1000">
        <v>8</v>
      </c>
      <c r="AP1000">
        <v>1219</v>
      </c>
      <c r="AQ1000">
        <v>152.38</v>
      </c>
      <c r="AR1000" s="1">
        <v>4.2400000000000001E-5</v>
      </c>
      <c r="AS1000" t="s">
        <v>30</v>
      </c>
      <c r="AT1000" t="s">
        <v>31</v>
      </c>
      <c r="AU1000" t="s">
        <v>8321</v>
      </c>
      <c r="AV1000">
        <v>1.63</v>
      </c>
      <c r="AW1000">
        <v>-102</v>
      </c>
      <c r="AX1000" t="s">
        <v>61</v>
      </c>
      <c r="AY1000" t="s">
        <v>4797</v>
      </c>
      <c r="AZ1000">
        <v>-152218</v>
      </c>
      <c r="BA1000" t="s">
        <v>4798</v>
      </c>
      <c r="BB1000">
        <v>336626</v>
      </c>
      <c r="BC1000" t="s">
        <v>33</v>
      </c>
      <c r="BD1000" t="s">
        <v>45</v>
      </c>
      <c r="BE1000" t="s">
        <v>4799</v>
      </c>
      <c r="BF1000" t="s">
        <v>4800</v>
      </c>
      <c r="BG1000" t="s">
        <v>40</v>
      </c>
      <c r="BH1000" s="1">
        <v>4.2400000000000001E-5</v>
      </c>
      <c r="BI1000">
        <v>0.2147</v>
      </c>
      <c r="BJ1000">
        <v>0.13200000000000001</v>
      </c>
      <c r="BK1000">
        <f t="shared" si="61"/>
        <v>8.2699999999999996E-2</v>
      </c>
      <c r="BL1000" t="s">
        <v>4799</v>
      </c>
      <c r="BM1000" s="1">
        <v>4.2400000000000001E-5</v>
      </c>
      <c r="BN1000">
        <v>4.5297669999999996E-3</v>
      </c>
      <c r="BO1000" t="s">
        <v>4799</v>
      </c>
      <c r="BP1000" t="s">
        <v>4801</v>
      </c>
      <c r="BV1000">
        <v>9.1300000000000006E-2</v>
      </c>
      <c r="BW1000">
        <v>8.2699999999999996E-2</v>
      </c>
      <c r="BX1000">
        <f t="shared" si="63"/>
        <v>8.6999999999999994E-2</v>
      </c>
      <c r="BY1000">
        <f t="shared" si="62"/>
        <v>8.6999999999999994E-2</v>
      </c>
    </row>
    <row r="1001" spans="1:77">
      <c r="A1001">
        <v>151799</v>
      </c>
      <c r="B1001">
        <v>15</v>
      </c>
      <c r="C1001">
        <v>78556801</v>
      </c>
      <c r="D1001">
        <v>78556862</v>
      </c>
      <c r="E1001">
        <v>62</v>
      </c>
      <c r="F1001">
        <v>8</v>
      </c>
      <c r="G1001">
        <v>1230</v>
      </c>
      <c r="H1001">
        <v>153.75</v>
      </c>
      <c r="I1001">
        <v>0</v>
      </c>
      <c r="J1001" t="s">
        <v>30</v>
      </c>
      <c r="K1001" t="s">
        <v>31</v>
      </c>
      <c r="L1001" t="s">
        <v>4802</v>
      </c>
      <c r="M1001">
        <v>1.18</v>
      </c>
      <c r="N1001">
        <v>-433</v>
      </c>
      <c r="O1001" t="s">
        <v>61</v>
      </c>
      <c r="P1001" t="s">
        <v>4803</v>
      </c>
      <c r="Q1001">
        <v>-35188</v>
      </c>
      <c r="R1001" t="s">
        <v>4804</v>
      </c>
      <c r="S1001">
        <v>396</v>
      </c>
      <c r="T1001" t="s">
        <v>36</v>
      </c>
      <c r="U1001" t="s">
        <v>37</v>
      </c>
      <c r="V1001" t="s">
        <v>4805</v>
      </c>
      <c r="W1001" t="s">
        <v>4806</v>
      </c>
      <c r="X1001" t="s">
        <v>40</v>
      </c>
      <c r="Y1001">
        <v>0</v>
      </c>
      <c r="Z1001">
        <v>0.64539999999999997</v>
      </c>
      <c r="AA1001">
        <v>0.54800000000000004</v>
      </c>
      <c r="AB1001">
        <f t="shared" si="60"/>
        <v>9.7399999999999931E-2</v>
      </c>
      <c r="AC1001" t="s">
        <v>4805</v>
      </c>
      <c r="AD1001">
        <v>0</v>
      </c>
      <c r="AE1001">
        <v>0</v>
      </c>
      <c r="AF1001" t="s">
        <v>4805</v>
      </c>
      <c r="AG1001" t="s">
        <v>4807</v>
      </c>
      <c r="AJ1001">
        <v>140035</v>
      </c>
      <c r="AK1001">
        <v>15</v>
      </c>
      <c r="AL1001">
        <v>78556801</v>
      </c>
      <c r="AM1001">
        <v>78556862</v>
      </c>
      <c r="AN1001">
        <v>62</v>
      </c>
      <c r="AO1001">
        <v>8</v>
      </c>
      <c r="AP1001">
        <v>985</v>
      </c>
      <c r="AQ1001">
        <v>123.12</v>
      </c>
      <c r="AR1001">
        <v>5.9900199999999995E-4</v>
      </c>
      <c r="AS1001" t="s">
        <v>30</v>
      </c>
      <c r="AT1001" t="s">
        <v>31</v>
      </c>
      <c r="AU1001" t="s">
        <v>8322</v>
      </c>
      <c r="AV1001">
        <v>1.17</v>
      </c>
      <c r="AW1001">
        <v>-433</v>
      </c>
      <c r="AX1001" t="s">
        <v>61</v>
      </c>
      <c r="AY1001" t="s">
        <v>4803</v>
      </c>
      <c r="AZ1001">
        <v>-35188</v>
      </c>
      <c r="BA1001" t="s">
        <v>4804</v>
      </c>
      <c r="BB1001">
        <v>396</v>
      </c>
      <c r="BC1001" t="s">
        <v>36</v>
      </c>
      <c r="BD1001" t="s">
        <v>37</v>
      </c>
      <c r="BE1001" t="s">
        <v>4805</v>
      </c>
      <c r="BF1001" t="s">
        <v>4806</v>
      </c>
      <c r="BG1001" t="s">
        <v>40</v>
      </c>
      <c r="BH1001">
        <v>5.9900199999999995E-4</v>
      </c>
      <c r="BI1001">
        <v>0.64539999999999997</v>
      </c>
      <c r="BJ1001">
        <v>0.55110000000000003</v>
      </c>
      <c r="BK1001">
        <f t="shared" si="61"/>
        <v>9.4299999999999939E-2</v>
      </c>
      <c r="BL1001" t="s">
        <v>4805</v>
      </c>
      <c r="BM1001">
        <v>5.9900199999999995E-4</v>
      </c>
      <c r="BN1001">
        <v>4.2804426999999999E-2</v>
      </c>
      <c r="BO1001" t="s">
        <v>4805</v>
      </c>
      <c r="BP1001" t="s">
        <v>4807</v>
      </c>
      <c r="BV1001">
        <v>9.7399999999999931E-2</v>
      </c>
      <c r="BW1001">
        <v>9.4299999999999939E-2</v>
      </c>
      <c r="BX1001">
        <f t="shared" si="63"/>
        <v>9.5849999999999935E-2</v>
      </c>
      <c r="BY1001">
        <f t="shared" si="62"/>
        <v>9.5849999999999935E-2</v>
      </c>
    </row>
    <row r="1002" spans="1:77">
      <c r="A1002">
        <v>152015</v>
      </c>
      <c r="B1002">
        <v>15</v>
      </c>
      <c r="C1002">
        <v>80743279</v>
      </c>
      <c r="D1002">
        <v>80743332</v>
      </c>
      <c r="E1002">
        <v>54</v>
      </c>
      <c r="F1002">
        <v>6</v>
      </c>
      <c r="G1002">
        <v>1095</v>
      </c>
      <c r="H1002">
        <v>182.5</v>
      </c>
      <c r="I1002">
        <v>0</v>
      </c>
      <c r="J1002" t="s">
        <v>30</v>
      </c>
      <c r="K1002" t="s">
        <v>31</v>
      </c>
      <c r="L1002" t="s">
        <v>4808</v>
      </c>
      <c r="M1002">
        <v>1.1399999999999999</v>
      </c>
      <c r="N1002">
        <v>47363</v>
      </c>
      <c r="O1002" t="s">
        <v>33</v>
      </c>
      <c r="P1002" t="s">
        <v>4809</v>
      </c>
      <c r="Q1002">
        <v>-198775</v>
      </c>
      <c r="R1002" t="s">
        <v>4810</v>
      </c>
      <c r="S1002">
        <v>-45938</v>
      </c>
      <c r="T1002" t="s">
        <v>33</v>
      </c>
      <c r="U1002" t="s">
        <v>45</v>
      </c>
      <c r="V1002" t="s">
        <v>4811</v>
      </c>
      <c r="W1002" t="s">
        <v>4812</v>
      </c>
      <c r="X1002" t="s">
        <v>40</v>
      </c>
      <c r="Y1002">
        <v>0</v>
      </c>
      <c r="Z1002">
        <v>0.55769999999999997</v>
      </c>
      <c r="AA1002">
        <v>0.4904</v>
      </c>
      <c r="AB1002">
        <f t="shared" si="60"/>
        <v>6.7299999999999971E-2</v>
      </c>
      <c r="AC1002" t="s">
        <v>4811</v>
      </c>
      <c r="AD1002">
        <v>0</v>
      </c>
      <c r="AE1002">
        <v>0</v>
      </c>
      <c r="AF1002" t="s">
        <v>4811</v>
      </c>
      <c r="AG1002" t="s">
        <v>4813</v>
      </c>
      <c r="AJ1002">
        <v>140230</v>
      </c>
      <c r="AK1002">
        <v>15</v>
      </c>
      <c r="AL1002">
        <v>80743279</v>
      </c>
      <c r="AM1002">
        <v>80743332</v>
      </c>
      <c r="AN1002">
        <v>54</v>
      </c>
      <c r="AO1002">
        <v>6</v>
      </c>
      <c r="AP1002">
        <v>1260</v>
      </c>
      <c r="AQ1002">
        <v>210</v>
      </c>
      <c r="AR1002">
        <v>0</v>
      </c>
      <c r="AS1002" t="s">
        <v>30</v>
      </c>
      <c r="AT1002" t="s">
        <v>53</v>
      </c>
      <c r="AU1002" t="s">
        <v>8323</v>
      </c>
      <c r="AV1002">
        <v>1.08</v>
      </c>
      <c r="AW1002">
        <v>47363</v>
      </c>
      <c r="AX1002" t="s">
        <v>33</v>
      </c>
      <c r="AY1002" t="s">
        <v>4809</v>
      </c>
      <c r="AZ1002">
        <v>-198775</v>
      </c>
      <c r="BA1002" t="s">
        <v>4810</v>
      </c>
      <c r="BB1002">
        <v>-45938</v>
      </c>
      <c r="BC1002" t="s">
        <v>33</v>
      </c>
      <c r="BD1002" t="s">
        <v>45</v>
      </c>
      <c r="BE1002" t="s">
        <v>4811</v>
      </c>
      <c r="BF1002" t="s">
        <v>4812</v>
      </c>
      <c r="BG1002" t="s">
        <v>40</v>
      </c>
      <c r="BH1002">
        <v>0</v>
      </c>
      <c r="BI1002">
        <v>0.55769999999999997</v>
      </c>
      <c r="BJ1002">
        <v>0.60060000000000002</v>
      </c>
      <c r="BK1002">
        <f t="shared" si="61"/>
        <v>-4.2900000000000049E-2</v>
      </c>
      <c r="BL1002" t="s">
        <v>4811</v>
      </c>
      <c r="BM1002">
        <v>0</v>
      </c>
      <c r="BN1002">
        <v>0</v>
      </c>
      <c r="BO1002" t="s">
        <v>4811</v>
      </c>
      <c r="BP1002" t="s">
        <v>4813</v>
      </c>
      <c r="BV1002">
        <v>6.7299999999999971E-2</v>
      </c>
      <c r="BW1002">
        <v>-4.2900000000000049E-2</v>
      </c>
      <c r="BX1002">
        <f t="shared" si="63"/>
        <v>1.2199999999999961E-2</v>
      </c>
      <c r="BY1002">
        <f t="shared" si="62"/>
        <v>1.2199999999999961E-2</v>
      </c>
    </row>
    <row r="1003" spans="1:77">
      <c r="A1003">
        <v>152075</v>
      </c>
      <c r="B1003">
        <v>15</v>
      </c>
      <c r="C1003">
        <v>81410982</v>
      </c>
      <c r="D1003">
        <v>81411022</v>
      </c>
      <c r="E1003">
        <v>41</v>
      </c>
      <c r="F1003">
        <v>8</v>
      </c>
      <c r="G1003">
        <v>1215</v>
      </c>
      <c r="H1003">
        <v>151.88</v>
      </c>
      <c r="I1003">
        <v>0</v>
      </c>
      <c r="J1003" t="s">
        <v>30</v>
      </c>
      <c r="K1003" t="s">
        <v>31</v>
      </c>
      <c r="L1003" t="s">
        <v>4814</v>
      </c>
      <c r="M1003">
        <v>1.21</v>
      </c>
      <c r="N1003">
        <v>-111647</v>
      </c>
      <c r="O1003" t="s">
        <v>61</v>
      </c>
      <c r="P1003" t="s">
        <v>4815</v>
      </c>
      <c r="Q1003">
        <v>-205543</v>
      </c>
      <c r="R1003" t="s">
        <v>4816</v>
      </c>
      <c r="S1003">
        <v>118189</v>
      </c>
      <c r="T1003" t="s">
        <v>33</v>
      </c>
      <c r="U1003" t="s">
        <v>37</v>
      </c>
      <c r="V1003" t="s">
        <v>4817</v>
      </c>
      <c r="W1003" t="s">
        <v>4818</v>
      </c>
      <c r="X1003" t="s">
        <v>40</v>
      </c>
      <c r="Y1003">
        <v>0</v>
      </c>
      <c r="Z1003">
        <v>0.43509999999999999</v>
      </c>
      <c r="AA1003">
        <v>0.35970000000000002</v>
      </c>
      <c r="AB1003">
        <f t="shared" si="60"/>
        <v>7.5399999999999967E-2</v>
      </c>
      <c r="AC1003" t="s">
        <v>4817</v>
      </c>
      <c r="AD1003">
        <v>0</v>
      </c>
      <c r="AE1003">
        <v>0</v>
      </c>
      <c r="AF1003" t="s">
        <v>4817</v>
      </c>
      <c r="AG1003" t="s">
        <v>4819</v>
      </c>
      <c r="AJ1003">
        <v>140284</v>
      </c>
      <c r="AK1003">
        <v>15</v>
      </c>
      <c r="AL1003">
        <v>81410982</v>
      </c>
      <c r="AM1003">
        <v>81411022</v>
      </c>
      <c r="AN1003">
        <v>41</v>
      </c>
      <c r="AO1003">
        <v>8</v>
      </c>
      <c r="AP1003">
        <v>1070</v>
      </c>
      <c r="AQ1003">
        <v>133.75</v>
      </c>
      <c r="AR1003">
        <v>0</v>
      </c>
      <c r="AS1003" t="s">
        <v>30</v>
      </c>
      <c r="AT1003" t="s">
        <v>31</v>
      </c>
      <c r="AU1003" t="s">
        <v>8324</v>
      </c>
      <c r="AV1003">
        <v>1.08</v>
      </c>
      <c r="AW1003">
        <v>-111647</v>
      </c>
      <c r="AX1003" t="s">
        <v>61</v>
      </c>
      <c r="AY1003" t="s">
        <v>4815</v>
      </c>
      <c r="AZ1003">
        <v>-205543</v>
      </c>
      <c r="BA1003" t="s">
        <v>4816</v>
      </c>
      <c r="BB1003">
        <v>118189</v>
      </c>
      <c r="BC1003" t="s">
        <v>33</v>
      </c>
      <c r="BD1003" t="s">
        <v>37</v>
      </c>
      <c r="BE1003" t="s">
        <v>4817</v>
      </c>
      <c r="BF1003" t="s">
        <v>4818</v>
      </c>
      <c r="BG1003" t="s">
        <v>40</v>
      </c>
      <c r="BH1003">
        <v>0</v>
      </c>
      <c r="BI1003">
        <v>0.43509999999999999</v>
      </c>
      <c r="BJ1003">
        <v>0.40129999999999999</v>
      </c>
      <c r="BK1003">
        <f t="shared" si="61"/>
        <v>3.3799999999999997E-2</v>
      </c>
      <c r="BL1003" t="s">
        <v>4817</v>
      </c>
      <c r="BM1003">
        <v>0</v>
      </c>
      <c r="BN1003">
        <v>0</v>
      </c>
      <c r="BO1003" t="s">
        <v>4817</v>
      </c>
      <c r="BP1003" t="s">
        <v>4819</v>
      </c>
      <c r="BV1003">
        <v>7.5399999999999967E-2</v>
      </c>
      <c r="BW1003">
        <v>3.3799999999999997E-2</v>
      </c>
      <c r="BX1003">
        <f t="shared" si="63"/>
        <v>5.4599999999999982E-2</v>
      </c>
      <c r="BY1003">
        <f t="shared" si="62"/>
        <v>5.4599999999999982E-2</v>
      </c>
    </row>
    <row r="1004" spans="1:77">
      <c r="A1004">
        <v>152527</v>
      </c>
      <c r="B1004">
        <v>15</v>
      </c>
      <c r="C1004">
        <v>89313062</v>
      </c>
      <c r="D1004">
        <v>89313110</v>
      </c>
      <c r="E1004">
        <v>49</v>
      </c>
      <c r="F1004">
        <v>6</v>
      </c>
      <c r="G1004">
        <v>1290</v>
      </c>
      <c r="H1004">
        <v>215</v>
      </c>
      <c r="I1004">
        <v>0</v>
      </c>
      <c r="J1004" t="s">
        <v>30</v>
      </c>
      <c r="K1004" t="s">
        <v>31</v>
      </c>
      <c r="L1004" t="s">
        <v>4820</v>
      </c>
      <c r="M1004">
        <v>1.05</v>
      </c>
      <c r="N1004">
        <v>33565</v>
      </c>
      <c r="O1004" t="s">
        <v>33</v>
      </c>
      <c r="P1004" t="s">
        <v>4821</v>
      </c>
      <c r="Q1004">
        <v>-143386</v>
      </c>
      <c r="R1004" t="s">
        <v>4822</v>
      </c>
      <c r="S1004">
        <v>-32981</v>
      </c>
      <c r="T1004" t="s">
        <v>33</v>
      </c>
      <c r="U1004" t="s">
        <v>37</v>
      </c>
      <c r="V1004" t="s">
        <v>4823</v>
      </c>
      <c r="W1004" t="s">
        <v>4824</v>
      </c>
      <c r="X1004" t="s">
        <v>40</v>
      </c>
      <c r="Y1004">
        <v>0</v>
      </c>
      <c r="Z1004">
        <v>0.46210000000000001</v>
      </c>
      <c r="AA1004">
        <v>0.4405</v>
      </c>
      <c r="AB1004">
        <f t="shared" si="60"/>
        <v>2.1600000000000008E-2</v>
      </c>
      <c r="AC1004" t="s">
        <v>4823</v>
      </c>
      <c r="AD1004">
        <v>0</v>
      </c>
      <c r="AE1004">
        <v>0</v>
      </c>
      <c r="AF1004" t="s">
        <v>4823</v>
      </c>
      <c r="AG1004" t="s">
        <v>4825</v>
      </c>
      <c r="AJ1004">
        <v>140718</v>
      </c>
      <c r="AK1004">
        <v>15</v>
      </c>
      <c r="AL1004">
        <v>89313062</v>
      </c>
      <c r="AM1004">
        <v>89313110</v>
      </c>
      <c r="AN1004">
        <v>49</v>
      </c>
      <c r="AO1004">
        <v>6</v>
      </c>
      <c r="AP1004">
        <v>1109</v>
      </c>
      <c r="AQ1004">
        <v>184.83</v>
      </c>
      <c r="AR1004">
        <v>0</v>
      </c>
      <c r="AS1004" t="s">
        <v>30</v>
      </c>
      <c r="AT1004" t="s">
        <v>31</v>
      </c>
      <c r="AU1004" t="s">
        <v>8325</v>
      </c>
      <c r="AV1004">
        <v>1.1000000000000001</v>
      </c>
      <c r="AW1004">
        <v>33565</v>
      </c>
      <c r="AX1004" t="s">
        <v>33</v>
      </c>
      <c r="AY1004" t="s">
        <v>4821</v>
      </c>
      <c r="AZ1004">
        <v>-143386</v>
      </c>
      <c r="BA1004" t="s">
        <v>4822</v>
      </c>
      <c r="BB1004">
        <v>-32981</v>
      </c>
      <c r="BC1004" t="s">
        <v>33</v>
      </c>
      <c r="BD1004" t="s">
        <v>37</v>
      </c>
      <c r="BE1004" t="s">
        <v>4823</v>
      </c>
      <c r="BF1004" t="s">
        <v>4824</v>
      </c>
      <c r="BG1004" t="s">
        <v>40</v>
      </c>
      <c r="BH1004">
        <v>0</v>
      </c>
      <c r="BI1004">
        <v>0.46210000000000001</v>
      </c>
      <c r="BJ1004">
        <v>0.42109999999999997</v>
      </c>
      <c r="BK1004">
        <f t="shared" si="61"/>
        <v>4.1000000000000036E-2</v>
      </c>
      <c r="BL1004" t="s">
        <v>4823</v>
      </c>
      <c r="BM1004">
        <v>0</v>
      </c>
      <c r="BN1004">
        <v>0</v>
      </c>
      <c r="BO1004" t="s">
        <v>4823</v>
      </c>
      <c r="BP1004" t="s">
        <v>4825</v>
      </c>
      <c r="BV1004">
        <v>2.1600000000000008E-2</v>
      </c>
      <c r="BW1004">
        <v>4.1000000000000036E-2</v>
      </c>
      <c r="BX1004">
        <f t="shared" si="63"/>
        <v>3.1300000000000022E-2</v>
      </c>
      <c r="BY1004">
        <f t="shared" si="62"/>
        <v>3.1300000000000022E-2</v>
      </c>
    </row>
    <row r="1005" spans="1:77">
      <c r="A1005">
        <v>153023</v>
      </c>
      <c r="B1005">
        <v>15</v>
      </c>
      <c r="C1005">
        <v>93254530</v>
      </c>
      <c r="D1005">
        <v>93254570</v>
      </c>
      <c r="E1005">
        <v>41</v>
      </c>
      <c r="F1005">
        <v>7</v>
      </c>
      <c r="G1005">
        <v>257</v>
      </c>
      <c r="H1005">
        <v>36.71</v>
      </c>
      <c r="I1005">
        <v>1.3713899999999999E-4</v>
      </c>
      <c r="J1005" t="s">
        <v>30</v>
      </c>
      <c r="K1005" t="s">
        <v>53</v>
      </c>
      <c r="L1005" t="s">
        <v>4826</v>
      </c>
      <c r="M1005">
        <v>1.81</v>
      </c>
      <c r="N1005">
        <v>-98583</v>
      </c>
      <c r="O1005" t="s">
        <v>61</v>
      </c>
      <c r="P1005" t="s">
        <v>4827</v>
      </c>
      <c r="Q1005">
        <v>-316427</v>
      </c>
      <c r="R1005" t="s">
        <v>4828</v>
      </c>
      <c r="S1005">
        <v>172182</v>
      </c>
      <c r="T1005" t="s">
        <v>33</v>
      </c>
      <c r="U1005" t="s">
        <v>45</v>
      </c>
      <c r="V1005" t="s">
        <v>4829</v>
      </c>
      <c r="W1005" t="s">
        <v>4830</v>
      </c>
      <c r="X1005" t="s">
        <v>40</v>
      </c>
      <c r="Y1005">
        <v>1.3713899999999999E-4</v>
      </c>
      <c r="Z1005">
        <v>0.28570000000000001</v>
      </c>
      <c r="AA1005">
        <v>0.51570000000000005</v>
      </c>
      <c r="AB1005">
        <f t="shared" si="60"/>
        <v>-0.23000000000000004</v>
      </c>
      <c r="AC1005" t="s">
        <v>4829</v>
      </c>
      <c r="AD1005">
        <v>1.3713899999999999E-4</v>
      </c>
      <c r="AE1005">
        <v>9.7618589999999995E-3</v>
      </c>
      <c r="AF1005" t="s">
        <v>4829</v>
      </c>
      <c r="AG1005" t="s">
        <v>4831</v>
      </c>
      <c r="AJ1005">
        <v>141187</v>
      </c>
      <c r="AK1005">
        <v>15</v>
      </c>
      <c r="AL1005">
        <v>93254530</v>
      </c>
      <c r="AM1005">
        <v>93254570</v>
      </c>
      <c r="AN1005">
        <v>41</v>
      </c>
      <c r="AO1005">
        <v>7</v>
      </c>
      <c r="AP1005">
        <v>223</v>
      </c>
      <c r="AQ1005">
        <v>31.86</v>
      </c>
      <c r="AR1005" s="1">
        <v>2.27E-5</v>
      </c>
      <c r="AS1005" t="s">
        <v>30</v>
      </c>
      <c r="AT1005" t="s">
        <v>53</v>
      </c>
      <c r="AU1005" t="s">
        <v>8326</v>
      </c>
      <c r="AV1005">
        <v>1.96</v>
      </c>
      <c r="AW1005">
        <v>-98583</v>
      </c>
      <c r="AX1005" t="s">
        <v>61</v>
      </c>
      <c r="AY1005" t="s">
        <v>4827</v>
      </c>
      <c r="AZ1005">
        <v>-316427</v>
      </c>
      <c r="BA1005" t="s">
        <v>4828</v>
      </c>
      <c r="BB1005">
        <v>172182</v>
      </c>
      <c r="BC1005" t="s">
        <v>33</v>
      </c>
      <c r="BD1005" t="s">
        <v>45</v>
      </c>
      <c r="BE1005" t="s">
        <v>4829</v>
      </c>
      <c r="BF1005" t="s">
        <v>4830</v>
      </c>
      <c r="BG1005" t="s">
        <v>40</v>
      </c>
      <c r="BH1005" s="1">
        <v>2.27E-5</v>
      </c>
      <c r="BI1005">
        <v>0.28570000000000001</v>
      </c>
      <c r="BJ1005">
        <v>0.56000000000000005</v>
      </c>
      <c r="BK1005">
        <f t="shared" si="61"/>
        <v>-0.27430000000000004</v>
      </c>
      <c r="BL1005" t="s">
        <v>4829</v>
      </c>
      <c r="BM1005" s="1">
        <v>2.27E-5</v>
      </c>
      <c r="BN1005">
        <v>2.5380239999999998E-3</v>
      </c>
      <c r="BO1005" t="s">
        <v>4829</v>
      </c>
      <c r="BP1005" t="s">
        <v>4831</v>
      </c>
      <c r="BV1005">
        <v>-0.23000000000000004</v>
      </c>
      <c r="BW1005">
        <v>-0.27430000000000004</v>
      </c>
      <c r="BX1005">
        <f t="shared" si="63"/>
        <v>-0.25215000000000004</v>
      </c>
      <c r="BY1005">
        <f t="shared" si="62"/>
        <v>0.25215000000000004</v>
      </c>
    </row>
    <row r="1006" spans="1:77">
      <c r="A1006">
        <v>153579</v>
      </c>
      <c r="B1006">
        <v>15</v>
      </c>
      <c r="C1006">
        <v>101513355</v>
      </c>
      <c r="D1006">
        <v>101513423</v>
      </c>
      <c r="E1006">
        <v>69</v>
      </c>
      <c r="F1006">
        <v>8</v>
      </c>
      <c r="G1006">
        <v>1382</v>
      </c>
      <c r="H1006">
        <v>172.75</v>
      </c>
      <c r="I1006">
        <v>0</v>
      </c>
      <c r="J1006" t="s">
        <v>30</v>
      </c>
      <c r="K1006" t="s">
        <v>31</v>
      </c>
      <c r="L1006" t="s">
        <v>4832</v>
      </c>
      <c r="M1006">
        <v>1.25</v>
      </c>
      <c r="N1006">
        <v>-54002</v>
      </c>
      <c r="O1006" t="s">
        <v>61</v>
      </c>
      <c r="P1006" t="s">
        <v>4833</v>
      </c>
      <c r="Q1006">
        <v>-113473</v>
      </c>
      <c r="R1006" t="s">
        <v>4834</v>
      </c>
      <c r="S1006">
        <v>55069</v>
      </c>
      <c r="T1006" t="s">
        <v>33</v>
      </c>
      <c r="U1006" t="s">
        <v>37</v>
      </c>
      <c r="V1006" t="s">
        <v>4835</v>
      </c>
      <c r="W1006" t="s">
        <v>4836</v>
      </c>
      <c r="X1006" t="s">
        <v>40</v>
      </c>
      <c r="Y1006">
        <v>0</v>
      </c>
      <c r="Z1006">
        <v>0.43209999999999998</v>
      </c>
      <c r="AA1006">
        <v>0.34549999999999997</v>
      </c>
      <c r="AB1006">
        <f t="shared" si="60"/>
        <v>8.660000000000001E-2</v>
      </c>
      <c r="AC1006" t="s">
        <v>4835</v>
      </c>
      <c r="AD1006">
        <v>0</v>
      </c>
      <c r="AE1006">
        <v>0</v>
      </c>
      <c r="AF1006" t="s">
        <v>4835</v>
      </c>
      <c r="AG1006" t="s">
        <v>4837</v>
      </c>
      <c r="AJ1006">
        <v>141695</v>
      </c>
      <c r="AK1006">
        <v>15</v>
      </c>
      <c r="AL1006">
        <v>101513355</v>
      </c>
      <c r="AM1006">
        <v>101513423</v>
      </c>
      <c r="AN1006">
        <v>69</v>
      </c>
      <c r="AO1006">
        <v>8</v>
      </c>
      <c r="AP1006">
        <v>1136</v>
      </c>
      <c r="AQ1006">
        <v>142</v>
      </c>
      <c r="AR1006">
        <v>0</v>
      </c>
      <c r="AS1006" t="s">
        <v>30</v>
      </c>
      <c r="AT1006" t="s">
        <v>31</v>
      </c>
      <c r="AU1006" t="s">
        <v>8327</v>
      </c>
      <c r="AV1006">
        <v>1.1000000000000001</v>
      </c>
      <c r="AW1006">
        <v>-54002</v>
      </c>
      <c r="AX1006" t="s">
        <v>61</v>
      </c>
      <c r="AY1006" t="s">
        <v>4833</v>
      </c>
      <c r="AZ1006">
        <v>-113473</v>
      </c>
      <c r="BA1006" t="s">
        <v>4834</v>
      </c>
      <c r="BB1006">
        <v>55069</v>
      </c>
      <c r="BC1006" t="s">
        <v>33</v>
      </c>
      <c r="BD1006" t="s">
        <v>37</v>
      </c>
      <c r="BE1006" t="s">
        <v>4835</v>
      </c>
      <c r="BF1006" t="s">
        <v>4836</v>
      </c>
      <c r="BG1006" t="s">
        <v>40</v>
      </c>
      <c r="BH1006">
        <v>0</v>
      </c>
      <c r="BI1006">
        <v>0.43209999999999998</v>
      </c>
      <c r="BJ1006">
        <v>0.39389999999999997</v>
      </c>
      <c r="BK1006">
        <f t="shared" si="61"/>
        <v>3.8200000000000012E-2</v>
      </c>
      <c r="BL1006" t="s">
        <v>4835</v>
      </c>
      <c r="BM1006">
        <v>0</v>
      </c>
      <c r="BN1006">
        <v>0</v>
      </c>
      <c r="BO1006" t="s">
        <v>4835</v>
      </c>
      <c r="BP1006" t="s">
        <v>4837</v>
      </c>
      <c r="BV1006">
        <v>8.660000000000001E-2</v>
      </c>
      <c r="BW1006">
        <v>3.8200000000000012E-2</v>
      </c>
      <c r="BX1006">
        <f t="shared" si="63"/>
        <v>6.2400000000000011E-2</v>
      </c>
      <c r="BY1006">
        <f t="shared" si="62"/>
        <v>6.2400000000000011E-2</v>
      </c>
    </row>
    <row r="1007" spans="1:77">
      <c r="A1007">
        <v>153713</v>
      </c>
      <c r="B1007">
        <v>15</v>
      </c>
      <c r="C1007">
        <v>102520442</v>
      </c>
      <c r="D1007">
        <v>102520493</v>
      </c>
      <c r="E1007">
        <v>52</v>
      </c>
      <c r="F1007">
        <v>10</v>
      </c>
      <c r="G1007">
        <v>6679</v>
      </c>
      <c r="H1007">
        <v>667.9</v>
      </c>
      <c r="I1007">
        <v>0</v>
      </c>
      <c r="J1007" t="s">
        <v>30</v>
      </c>
      <c r="K1007" t="s">
        <v>31</v>
      </c>
      <c r="L1007" t="s">
        <v>4838</v>
      </c>
      <c r="M1007">
        <v>1</v>
      </c>
      <c r="N1007">
        <v>1147</v>
      </c>
      <c r="O1007" t="s">
        <v>33</v>
      </c>
      <c r="P1007" t="s">
        <v>4839</v>
      </c>
      <c r="Q1007">
        <v>-18444</v>
      </c>
      <c r="R1007" t="s">
        <v>4840</v>
      </c>
      <c r="S1007">
        <v>320</v>
      </c>
      <c r="T1007" t="s">
        <v>36</v>
      </c>
      <c r="U1007" t="s">
        <v>45</v>
      </c>
      <c r="V1007" t="s">
        <v>4841</v>
      </c>
      <c r="W1007" t="s">
        <v>4842</v>
      </c>
      <c r="X1007" t="s">
        <v>40</v>
      </c>
      <c r="Y1007">
        <v>0</v>
      </c>
      <c r="Z1007">
        <v>0.97230000000000005</v>
      </c>
      <c r="AA1007">
        <v>0.97040000000000004</v>
      </c>
      <c r="AB1007">
        <f t="shared" si="60"/>
        <v>1.9000000000000128E-3</v>
      </c>
      <c r="AC1007" t="s">
        <v>4841</v>
      </c>
      <c r="AD1007">
        <v>0</v>
      </c>
      <c r="AE1007">
        <v>0</v>
      </c>
      <c r="AF1007" t="s">
        <v>4841</v>
      </c>
      <c r="AG1007" t="s">
        <v>4843</v>
      </c>
      <c r="AJ1007">
        <v>141822</v>
      </c>
      <c r="AK1007">
        <v>15</v>
      </c>
      <c r="AL1007">
        <v>102520442</v>
      </c>
      <c r="AM1007">
        <v>102520493</v>
      </c>
      <c r="AN1007">
        <v>52</v>
      </c>
      <c r="AO1007">
        <v>10</v>
      </c>
      <c r="AP1007">
        <v>5997</v>
      </c>
      <c r="AQ1007">
        <v>599.70000000000005</v>
      </c>
      <c r="AR1007">
        <v>0</v>
      </c>
      <c r="AS1007" t="s">
        <v>30</v>
      </c>
      <c r="AT1007" t="s">
        <v>53</v>
      </c>
      <c r="AU1007" t="s">
        <v>8328</v>
      </c>
      <c r="AV1007">
        <v>1</v>
      </c>
      <c r="AW1007">
        <v>1147</v>
      </c>
      <c r="AX1007" t="s">
        <v>33</v>
      </c>
      <c r="AY1007" t="s">
        <v>4839</v>
      </c>
      <c r="AZ1007">
        <v>-18444</v>
      </c>
      <c r="BA1007" t="s">
        <v>4840</v>
      </c>
      <c r="BB1007">
        <v>320</v>
      </c>
      <c r="BC1007" t="s">
        <v>36</v>
      </c>
      <c r="BD1007" t="s">
        <v>45</v>
      </c>
      <c r="BE1007" t="s">
        <v>4841</v>
      </c>
      <c r="BF1007" t="s">
        <v>4842</v>
      </c>
      <c r="BG1007" t="s">
        <v>40</v>
      </c>
      <c r="BH1007">
        <v>0</v>
      </c>
      <c r="BI1007">
        <v>0.97230000000000005</v>
      </c>
      <c r="BJ1007">
        <v>0.97330000000000005</v>
      </c>
      <c r="BK1007">
        <f t="shared" si="61"/>
        <v>-1.0000000000000009E-3</v>
      </c>
      <c r="BL1007" t="s">
        <v>4841</v>
      </c>
      <c r="BM1007">
        <v>0</v>
      </c>
      <c r="BN1007">
        <v>0</v>
      </c>
      <c r="BO1007" t="s">
        <v>4841</v>
      </c>
      <c r="BP1007" t="s">
        <v>4843</v>
      </c>
      <c r="BV1007">
        <v>1.9000000000000128E-3</v>
      </c>
      <c r="BW1007">
        <v>-1.0000000000000009E-3</v>
      </c>
      <c r="BX1007">
        <f t="shared" si="63"/>
        <v>4.5000000000000595E-4</v>
      </c>
      <c r="BY1007">
        <f t="shared" si="62"/>
        <v>4.5000000000000595E-4</v>
      </c>
    </row>
    <row r="1008" spans="1:77">
      <c r="A1008">
        <v>153796</v>
      </c>
      <c r="B1008">
        <v>16</v>
      </c>
      <c r="C1008">
        <v>216109</v>
      </c>
      <c r="D1008">
        <v>216189</v>
      </c>
      <c r="E1008">
        <v>81</v>
      </c>
      <c r="F1008">
        <v>8</v>
      </c>
      <c r="G1008">
        <v>2000</v>
      </c>
      <c r="H1008">
        <v>250</v>
      </c>
      <c r="I1008">
        <v>0</v>
      </c>
      <c r="J1008" t="s">
        <v>30</v>
      </c>
      <c r="K1008" t="s">
        <v>53</v>
      </c>
      <c r="L1008" t="s">
        <v>4844</v>
      </c>
      <c r="M1008">
        <v>1.1299999999999999</v>
      </c>
      <c r="N1008">
        <v>-12297</v>
      </c>
      <c r="O1008" t="s">
        <v>61</v>
      </c>
      <c r="P1008" t="s">
        <v>4845</v>
      </c>
      <c r="Q1008">
        <v>-6468</v>
      </c>
      <c r="R1008" t="s">
        <v>4846</v>
      </c>
      <c r="S1008">
        <v>12356</v>
      </c>
      <c r="T1008" t="s">
        <v>33</v>
      </c>
      <c r="U1008" t="s">
        <v>37</v>
      </c>
      <c r="V1008" t="s">
        <v>4847</v>
      </c>
      <c r="W1008" t="s">
        <v>4848</v>
      </c>
      <c r="X1008" t="s">
        <v>40</v>
      </c>
      <c r="Y1008">
        <v>0</v>
      </c>
      <c r="Z1008">
        <v>0.125</v>
      </c>
      <c r="AA1008">
        <v>0.1414</v>
      </c>
      <c r="AB1008">
        <f t="shared" si="60"/>
        <v>-1.6399999999999998E-2</v>
      </c>
      <c r="AC1008" t="s">
        <v>4847</v>
      </c>
      <c r="AD1008">
        <v>0</v>
      </c>
      <c r="AE1008">
        <v>0</v>
      </c>
      <c r="AF1008" t="s">
        <v>4847</v>
      </c>
      <c r="AG1008" t="s">
        <v>4849</v>
      </c>
      <c r="AJ1008">
        <v>141899</v>
      </c>
      <c r="AK1008">
        <v>16</v>
      </c>
      <c r="AL1008">
        <v>216109</v>
      </c>
      <c r="AM1008">
        <v>216189</v>
      </c>
      <c r="AN1008">
        <v>81</v>
      </c>
      <c r="AO1008">
        <v>8</v>
      </c>
      <c r="AP1008">
        <v>1888</v>
      </c>
      <c r="AQ1008">
        <v>236</v>
      </c>
      <c r="AR1008">
        <v>0</v>
      </c>
      <c r="AS1008" t="s">
        <v>30</v>
      </c>
      <c r="AT1008" t="s">
        <v>53</v>
      </c>
      <c r="AU1008" t="s">
        <v>8329</v>
      </c>
      <c r="AV1008">
        <v>1.06</v>
      </c>
      <c r="AW1008">
        <v>-12297</v>
      </c>
      <c r="AX1008" t="s">
        <v>61</v>
      </c>
      <c r="AY1008" t="s">
        <v>4845</v>
      </c>
      <c r="AZ1008">
        <v>-6468</v>
      </c>
      <c r="BA1008" t="s">
        <v>4846</v>
      </c>
      <c r="BB1008">
        <v>12356</v>
      </c>
      <c r="BC1008" t="s">
        <v>33</v>
      </c>
      <c r="BD1008" t="s">
        <v>37</v>
      </c>
      <c r="BE1008" t="s">
        <v>4847</v>
      </c>
      <c r="BF1008" t="s">
        <v>4848</v>
      </c>
      <c r="BG1008" t="s">
        <v>40</v>
      </c>
      <c r="BH1008">
        <v>0</v>
      </c>
      <c r="BI1008">
        <v>0.125</v>
      </c>
      <c r="BJ1008">
        <v>0.13189999999999999</v>
      </c>
      <c r="BK1008">
        <f t="shared" si="61"/>
        <v>-6.8999999999999895E-3</v>
      </c>
      <c r="BL1008" t="s">
        <v>4847</v>
      </c>
      <c r="BM1008">
        <v>0</v>
      </c>
      <c r="BN1008">
        <v>0</v>
      </c>
      <c r="BO1008" t="s">
        <v>4847</v>
      </c>
      <c r="BP1008" t="s">
        <v>4849</v>
      </c>
      <c r="BV1008">
        <v>-1.6399999999999998E-2</v>
      </c>
      <c r="BW1008">
        <v>-6.8999999999999895E-3</v>
      </c>
      <c r="BX1008">
        <f t="shared" si="63"/>
        <v>-1.1649999999999994E-2</v>
      </c>
      <c r="BY1008">
        <f t="shared" si="62"/>
        <v>1.1649999999999994E-2</v>
      </c>
    </row>
    <row r="1009" spans="1:77">
      <c r="A1009">
        <v>154120</v>
      </c>
      <c r="B1009">
        <v>16</v>
      </c>
      <c r="C1009">
        <v>610861</v>
      </c>
      <c r="D1009">
        <v>610933</v>
      </c>
      <c r="E1009">
        <v>73</v>
      </c>
      <c r="F1009">
        <v>10</v>
      </c>
      <c r="G1009">
        <v>1851</v>
      </c>
      <c r="H1009">
        <v>185.1</v>
      </c>
      <c r="I1009">
        <v>0</v>
      </c>
      <c r="J1009" t="s">
        <v>30</v>
      </c>
      <c r="K1009" t="s">
        <v>31</v>
      </c>
      <c r="L1009" t="s">
        <v>4850</v>
      </c>
      <c r="M1009">
        <v>1.17</v>
      </c>
      <c r="N1009">
        <v>-510</v>
      </c>
      <c r="O1009" t="s">
        <v>61</v>
      </c>
      <c r="P1009" t="s">
        <v>4851</v>
      </c>
      <c r="Q1009">
        <v>-9042</v>
      </c>
      <c r="R1009" t="s">
        <v>4852</v>
      </c>
      <c r="S1009">
        <v>1089</v>
      </c>
      <c r="T1009" t="s">
        <v>36</v>
      </c>
      <c r="U1009" t="s">
        <v>37</v>
      </c>
      <c r="V1009" t="s">
        <v>4853</v>
      </c>
      <c r="W1009" t="s">
        <v>4854</v>
      </c>
      <c r="X1009" t="s">
        <v>40</v>
      </c>
      <c r="Y1009">
        <v>0</v>
      </c>
      <c r="Z1009">
        <v>0.20050000000000001</v>
      </c>
      <c r="AA1009">
        <v>0.17080000000000001</v>
      </c>
      <c r="AB1009">
        <f t="shared" si="60"/>
        <v>2.9700000000000004E-2</v>
      </c>
      <c r="AC1009" t="s">
        <v>4853</v>
      </c>
      <c r="AD1009">
        <v>0</v>
      </c>
      <c r="AE1009">
        <v>0</v>
      </c>
      <c r="AF1009" t="s">
        <v>4853</v>
      </c>
      <c r="AG1009" t="s">
        <v>4855</v>
      </c>
      <c r="AJ1009">
        <v>142190</v>
      </c>
      <c r="AK1009">
        <v>16</v>
      </c>
      <c r="AL1009">
        <v>610861</v>
      </c>
      <c r="AM1009">
        <v>610933</v>
      </c>
      <c r="AN1009">
        <v>73</v>
      </c>
      <c r="AO1009">
        <v>10</v>
      </c>
      <c r="AP1009">
        <v>1431</v>
      </c>
      <c r="AQ1009">
        <v>143.1</v>
      </c>
      <c r="AR1009">
        <v>0</v>
      </c>
      <c r="AS1009" t="s">
        <v>30</v>
      </c>
      <c r="AT1009" t="s">
        <v>53</v>
      </c>
      <c r="AU1009" t="s">
        <v>8330</v>
      </c>
      <c r="AV1009">
        <v>1.01</v>
      </c>
      <c r="AW1009">
        <v>-510</v>
      </c>
      <c r="AX1009" t="s">
        <v>61</v>
      </c>
      <c r="AY1009" t="s">
        <v>4851</v>
      </c>
      <c r="AZ1009">
        <v>-9042</v>
      </c>
      <c r="BA1009" t="s">
        <v>4852</v>
      </c>
      <c r="BB1009">
        <v>1089</v>
      </c>
      <c r="BC1009" t="s">
        <v>36</v>
      </c>
      <c r="BD1009" t="s">
        <v>37</v>
      </c>
      <c r="BE1009" t="s">
        <v>4853</v>
      </c>
      <c r="BF1009" t="s">
        <v>4854</v>
      </c>
      <c r="BG1009" t="s">
        <v>40</v>
      </c>
      <c r="BH1009">
        <v>0</v>
      </c>
      <c r="BI1009">
        <v>0.20050000000000001</v>
      </c>
      <c r="BJ1009">
        <v>0.2024</v>
      </c>
      <c r="BK1009">
        <f t="shared" si="61"/>
        <v>-1.899999999999985E-3</v>
      </c>
      <c r="BL1009" t="s">
        <v>4853</v>
      </c>
      <c r="BM1009">
        <v>0</v>
      </c>
      <c r="BN1009">
        <v>0</v>
      </c>
      <c r="BO1009" t="s">
        <v>4853</v>
      </c>
      <c r="BP1009" t="s">
        <v>4855</v>
      </c>
      <c r="BV1009">
        <v>2.9700000000000004E-2</v>
      </c>
      <c r="BW1009">
        <v>-1.899999999999985E-3</v>
      </c>
      <c r="BX1009">
        <f t="shared" si="63"/>
        <v>1.390000000000001E-2</v>
      </c>
      <c r="BY1009">
        <f t="shared" si="62"/>
        <v>1.390000000000001E-2</v>
      </c>
    </row>
    <row r="1010" spans="1:77">
      <c r="A1010">
        <v>154409</v>
      </c>
      <c r="B1010">
        <v>16</v>
      </c>
      <c r="C1010">
        <v>778988</v>
      </c>
      <c r="D1010">
        <v>779107</v>
      </c>
      <c r="E1010">
        <v>120</v>
      </c>
      <c r="F1010">
        <v>9</v>
      </c>
      <c r="G1010">
        <v>1509</v>
      </c>
      <c r="H1010">
        <v>167.67</v>
      </c>
      <c r="I1010">
        <v>0</v>
      </c>
      <c r="J1010" t="s">
        <v>30</v>
      </c>
      <c r="K1010" t="s">
        <v>31</v>
      </c>
      <c r="L1010" t="s">
        <v>4856</v>
      </c>
      <c r="M1010">
        <v>1.01</v>
      </c>
      <c r="N1010">
        <v>-2170</v>
      </c>
      <c r="O1010" t="s">
        <v>98</v>
      </c>
      <c r="P1010" t="s">
        <v>4857</v>
      </c>
      <c r="Q1010">
        <v>-12062</v>
      </c>
      <c r="R1010" t="s">
        <v>4858</v>
      </c>
      <c r="S1010">
        <v>2352</v>
      </c>
      <c r="T1010" t="s">
        <v>36</v>
      </c>
      <c r="U1010" t="s">
        <v>37</v>
      </c>
      <c r="V1010" t="s">
        <v>4859</v>
      </c>
      <c r="W1010" t="s">
        <v>4860</v>
      </c>
      <c r="X1010" t="s">
        <v>40</v>
      </c>
      <c r="Y1010">
        <v>0</v>
      </c>
      <c r="Z1010">
        <v>0.59299999999999997</v>
      </c>
      <c r="AA1010">
        <v>0.58760000000000001</v>
      </c>
      <c r="AB1010">
        <f t="shared" si="60"/>
        <v>5.3999999999999604E-3</v>
      </c>
      <c r="AC1010" t="s">
        <v>4859</v>
      </c>
      <c r="AD1010">
        <v>0</v>
      </c>
      <c r="AE1010">
        <v>0</v>
      </c>
      <c r="AF1010" t="s">
        <v>4859</v>
      </c>
      <c r="AG1010" t="s">
        <v>4861</v>
      </c>
      <c r="AJ1010">
        <v>142445</v>
      </c>
      <c r="AK1010">
        <v>16</v>
      </c>
      <c r="AL1010">
        <v>778988</v>
      </c>
      <c r="AM1010">
        <v>779107</v>
      </c>
      <c r="AN1010">
        <v>120</v>
      </c>
      <c r="AO1010">
        <v>9</v>
      </c>
      <c r="AP1010">
        <v>1390</v>
      </c>
      <c r="AQ1010">
        <v>154.44</v>
      </c>
      <c r="AR1010">
        <v>0</v>
      </c>
      <c r="AS1010" t="s">
        <v>30</v>
      </c>
      <c r="AT1010" t="s">
        <v>31</v>
      </c>
      <c r="AU1010" t="s">
        <v>8331</v>
      </c>
      <c r="AV1010">
        <v>1.03</v>
      </c>
      <c r="AW1010">
        <v>-2170</v>
      </c>
      <c r="AX1010" t="s">
        <v>98</v>
      </c>
      <c r="AY1010" t="s">
        <v>4857</v>
      </c>
      <c r="AZ1010">
        <v>-12062</v>
      </c>
      <c r="BA1010" t="s">
        <v>4858</v>
      </c>
      <c r="BB1010">
        <v>2352</v>
      </c>
      <c r="BC1010" t="s">
        <v>36</v>
      </c>
      <c r="BD1010" t="s">
        <v>37</v>
      </c>
      <c r="BE1010" t="s">
        <v>4859</v>
      </c>
      <c r="BF1010" t="s">
        <v>4860</v>
      </c>
      <c r="BG1010" t="s">
        <v>40</v>
      </c>
      <c r="BH1010">
        <v>0</v>
      </c>
      <c r="BI1010">
        <v>0.59299999999999997</v>
      </c>
      <c r="BJ1010">
        <v>0.57389999999999997</v>
      </c>
      <c r="BK1010">
        <f t="shared" si="61"/>
        <v>1.9100000000000006E-2</v>
      </c>
      <c r="BL1010" t="s">
        <v>4859</v>
      </c>
      <c r="BM1010">
        <v>0</v>
      </c>
      <c r="BN1010">
        <v>0</v>
      </c>
      <c r="BO1010" t="s">
        <v>4859</v>
      </c>
      <c r="BP1010" t="s">
        <v>4861</v>
      </c>
      <c r="BV1010">
        <v>5.3999999999999604E-3</v>
      </c>
      <c r="BW1010">
        <v>1.9100000000000006E-2</v>
      </c>
      <c r="BX1010">
        <f t="shared" si="63"/>
        <v>1.2249999999999983E-2</v>
      </c>
      <c r="BY1010">
        <f t="shared" si="62"/>
        <v>1.2249999999999983E-2</v>
      </c>
    </row>
    <row r="1011" spans="1:77">
      <c r="A1011">
        <v>154530</v>
      </c>
      <c r="B1011">
        <v>16</v>
      </c>
      <c r="C1011">
        <v>896635</v>
      </c>
      <c r="D1011">
        <v>896723</v>
      </c>
      <c r="E1011">
        <v>89</v>
      </c>
      <c r="F1011">
        <v>6</v>
      </c>
      <c r="G1011">
        <v>2648</v>
      </c>
      <c r="H1011">
        <v>441.33</v>
      </c>
      <c r="I1011">
        <v>0</v>
      </c>
      <c r="J1011" t="s">
        <v>30</v>
      </c>
      <c r="K1011" t="s">
        <v>53</v>
      </c>
      <c r="L1011" t="s">
        <v>4862</v>
      </c>
      <c r="M1011">
        <v>1.01</v>
      </c>
      <c r="N1011">
        <v>45912</v>
      </c>
      <c r="O1011" t="s">
        <v>33</v>
      </c>
      <c r="P1011" t="s">
        <v>4863</v>
      </c>
      <c r="Q1011">
        <v>-58025</v>
      </c>
      <c r="R1011" t="s">
        <v>4864</v>
      </c>
      <c r="S1011">
        <v>-45916</v>
      </c>
      <c r="T1011" t="s">
        <v>33</v>
      </c>
      <c r="U1011" t="s">
        <v>45</v>
      </c>
      <c r="V1011" t="s">
        <v>4865</v>
      </c>
      <c r="W1011" t="s">
        <v>4866</v>
      </c>
      <c r="X1011" t="s">
        <v>40</v>
      </c>
      <c r="Y1011">
        <v>0</v>
      </c>
      <c r="Z1011">
        <v>0.9093</v>
      </c>
      <c r="AA1011">
        <v>0.92200000000000004</v>
      </c>
      <c r="AB1011">
        <f t="shared" si="60"/>
        <v>-1.2700000000000045E-2</v>
      </c>
      <c r="AC1011" t="s">
        <v>4865</v>
      </c>
      <c r="AD1011">
        <v>0</v>
      </c>
      <c r="AE1011">
        <v>0</v>
      </c>
      <c r="AF1011" t="s">
        <v>4865</v>
      </c>
      <c r="AG1011" t="s">
        <v>4867</v>
      </c>
      <c r="AJ1011">
        <v>142556</v>
      </c>
      <c r="AK1011">
        <v>16</v>
      </c>
      <c r="AL1011">
        <v>896635</v>
      </c>
      <c r="AM1011">
        <v>896723</v>
      </c>
      <c r="AN1011">
        <v>89</v>
      </c>
      <c r="AO1011">
        <v>6</v>
      </c>
      <c r="AP1011">
        <v>3133</v>
      </c>
      <c r="AQ1011">
        <v>522.16999999999996</v>
      </c>
      <c r="AR1011">
        <v>0</v>
      </c>
      <c r="AS1011" t="s">
        <v>30</v>
      </c>
      <c r="AT1011" t="s">
        <v>31</v>
      </c>
      <c r="AU1011" t="s">
        <v>8332</v>
      </c>
      <c r="AV1011">
        <v>1.05</v>
      </c>
      <c r="AW1011">
        <v>45912</v>
      </c>
      <c r="AX1011" t="s">
        <v>33</v>
      </c>
      <c r="AY1011" t="s">
        <v>4863</v>
      </c>
      <c r="AZ1011">
        <v>-58025</v>
      </c>
      <c r="BA1011" t="s">
        <v>4864</v>
      </c>
      <c r="BB1011">
        <v>-45916</v>
      </c>
      <c r="BC1011" t="s">
        <v>33</v>
      </c>
      <c r="BD1011" t="s">
        <v>45</v>
      </c>
      <c r="BE1011" t="s">
        <v>4865</v>
      </c>
      <c r="BF1011" t="s">
        <v>4866</v>
      </c>
      <c r="BG1011" t="s">
        <v>40</v>
      </c>
      <c r="BH1011">
        <v>0</v>
      </c>
      <c r="BI1011">
        <v>0.9093</v>
      </c>
      <c r="BJ1011">
        <v>0.8659</v>
      </c>
      <c r="BK1011">
        <f t="shared" si="61"/>
        <v>4.3399999999999994E-2</v>
      </c>
      <c r="BL1011" t="s">
        <v>4865</v>
      </c>
      <c r="BM1011">
        <v>0</v>
      </c>
      <c r="BN1011">
        <v>0</v>
      </c>
      <c r="BO1011" t="s">
        <v>4865</v>
      </c>
      <c r="BP1011" t="s">
        <v>4867</v>
      </c>
      <c r="BV1011">
        <v>-1.2700000000000045E-2</v>
      </c>
      <c r="BW1011">
        <v>4.3399999999999994E-2</v>
      </c>
      <c r="BX1011">
        <f t="shared" si="63"/>
        <v>1.5349999999999975E-2</v>
      </c>
      <c r="BY1011">
        <f t="shared" si="62"/>
        <v>1.5349999999999975E-2</v>
      </c>
    </row>
    <row r="1012" spans="1:77">
      <c r="A1012">
        <v>154661</v>
      </c>
      <c r="B1012">
        <v>16</v>
      </c>
      <c r="C1012">
        <v>1060443</v>
      </c>
      <c r="D1012">
        <v>1060544</v>
      </c>
      <c r="E1012">
        <v>102</v>
      </c>
      <c r="F1012">
        <v>6</v>
      </c>
      <c r="G1012">
        <v>317</v>
      </c>
      <c r="H1012">
        <v>52.83</v>
      </c>
      <c r="I1012">
        <v>9.2333400000000005E-4</v>
      </c>
      <c r="J1012" t="s">
        <v>30</v>
      </c>
      <c r="K1012" t="s">
        <v>31</v>
      </c>
      <c r="L1012" t="s">
        <v>4868</v>
      </c>
      <c r="M1012">
        <v>1.19</v>
      </c>
      <c r="N1012">
        <v>29172</v>
      </c>
      <c r="O1012" t="s">
        <v>33</v>
      </c>
      <c r="P1012" t="s">
        <v>4869</v>
      </c>
      <c r="Q1012">
        <v>-29502</v>
      </c>
      <c r="R1012" t="s">
        <v>4870</v>
      </c>
      <c r="S1012">
        <v>-25216</v>
      </c>
      <c r="T1012" t="s">
        <v>33</v>
      </c>
      <c r="U1012" t="s">
        <v>45</v>
      </c>
      <c r="V1012" t="s">
        <v>4871</v>
      </c>
      <c r="W1012" t="s">
        <v>4872</v>
      </c>
      <c r="X1012" t="s">
        <v>40</v>
      </c>
      <c r="Y1012">
        <v>9.2333400000000005E-4</v>
      </c>
      <c r="Z1012">
        <v>0.875</v>
      </c>
      <c r="AA1012">
        <v>0.73760000000000003</v>
      </c>
      <c r="AB1012">
        <f t="shared" si="60"/>
        <v>0.13739999999999997</v>
      </c>
      <c r="AC1012" t="s">
        <v>4871</v>
      </c>
      <c r="AD1012">
        <v>9.2333400000000005E-4</v>
      </c>
      <c r="AE1012">
        <v>4.6823483999999999E-2</v>
      </c>
      <c r="AF1012" t="s">
        <v>4871</v>
      </c>
      <c r="AG1012" t="s">
        <v>4873</v>
      </c>
      <c r="AJ1012">
        <v>142678</v>
      </c>
      <c r="AK1012">
        <v>16</v>
      </c>
      <c r="AL1012">
        <v>1060443</v>
      </c>
      <c r="AM1012">
        <v>1060544</v>
      </c>
      <c r="AN1012">
        <v>102</v>
      </c>
      <c r="AO1012">
        <v>6</v>
      </c>
      <c r="AP1012">
        <v>242</v>
      </c>
      <c r="AQ1012">
        <v>40.33</v>
      </c>
      <c r="AR1012" s="1">
        <v>8.85E-7</v>
      </c>
      <c r="AS1012" t="s">
        <v>30</v>
      </c>
      <c r="AT1012" t="s">
        <v>31</v>
      </c>
      <c r="AU1012" t="s">
        <v>8333</v>
      </c>
      <c r="AV1012">
        <v>1.52</v>
      </c>
      <c r="AW1012">
        <v>29172</v>
      </c>
      <c r="AX1012" t="s">
        <v>33</v>
      </c>
      <c r="AY1012" t="s">
        <v>4869</v>
      </c>
      <c r="AZ1012">
        <v>-29502</v>
      </c>
      <c r="BA1012" t="s">
        <v>4870</v>
      </c>
      <c r="BB1012">
        <v>-25216</v>
      </c>
      <c r="BC1012" t="s">
        <v>33</v>
      </c>
      <c r="BD1012" t="s">
        <v>45</v>
      </c>
      <c r="BE1012" t="s">
        <v>4871</v>
      </c>
      <c r="BF1012" t="s">
        <v>4872</v>
      </c>
      <c r="BG1012" t="s">
        <v>40</v>
      </c>
      <c r="BH1012" s="1">
        <v>8.85E-7</v>
      </c>
      <c r="BI1012">
        <v>0.875</v>
      </c>
      <c r="BJ1012">
        <v>0.57579999999999998</v>
      </c>
      <c r="BK1012">
        <f t="shared" si="61"/>
        <v>0.29920000000000002</v>
      </c>
      <c r="BL1012" t="s">
        <v>4871</v>
      </c>
      <c r="BM1012" s="1">
        <v>8.85E-7</v>
      </c>
      <c r="BN1012">
        <v>1.13923E-4</v>
      </c>
      <c r="BO1012" t="s">
        <v>4871</v>
      </c>
      <c r="BP1012" t="s">
        <v>4873</v>
      </c>
      <c r="BV1012">
        <v>0.13739999999999997</v>
      </c>
      <c r="BW1012">
        <v>0.29920000000000002</v>
      </c>
      <c r="BX1012">
        <f t="shared" si="63"/>
        <v>0.21829999999999999</v>
      </c>
      <c r="BY1012">
        <f t="shared" si="62"/>
        <v>0.21829999999999999</v>
      </c>
    </row>
    <row r="1013" spans="1:77">
      <c r="A1013">
        <v>155138</v>
      </c>
      <c r="B1013">
        <v>16</v>
      </c>
      <c r="C1013">
        <v>1477300</v>
      </c>
      <c r="D1013">
        <v>1477369</v>
      </c>
      <c r="E1013">
        <v>70</v>
      </c>
      <c r="F1013">
        <v>10</v>
      </c>
      <c r="G1013">
        <v>2291</v>
      </c>
      <c r="H1013">
        <v>229.1</v>
      </c>
      <c r="I1013">
        <v>0</v>
      </c>
      <c r="J1013" t="s">
        <v>30</v>
      </c>
      <c r="K1013" t="s">
        <v>31</v>
      </c>
      <c r="L1013" t="s">
        <v>4874</v>
      </c>
      <c r="M1013">
        <v>1.07</v>
      </c>
      <c r="N1013">
        <v>-2044</v>
      </c>
      <c r="O1013" t="s">
        <v>61</v>
      </c>
      <c r="P1013" t="s">
        <v>4875</v>
      </c>
      <c r="Q1013">
        <v>-12594</v>
      </c>
      <c r="R1013" t="s">
        <v>4876</v>
      </c>
      <c r="S1013">
        <v>5833</v>
      </c>
      <c r="T1013" t="s">
        <v>33</v>
      </c>
      <c r="U1013" t="s">
        <v>45</v>
      </c>
      <c r="V1013" t="s">
        <v>4877</v>
      </c>
      <c r="W1013" t="s">
        <v>4878</v>
      </c>
      <c r="X1013" t="s">
        <v>40</v>
      </c>
      <c r="Y1013">
        <v>0</v>
      </c>
      <c r="Z1013">
        <v>0.88470000000000004</v>
      </c>
      <c r="AA1013">
        <v>0.82779999999999998</v>
      </c>
      <c r="AB1013">
        <f t="shared" si="60"/>
        <v>5.6900000000000062E-2</v>
      </c>
      <c r="AC1013" t="s">
        <v>4877</v>
      </c>
      <c r="AD1013">
        <v>0</v>
      </c>
      <c r="AE1013">
        <v>0</v>
      </c>
      <c r="AF1013" t="s">
        <v>4877</v>
      </c>
      <c r="AG1013" t="s">
        <v>4879</v>
      </c>
      <c r="AJ1013">
        <v>143112</v>
      </c>
      <c r="AK1013">
        <v>16</v>
      </c>
      <c r="AL1013">
        <v>1477300</v>
      </c>
      <c r="AM1013">
        <v>1477369</v>
      </c>
      <c r="AN1013">
        <v>70</v>
      </c>
      <c r="AO1013">
        <v>10</v>
      </c>
      <c r="AP1013">
        <v>2705</v>
      </c>
      <c r="AQ1013">
        <v>270.5</v>
      </c>
      <c r="AR1013">
        <v>0</v>
      </c>
      <c r="AS1013" t="s">
        <v>30</v>
      </c>
      <c r="AT1013" t="s">
        <v>31</v>
      </c>
      <c r="AU1013" t="s">
        <v>8334</v>
      </c>
      <c r="AV1013">
        <v>1.04</v>
      </c>
      <c r="AW1013">
        <v>-2044</v>
      </c>
      <c r="AX1013" t="s">
        <v>61</v>
      </c>
      <c r="AY1013" t="s">
        <v>4875</v>
      </c>
      <c r="AZ1013">
        <v>-12594</v>
      </c>
      <c r="BA1013" t="s">
        <v>4876</v>
      </c>
      <c r="BB1013">
        <v>5833</v>
      </c>
      <c r="BC1013" t="s">
        <v>33</v>
      </c>
      <c r="BD1013" t="s">
        <v>45</v>
      </c>
      <c r="BE1013" t="s">
        <v>4877</v>
      </c>
      <c r="BF1013" t="s">
        <v>4878</v>
      </c>
      <c r="BG1013" t="s">
        <v>40</v>
      </c>
      <c r="BH1013">
        <v>0</v>
      </c>
      <c r="BI1013">
        <v>0.88470000000000004</v>
      </c>
      <c r="BJ1013">
        <v>0.8488</v>
      </c>
      <c r="BK1013">
        <f t="shared" si="61"/>
        <v>3.5900000000000043E-2</v>
      </c>
      <c r="BL1013" t="s">
        <v>4877</v>
      </c>
      <c r="BM1013">
        <v>0</v>
      </c>
      <c r="BN1013">
        <v>0</v>
      </c>
      <c r="BO1013" t="s">
        <v>4877</v>
      </c>
      <c r="BP1013" t="s">
        <v>4879</v>
      </c>
      <c r="BV1013">
        <v>5.6900000000000062E-2</v>
      </c>
      <c r="BW1013">
        <v>3.5900000000000043E-2</v>
      </c>
      <c r="BX1013">
        <f t="shared" si="63"/>
        <v>4.6400000000000052E-2</v>
      </c>
      <c r="BY1013">
        <f t="shared" si="62"/>
        <v>4.6400000000000052E-2</v>
      </c>
    </row>
    <row r="1014" spans="1:77">
      <c r="A1014">
        <v>155386</v>
      </c>
      <c r="B1014">
        <v>16</v>
      </c>
      <c r="C1014">
        <v>1814168</v>
      </c>
      <c r="D1014">
        <v>1814268</v>
      </c>
      <c r="E1014">
        <v>101</v>
      </c>
      <c r="F1014">
        <v>8</v>
      </c>
      <c r="G1014">
        <v>1692</v>
      </c>
      <c r="H1014">
        <v>211.5</v>
      </c>
      <c r="I1014">
        <v>0</v>
      </c>
      <c r="J1014" t="s">
        <v>30</v>
      </c>
      <c r="K1014" t="s">
        <v>31</v>
      </c>
      <c r="L1014" t="s">
        <v>4880</v>
      </c>
      <c r="M1014">
        <v>1.04</v>
      </c>
      <c r="N1014">
        <v>-58073</v>
      </c>
      <c r="O1014" t="s">
        <v>186</v>
      </c>
      <c r="P1014" t="s">
        <v>4881</v>
      </c>
      <c r="Q1014">
        <v>-6904</v>
      </c>
      <c r="R1014" t="s">
        <v>4882</v>
      </c>
      <c r="S1014">
        <v>58344</v>
      </c>
      <c r="T1014" t="s">
        <v>33</v>
      </c>
      <c r="U1014" t="s">
        <v>37</v>
      </c>
      <c r="V1014" t="s">
        <v>4883</v>
      </c>
      <c r="W1014" t="s">
        <v>4884</v>
      </c>
      <c r="X1014" t="s">
        <v>40</v>
      </c>
      <c r="Y1014">
        <v>0</v>
      </c>
      <c r="Z1014">
        <v>0.3629</v>
      </c>
      <c r="AA1014">
        <v>0.34849999999999998</v>
      </c>
      <c r="AB1014">
        <f t="shared" si="60"/>
        <v>1.4400000000000024E-2</v>
      </c>
      <c r="AC1014" t="s">
        <v>4883</v>
      </c>
      <c r="AD1014">
        <v>0</v>
      </c>
      <c r="AE1014">
        <v>0</v>
      </c>
      <c r="AF1014" t="s">
        <v>4883</v>
      </c>
      <c r="AG1014" t="s">
        <v>4885</v>
      </c>
      <c r="AJ1014">
        <v>143344</v>
      </c>
      <c r="AK1014">
        <v>16</v>
      </c>
      <c r="AL1014">
        <v>1814168</v>
      </c>
      <c r="AM1014">
        <v>1814268</v>
      </c>
      <c r="AN1014">
        <v>101</v>
      </c>
      <c r="AO1014">
        <v>8</v>
      </c>
      <c r="AP1014">
        <v>1317</v>
      </c>
      <c r="AQ1014">
        <v>164.62</v>
      </c>
      <c r="AR1014">
        <v>0</v>
      </c>
      <c r="AS1014" t="s">
        <v>30</v>
      </c>
      <c r="AT1014" t="s">
        <v>31</v>
      </c>
      <c r="AU1014" t="s">
        <v>8335</v>
      </c>
      <c r="AV1014">
        <v>1.0900000000000001</v>
      </c>
      <c r="AW1014">
        <v>-58073</v>
      </c>
      <c r="AX1014" t="s">
        <v>186</v>
      </c>
      <c r="AY1014" t="s">
        <v>4881</v>
      </c>
      <c r="AZ1014">
        <v>-6904</v>
      </c>
      <c r="BA1014" t="s">
        <v>4882</v>
      </c>
      <c r="BB1014">
        <v>58344</v>
      </c>
      <c r="BC1014" t="s">
        <v>33</v>
      </c>
      <c r="BD1014" t="s">
        <v>37</v>
      </c>
      <c r="BE1014" t="s">
        <v>4883</v>
      </c>
      <c r="BF1014" t="s">
        <v>4884</v>
      </c>
      <c r="BG1014" t="s">
        <v>40</v>
      </c>
      <c r="BH1014">
        <v>0</v>
      </c>
      <c r="BI1014">
        <v>0.3629</v>
      </c>
      <c r="BJ1014">
        <v>0.3327</v>
      </c>
      <c r="BK1014">
        <f t="shared" si="61"/>
        <v>3.0200000000000005E-2</v>
      </c>
      <c r="BL1014" t="s">
        <v>4883</v>
      </c>
      <c r="BM1014">
        <v>0</v>
      </c>
      <c r="BN1014">
        <v>0</v>
      </c>
      <c r="BO1014" t="s">
        <v>4883</v>
      </c>
      <c r="BP1014" t="s">
        <v>4885</v>
      </c>
      <c r="BV1014">
        <v>1.4400000000000024E-2</v>
      </c>
      <c r="BW1014">
        <v>3.0200000000000005E-2</v>
      </c>
      <c r="BX1014">
        <f t="shared" si="63"/>
        <v>2.2300000000000014E-2</v>
      </c>
      <c r="BY1014">
        <f t="shared" si="62"/>
        <v>2.2300000000000014E-2</v>
      </c>
    </row>
    <row r="1015" spans="1:77">
      <c r="A1015">
        <v>155478</v>
      </c>
      <c r="B1015">
        <v>16</v>
      </c>
      <c r="C1015">
        <v>1922021</v>
      </c>
      <c r="D1015">
        <v>1922072</v>
      </c>
      <c r="E1015">
        <v>52</v>
      </c>
      <c r="F1015">
        <v>9</v>
      </c>
      <c r="G1015">
        <v>1513</v>
      </c>
      <c r="H1015">
        <v>168.11</v>
      </c>
      <c r="I1015">
        <v>0</v>
      </c>
      <c r="J1015" t="s">
        <v>30</v>
      </c>
      <c r="K1015" t="s">
        <v>31</v>
      </c>
      <c r="L1015" t="s">
        <v>4886</v>
      </c>
      <c r="M1015">
        <v>1.23</v>
      </c>
      <c r="N1015">
        <v>-12273</v>
      </c>
      <c r="O1015" t="s">
        <v>61</v>
      </c>
      <c r="P1015" t="s">
        <v>4887</v>
      </c>
      <c r="Q1015">
        <v>-45050</v>
      </c>
      <c r="R1015" t="s">
        <v>4888</v>
      </c>
      <c r="S1015">
        <v>40075</v>
      </c>
      <c r="T1015" t="s">
        <v>33</v>
      </c>
      <c r="U1015" t="s">
        <v>45</v>
      </c>
      <c r="V1015" t="s">
        <v>4889</v>
      </c>
      <c r="W1015" t="s">
        <v>4890</v>
      </c>
      <c r="X1015" t="s">
        <v>40</v>
      </c>
      <c r="Y1015">
        <v>0</v>
      </c>
      <c r="Z1015">
        <v>0.311</v>
      </c>
      <c r="AA1015">
        <v>0.25380000000000003</v>
      </c>
      <c r="AB1015">
        <f t="shared" si="60"/>
        <v>5.7199999999999973E-2</v>
      </c>
      <c r="AC1015" t="s">
        <v>4889</v>
      </c>
      <c r="AD1015">
        <v>0</v>
      </c>
      <c r="AE1015">
        <v>0</v>
      </c>
      <c r="AF1015" t="s">
        <v>4889</v>
      </c>
      <c r="AG1015" t="s">
        <v>4891</v>
      </c>
      <c r="AJ1015">
        <v>143429</v>
      </c>
      <c r="AK1015">
        <v>16</v>
      </c>
      <c r="AL1015">
        <v>1922021</v>
      </c>
      <c r="AM1015">
        <v>1922072</v>
      </c>
      <c r="AN1015">
        <v>52</v>
      </c>
      <c r="AO1015">
        <v>9</v>
      </c>
      <c r="AP1015">
        <v>1172</v>
      </c>
      <c r="AQ1015">
        <v>130.22</v>
      </c>
      <c r="AR1015">
        <v>0</v>
      </c>
      <c r="AS1015" t="s">
        <v>30</v>
      </c>
      <c r="AT1015" t="s">
        <v>31</v>
      </c>
      <c r="AU1015" t="s">
        <v>8336</v>
      </c>
      <c r="AV1015">
        <v>1.02</v>
      </c>
      <c r="AW1015">
        <v>-12273</v>
      </c>
      <c r="AX1015" t="s">
        <v>61</v>
      </c>
      <c r="AY1015" t="s">
        <v>4887</v>
      </c>
      <c r="AZ1015">
        <v>-45050</v>
      </c>
      <c r="BA1015" t="s">
        <v>4888</v>
      </c>
      <c r="BB1015">
        <v>40075</v>
      </c>
      <c r="BC1015" t="s">
        <v>33</v>
      </c>
      <c r="BD1015" t="s">
        <v>45</v>
      </c>
      <c r="BE1015" t="s">
        <v>4889</v>
      </c>
      <c r="BF1015" t="s">
        <v>4890</v>
      </c>
      <c r="BG1015" t="s">
        <v>40</v>
      </c>
      <c r="BH1015">
        <v>0</v>
      </c>
      <c r="BI1015">
        <v>0.311</v>
      </c>
      <c r="BJ1015">
        <v>0.30549999999999999</v>
      </c>
      <c r="BK1015">
        <f t="shared" si="61"/>
        <v>5.5000000000000049E-3</v>
      </c>
      <c r="BL1015" t="s">
        <v>4889</v>
      </c>
      <c r="BM1015">
        <v>0</v>
      </c>
      <c r="BN1015">
        <v>0</v>
      </c>
      <c r="BO1015" t="s">
        <v>4889</v>
      </c>
      <c r="BP1015" t="s">
        <v>4891</v>
      </c>
      <c r="BV1015">
        <v>5.7199999999999973E-2</v>
      </c>
      <c r="BW1015">
        <v>5.5000000000000049E-3</v>
      </c>
      <c r="BX1015">
        <f t="shared" si="63"/>
        <v>3.1349999999999989E-2</v>
      </c>
      <c r="BY1015">
        <f t="shared" si="62"/>
        <v>3.1349999999999989E-2</v>
      </c>
    </row>
    <row r="1016" spans="1:77">
      <c r="A1016">
        <v>155565</v>
      </c>
      <c r="B1016">
        <v>16</v>
      </c>
      <c r="C1016">
        <v>2029251</v>
      </c>
      <c r="D1016">
        <v>2029304</v>
      </c>
      <c r="E1016">
        <v>54</v>
      </c>
      <c r="F1016">
        <v>7</v>
      </c>
      <c r="G1016">
        <v>1776</v>
      </c>
      <c r="H1016">
        <v>253.71</v>
      </c>
      <c r="I1016">
        <v>0</v>
      </c>
      <c r="J1016" t="s">
        <v>30</v>
      </c>
      <c r="K1016" t="s">
        <v>31</v>
      </c>
      <c r="L1016" t="s">
        <v>4892</v>
      </c>
      <c r="M1016">
        <v>1.17</v>
      </c>
      <c r="N1016">
        <v>-2216</v>
      </c>
      <c r="O1016" t="s">
        <v>98</v>
      </c>
      <c r="P1016" t="s">
        <v>4893</v>
      </c>
      <c r="Q1016">
        <v>-14083</v>
      </c>
      <c r="R1016" t="s">
        <v>4894</v>
      </c>
      <c r="S1016">
        <v>5497</v>
      </c>
      <c r="T1016" t="s">
        <v>33</v>
      </c>
      <c r="U1016" t="s">
        <v>45</v>
      </c>
      <c r="V1016" t="s">
        <v>4895</v>
      </c>
      <c r="W1016" t="s">
        <v>4896</v>
      </c>
      <c r="X1016" t="s">
        <v>40</v>
      </c>
      <c r="Y1016">
        <v>0</v>
      </c>
      <c r="Z1016">
        <v>0.26590000000000003</v>
      </c>
      <c r="AA1016">
        <v>0.2273</v>
      </c>
      <c r="AB1016">
        <f t="shared" si="60"/>
        <v>3.8600000000000023E-2</v>
      </c>
      <c r="AC1016" t="s">
        <v>4895</v>
      </c>
      <c r="AD1016">
        <v>0</v>
      </c>
      <c r="AE1016">
        <v>0</v>
      </c>
      <c r="AF1016" t="s">
        <v>4895</v>
      </c>
      <c r="AG1016" t="s">
        <v>4897</v>
      </c>
      <c r="AJ1016">
        <v>143511</v>
      </c>
      <c r="AK1016">
        <v>16</v>
      </c>
      <c r="AL1016">
        <v>2029251</v>
      </c>
      <c r="AM1016">
        <v>2029304</v>
      </c>
      <c r="AN1016">
        <v>54</v>
      </c>
      <c r="AO1016">
        <v>7</v>
      </c>
      <c r="AP1016">
        <v>2022</v>
      </c>
      <c r="AQ1016">
        <v>288.86</v>
      </c>
      <c r="AR1016">
        <v>0</v>
      </c>
      <c r="AS1016" t="s">
        <v>30</v>
      </c>
      <c r="AT1016" t="s">
        <v>53</v>
      </c>
      <c r="AU1016" t="s">
        <v>8337</v>
      </c>
      <c r="AV1016">
        <v>1</v>
      </c>
      <c r="AW1016">
        <v>-2216</v>
      </c>
      <c r="AX1016" t="s">
        <v>98</v>
      </c>
      <c r="AY1016" t="s">
        <v>4893</v>
      </c>
      <c r="AZ1016">
        <v>-14083</v>
      </c>
      <c r="BA1016" t="s">
        <v>4894</v>
      </c>
      <c r="BB1016">
        <v>5497</v>
      </c>
      <c r="BC1016" t="s">
        <v>33</v>
      </c>
      <c r="BD1016" t="s">
        <v>45</v>
      </c>
      <c r="BE1016" t="s">
        <v>4895</v>
      </c>
      <c r="BF1016" t="s">
        <v>4896</v>
      </c>
      <c r="BG1016" t="s">
        <v>40</v>
      </c>
      <c r="BH1016">
        <v>0</v>
      </c>
      <c r="BI1016">
        <v>0.26590000000000003</v>
      </c>
      <c r="BJ1016">
        <v>0.26629999999999998</v>
      </c>
      <c r="BK1016">
        <f t="shared" si="61"/>
        <v>-3.9999999999995595E-4</v>
      </c>
      <c r="BL1016" t="s">
        <v>4895</v>
      </c>
      <c r="BM1016">
        <v>0</v>
      </c>
      <c r="BN1016">
        <v>0</v>
      </c>
      <c r="BO1016" t="s">
        <v>4895</v>
      </c>
      <c r="BP1016" t="s">
        <v>4897</v>
      </c>
      <c r="BV1016">
        <v>3.8600000000000023E-2</v>
      </c>
      <c r="BW1016">
        <v>-3.9999999999995595E-4</v>
      </c>
      <c r="BX1016">
        <f t="shared" si="63"/>
        <v>1.9100000000000034E-2</v>
      </c>
      <c r="BY1016">
        <f t="shared" si="62"/>
        <v>1.9100000000000034E-2</v>
      </c>
    </row>
    <row r="1017" spans="1:77">
      <c r="A1017">
        <v>155772</v>
      </c>
      <c r="B1017">
        <v>16</v>
      </c>
      <c r="C1017">
        <v>2228927</v>
      </c>
      <c r="D1017">
        <v>2228992</v>
      </c>
      <c r="E1017">
        <v>66</v>
      </c>
      <c r="F1017">
        <v>8</v>
      </c>
      <c r="G1017">
        <v>1701</v>
      </c>
      <c r="H1017">
        <v>212.62</v>
      </c>
      <c r="I1017">
        <v>0</v>
      </c>
      <c r="J1017" t="s">
        <v>30</v>
      </c>
      <c r="K1017" t="s">
        <v>31</v>
      </c>
      <c r="L1017" t="s">
        <v>4898</v>
      </c>
      <c r="M1017">
        <v>1.2</v>
      </c>
      <c r="N1017">
        <v>-17597</v>
      </c>
      <c r="O1017" t="s">
        <v>61</v>
      </c>
      <c r="P1017" t="s">
        <v>4899</v>
      </c>
      <c r="Q1017">
        <v>-22921</v>
      </c>
      <c r="R1017" t="s">
        <v>4900</v>
      </c>
      <c r="S1017">
        <v>18109</v>
      </c>
      <c r="T1017" t="s">
        <v>33</v>
      </c>
      <c r="U1017" t="s">
        <v>45</v>
      </c>
      <c r="V1017" t="s">
        <v>4901</v>
      </c>
      <c r="W1017" t="s">
        <v>4902</v>
      </c>
      <c r="X1017" t="s">
        <v>40</v>
      </c>
      <c r="Y1017">
        <v>0</v>
      </c>
      <c r="Z1017">
        <v>0.19470000000000001</v>
      </c>
      <c r="AA1017">
        <v>0.16189999999999999</v>
      </c>
      <c r="AB1017">
        <f t="shared" si="60"/>
        <v>3.2800000000000024E-2</v>
      </c>
      <c r="AC1017" t="s">
        <v>4901</v>
      </c>
      <c r="AD1017">
        <v>0</v>
      </c>
      <c r="AE1017">
        <v>0</v>
      </c>
      <c r="AF1017" t="s">
        <v>4901</v>
      </c>
      <c r="AG1017" t="s">
        <v>4903</v>
      </c>
      <c r="AJ1017">
        <v>143695</v>
      </c>
      <c r="AK1017">
        <v>16</v>
      </c>
      <c r="AL1017">
        <v>2228927</v>
      </c>
      <c r="AM1017">
        <v>2228992</v>
      </c>
      <c r="AN1017">
        <v>66</v>
      </c>
      <c r="AO1017">
        <v>8</v>
      </c>
      <c r="AP1017">
        <v>1457</v>
      </c>
      <c r="AQ1017">
        <v>182.12</v>
      </c>
      <c r="AR1017">
        <v>0</v>
      </c>
      <c r="AS1017" t="s">
        <v>30</v>
      </c>
      <c r="AT1017" t="s">
        <v>53</v>
      </c>
      <c r="AU1017" t="s">
        <v>8338</v>
      </c>
      <c r="AV1017">
        <v>1.05</v>
      </c>
      <c r="AW1017">
        <v>-17597</v>
      </c>
      <c r="AX1017" t="s">
        <v>61</v>
      </c>
      <c r="AY1017" t="s">
        <v>4899</v>
      </c>
      <c r="AZ1017">
        <v>-22921</v>
      </c>
      <c r="BA1017" t="s">
        <v>4900</v>
      </c>
      <c r="BB1017">
        <v>18109</v>
      </c>
      <c r="BC1017" t="s">
        <v>33</v>
      </c>
      <c r="BD1017" t="s">
        <v>45</v>
      </c>
      <c r="BE1017" t="s">
        <v>4901</v>
      </c>
      <c r="BF1017" t="s">
        <v>4902</v>
      </c>
      <c r="BG1017" t="s">
        <v>40</v>
      </c>
      <c r="BH1017">
        <v>0</v>
      </c>
      <c r="BI1017">
        <v>0.19470000000000001</v>
      </c>
      <c r="BJ1017">
        <v>0.2046</v>
      </c>
      <c r="BK1017">
        <f t="shared" si="61"/>
        <v>-9.8999999999999921E-3</v>
      </c>
      <c r="BL1017" t="s">
        <v>4901</v>
      </c>
      <c r="BM1017">
        <v>0</v>
      </c>
      <c r="BN1017">
        <v>0</v>
      </c>
      <c r="BO1017" t="s">
        <v>4901</v>
      </c>
      <c r="BP1017" t="s">
        <v>4903</v>
      </c>
      <c r="BV1017">
        <v>3.2800000000000024E-2</v>
      </c>
      <c r="BW1017">
        <v>-9.8999999999999921E-3</v>
      </c>
      <c r="BX1017">
        <f t="shared" si="63"/>
        <v>1.1450000000000016E-2</v>
      </c>
      <c r="BY1017">
        <f t="shared" si="62"/>
        <v>1.1450000000000016E-2</v>
      </c>
    </row>
    <row r="1018" spans="1:77">
      <c r="A1018">
        <v>155774</v>
      </c>
      <c r="B1018">
        <v>16</v>
      </c>
      <c r="C1018">
        <v>2229108</v>
      </c>
      <c r="D1018">
        <v>2229155</v>
      </c>
      <c r="E1018">
        <v>48</v>
      </c>
      <c r="F1018">
        <v>8</v>
      </c>
      <c r="G1018">
        <v>1784</v>
      </c>
      <c r="H1018">
        <v>223</v>
      </c>
      <c r="I1018">
        <v>0</v>
      </c>
      <c r="J1018" t="s">
        <v>30</v>
      </c>
      <c r="K1018" t="s">
        <v>31</v>
      </c>
      <c r="L1018" t="s">
        <v>4904</v>
      </c>
      <c r="M1018">
        <v>1.02</v>
      </c>
      <c r="N1018">
        <v>-17416</v>
      </c>
      <c r="O1018" t="s">
        <v>61</v>
      </c>
      <c r="P1018" t="s">
        <v>4899</v>
      </c>
      <c r="Q1018">
        <v>-23084</v>
      </c>
      <c r="R1018" t="s">
        <v>4900</v>
      </c>
      <c r="S1018">
        <v>17946</v>
      </c>
      <c r="T1018" t="s">
        <v>33</v>
      </c>
      <c r="U1018" t="s">
        <v>45</v>
      </c>
      <c r="V1018" t="s">
        <v>4901</v>
      </c>
      <c r="W1018" t="s">
        <v>4902</v>
      </c>
      <c r="X1018" t="s">
        <v>40</v>
      </c>
      <c r="Y1018">
        <v>0</v>
      </c>
      <c r="Z1018">
        <v>0.70430000000000004</v>
      </c>
      <c r="AA1018">
        <v>0.68940000000000001</v>
      </c>
      <c r="AB1018">
        <f t="shared" si="60"/>
        <v>1.4900000000000024E-2</v>
      </c>
      <c r="AC1018" t="s">
        <v>4901</v>
      </c>
      <c r="AD1018">
        <v>0</v>
      </c>
      <c r="AE1018">
        <v>0</v>
      </c>
      <c r="AF1018" t="s">
        <v>4901</v>
      </c>
      <c r="AG1018" t="s">
        <v>4905</v>
      </c>
      <c r="AJ1018">
        <v>143697</v>
      </c>
      <c r="AK1018">
        <v>16</v>
      </c>
      <c r="AL1018">
        <v>2229108</v>
      </c>
      <c r="AM1018">
        <v>2229155</v>
      </c>
      <c r="AN1018">
        <v>48</v>
      </c>
      <c r="AO1018">
        <v>8</v>
      </c>
      <c r="AP1018">
        <v>1426</v>
      </c>
      <c r="AQ1018">
        <v>178.25</v>
      </c>
      <c r="AR1018">
        <v>0</v>
      </c>
      <c r="AS1018" t="s">
        <v>30</v>
      </c>
      <c r="AT1018" t="s">
        <v>31</v>
      </c>
      <c r="AU1018" t="s">
        <v>8339</v>
      </c>
      <c r="AV1018">
        <v>1.08</v>
      </c>
      <c r="AW1018">
        <v>-17416</v>
      </c>
      <c r="AX1018" t="s">
        <v>61</v>
      </c>
      <c r="AY1018" t="s">
        <v>4899</v>
      </c>
      <c r="AZ1018">
        <v>-23084</v>
      </c>
      <c r="BA1018" t="s">
        <v>4900</v>
      </c>
      <c r="BB1018">
        <v>17946</v>
      </c>
      <c r="BC1018" t="s">
        <v>33</v>
      </c>
      <c r="BD1018" t="s">
        <v>45</v>
      </c>
      <c r="BE1018" t="s">
        <v>4901</v>
      </c>
      <c r="BF1018" t="s">
        <v>4902</v>
      </c>
      <c r="BG1018" t="s">
        <v>40</v>
      </c>
      <c r="BH1018">
        <v>0</v>
      </c>
      <c r="BI1018">
        <v>0.70430000000000004</v>
      </c>
      <c r="BJ1018">
        <v>0.65269999999999995</v>
      </c>
      <c r="BK1018">
        <f t="shared" si="61"/>
        <v>5.160000000000009E-2</v>
      </c>
      <c r="BL1018" t="s">
        <v>4901</v>
      </c>
      <c r="BM1018">
        <v>0</v>
      </c>
      <c r="BN1018">
        <v>0</v>
      </c>
      <c r="BO1018" t="s">
        <v>4901</v>
      </c>
      <c r="BP1018" t="s">
        <v>4905</v>
      </c>
      <c r="BV1018">
        <v>1.4900000000000024E-2</v>
      </c>
      <c r="BW1018">
        <v>5.160000000000009E-2</v>
      </c>
      <c r="BX1018">
        <f t="shared" si="63"/>
        <v>3.3250000000000057E-2</v>
      </c>
      <c r="BY1018">
        <f t="shared" si="62"/>
        <v>3.3250000000000057E-2</v>
      </c>
    </row>
    <row r="1019" spans="1:77">
      <c r="A1019">
        <v>155933</v>
      </c>
      <c r="B1019">
        <v>16</v>
      </c>
      <c r="C1019">
        <v>2391213</v>
      </c>
      <c r="D1019">
        <v>2391313</v>
      </c>
      <c r="E1019">
        <v>101</v>
      </c>
      <c r="F1019">
        <v>17</v>
      </c>
      <c r="G1019">
        <v>2850</v>
      </c>
      <c r="H1019">
        <v>167.65</v>
      </c>
      <c r="I1019">
        <v>0</v>
      </c>
      <c r="J1019" t="s">
        <v>30</v>
      </c>
      <c r="K1019" t="s">
        <v>31</v>
      </c>
      <c r="L1019" t="s">
        <v>4906</v>
      </c>
      <c r="M1019">
        <v>1.03</v>
      </c>
      <c r="N1019">
        <v>467</v>
      </c>
      <c r="O1019" t="s">
        <v>33</v>
      </c>
      <c r="P1019" t="s">
        <v>4907</v>
      </c>
      <c r="Q1019">
        <v>-72454</v>
      </c>
      <c r="R1019" t="s">
        <v>4908</v>
      </c>
      <c r="S1019">
        <v>852</v>
      </c>
      <c r="T1019" t="s">
        <v>36</v>
      </c>
      <c r="U1019" t="s">
        <v>45</v>
      </c>
      <c r="V1019" t="s">
        <v>4909</v>
      </c>
      <c r="W1019" t="s">
        <v>4910</v>
      </c>
      <c r="X1019" t="s">
        <v>40</v>
      </c>
      <c r="Y1019">
        <v>0</v>
      </c>
      <c r="Z1019">
        <v>0.8236</v>
      </c>
      <c r="AA1019">
        <v>0.79790000000000005</v>
      </c>
      <c r="AB1019">
        <f t="shared" si="60"/>
        <v>2.5699999999999945E-2</v>
      </c>
      <c r="AC1019" t="s">
        <v>4909</v>
      </c>
      <c r="AD1019">
        <v>0</v>
      </c>
      <c r="AE1019">
        <v>0</v>
      </c>
      <c r="AF1019" t="s">
        <v>4909</v>
      </c>
      <c r="AG1019" t="s">
        <v>4911</v>
      </c>
      <c r="AJ1019">
        <v>143836</v>
      </c>
      <c r="AK1019">
        <v>16</v>
      </c>
      <c r="AL1019">
        <v>2391213</v>
      </c>
      <c r="AM1019">
        <v>2391313</v>
      </c>
      <c r="AN1019">
        <v>101</v>
      </c>
      <c r="AO1019">
        <v>17</v>
      </c>
      <c r="AP1019">
        <v>2368</v>
      </c>
      <c r="AQ1019">
        <v>139.29</v>
      </c>
      <c r="AR1019">
        <v>0</v>
      </c>
      <c r="AS1019" t="s">
        <v>30</v>
      </c>
      <c r="AT1019" t="s">
        <v>31</v>
      </c>
      <c r="AU1019" t="s">
        <v>8340</v>
      </c>
      <c r="AV1019">
        <v>1.02</v>
      </c>
      <c r="AW1019">
        <v>467</v>
      </c>
      <c r="AX1019" t="s">
        <v>33</v>
      </c>
      <c r="AY1019" t="s">
        <v>4907</v>
      </c>
      <c r="AZ1019">
        <v>-72454</v>
      </c>
      <c r="BA1019" t="s">
        <v>4908</v>
      </c>
      <c r="BB1019">
        <v>852</v>
      </c>
      <c r="BC1019" t="s">
        <v>36</v>
      </c>
      <c r="BD1019" t="s">
        <v>45</v>
      </c>
      <c r="BE1019" t="s">
        <v>4909</v>
      </c>
      <c r="BF1019" t="s">
        <v>4910</v>
      </c>
      <c r="BG1019" t="s">
        <v>40</v>
      </c>
      <c r="BH1019">
        <v>0</v>
      </c>
      <c r="BI1019">
        <v>0.8236</v>
      </c>
      <c r="BJ1019">
        <v>0.80420000000000003</v>
      </c>
      <c r="BK1019">
        <f t="shared" si="61"/>
        <v>1.9399999999999973E-2</v>
      </c>
      <c r="BL1019" t="s">
        <v>4909</v>
      </c>
      <c r="BM1019">
        <v>0</v>
      </c>
      <c r="BN1019">
        <v>0</v>
      </c>
      <c r="BO1019" t="s">
        <v>4909</v>
      </c>
      <c r="BP1019" t="s">
        <v>4911</v>
      </c>
      <c r="BV1019">
        <v>2.5699999999999945E-2</v>
      </c>
      <c r="BW1019">
        <v>1.9399999999999973E-2</v>
      </c>
      <c r="BX1019">
        <f t="shared" si="63"/>
        <v>2.2549999999999959E-2</v>
      </c>
      <c r="BY1019">
        <f t="shared" si="62"/>
        <v>2.2549999999999959E-2</v>
      </c>
    </row>
    <row r="1020" spans="1:77">
      <c r="A1020">
        <v>155938</v>
      </c>
      <c r="B1020">
        <v>16</v>
      </c>
      <c r="C1020">
        <v>2391810</v>
      </c>
      <c r="D1020">
        <v>2391899</v>
      </c>
      <c r="E1020">
        <v>90</v>
      </c>
      <c r="F1020">
        <v>6</v>
      </c>
      <c r="G1020">
        <v>1515</v>
      </c>
      <c r="H1020">
        <v>252.5</v>
      </c>
      <c r="I1020">
        <v>0</v>
      </c>
      <c r="J1020" t="s">
        <v>30</v>
      </c>
      <c r="K1020" t="s">
        <v>53</v>
      </c>
      <c r="L1020" t="s">
        <v>4912</v>
      </c>
      <c r="M1020">
        <v>1.1200000000000001</v>
      </c>
      <c r="N1020">
        <v>1064</v>
      </c>
      <c r="O1020" t="s">
        <v>33</v>
      </c>
      <c r="P1020" t="s">
        <v>4907</v>
      </c>
      <c r="Q1020">
        <v>-73040</v>
      </c>
      <c r="R1020" t="s">
        <v>4908</v>
      </c>
      <c r="S1020">
        <v>266</v>
      </c>
      <c r="T1020" t="s">
        <v>36</v>
      </c>
      <c r="U1020" t="s">
        <v>45</v>
      </c>
      <c r="V1020" t="s">
        <v>4909</v>
      </c>
      <c r="W1020" t="s">
        <v>4910</v>
      </c>
      <c r="X1020" t="s">
        <v>40</v>
      </c>
      <c r="Y1020">
        <v>0</v>
      </c>
      <c r="Z1020">
        <v>0.40670000000000001</v>
      </c>
      <c r="AA1020">
        <v>0.45429999999999998</v>
      </c>
      <c r="AB1020">
        <f t="shared" si="60"/>
        <v>-4.7599999999999976E-2</v>
      </c>
      <c r="AC1020" t="s">
        <v>4909</v>
      </c>
      <c r="AD1020">
        <v>0</v>
      </c>
      <c r="AE1020">
        <v>0</v>
      </c>
      <c r="AF1020" t="s">
        <v>4909</v>
      </c>
      <c r="AG1020" t="s">
        <v>4913</v>
      </c>
      <c r="AJ1020">
        <v>143841</v>
      </c>
      <c r="AK1020">
        <v>16</v>
      </c>
      <c r="AL1020">
        <v>2391810</v>
      </c>
      <c r="AM1020">
        <v>2391899</v>
      </c>
      <c r="AN1020">
        <v>90</v>
      </c>
      <c r="AO1020">
        <v>6</v>
      </c>
      <c r="AP1020">
        <v>1412</v>
      </c>
      <c r="AQ1020">
        <v>235.33</v>
      </c>
      <c r="AR1020">
        <v>0</v>
      </c>
      <c r="AS1020" t="s">
        <v>30</v>
      </c>
      <c r="AT1020" t="s">
        <v>53</v>
      </c>
      <c r="AU1020" t="s">
        <v>8341</v>
      </c>
      <c r="AV1020">
        <v>1.08</v>
      </c>
      <c r="AW1020">
        <v>1064</v>
      </c>
      <c r="AX1020" t="s">
        <v>33</v>
      </c>
      <c r="AY1020" t="s">
        <v>4907</v>
      </c>
      <c r="AZ1020">
        <v>-73040</v>
      </c>
      <c r="BA1020" t="s">
        <v>4908</v>
      </c>
      <c r="BB1020">
        <v>266</v>
      </c>
      <c r="BC1020" t="s">
        <v>36</v>
      </c>
      <c r="BD1020" t="s">
        <v>45</v>
      </c>
      <c r="BE1020" t="s">
        <v>4909</v>
      </c>
      <c r="BF1020" t="s">
        <v>4910</v>
      </c>
      <c r="BG1020" t="s">
        <v>40</v>
      </c>
      <c r="BH1020">
        <v>0</v>
      </c>
      <c r="BI1020">
        <v>0.40670000000000001</v>
      </c>
      <c r="BJ1020">
        <v>0.43909999999999999</v>
      </c>
      <c r="BK1020">
        <f t="shared" si="61"/>
        <v>-3.2399999999999984E-2</v>
      </c>
      <c r="BL1020" t="s">
        <v>4909</v>
      </c>
      <c r="BM1020">
        <v>0</v>
      </c>
      <c r="BN1020">
        <v>0</v>
      </c>
      <c r="BO1020" t="s">
        <v>4909</v>
      </c>
      <c r="BP1020" t="s">
        <v>4913</v>
      </c>
      <c r="BV1020">
        <v>-4.7599999999999976E-2</v>
      </c>
      <c r="BW1020">
        <v>-3.2399999999999984E-2</v>
      </c>
      <c r="BX1020">
        <f t="shared" si="63"/>
        <v>-3.999999999999998E-2</v>
      </c>
      <c r="BY1020">
        <f t="shared" si="62"/>
        <v>3.999999999999998E-2</v>
      </c>
    </row>
    <row r="1021" spans="1:77">
      <c r="A1021">
        <v>155941</v>
      </c>
      <c r="B1021">
        <v>16</v>
      </c>
      <c r="C1021">
        <v>2392105</v>
      </c>
      <c r="D1021">
        <v>2392144</v>
      </c>
      <c r="E1021">
        <v>40</v>
      </c>
      <c r="F1021">
        <v>7</v>
      </c>
      <c r="G1021">
        <v>2465</v>
      </c>
      <c r="H1021">
        <v>352.14</v>
      </c>
      <c r="I1021">
        <v>0</v>
      </c>
      <c r="J1021" t="s">
        <v>30</v>
      </c>
      <c r="K1021" t="s">
        <v>53</v>
      </c>
      <c r="L1021" t="s">
        <v>4914</v>
      </c>
      <c r="M1021">
        <v>1.1399999999999999</v>
      </c>
      <c r="N1021">
        <v>1359</v>
      </c>
      <c r="O1021" t="s">
        <v>33</v>
      </c>
      <c r="P1021" t="s">
        <v>4907</v>
      </c>
      <c r="Q1021">
        <v>-73285</v>
      </c>
      <c r="R1021" t="s">
        <v>4908</v>
      </c>
      <c r="S1021">
        <v>21</v>
      </c>
      <c r="T1021" t="s">
        <v>36</v>
      </c>
      <c r="U1021" t="s">
        <v>45</v>
      </c>
      <c r="V1021" t="s">
        <v>4909</v>
      </c>
      <c r="W1021" t="s">
        <v>4910</v>
      </c>
      <c r="X1021" t="s">
        <v>40</v>
      </c>
      <c r="Y1021">
        <v>0</v>
      </c>
      <c r="Z1021">
        <v>0.19259999999999999</v>
      </c>
      <c r="AA1021">
        <v>0.21920000000000001</v>
      </c>
      <c r="AB1021">
        <f t="shared" si="60"/>
        <v>-2.6600000000000013E-2</v>
      </c>
      <c r="AC1021" t="s">
        <v>4909</v>
      </c>
      <c r="AD1021">
        <v>0</v>
      </c>
      <c r="AE1021">
        <v>0</v>
      </c>
      <c r="AF1021" t="s">
        <v>4909</v>
      </c>
      <c r="AG1021" t="s">
        <v>4915</v>
      </c>
      <c r="AJ1021">
        <v>143844</v>
      </c>
      <c r="AK1021">
        <v>16</v>
      </c>
      <c r="AL1021">
        <v>2392105</v>
      </c>
      <c r="AM1021">
        <v>2392144</v>
      </c>
      <c r="AN1021">
        <v>40</v>
      </c>
      <c r="AO1021">
        <v>7</v>
      </c>
      <c r="AP1021">
        <v>2078</v>
      </c>
      <c r="AQ1021">
        <v>296.86</v>
      </c>
      <c r="AR1021">
        <v>0</v>
      </c>
      <c r="AS1021" t="s">
        <v>30</v>
      </c>
      <c r="AT1021" t="s">
        <v>53</v>
      </c>
      <c r="AU1021" t="s">
        <v>8342</v>
      </c>
      <c r="AV1021">
        <v>1.18</v>
      </c>
      <c r="AW1021">
        <v>1359</v>
      </c>
      <c r="AX1021" t="s">
        <v>33</v>
      </c>
      <c r="AY1021" t="s">
        <v>4907</v>
      </c>
      <c r="AZ1021">
        <v>-73285</v>
      </c>
      <c r="BA1021" t="s">
        <v>4908</v>
      </c>
      <c r="BB1021">
        <v>21</v>
      </c>
      <c r="BC1021" t="s">
        <v>36</v>
      </c>
      <c r="BD1021" t="s">
        <v>45</v>
      </c>
      <c r="BE1021" t="s">
        <v>4909</v>
      </c>
      <c r="BF1021" t="s">
        <v>4910</v>
      </c>
      <c r="BG1021" t="s">
        <v>40</v>
      </c>
      <c r="BH1021">
        <v>0</v>
      </c>
      <c r="BI1021">
        <v>0.19259999999999999</v>
      </c>
      <c r="BJ1021">
        <v>0.2263</v>
      </c>
      <c r="BK1021">
        <f t="shared" si="61"/>
        <v>-3.3700000000000008E-2</v>
      </c>
      <c r="BL1021" t="s">
        <v>4909</v>
      </c>
      <c r="BM1021">
        <v>0</v>
      </c>
      <c r="BN1021">
        <v>0</v>
      </c>
      <c r="BO1021" t="s">
        <v>4909</v>
      </c>
      <c r="BP1021" t="s">
        <v>4915</v>
      </c>
      <c r="BV1021">
        <v>-2.6600000000000013E-2</v>
      </c>
      <c r="BW1021">
        <v>-3.3700000000000008E-2</v>
      </c>
      <c r="BX1021">
        <f t="shared" si="63"/>
        <v>-3.015000000000001E-2</v>
      </c>
      <c r="BY1021">
        <f t="shared" si="62"/>
        <v>3.015000000000001E-2</v>
      </c>
    </row>
    <row r="1022" spans="1:77">
      <c r="A1022">
        <v>156072</v>
      </c>
      <c r="B1022">
        <v>16</v>
      </c>
      <c r="C1022">
        <v>2731834</v>
      </c>
      <c r="D1022">
        <v>2731882</v>
      </c>
      <c r="E1022">
        <v>49</v>
      </c>
      <c r="F1022">
        <v>5</v>
      </c>
      <c r="G1022">
        <v>1136</v>
      </c>
      <c r="H1022">
        <v>227.2</v>
      </c>
      <c r="I1022">
        <v>0</v>
      </c>
      <c r="J1022" t="s">
        <v>30</v>
      </c>
      <c r="K1022" t="s">
        <v>31</v>
      </c>
      <c r="L1022" t="s">
        <v>4916</v>
      </c>
      <c r="M1022">
        <v>1.21</v>
      </c>
      <c r="N1022">
        <v>617</v>
      </c>
      <c r="O1022" t="s">
        <v>33</v>
      </c>
      <c r="P1022" t="s">
        <v>4917</v>
      </c>
      <c r="Q1022">
        <v>-39327</v>
      </c>
      <c r="R1022" t="s">
        <v>4918</v>
      </c>
      <c r="S1022">
        <v>-438</v>
      </c>
      <c r="T1022" t="s">
        <v>232</v>
      </c>
      <c r="U1022" t="s">
        <v>37</v>
      </c>
      <c r="V1022" t="s">
        <v>4919</v>
      </c>
      <c r="W1022" t="s">
        <v>4920</v>
      </c>
      <c r="X1022" t="s">
        <v>40</v>
      </c>
      <c r="Y1022">
        <v>0</v>
      </c>
      <c r="Z1022">
        <v>0.4395</v>
      </c>
      <c r="AA1022">
        <v>0.36409999999999998</v>
      </c>
      <c r="AB1022">
        <f t="shared" si="60"/>
        <v>7.5400000000000023E-2</v>
      </c>
      <c r="AC1022" t="s">
        <v>4919</v>
      </c>
      <c r="AD1022">
        <v>0</v>
      </c>
      <c r="AE1022">
        <v>0</v>
      </c>
      <c r="AF1022" t="s">
        <v>4919</v>
      </c>
      <c r="AG1022" t="s">
        <v>4921</v>
      </c>
      <c r="AJ1022">
        <v>143960</v>
      </c>
      <c r="AK1022">
        <v>16</v>
      </c>
      <c r="AL1022">
        <v>2731834</v>
      </c>
      <c r="AM1022">
        <v>2731882</v>
      </c>
      <c r="AN1022">
        <v>49</v>
      </c>
      <c r="AO1022">
        <v>5</v>
      </c>
      <c r="AP1022">
        <v>1121</v>
      </c>
      <c r="AQ1022">
        <v>224.2</v>
      </c>
      <c r="AR1022">
        <v>0</v>
      </c>
      <c r="AS1022" t="s">
        <v>30</v>
      </c>
      <c r="AT1022" t="s">
        <v>31</v>
      </c>
      <c r="AU1022" t="s">
        <v>8343</v>
      </c>
      <c r="AV1022">
        <v>1.24</v>
      </c>
      <c r="AW1022">
        <v>617</v>
      </c>
      <c r="AX1022" t="s">
        <v>33</v>
      </c>
      <c r="AY1022" t="s">
        <v>4917</v>
      </c>
      <c r="AZ1022">
        <v>-39327</v>
      </c>
      <c r="BA1022" t="s">
        <v>4918</v>
      </c>
      <c r="BB1022">
        <v>-438</v>
      </c>
      <c r="BC1022" t="s">
        <v>232</v>
      </c>
      <c r="BD1022" t="s">
        <v>37</v>
      </c>
      <c r="BE1022" t="s">
        <v>4919</v>
      </c>
      <c r="BF1022" t="s">
        <v>4920</v>
      </c>
      <c r="BG1022" t="s">
        <v>40</v>
      </c>
      <c r="BH1022">
        <v>0</v>
      </c>
      <c r="BI1022">
        <v>0.4395</v>
      </c>
      <c r="BJ1022">
        <v>0.35489999999999999</v>
      </c>
      <c r="BK1022">
        <f t="shared" si="61"/>
        <v>8.4600000000000009E-2</v>
      </c>
      <c r="BL1022" t="s">
        <v>4919</v>
      </c>
      <c r="BM1022">
        <v>0</v>
      </c>
      <c r="BN1022">
        <v>0</v>
      </c>
      <c r="BO1022" t="s">
        <v>4919</v>
      </c>
      <c r="BP1022" t="s">
        <v>4921</v>
      </c>
      <c r="BV1022">
        <v>7.5400000000000023E-2</v>
      </c>
      <c r="BW1022">
        <v>8.4600000000000009E-2</v>
      </c>
      <c r="BX1022">
        <f t="shared" si="63"/>
        <v>8.0000000000000016E-2</v>
      </c>
      <c r="BY1022">
        <f t="shared" si="62"/>
        <v>8.0000000000000016E-2</v>
      </c>
    </row>
    <row r="1023" spans="1:77">
      <c r="A1023">
        <v>156128</v>
      </c>
      <c r="B1023">
        <v>16</v>
      </c>
      <c r="C1023">
        <v>2835343</v>
      </c>
      <c r="D1023">
        <v>2835399</v>
      </c>
      <c r="E1023">
        <v>57</v>
      </c>
      <c r="F1023">
        <v>5</v>
      </c>
      <c r="G1023">
        <v>344</v>
      </c>
      <c r="H1023">
        <v>68.8</v>
      </c>
      <c r="I1023" s="1">
        <v>2.9799999999999999E-7</v>
      </c>
      <c r="J1023" t="s">
        <v>30</v>
      </c>
      <c r="K1023" t="s">
        <v>31</v>
      </c>
      <c r="L1023" t="s">
        <v>4922</v>
      </c>
      <c r="M1023">
        <v>1.52</v>
      </c>
      <c r="N1023">
        <v>-1364</v>
      </c>
      <c r="O1023" t="s">
        <v>153</v>
      </c>
      <c r="P1023" t="s">
        <v>4923</v>
      </c>
      <c r="Q1023">
        <v>-8015</v>
      </c>
      <c r="R1023" t="s">
        <v>4924</v>
      </c>
      <c r="S1023">
        <v>13747</v>
      </c>
      <c r="T1023" t="s">
        <v>33</v>
      </c>
      <c r="U1023" t="s">
        <v>45</v>
      </c>
      <c r="V1023" t="s">
        <v>4925</v>
      </c>
      <c r="W1023" t="s">
        <v>4926</v>
      </c>
      <c r="X1023" t="s">
        <v>40</v>
      </c>
      <c r="Y1023" s="1">
        <v>2.9799999999999999E-7</v>
      </c>
      <c r="Z1023">
        <v>0.76470000000000005</v>
      </c>
      <c r="AA1023">
        <v>0.50260000000000005</v>
      </c>
      <c r="AB1023">
        <f t="shared" si="60"/>
        <v>0.2621</v>
      </c>
      <c r="AC1023" t="s">
        <v>4925</v>
      </c>
      <c r="AD1023" s="1">
        <v>2.9799999999999999E-7</v>
      </c>
      <c r="AE1023" s="1">
        <v>3.0499999999999999E-5</v>
      </c>
      <c r="AF1023" t="s">
        <v>4925</v>
      </c>
      <c r="AG1023" t="s">
        <v>4927</v>
      </c>
      <c r="AJ1023">
        <v>144012</v>
      </c>
      <c r="AK1023">
        <v>16</v>
      </c>
      <c r="AL1023">
        <v>2835343</v>
      </c>
      <c r="AM1023">
        <v>2835399</v>
      </c>
      <c r="AN1023">
        <v>57</v>
      </c>
      <c r="AO1023">
        <v>5</v>
      </c>
      <c r="AP1023">
        <v>274</v>
      </c>
      <c r="AQ1023">
        <v>54.8</v>
      </c>
      <c r="AR1023" s="1">
        <v>8.8899999999999995E-8</v>
      </c>
      <c r="AS1023" t="s">
        <v>30</v>
      </c>
      <c r="AT1023" t="s">
        <v>31</v>
      </c>
      <c r="AU1023" t="s">
        <v>8344</v>
      </c>
      <c r="AV1023">
        <v>1.68</v>
      </c>
      <c r="AW1023">
        <v>-1364</v>
      </c>
      <c r="AX1023" t="s">
        <v>153</v>
      </c>
      <c r="AY1023" t="s">
        <v>4923</v>
      </c>
      <c r="AZ1023">
        <v>-8015</v>
      </c>
      <c r="BA1023" t="s">
        <v>4924</v>
      </c>
      <c r="BB1023">
        <v>13747</v>
      </c>
      <c r="BC1023" t="s">
        <v>33</v>
      </c>
      <c r="BD1023" t="s">
        <v>45</v>
      </c>
      <c r="BE1023" t="s">
        <v>4925</v>
      </c>
      <c r="BF1023" t="s">
        <v>4926</v>
      </c>
      <c r="BG1023" t="s">
        <v>40</v>
      </c>
      <c r="BH1023" s="1">
        <v>8.8899999999999995E-8</v>
      </c>
      <c r="BI1023">
        <v>0.76470000000000005</v>
      </c>
      <c r="BJ1023">
        <v>0.45450000000000002</v>
      </c>
      <c r="BK1023">
        <f t="shared" si="61"/>
        <v>0.31020000000000003</v>
      </c>
      <c r="BL1023" t="s">
        <v>4925</v>
      </c>
      <c r="BM1023" s="1">
        <v>8.8899999999999995E-8</v>
      </c>
      <c r="BN1023" s="1">
        <v>1.19E-5</v>
      </c>
      <c r="BO1023" t="s">
        <v>4925</v>
      </c>
      <c r="BP1023" t="s">
        <v>4927</v>
      </c>
      <c r="BV1023">
        <v>0.2621</v>
      </c>
      <c r="BW1023">
        <v>0.31020000000000003</v>
      </c>
      <c r="BX1023">
        <f t="shared" si="63"/>
        <v>0.28615000000000002</v>
      </c>
      <c r="BY1023">
        <f t="shared" si="62"/>
        <v>0.28615000000000002</v>
      </c>
    </row>
    <row r="1024" spans="1:77">
      <c r="A1024">
        <v>156130</v>
      </c>
      <c r="B1024">
        <v>16</v>
      </c>
      <c r="C1024">
        <v>2835485</v>
      </c>
      <c r="D1024">
        <v>2835541</v>
      </c>
      <c r="E1024">
        <v>57</v>
      </c>
      <c r="F1024">
        <v>9</v>
      </c>
      <c r="G1024">
        <v>1151</v>
      </c>
      <c r="H1024">
        <v>127.89</v>
      </c>
      <c r="I1024">
        <v>0</v>
      </c>
      <c r="J1024" t="s">
        <v>30</v>
      </c>
      <c r="K1024" t="s">
        <v>31</v>
      </c>
      <c r="L1024" t="s">
        <v>4928</v>
      </c>
      <c r="M1024">
        <v>1.1200000000000001</v>
      </c>
      <c r="N1024">
        <v>-1222</v>
      </c>
      <c r="O1024" t="s">
        <v>98</v>
      </c>
      <c r="P1024" t="s">
        <v>4923</v>
      </c>
      <c r="Q1024">
        <v>-8157</v>
      </c>
      <c r="R1024" t="s">
        <v>4924</v>
      </c>
      <c r="S1024">
        <v>13605</v>
      </c>
      <c r="T1024" t="s">
        <v>33</v>
      </c>
      <c r="U1024" t="s">
        <v>45</v>
      </c>
      <c r="V1024" t="s">
        <v>4925</v>
      </c>
      <c r="W1024" t="s">
        <v>4926</v>
      </c>
      <c r="X1024" t="s">
        <v>40</v>
      </c>
      <c r="Y1024">
        <v>0</v>
      </c>
      <c r="Z1024">
        <v>0.67279999999999995</v>
      </c>
      <c r="AA1024">
        <v>0.6</v>
      </c>
      <c r="AB1024">
        <f t="shared" si="60"/>
        <v>7.2799999999999976E-2</v>
      </c>
      <c r="AC1024" t="s">
        <v>4925</v>
      </c>
      <c r="AD1024">
        <v>0</v>
      </c>
      <c r="AE1024">
        <v>0</v>
      </c>
      <c r="AF1024" t="s">
        <v>4925</v>
      </c>
      <c r="AG1024" t="s">
        <v>4929</v>
      </c>
      <c r="AJ1024">
        <v>144014</v>
      </c>
      <c r="AK1024">
        <v>16</v>
      </c>
      <c r="AL1024">
        <v>2835485</v>
      </c>
      <c r="AM1024">
        <v>2835541</v>
      </c>
      <c r="AN1024">
        <v>57</v>
      </c>
      <c r="AO1024">
        <v>9</v>
      </c>
      <c r="AP1024">
        <v>1172</v>
      </c>
      <c r="AQ1024">
        <v>130.22</v>
      </c>
      <c r="AR1024">
        <v>0</v>
      </c>
      <c r="AS1024" t="s">
        <v>30</v>
      </c>
      <c r="AT1024" t="s">
        <v>31</v>
      </c>
      <c r="AU1024" t="s">
        <v>8345</v>
      </c>
      <c r="AV1024">
        <v>1.1200000000000001</v>
      </c>
      <c r="AW1024">
        <v>-1222</v>
      </c>
      <c r="AX1024" t="s">
        <v>98</v>
      </c>
      <c r="AY1024" t="s">
        <v>4923</v>
      </c>
      <c r="AZ1024">
        <v>-8157</v>
      </c>
      <c r="BA1024" t="s">
        <v>4924</v>
      </c>
      <c r="BB1024">
        <v>13605</v>
      </c>
      <c r="BC1024" t="s">
        <v>33</v>
      </c>
      <c r="BD1024" t="s">
        <v>45</v>
      </c>
      <c r="BE1024" t="s">
        <v>4925</v>
      </c>
      <c r="BF1024" t="s">
        <v>4926</v>
      </c>
      <c r="BG1024" t="s">
        <v>40</v>
      </c>
      <c r="BH1024">
        <v>0</v>
      </c>
      <c r="BI1024">
        <v>0.67279999999999995</v>
      </c>
      <c r="BJ1024">
        <v>0.5988</v>
      </c>
      <c r="BK1024">
        <f t="shared" si="61"/>
        <v>7.3999999999999955E-2</v>
      </c>
      <c r="BL1024" t="s">
        <v>4925</v>
      </c>
      <c r="BM1024">
        <v>0</v>
      </c>
      <c r="BN1024">
        <v>0</v>
      </c>
      <c r="BO1024" t="s">
        <v>4925</v>
      </c>
      <c r="BP1024" t="s">
        <v>4929</v>
      </c>
      <c r="BV1024">
        <v>7.2799999999999976E-2</v>
      </c>
      <c r="BW1024">
        <v>7.3999999999999955E-2</v>
      </c>
      <c r="BX1024">
        <f t="shared" si="63"/>
        <v>7.3399999999999965E-2</v>
      </c>
      <c r="BY1024">
        <f t="shared" si="62"/>
        <v>7.3399999999999965E-2</v>
      </c>
    </row>
    <row r="1025" spans="1:77">
      <c r="A1025">
        <v>156131</v>
      </c>
      <c r="B1025">
        <v>16</v>
      </c>
      <c r="C1025">
        <v>2835542</v>
      </c>
      <c r="D1025">
        <v>2835681</v>
      </c>
      <c r="E1025">
        <v>140</v>
      </c>
      <c r="F1025">
        <v>15</v>
      </c>
      <c r="G1025">
        <v>526</v>
      </c>
      <c r="H1025">
        <v>35.07</v>
      </c>
      <c r="I1025" s="1">
        <v>3.8600000000000002E-13</v>
      </c>
      <c r="J1025" t="s">
        <v>30</v>
      </c>
      <c r="K1025" t="s">
        <v>31</v>
      </c>
      <c r="L1025" t="s">
        <v>4930</v>
      </c>
      <c r="M1025">
        <v>1.76</v>
      </c>
      <c r="N1025">
        <v>-1165</v>
      </c>
      <c r="O1025" t="s">
        <v>186</v>
      </c>
      <c r="P1025" t="s">
        <v>4923</v>
      </c>
      <c r="Q1025">
        <v>-8297</v>
      </c>
      <c r="R1025" t="s">
        <v>4924</v>
      </c>
      <c r="S1025">
        <v>13465</v>
      </c>
      <c r="T1025" t="s">
        <v>33</v>
      </c>
      <c r="U1025" t="s">
        <v>45</v>
      </c>
      <c r="V1025" t="s">
        <v>4925</v>
      </c>
      <c r="W1025" t="s">
        <v>4926</v>
      </c>
      <c r="X1025" t="s">
        <v>40</v>
      </c>
      <c r="Y1025" s="1">
        <v>3.8600000000000002E-13</v>
      </c>
      <c r="Z1025">
        <v>0.746</v>
      </c>
      <c r="AA1025">
        <v>0.42430000000000001</v>
      </c>
      <c r="AB1025">
        <f t="shared" si="60"/>
        <v>0.32169999999999999</v>
      </c>
      <c r="AC1025" t="s">
        <v>4925</v>
      </c>
      <c r="AD1025" s="1">
        <v>3.8600000000000002E-13</v>
      </c>
      <c r="AE1025" s="1">
        <v>4.3199999999999997E-11</v>
      </c>
      <c r="AF1025" t="s">
        <v>4925</v>
      </c>
      <c r="AG1025" t="s">
        <v>4931</v>
      </c>
      <c r="AJ1025">
        <v>144015</v>
      </c>
      <c r="AK1025">
        <v>16</v>
      </c>
      <c r="AL1025">
        <v>2835542</v>
      </c>
      <c r="AM1025">
        <v>2835681</v>
      </c>
      <c r="AN1025">
        <v>140</v>
      </c>
      <c r="AO1025">
        <v>15</v>
      </c>
      <c r="AP1025">
        <v>353</v>
      </c>
      <c r="AQ1025">
        <v>23.53</v>
      </c>
      <c r="AR1025" s="1">
        <v>1.2E-9</v>
      </c>
      <c r="AS1025" t="s">
        <v>30</v>
      </c>
      <c r="AT1025" t="s">
        <v>31</v>
      </c>
      <c r="AU1025" t="s">
        <v>8346</v>
      </c>
      <c r="AV1025">
        <v>1.72</v>
      </c>
      <c r="AW1025">
        <v>-1165</v>
      </c>
      <c r="AX1025" t="s">
        <v>186</v>
      </c>
      <c r="AY1025" t="s">
        <v>4923</v>
      </c>
      <c r="AZ1025">
        <v>-8297</v>
      </c>
      <c r="BA1025" t="s">
        <v>4924</v>
      </c>
      <c r="BB1025">
        <v>13465</v>
      </c>
      <c r="BC1025" t="s">
        <v>33</v>
      </c>
      <c r="BD1025" t="s">
        <v>45</v>
      </c>
      <c r="BE1025" t="s">
        <v>4925</v>
      </c>
      <c r="BF1025" t="s">
        <v>4926</v>
      </c>
      <c r="BG1025" t="s">
        <v>40</v>
      </c>
      <c r="BH1025" s="1">
        <v>1.2E-9</v>
      </c>
      <c r="BI1025">
        <v>0.746</v>
      </c>
      <c r="BJ1025">
        <v>0.43290000000000001</v>
      </c>
      <c r="BK1025">
        <f t="shared" si="61"/>
        <v>0.31309999999999999</v>
      </c>
      <c r="BL1025" t="s">
        <v>4925</v>
      </c>
      <c r="BM1025" s="1">
        <v>1.2E-9</v>
      </c>
      <c r="BN1025" s="1">
        <v>1.68E-7</v>
      </c>
      <c r="BO1025" t="s">
        <v>4925</v>
      </c>
      <c r="BP1025" t="s">
        <v>4931</v>
      </c>
      <c r="BV1025">
        <v>0.32169999999999999</v>
      </c>
      <c r="BW1025">
        <v>0.31309999999999999</v>
      </c>
      <c r="BX1025">
        <f t="shared" si="63"/>
        <v>0.31740000000000002</v>
      </c>
      <c r="BY1025">
        <f t="shared" si="62"/>
        <v>0.31740000000000002</v>
      </c>
    </row>
    <row r="1026" spans="1:77">
      <c r="A1026">
        <v>156132</v>
      </c>
      <c r="B1026">
        <v>16</v>
      </c>
      <c r="C1026">
        <v>2835682</v>
      </c>
      <c r="D1026">
        <v>2835738</v>
      </c>
      <c r="E1026">
        <v>57</v>
      </c>
      <c r="F1026">
        <v>7</v>
      </c>
      <c r="G1026">
        <v>1036</v>
      </c>
      <c r="H1026">
        <v>148</v>
      </c>
      <c r="I1026" s="1">
        <v>1.47E-13</v>
      </c>
      <c r="J1026" t="s">
        <v>30</v>
      </c>
      <c r="K1026" t="s">
        <v>31</v>
      </c>
      <c r="L1026" t="s">
        <v>4932</v>
      </c>
      <c r="M1026">
        <v>1.41</v>
      </c>
      <c r="N1026">
        <v>-1025</v>
      </c>
      <c r="O1026" t="s">
        <v>61</v>
      </c>
      <c r="P1026" t="s">
        <v>4923</v>
      </c>
      <c r="Q1026">
        <v>-8354</v>
      </c>
      <c r="R1026" t="s">
        <v>4924</v>
      </c>
      <c r="S1026">
        <v>13408</v>
      </c>
      <c r="T1026" t="s">
        <v>33</v>
      </c>
      <c r="U1026" t="s">
        <v>45</v>
      </c>
      <c r="V1026" t="s">
        <v>4925</v>
      </c>
      <c r="W1026" t="s">
        <v>4926</v>
      </c>
      <c r="X1026" t="s">
        <v>40</v>
      </c>
      <c r="Y1026" s="1">
        <v>1.47E-13</v>
      </c>
      <c r="Z1026">
        <v>0.75</v>
      </c>
      <c r="AA1026">
        <v>0.5333</v>
      </c>
      <c r="AB1026">
        <f t="shared" si="60"/>
        <v>0.2167</v>
      </c>
      <c r="AC1026" t="s">
        <v>4925</v>
      </c>
      <c r="AD1026" s="1">
        <v>1.47E-13</v>
      </c>
      <c r="AE1026" s="1">
        <v>1.6500000000000001E-11</v>
      </c>
      <c r="AF1026" t="s">
        <v>4925</v>
      </c>
      <c r="AG1026" t="s">
        <v>4933</v>
      </c>
      <c r="AJ1026">
        <v>144016</v>
      </c>
      <c r="AK1026">
        <v>16</v>
      </c>
      <c r="AL1026">
        <v>2835682</v>
      </c>
      <c r="AM1026">
        <v>2835738</v>
      </c>
      <c r="AN1026">
        <v>57</v>
      </c>
      <c r="AO1026">
        <v>7</v>
      </c>
      <c r="AP1026">
        <v>901</v>
      </c>
      <c r="AQ1026">
        <v>128.71</v>
      </c>
      <c r="AR1026" s="1">
        <v>5.2099999999999999E-5</v>
      </c>
      <c r="AS1026" t="s">
        <v>30</v>
      </c>
      <c r="AT1026" t="s">
        <v>31</v>
      </c>
      <c r="AU1026" t="s">
        <v>8347</v>
      </c>
      <c r="AV1026">
        <v>1.18</v>
      </c>
      <c r="AW1026">
        <v>-1025</v>
      </c>
      <c r="AX1026" t="s">
        <v>61</v>
      </c>
      <c r="AY1026" t="s">
        <v>4923</v>
      </c>
      <c r="AZ1026">
        <v>-8354</v>
      </c>
      <c r="BA1026" t="s">
        <v>4924</v>
      </c>
      <c r="BB1026">
        <v>13408</v>
      </c>
      <c r="BC1026" t="s">
        <v>33</v>
      </c>
      <c r="BD1026" t="s">
        <v>45</v>
      </c>
      <c r="BE1026" t="s">
        <v>4925</v>
      </c>
      <c r="BF1026" t="s">
        <v>4926</v>
      </c>
      <c r="BG1026" t="s">
        <v>40</v>
      </c>
      <c r="BH1026" s="1">
        <v>5.2099999999999999E-5</v>
      </c>
      <c r="BI1026">
        <v>0.75</v>
      </c>
      <c r="BJ1026">
        <v>0.63460000000000005</v>
      </c>
      <c r="BK1026">
        <f t="shared" si="61"/>
        <v>0.11539999999999995</v>
      </c>
      <c r="BL1026" t="s">
        <v>4925</v>
      </c>
      <c r="BM1026" s="1">
        <v>5.2099999999999999E-5</v>
      </c>
      <c r="BN1026">
        <v>5.4772070000000004E-3</v>
      </c>
      <c r="BO1026" t="s">
        <v>4925</v>
      </c>
      <c r="BP1026" t="s">
        <v>4933</v>
      </c>
      <c r="BV1026">
        <v>0.2167</v>
      </c>
      <c r="BW1026">
        <v>0.11539999999999995</v>
      </c>
      <c r="BX1026">
        <f t="shared" si="63"/>
        <v>0.16604999999999998</v>
      </c>
      <c r="BY1026">
        <f t="shared" si="62"/>
        <v>0.16604999999999998</v>
      </c>
    </row>
    <row r="1027" spans="1:77">
      <c r="A1027">
        <v>156149</v>
      </c>
      <c r="B1027">
        <v>16</v>
      </c>
      <c r="C1027">
        <v>2892580</v>
      </c>
      <c r="D1027">
        <v>2892714</v>
      </c>
      <c r="E1027">
        <v>135</v>
      </c>
      <c r="F1027">
        <v>16</v>
      </c>
      <c r="G1027">
        <v>1483</v>
      </c>
      <c r="H1027">
        <v>92.69</v>
      </c>
      <c r="I1027">
        <v>0</v>
      </c>
      <c r="J1027" t="s">
        <v>30</v>
      </c>
      <c r="K1027" t="s">
        <v>31</v>
      </c>
      <c r="L1027" t="s">
        <v>4934</v>
      </c>
      <c r="M1027">
        <v>1.06</v>
      </c>
      <c r="N1027">
        <v>40474</v>
      </c>
      <c r="O1027" t="s">
        <v>33</v>
      </c>
      <c r="P1027" t="s">
        <v>4935</v>
      </c>
      <c r="Q1027">
        <v>-62497</v>
      </c>
      <c r="R1027" t="s">
        <v>4936</v>
      </c>
      <c r="S1027">
        <v>-39382</v>
      </c>
      <c r="T1027" t="s">
        <v>33</v>
      </c>
      <c r="U1027" t="s">
        <v>37</v>
      </c>
      <c r="V1027" t="s">
        <v>4937</v>
      </c>
      <c r="W1027" t="s">
        <v>4938</v>
      </c>
      <c r="X1027" t="s">
        <v>40</v>
      </c>
      <c r="Y1027">
        <v>0</v>
      </c>
      <c r="Z1027">
        <v>0.27560000000000001</v>
      </c>
      <c r="AA1027">
        <v>0.26069999999999999</v>
      </c>
      <c r="AB1027">
        <f t="shared" ref="AB1027:AB1090" si="64">Z1027-AA1027</f>
        <v>1.4900000000000024E-2</v>
      </c>
      <c r="AC1027" t="s">
        <v>4937</v>
      </c>
      <c r="AD1027">
        <v>0</v>
      </c>
      <c r="AE1027">
        <v>0</v>
      </c>
      <c r="AF1027" t="s">
        <v>4937</v>
      </c>
      <c r="AG1027" t="s">
        <v>4939</v>
      </c>
      <c r="AJ1027">
        <v>144029</v>
      </c>
      <c r="AK1027">
        <v>16</v>
      </c>
      <c r="AL1027">
        <v>2892580</v>
      </c>
      <c r="AM1027">
        <v>2892714</v>
      </c>
      <c r="AN1027">
        <v>135</v>
      </c>
      <c r="AO1027">
        <v>16</v>
      </c>
      <c r="AP1027">
        <v>1487</v>
      </c>
      <c r="AQ1027">
        <v>92.94</v>
      </c>
      <c r="AR1027">
        <v>0</v>
      </c>
      <c r="AS1027" t="s">
        <v>30</v>
      </c>
      <c r="AT1027" t="s">
        <v>53</v>
      </c>
      <c r="AU1027" t="s">
        <v>8348</v>
      </c>
      <c r="AV1027">
        <v>1.07</v>
      </c>
      <c r="AW1027">
        <v>40474</v>
      </c>
      <c r="AX1027" t="s">
        <v>33</v>
      </c>
      <c r="AY1027" t="s">
        <v>4935</v>
      </c>
      <c r="AZ1027">
        <v>-62497</v>
      </c>
      <c r="BA1027" t="s">
        <v>4936</v>
      </c>
      <c r="BB1027">
        <v>-39382</v>
      </c>
      <c r="BC1027" t="s">
        <v>33</v>
      </c>
      <c r="BD1027" t="s">
        <v>37</v>
      </c>
      <c r="BE1027" t="s">
        <v>4937</v>
      </c>
      <c r="BF1027" t="s">
        <v>4938</v>
      </c>
      <c r="BG1027" t="s">
        <v>40</v>
      </c>
      <c r="BH1027">
        <v>0</v>
      </c>
      <c r="BI1027">
        <v>0.27560000000000001</v>
      </c>
      <c r="BJ1027">
        <v>0.29570000000000002</v>
      </c>
      <c r="BK1027">
        <f t="shared" ref="BK1027:BK1090" si="65">BI1027-BJ1027</f>
        <v>-2.0100000000000007E-2</v>
      </c>
      <c r="BL1027" t="s">
        <v>4937</v>
      </c>
      <c r="BM1027">
        <v>0</v>
      </c>
      <c r="BN1027">
        <v>0</v>
      </c>
      <c r="BO1027" t="s">
        <v>4937</v>
      </c>
      <c r="BP1027" t="s">
        <v>4939</v>
      </c>
      <c r="BV1027">
        <v>1.4900000000000024E-2</v>
      </c>
      <c r="BW1027">
        <v>-2.0100000000000007E-2</v>
      </c>
      <c r="BX1027">
        <f t="shared" si="63"/>
        <v>-2.5999999999999912E-3</v>
      </c>
      <c r="BY1027">
        <f t="shared" ref="BY1027:BY1090" si="66">ABS(BX1027)</f>
        <v>2.5999999999999912E-3</v>
      </c>
    </row>
    <row r="1028" spans="1:77">
      <c r="A1028">
        <v>156237</v>
      </c>
      <c r="B1028">
        <v>16</v>
      </c>
      <c r="C1028">
        <v>3016997</v>
      </c>
      <c r="D1028">
        <v>3017080</v>
      </c>
      <c r="E1028">
        <v>84</v>
      </c>
      <c r="F1028">
        <v>12</v>
      </c>
      <c r="G1028">
        <v>1069</v>
      </c>
      <c r="H1028">
        <v>89.08</v>
      </c>
      <c r="I1028">
        <v>0</v>
      </c>
      <c r="J1028" t="s">
        <v>30</v>
      </c>
      <c r="K1028" t="s">
        <v>31</v>
      </c>
      <c r="L1028" t="s">
        <v>4940</v>
      </c>
      <c r="M1028">
        <v>1.26</v>
      </c>
      <c r="N1028">
        <v>-2919</v>
      </c>
      <c r="O1028" t="s">
        <v>98</v>
      </c>
      <c r="P1028" t="s">
        <v>4941</v>
      </c>
      <c r="Q1028">
        <v>-2201</v>
      </c>
      <c r="R1028" t="s">
        <v>4942</v>
      </c>
      <c r="S1028">
        <v>3981</v>
      </c>
      <c r="T1028" t="s">
        <v>36</v>
      </c>
      <c r="U1028" t="s">
        <v>37</v>
      </c>
      <c r="V1028" t="s">
        <v>4943</v>
      </c>
      <c r="W1028" t="s">
        <v>4944</v>
      </c>
      <c r="X1028" t="s">
        <v>40</v>
      </c>
      <c r="Y1028">
        <v>0</v>
      </c>
      <c r="Z1028">
        <v>0.60360000000000003</v>
      </c>
      <c r="AA1028">
        <v>0.48099999999999998</v>
      </c>
      <c r="AB1028">
        <f t="shared" si="64"/>
        <v>0.12260000000000004</v>
      </c>
      <c r="AC1028" t="s">
        <v>4943</v>
      </c>
      <c r="AD1028">
        <v>0</v>
      </c>
      <c r="AE1028">
        <v>0</v>
      </c>
      <c r="AF1028" t="s">
        <v>4943</v>
      </c>
      <c r="AG1028" t="s">
        <v>4945</v>
      </c>
      <c r="AJ1028">
        <v>144109</v>
      </c>
      <c r="AK1028">
        <v>16</v>
      </c>
      <c r="AL1028">
        <v>3016997</v>
      </c>
      <c r="AM1028">
        <v>3017080</v>
      </c>
      <c r="AN1028">
        <v>84</v>
      </c>
      <c r="AO1028">
        <v>12</v>
      </c>
      <c r="AP1028">
        <v>735</v>
      </c>
      <c r="AQ1028">
        <v>61.25</v>
      </c>
      <c r="AR1028" s="1">
        <v>1.26E-5</v>
      </c>
      <c r="AS1028" t="s">
        <v>30</v>
      </c>
      <c r="AT1028" t="s">
        <v>31</v>
      </c>
      <c r="AU1028" t="s">
        <v>8349</v>
      </c>
      <c r="AV1028">
        <v>1.34</v>
      </c>
      <c r="AW1028">
        <v>-2919</v>
      </c>
      <c r="AX1028" t="s">
        <v>98</v>
      </c>
      <c r="AY1028" t="s">
        <v>4941</v>
      </c>
      <c r="AZ1028">
        <v>-2201</v>
      </c>
      <c r="BA1028" t="s">
        <v>4942</v>
      </c>
      <c r="BB1028">
        <v>3981</v>
      </c>
      <c r="BC1028" t="s">
        <v>36</v>
      </c>
      <c r="BD1028" t="s">
        <v>37</v>
      </c>
      <c r="BE1028" t="s">
        <v>4943</v>
      </c>
      <c r="BF1028" t="s">
        <v>4944</v>
      </c>
      <c r="BG1028" t="s">
        <v>40</v>
      </c>
      <c r="BH1028" s="1">
        <v>1.26E-5</v>
      </c>
      <c r="BI1028">
        <v>0.60360000000000003</v>
      </c>
      <c r="BJ1028">
        <v>0.44929999999999998</v>
      </c>
      <c r="BK1028">
        <f t="shared" si="65"/>
        <v>0.15430000000000005</v>
      </c>
      <c r="BL1028" t="s">
        <v>4943</v>
      </c>
      <c r="BM1028" s="1">
        <v>1.26E-5</v>
      </c>
      <c r="BN1028">
        <v>1.465764E-3</v>
      </c>
      <c r="BO1028" t="s">
        <v>4943</v>
      </c>
      <c r="BP1028" t="s">
        <v>4945</v>
      </c>
      <c r="BV1028">
        <v>0.12260000000000004</v>
      </c>
      <c r="BW1028">
        <v>0.15430000000000005</v>
      </c>
      <c r="BX1028">
        <f t="shared" ref="BX1028:BX1091" si="67">((BV1028+BW1028)/2)</f>
        <v>0.13845000000000005</v>
      </c>
      <c r="BY1028">
        <f t="shared" si="66"/>
        <v>0.13845000000000005</v>
      </c>
    </row>
    <row r="1029" spans="1:77">
      <c r="A1029">
        <v>156274</v>
      </c>
      <c r="B1029">
        <v>16</v>
      </c>
      <c r="C1029">
        <v>3059773</v>
      </c>
      <c r="D1029">
        <v>3059819</v>
      </c>
      <c r="E1029">
        <v>47</v>
      </c>
      <c r="F1029">
        <v>5</v>
      </c>
      <c r="G1029">
        <v>1786</v>
      </c>
      <c r="H1029">
        <v>357.2</v>
      </c>
      <c r="I1029">
        <v>0</v>
      </c>
      <c r="J1029" t="s">
        <v>30</v>
      </c>
      <c r="K1029" t="s">
        <v>31</v>
      </c>
      <c r="L1029" t="s">
        <v>4946</v>
      </c>
      <c r="M1029">
        <v>1.02</v>
      </c>
      <c r="N1029">
        <v>2639</v>
      </c>
      <c r="O1029" t="s">
        <v>33</v>
      </c>
      <c r="P1029" t="s">
        <v>4947</v>
      </c>
      <c r="Q1029">
        <v>-8470</v>
      </c>
      <c r="R1029" t="s">
        <v>4948</v>
      </c>
      <c r="S1029">
        <v>6600</v>
      </c>
      <c r="T1029" t="s">
        <v>33</v>
      </c>
      <c r="U1029" t="s">
        <v>37</v>
      </c>
      <c r="V1029" t="s">
        <v>4949</v>
      </c>
      <c r="W1029" t="s">
        <v>4950</v>
      </c>
      <c r="X1029" t="s">
        <v>40</v>
      </c>
      <c r="Y1029">
        <v>0</v>
      </c>
      <c r="Z1029">
        <v>0.2641</v>
      </c>
      <c r="AA1029">
        <v>0.2581</v>
      </c>
      <c r="AB1029">
        <f t="shared" si="64"/>
        <v>6.0000000000000053E-3</v>
      </c>
      <c r="AC1029" t="s">
        <v>4949</v>
      </c>
      <c r="AD1029">
        <v>0</v>
      </c>
      <c r="AE1029">
        <v>0</v>
      </c>
      <c r="AF1029" t="s">
        <v>4949</v>
      </c>
      <c r="AG1029" t="s">
        <v>4951</v>
      </c>
      <c r="AJ1029">
        <v>144143</v>
      </c>
      <c r="AK1029">
        <v>16</v>
      </c>
      <c r="AL1029">
        <v>3059773</v>
      </c>
      <c r="AM1029">
        <v>3059819</v>
      </c>
      <c r="AN1029">
        <v>47</v>
      </c>
      <c r="AO1029">
        <v>5</v>
      </c>
      <c r="AP1029">
        <v>1810</v>
      </c>
      <c r="AQ1029">
        <v>362</v>
      </c>
      <c r="AR1029">
        <v>0</v>
      </c>
      <c r="AS1029" t="s">
        <v>30</v>
      </c>
      <c r="AT1029" t="s">
        <v>31</v>
      </c>
      <c r="AU1029" t="s">
        <v>8350</v>
      </c>
      <c r="AV1029">
        <v>1.01</v>
      </c>
      <c r="AW1029">
        <v>2639</v>
      </c>
      <c r="AX1029" t="s">
        <v>33</v>
      </c>
      <c r="AY1029" t="s">
        <v>4947</v>
      </c>
      <c r="AZ1029">
        <v>-8470</v>
      </c>
      <c r="BA1029" t="s">
        <v>4948</v>
      </c>
      <c r="BB1029">
        <v>6600</v>
      </c>
      <c r="BC1029" t="s">
        <v>33</v>
      </c>
      <c r="BD1029" t="s">
        <v>37</v>
      </c>
      <c r="BE1029" t="s">
        <v>4949</v>
      </c>
      <c r="BF1029" t="s">
        <v>4950</v>
      </c>
      <c r="BG1029" t="s">
        <v>40</v>
      </c>
      <c r="BH1029">
        <v>0</v>
      </c>
      <c r="BI1029">
        <v>0.2641</v>
      </c>
      <c r="BJ1029">
        <v>0.26029999999999998</v>
      </c>
      <c r="BK1029">
        <f t="shared" si="65"/>
        <v>3.8000000000000256E-3</v>
      </c>
      <c r="BL1029" t="s">
        <v>4949</v>
      </c>
      <c r="BM1029">
        <v>0</v>
      </c>
      <c r="BN1029">
        <v>0</v>
      </c>
      <c r="BO1029" t="s">
        <v>4949</v>
      </c>
      <c r="BP1029" t="s">
        <v>4951</v>
      </c>
      <c r="BV1029">
        <v>6.0000000000000053E-3</v>
      </c>
      <c r="BW1029">
        <v>3.8000000000000256E-3</v>
      </c>
      <c r="BX1029">
        <f t="shared" si="67"/>
        <v>4.9000000000000155E-3</v>
      </c>
      <c r="BY1029">
        <f t="shared" si="66"/>
        <v>4.9000000000000155E-3</v>
      </c>
    </row>
    <row r="1030" spans="1:77">
      <c r="A1030">
        <v>156298</v>
      </c>
      <c r="B1030">
        <v>16</v>
      </c>
      <c r="C1030">
        <v>3081424</v>
      </c>
      <c r="D1030">
        <v>3081489</v>
      </c>
      <c r="E1030">
        <v>66</v>
      </c>
      <c r="F1030">
        <v>6</v>
      </c>
      <c r="G1030">
        <v>1572</v>
      </c>
      <c r="H1030">
        <v>262</v>
      </c>
      <c r="I1030">
        <v>0</v>
      </c>
      <c r="J1030" t="s">
        <v>30</v>
      </c>
      <c r="K1030" t="s">
        <v>31</v>
      </c>
      <c r="L1030" t="s">
        <v>4952</v>
      </c>
      <c r="M1030">
        <v>1.03</v>
      </c>
      <c r="N1030">
        <v>-4117</v>
      </c>
      <c r="O1030" t="s">
        <v>61</v>
      </c>
      <c r="P1030" t="s">
        <v>4953</v>
      </c>
      <c r="Q1030">
        <v>-7308</v>
      </c>
      <c r="R1030" t="s">
        <v>4954</v>
      </c>
      <c r="S1030">
        <v>5568</v>
      </c>
      <c r="T1030" t="s">
        <v>33</v>
      </c>
      <c r="U1030" t="s">
        <v>45</v>
      </c>
      <c r="V1030" t="s">
        <v>4955</v>
      </c>
      <c r="W1030" t="s">
        <v>4956</v>
      </c>
      <c r="X1030" t="s">
        <v>40</v>
      </c>
      <c r="Y1030">
        <v>0</v>
      </c>
      <c r="Z1030">
        <v>0.73980000000000001</v>
      </c>
      <c r="AA1030">
        <v>0.72030000000000005</v>
      </c>
      <c r="AB1030">
        <f t="shared" si="64"/>
        <v>1.9499999999999962E-2</v>
      </c>
      <c r="AC1030" t="s">
        <v>4955</v>
      </c>
      <c r="AD1030">
        <v>0</v>
      </c>
      <c r="AE1030">
        <v>0</v>
      </c>
      <c r="AF1030" t="s">
        <v>4955</v>
      </c>
      <c r="AG1030" t="s">
        <v>4957</v>
      </c>
      <c r="AJ1030">
        <v>144165</v>
      </c>
      <c r="AK1030">
        <v>16</v>
      </c>
      <c r="AL1030">
        <v>3081424</v>
      </c>
      <c r="AM1030">
        <v>3081489</v>
      </c>
      <c r="AN1030">
        <v>66</v>
      </c>
      <c r="AO1030">
        <v>6</v>
      </c>
      <c r="AP1030">
        <v>1627</v>
      </c>
      <c r="AQ1030">
        <v>271.17</v>
      </c>
      <c r="AR1030">
        <v>0</v>
      </c>
      <c r="AS1030" t="s">
        <v>30</v>
      </c>
      <c r="AT1030" t="s">
        <v>53</v>
      </c>
      <c r="AU1030" t="s">
        <v>8351</v>
      </c>
      <c r="AV1030">
        <v>1.01</v>
      </c>
      <c r="AW1030">
        <v>-4117</v>
      </c>
      <c r="AX1030" t="s">
        <v>61</v>
      </c>
      <c r="AY1030" t="s">
        <v>4953</v>
      </c>
      <c r="AZ1030">
        <v>-7308</v>
      </c>
      <c r="BA1030" t="s">
        <v>4954</v>
      </c>
      <c r="BB1030">
        <v>5568</v>
      </c>
      <c r="BC1030" t="s">
        <v>33</v>
      </c>
      <c r="BD1030" t="s">
        <v>45</v>
      </c>
      <c r="BE1030" t="s">
        <v>4955</v>
      </c>
      <c r="BF1030" t="s">
        <v>4956</v>
      </c>
      <c r="BG1030" t="s">
        <v>40</v>
      </c>
      <c r="BH1030">
        <v>0</v>
      </c>
      <c r="BI1030">
        <v>0.73980000000000001</v>
      </c>
      <c r="BJ1030">
        <v>0.74929999999999997</v>
      </c>
      <c r="BK1030">
        <f t="shared" si="65"/>
        <v>-9.4999999999999529E-3</v>
      </c>
      <c r="BL1030" t="s">
        <v>4955</v>
      </c>
      <c r="BM1030">
        <v>0</v>
      </c>
      <c r="BN1030">
        <v>0</v>
      </c>
      <c r="BO1030" t="s">
        <v>4955</v>
      </c>
      <c r="BP1030" t="s">
        <v>4957</v>
      </c>
      <c r="BV1030">
        <v>1.9499999999999962E-2</v>
      </c>
      <c r="BW1030">
        <v>-9.4999999999999529E-3</v>
      </c>
      <c r="BX1030">
        <f t="shared" si="67"/>
        <v>5.0000000000000044E-3</v>
      </c>
      <c r="BY1030">
        <f t="shared" si="66"/>
        <v>5.0000000000000044E-3</v>
      </c>
    </row>
    <row r="1031" spans="1:77">
      <c r="A1031">
        <v>157100</v>
      </c>
      <c r="B1031">
        <v>16</v>
      </c>
      <c r="C1031">
        <v>6533356</v>
      </c>
      <c r="D1031">
        <v>6533466</v>
      </c>
      <c r="E1031">
        <v>111</v>
      </c>
      <c r="F1031">
        <v>14</v>
      </c>
      <c r="G1031">
        <v>1887</v>
      </c>
      <c r="H1031">
        <v>134.79</v>
      </c>
      <c r="I1031">
        <v>0</v>
      </c>
      <c r="J1031" t="s">
        <v>30</v>
      </c>
      <c r="K1031" t="s">
        <v>31</v>
      </c>
      <c r="L1031" t="s">
        <v>4958</v>
      </c>
      <c r="M1031">
        <v>1.01</v>
      </c>
      <c r="N1031">
        <v>-464370</v>
      </c>
      <c r="O1031" t="s">
        <v>61</v>
      </c>
      <c r="P1031" t="s">
        <v>4959</v>
      </c>
      <c r="Q1031">
        <v>-2182084</v>
      </c>
      <c r="R1031" t="s">
        <v>4960</v>
      </c>
      <c r="S1031">
        <v>464442</v>
      </c>
      <c r="T1031" t="s">
        <v>33</v>
      </c>
      <c r="U1031" t="s">
        <v>37</v>
      </c>
      <c r="V1031" t="s">
        <v>4961</v>
      </c>
      <c r="W1031" t="s">
        <v>4962</v>
      </c>
      <c r="X1031" t="s">
        <v>40</v>
      </c>
      <c r="Y1031">
        <v>0</v>
      </c>
      <c r="Z1031">
        <v>0.84399999999999997</v>
      </c>
      <c r="AA1031">
        <v>0.83919999999999995</v>
      </c>
      <c r="AB1031">
        <f t="shared" si="64"/>
        <v>4.8000000000000265E-3</v>
      </c>
      <c r="AC1031" t="s">
        <v>4961</v>
      </c>
      <c r="AD1031">
        <v>0</v>
      </c>
      <c r="AE1031">
        <v>0</v>
      </c>
      <c r="AF1031" t="s">
        <v>4961</v>
      </c>
      <c r="AG1031" t="s">
        <v>4963</v>
      </c>
      <c r="AJ1031">
        <v>144913</v>
      </c>
      <c r="AK1031">
        <v>16</v>
      </c>
      <c r="AL1031">
        <v>6533356</v>
      </c>
      <c r="AM1031">
        <v>6533466</v>
      </c>
      <c r="AN1031">
        <v>111</v>
      </c>
      <c r="AO1031">
        <v>14</v>
      </c>
      <c r="AP1031">
        <v>1900</v>
      </c>
      <c r="AQ1031">
        <v>135.71</v>
      </c>
      <c r="AR1031">
        <v>0</v>
      </c>
      <c r="AS1031" t="s">
        <v>30</v>
      </c>
      <c r="AT1031" t="s">
        <v>31</v>
      </c>
      <c r="AU1031" t="s">
        <v>8352</v>
      </c>
      <c r="AV1031">
        <v>1.01</v>
      </c>
      <c r="AW1031">
        <v>-464370</v>
      </c>
      <c r="AX1031" t="s">
        <v>61</v>
      </c>
      <c r="AY1031" t="s">
        <v>4959</v>
      </c>
      <c r="AZ1031">
        <v>-2182084</v>
      </c>
      <c r="BA1031" t="s">
        <v>4960</v>
      </c>
      <c r="BB1031">
        <v>464442</v>
      </c>
      <c r="BC1031" t="s">
        <v>33</v>
      </c>
      <c r="BD1031" t="s">
        <v>37</v>
      </c>
      <c r="BE1031" t="s">
        <v>4961</v>
      </c>
      <c r="BF1031" t="s">
        <v>4962</v>
      </c>
      <c r="BG1031" t="s">
        <v>40</v>
      </c>
      <c r="BH1031">
        <v>0</v>
      </c>
      <c r="BI1031">
        <v>0.84399999999999997</v>
      </c>
      <c r="BJ1031">
        <v>0.83830000000000005</v>
      </c>
      <c r="BK1031">
        <f t="shared" si="65"/>
        <v>5.6999999999999273E-3</v>
      </c>
      <c r="BL1031" t="s">
        <v>4961</v>
      </c>
      <c r="BM1031">
        <v>0</v>
      </c>
      <c r="BN1031">
        <v>0</v>
      </c>
      <c r="BO1031" t="s">
        <v>4961</v>
      </c>
      <c r="BP1031" t="s">
        <v>4963</v>
      </c>
      <c r="BV1031">
        <v>4.8000000000000265E-3</v>
      </c>
      <c r="BW1031">
        <v>5.6999999999999273E-3</v>
      </c>
      <c r="BX1031">
        <f t="shared" si="67"/>
        <v>5.2499999999999769E-3</v>
      </c>
      <c r="BY1031">
        <f t="shared" si="66"/>
        <v>5.2499999999999769E-3</v>
      </c>
    </row>
    <row r="1032" spans="1:77">
      <c r="A1032">
        <v>157338</v>
      </c>
      <c r="B1032">
        <v>16</v>
      </c>
      <c r="C1032">
        <v>10973034</v>
      </c>
      <c r="D1032">
        <v>10973089</v>
      </c>
      <c r="E1032">
        <v>56</v>
      </c>
      <c r="F1032">
        <v>7</v>
      </c>
      <c r="G1032">
        <v>1626</v>
      </c>
      <c r="H1032">
        <v>232.29</v>
      </c>
      <c r="I1032">
        <v>0</v>
      </c>
      <c r="J1032" t="s">
        <v>30</v>
      </c>
      <c r="K1032" t="s">
        <v>31</v>
      </c>
      <c r="L1032" t="s">
        <v>4964</v>
      </c>
      <c r="M1032">
        <v>1.03</v>
      </c>
      <c r="N1032">
        <v>-2049</v>
      </c>
      <c r="O1032" t="s">
        <v>61</v>
      </c>
      <c r="P1032" t="s">
        <v>4965</v>
      </c>
      <c r="Q1032">
        <v>-63021</v>
      </c>
      <c r="R1032" t="s">
        <v>4966</v>
      </c>
      <c r="S1032">
        <v>60875</v>
      </c>
      <c r="T1032" t="s">
        <v>33</v>
      </c>
      <c r="U1032" t="s">
        <v>37</v>
      </c>
      <c r="V1032" t="s">
        <v>4967</v>
      </c>
      <c r="W1032" t="s">
        <v>4968</v>
      </c>
      <c r="X1032" t="s">
        <v>40</v>
      </c>
      <c r="Y1032">
        <v>0</v>
      </c>
      <c r="Z1032">
        <v>0.77500000000000002</v>
      </c>
      <c r="AA1032">
        <v>0.74909999999999999</v>
      </c>
      <c r="AB1032">
        <f t="shared" si="64"/>
        <v>2.5900000000000034E-2</v>
      </c>
      <c r="AC1032" t="s">
        <v>4967</v>
      </c>
      <c r="AD1032">
        <v>0</v>
      </c>
      <c r="AE1032">
        <v>0</v>
      </c>
      <c r="AF1032" t="s">
        <v>4967</v>
      </c>
      <c r="AG1032" t="s">
        <v>4969</v>
      </c>
      <c r="AJ1032">
        <v>145130</v>
      </c>
      <c r="AK1032">
        <v>16</v>
      </c>
      <c r="AL1032">
        <v>10973034</v>
      </c>
      <c r="AM1032">
        <v>10973089</v>
      </c>
      <c r="AN1032">
        <v>56</v>
      </c>
      <c r="AO1032">
        <v>7</v>
      </c>
      <c r="AP1032">
        <v>1717</v>
      </c>
      <c r="AQ1032">
        <v>245.29</v>
      </c>
      <c r="AR1032">
        <v>0</v>
      </c>
      <c r="AS1032" t="s">
        <v>30</v>
      </c>
      <c r="AT1032" t="s">
        <v>31</v>
      </c>
      <c r="AU1032" t="s">
        <v>8353</v>
      </c>
      <c r="AV1032">
        <v>1.02</v>
      </c>
      <c r="AW1032">
        <v>-2049</v>
      </c>
      <c r="AX1032" t="s">
        <v>61</v>
      </c>
      <c r="AY1032" t="s">
        <v>4965</v>
      </c>
      <c r="AZ1032">
        <v>-63021</v>
      </c>
      <c r="BA1032" t="s">
        <v>4966</v>
      </c>
      <c r="BB1032">
        <v>60875</v>
      </c>
      <c r="BC1032" t="s">
        <v>33</v>
      </c>
      <c r="BD1032" t="s">
        <v>37</v>
      </c>
      <c r="BE1032" t="s">
        <v>4967</v>
      </c>
      <c r="BF1032" t="s">
        <v>4968</v>
      </c>
      <c r="BG1032" t="s">
        <v>40</v>
      </c>
      <c r="BH1032">
        <v>0</v>
      </c>
      <c r="BI1032">
        <v>0.77500000000000002</v>
      </c>
      <c r="BJ1032">
        <v>0.75629999999999997</v>
      </c>
      <c r="BK1032">
        <f t="shared" si="65"/>
        <v>1.870000000000005E-2</v>
      </c>
      <c r="BL1032" t="s">
        <v>4967</v>
      </c>
      <c r="BM1032">
        <v>0</v>
      </c>
      <c r="BN1032">
        <v>0</v>
      </c>
      <c r="BO1032" t="s">
        <v>4967</v>
      </c>
      <c r="BP1032" t="s">
        <v>4969</v>
      </c>
      <c r="BV1032">
        <v>2.5900000000000034E-2</v>
      </c>
      <c r="BW1032">
        <v>1.870000000000005E-2</v>
      </c>
      <c r="BX1032">
        <f t="shared" si="67"/>
        <v>2.2300000000000042E-2</v>
      </c>
      <c r="BY1032">
        <f t="shared" si="66"/>
        <v>2.2300000000000042E-2</v>
      </c>
    </row>
    <row r="1033" spans="1:77">
      <c r="A1033">
        <v>157940</v>
      </c>
      <c r="B1033">
        <v>16</v>
      </c>
      <c r="C1033">
        <v>19125892</v>
      </c>
      <c r="D1033">
        <v>19125993</v>
      </c>
      <c r="E1033">
        <v>102</v>
      </c>
      <c r="F1033">
        <v>13</v>
      </c>
      <c r="G1033">
        <v>1678</v>
      </c>
      <c r="H1033">
        <v>129.08000000000001</v>
      </c>
      <c r="I1033">
        <v>0</v>
      </c>
      <c r="J1033" t="s">
        <v>30</v>
      </c>
      <c r="K1033" t="s">
        <v>31</v>
      </c>
      <c r="L1033" t="s">
        <v>4970</v>
      </c>
      <c r="M1033">
        <v>1.0900000000000001</v>
      </c>
      <c r="N1033">
        <v>-738</v>
      </c>
      <c r="O1033" t="s">
        <v>98</v>
      </c>
      <c r="P1033" t="s">
        <v>4971</v>
      </c>
      <c r="Q1033">
        <v>-53177</v>
      </c>
      <c r="R1033" t="s">
        <v>4972</v>
      </c>
      <c r="S1033">
        <v>756</v>
      </c>
      <c r="T1033" t="s">
        <v>36</v>
      </c>
      <c r="U1033" t="s">
        <v>37</v>
      </c>
      <c r="V1033" t="s">
        <v>4973</v>
      </c>
      <c r="W1033" t="s">
        <v>4974</v>
      </c>
      <c r="X1033" t="s">
        <v>40</v>
      </c>
      <c r="Y1033">
        <v>0</v>
      </c>
      <c r="Z1033">
        <v>0.20269999999999999</v>
      </c>
      <c r="AA1033">
        <v>0.18640000000000001</v>
      </c>
      <c r="AB1033">
        <f t="shared" si="64"/>
        <v>1.6299999999999981E-2</v>
      </c>
      <c r="AC1033" t="s">
        <v>4973</v>
      </c>
      <c r="AD1033">
        <v>0</v>
      </c>
      <c r="AE1033">
        <v>0</v>
      </c>
      <c r="AF1033" t="s">
        <v>4973</v>
      </c>
      <c r="AG1033" t="s">
        <v>4975</v>
      </c>
      <c r="AJ1033">
        <v>145675</v>
      </c>
      <c r="AK1033">
        <v>16</v>
      </c>
      <c r="AL1033">
        <v>19125892</v>
      </c>
      <c r="AM1033">
        <v>19125993</v>
      </c>
      <c r="AN1033">
        <v>102</v>
      </c>
      <c r="AO1033">
        <v>13</v>
      </c>
      <c r="AP1033">
        <v>1564</v>
      </c>
      <c r="AQ1033">
        <v>120.31</v>
      </c>
      <c r="AR1033">
        <v>0</v>
      </c>
      <c r="AS1033" t="s">
        <v>30</v>
      </c>
      <c r="AT1033" t="s">
        <v>53</v>
      </c>
      <c r="AU1033" t="s">
        <v>8354</v>
      </c>
      <c r="AV1033">
        <v>1.03</v>
      </c>
      <c r="AW1033">
        <v>-738</v>
      </c>
      <c r="AX1033" t="s">
        <v>98</v>
      </c>
      <c r="AY1033" t="s">
        <v>4971</v>
      </c>
      <c r="AZ1033">
        <v>-53177</v>
      </c>
      <c r="BA1033" t="s">
        <v>4972</v>
      </c>
      <c r="BB1033">
        <v>756</v>
      </c>
      <c r="BC1033" t="s">
        <v>36</v>
      </c>
      <c r="BD1033" t="s">
        <v>37</v>
      </c>
      <c r="BE1033" t="s">
        <v>4973</v>
      </c>
      <c r="BF1033" t="s">
        <v>4974</v>
      </c>
      <c r="BG1033" t="s">
        <v>40</v>
      </c>
      <c r="BH1033">
        <v>0</v>
      </c>
      <c r="BI1033">
        <v>0.20269999999999999</v>
      </c>
      <c r="BJ1033">
        <v>0.2079</v>
      </c>
      <c r="BK1033">
        <f t="shared" si="65"/>
        <v>-5.2000000000000102E-3</v>
      </c>
      <c r="BL1033" t="s">
        <v>4973</v>
      </c>
      <c r="BM1033">
        <v>0</v>
      </c>
      <c r="BN1033">
        <v>0</v>
      </c>
      <c r="BO1033" t="s">
        <v>4973</v>
      </c>
      <c r="BP1033" t="s">
        <v>4975</v>
      </c>
      <c r="BV1033">
        <v>1.6299999999999981E-2</v>
      </c>
      <c r="BW1033">
        <v>-5.2000000000000102E-3</v>
      </c>
      <c r="BX1033">
        <f t="shared" si="67"/>
        <v>5.5499999999999855E-3</v>
      </c>
      <c r="BY1033">
        <f t="shared" si="66"/>
        <v>5.5499999999999855E-3</v>
      </c>
    </row>
    <row r="1034" spans="1:77">
      <c r="A1034">
        <v>157941</v>
      </c>
      <c r="B1034">
        <v>16</v>
      </c>
      <c r="C1034">
        <v>19126011</v>
      </c>
      <c r="D1034">
        <v>19126066</v>
      </c>
      <c r="E1034">
        <v>56</v>
      </c>
      <c r="F1034">
        <v>7</v>
      </c>
      <c r="G1034">
        <v>2281</v>
      </c>
      <c r="H1034">
        <v>325.86</v>
      </c>
      <c r="I1034">
        <v>0</v>
      </c>
      <c r="J1034" t="s">
        <v>30</v>
      </c>
      <c r="K1034" t="s">
        <v>53</v>
      </c>
      <c r="L1034" t="s">
        <v>4976</v>
      </c>
      <c r="M1034">
        <v>1.01</v>
      </c>
      <c r="N1034">
        <v>-811</v>
      </c>
      <c r="O1034" t="s">
        <v>98</v>
      </c>
      <c r="P1034" t="s">
        <v>4971</v>
      </c>
      <c r="Q1034">
        <v>-53058</v>
      </c>
      <c r="R1034" t="s">
        <v>4972</v>
      </c>
      <c r="S1034">
        <v>875</v>
      </c>
      <c r="T1034" t="s">
        <v>36</v>
      </c>
      <c r="U1034" t="s">
        <v>37</v>
      </c>
      <c r="V1034" t="s">
        <v>4973</v>
      </c>
      <c r="W1034" t="s">
        <v>4974</v>
      </c>
      <c r="X1034" t="s">
        <v>40</v>
      </c>
      <c r="Y1034">
        <v>0</v>
      </c>
      <c r="Z1034">
        <v>0.4355</v>
      </c>
      <c r="AA1034">
        <v>0.43809999999999999</v>
      </c>
      <c r="AB1034">
        <f t="shared" si="64"/>
        <v>-2.5999999999999912E-3</v>
      </c>
      <c r="AC1034" t="s">
        <v>4973</v>
      </c>
      <c r="AD1034">
        <v>0</v>
      </c>
      <c r="AE1034">
        <v>0</v>
      </c>
      <c r="AF1034" t="s">
        <v>4973</v>
      </c>
      <c r="AG1034" t="s">
        <v>4977</v>
      </c>
      <c r="AJ1034">
        <v>145676</v>
      </c>
      <c r="AK1034">
        <v>16</v>
      </c>
      <c r="AL1034">
        <v>19126011</v>
      </c>
      <c r="AM1034">
        <v>19126066</v>
      </c>
      <c r="AN1034">
        <v>56</v>
      </c>
      <c r="AO1034">
        <v>7</v>
      </c>
      <c r="AP1034">
        <v>2330</v>
      </c>
      <c r="AQ1034">
        <v>332.86</v>
      </c>
      <c r="AR1034">
        <v>0</v>
      </c>
      <c r="AS1034" t="s">
        <v>30</v>
      </c>
      <c r="AT1034" t="s">
        <v>53</v>
      </c>
      <c r="AU1034" t="s">
        <v>8355</v>
      </c>
      <c r="AV1034">
        <v>1.1499999999999999</v>
      </c>
      <c r="AW1034">
        <v>-811</v>
      </c>
      <c r="AX1034" t="s">
        <v>98</v>
      </c>
      <c r="AY1034" t="s">
        <v>4971</v>
      </c>
      <c r="AZ1034">
        <v>-53058</v>
      </c>
      <c r="BA1034" t="s">
        <v>4972</v>
      </c>
      <c r="BB1034">
        <v>875</v>
      </c>
      <c r="BC1034" t="s">
        <v>36</v>
      </c>
      <c r="BD1034" t="s">
        <v>37</v>
      </c>
      <c r="BE1034" t="s">
        <v>4973</v>
      </c>
      <c r="BF1034" t="s">
        <v>4974</v>
      </c>
      <c r="BG1034" t="s">
        <v>40</v>
      </c>
      <c r="BH1034">
        <v>0</v>
      </c>
      <c r="BI1034">
        <v>0.4355</v>
      </c>
      <c r="BJ1034">
        <v>0.50149999999999995</v>
      </c>
      <c r="BK1034">
        <f t="shared" si="65"/>
        <v>-6.5999999999999948E-2</v>
      </c>
      <c r="BL1034" t="s">
        <v>4973</v>
      </c>
      <c r="BM1034">
        <v>0</v>
      </c>
      <c r="BN1034">
        <v>0</v>
      </c>
      <c r="BO1034" t="s">
        <v>4973</v>
      </c>
      <c r="BP1034" t="s">
        <v>4977</v>
      </c>
      <c r="BV1034">
        <v>-2.5999999999999912E-3</v>
      </c>
      <c r="BW1034">
        <v>-6.5999999999999948E-2</v>
      </c>
      <c r="BX1034">
        <f t="shared" si="67"/>
        <v>-3.4299999999999969E-2</v>
      </c>
      <c r="BY1034">
        <f t="shared" si="66"/>
        <v>3.4299999999999969E-2</v>
      </c>
    </row>
    <row r="1035" spans="1:77">
      <c r="A1035">
        <v>158301</v>
      </c>
      <c r="B1035">
        <v>16</v>
      </c>
      <c r="C1035">
        <v>23724581</v>
      </c>
      <c r="D1035">
        <v>23724713</v>
      </c>
      <c r="E1035">
        <v>133</v>
      </c>
      <c r="F1035">
        <v>11</v>
      </c>
      <c r="G1035">
        <v>1136</v>
      </c>
      <c r="H1035">
        <v>103.27</v>
      </c>
      <c r="I1035">
        <v>0</v>
      </c>
      <c r="J1035" t="s">
        <v>30</v>
      </c>
      <c r="K1035" t="s">
        <v>53</v>
      </c>
      <c r="L1035" t="s">
        <v>4978</v>
      </c>
      <c r="M1035">
        <v>1.06</v>
      </c>
      <c r="N1035">
        <v>-239</v>
      </c>
      <c r="O1035" t="s">
        <v>98</v>
      </c>
      <c r="P1035" t="s">
        <v>4979</v>
      </c>
      <c r="Q1035">
        <v>-34311</v>
      </c>
      <c r="R1035" t="s">
        <v>4980</v>
      </c>
      <c r="S1035">
        <v>42157</v>
      </c>
      <c r="T1035" t="s">
        <v>33</v>
      </c>
      <c r="U1035" t="s">
        <v>45</v>
      </c>
      <c r="V1035" t="s">
        <v>4981</v>
      </c>
      <c r="W1035" t="s">
        <v>4982</v>
      </c>
      <c r="X1035" t="s">
        <v>40</v>
      </c>
      <c r="Y1035">
        <v>0</v>
      </c>
      <c r="Z1035">
        <v>0.53059999999999996</v>
      </c>
      <c r="AA1035">
        <v>0.56459999999999999</v>
      </c>
      <c r="AB1035">
        <f t="shared" si="64"/>
        <v>-3.400000000000003E-2</v>
      </c>
      <c r="AC1035" t="s">
        <v>4981</v>
      </c>
      <c r="AD1035">
        <v>0</v>
      </c>
      <c r="AE1035">
        <v>0</v>
      </c>
      <c r="AF1035" t="s">
        <v>4981</v>
      </c>
      <c r="AG1035" t="s">
        <v>4983</v>
      </c>
      <c r="AJ1035">
        <v>145996</v>
      </c>
      <c r="AK1035">
        <v>16</v>
      </c>
      <c r="AL1035">
        <v>23724581</v>
      </c>
      <c r="AM1035">
        <v>23724713</v>
      </c>
      <c r="AN1035">
        <v>133</v>
      </c>
      <c r="AO1035">
        <v>11</v>
      </c>
      <c r="AP1035">
        <v>1123</v>
      </c>
      <c r="AQ1035">
        <v>102.09</v>
      </c>
      <c r="AR1035">
        <v>0</v>
      </c>
      <c r="AS1035" t="s">
        <v>30</v>
      </c>
      <c r="AT1035" t="s">
        <v>31</v>
      </c>
      <c r="AU1035" t="s">
        <v>8356</v>
      </c>
      <c r="AV1035">
        <v>1.1000000000000001</v>
      </c>
      <c r="AW1035">
        <v>-239</v>
      </c>
      <c r="AX1035" t="s">
        <v>98</v>
      </c>
      <c r="AY1035" t="s">
        <v>4979</v>
      </c>
      <c r="AZ1035">
        <v>-34311</v>
      </c>
      <c r="BA1035" t="s">
        <v>4980</v>
      </c>
      <c r="BB1035">
        <v>42157</v>
      </c>
      <c r="BC1035" t="s">
        <v>33</v>
      </c>
      <c r="BD1035" t="s">
        <v>45</v>
      </c>
      <c r="BE1035" t="s">
        <v>4981</v>
      </c>
      <c r="BF1035" t="s">
        <v>4982</v>
      </c>
      <c r="BG1035" t="s">
        <v>40</v>
      </c>
      <c r="BH1035">
        <v>0</v>
      </c>
      <c r="BI1035">
        <v>0.53059999999999996</v>
      </c>
      <c r="BJ1035">
        <v>0.48370000000000002</v>
      </c>
      <c r="BK1035">
        <f t="shared" si="65"/>
        <v>4.6899999999999942E-2</v>
      </c>
      <c r="BL1035" t="s">
        <v>4981</v>
      </c>
      <c r="BM1035">
        <v>0</v>
      </c>
      <c r="BN1035">
        <v>0</v>
      </c>
      <c r="BO1035" t="s">
        <v>4981</v>
      </c>
      <c r="BP1035" t="s">
        <v>4983</v>
      </c>
      <c r="BV1035">
        <v>-3.400000000000003E-2</v>
      </c>
      <c r="BW1035">
        <v>4.6899999999999942E-2</v>
      </c>
      <c r="BX1035">
        <f t="shared" si="67"/>
        <v>6.4499999999999558E-3</v>
      </c>
      <c r="BY1035">
        <f t="shared" si="66"/>
        <v>6.4499999999999558E-3</v>
      </c>
    </row>
    <row r="1036" spans="1:77">
      <c r="A1036">
        <v>158302</v>
      </c>
      <c r="B1036">
        <v>16</v>
      </c>
      <c r="C1036">
        <v>23724714</v>
      </c>
      <c r="D1036">
        <v>23724773</v>
      </c>
      <c r="E1036">
        <v>60</v>
      </c>
      <c r="F1036">
        <v>5</v>
      </c>
      <c r="G1036">
        <v>1335</v>
      </c>
      <c r="H1036">
        <v>267</v>
      </c>
      <c r="I1036">
        <v>0</v>
      </c>
      <c r="J1036" t="s">
        <v>30</v>
      </c>
      <c r="K1036" t="s">
        <v>31</v>
      </c>
      <c r="L1036" t="s">
        <v>4984</v>
      </c>
      <c r="M1036">
        <v>1.07</v>
      </c>
      <c r="N1036">
        <v>-106</v>
      </c>
      <c r="O1036" t="s">
        <v>98</v>
      </c>
      <c r="P1036" t="s">
        <v>4979</v>
      </c>
      <c r="Q1036">
        <v>-34371</v>
      </c>
      <c r="R1036" t="s">
        <v>4980</v>
      </c>
      <c r="S1036">
        <v>42097</v>
      </c>
      <c r="T1036" t="s">
        <v>33</v>
      </c>
      <c r="U1036" t="s">
        <v>45</v>
      </c>
      <c r="V1036" t="s">
        <v>4981</v>
      </c>
      <c r="W1036" t="s">
        <v>4982</v>
      </c>
      <c r="X1036" t="s">
        <v>40</v>
      </c>
      <c r="Y1036">
        <v>0</v>
      </c>
      <c r="Z1036">
        <v>0.54059999999999997</v>
      </c>
      <c r="AA1036">
        <v>0.50390000000000001</v>
      </c>
      <c r="AB1036">
        <f t="shared" si="64"/>
        <v>3.6699999999999955E-2</v>
      </c>
      <c r="AC1036" t="s">
        <v>4981</v>
      </c>
      <c r="AD1036">
        <v>0</v>
      </c>
      <c r="AE1036">
        <v>0</v>
      </c>
      <c r="AF1036" t="s">
        <v>4981</v>
      </c>
      <c r="AG1036" t="s">
        <v>4985</v>
      </c>
      <c r="AJ1036">
        <v>145997</v>
      </c>
      <c r="AK1036">
        <v>16</v>
      </c>
      <c r="AL1036">
        <v>23724714</v>
      </c>
      <c r="AM1036">
        <v>23724773</v>
      </c>
      <c r="AN1036">
        <v>60</v>
      </c>
      <c r="AO1036">
        <v>5</v>
      </c>
      <c r="AP1036">
        <v>1048</v>
      </c>
      <c r="AQ1036">
        <v>209.6</v>
      </c>
      <c r="AR1036">
        <v>0</v>
      </c>
      <c r="AS1036" t="s">
        <v>30</v>
      </c>
      <c r="AT1036" t="s">
        <v>53</v>
      </c>
      <c r="AU1036" t="s">
        <v>8357</v>
      </c>
      <c r="AV1036">
        <v>1.0900000000000001</v>
      </c>
      <c r="AW1036">
        <v>-106</v>
      </c>
      <c r="AX1036" t="s">
        <v>98</v>
      </c>
      <c r="AY1036" t="s">
        <v>4979</v>
      </c>
      <c r="AZ1036">
        <v>-34371</v>
      </c>
      <c r="BA1036" t="s">
        <v>4980</v>
      </c>
      <c r="BB1036">
        <v>42097</v>
      </c>
      <c r="BC1036" t="s">
        <v>33</v>
      </c>
      <c r="BD1036" t="s">
        <v>45</v>
      </c>
      <c r="BE1036" t="s">
        <v>4981</v>
      </c>
      <c r="BF1036" t="s">
        <v>4982</v>
      </c>
      <c r="BG1036" t="s">
        <v>40</v>
      </c>
      <c r="BH1036">
        <v>0</v>
      </c>
      <c r="BI1036">
        <v>0.54059999999999997</v>
      </c>
      <c r="BJ1036">
        <v>0.58940000000000003</v>
      </c>
      <c r="BK1036">
        <f t="shared" si="65"/>
        <v>-4.8800000000000066E-2</v>
      </c>
      <c r="BL1036" t="s">
        <v>4981</v>
      </c>
      <c r="BM1036">
        <v>0</v>
      </c>
      <c r="BN1036">
        <v>0</v>
      </c>
      <c r="BO1036" t="s">
        <v>4981</v>
      </c>
      <c r="BP1036" t="s">
        <v>4985</v>
      </c>
      <c r="BV1036">
        <v>3.6699999999999955E-2</v>
      </c>
      <c r="BW1036">
        <v>-4.8800000000000066E-2</v>
      </c>
      <c r="BX1036">
        <f t="shared" si="67"/>
        <v>-6.0500000000000553E-3</v>
      </c>
      <c r="BY1036">
        <f t="shared" si="66"/>
        <v>6.0500000000000553E-3</v>
      </c>
    </row>
    <row r="1037" spans="1:77">
      <c r="A1037">
        <v>158308</v>
      </c>
      <c r="B1037">
        <v>16</v>
      </c>
      <c r="C1037">
        <v>23766230</v>
      </c>
      <c r="D1037">
        <v>23766306</v>
      </c>
      <c r="E1037">
        <v>77</v>
      </c>
      <c r="F1037">
        <v>8</v>
      </c>
      <c r="G1037">
        <v>1312</v>
      </c>
      <c r="H1037">
        <v>164</v>
      </c>
      <c r="I1037">
        <v>0</v>
      </c>
      <c r="J1037" t="s">
        <v>30</v>
      </c>
      <c r="K1037" t="s">
        <v>31</v>
      </c>
      <c r="L1037" t="s">
        <v>4986</v>
      </c>
      <c r="M1037">
        <v>1.04</v>
      </c>
      <c r="N1037">
        <v>-357</v>
      </c>
      <c r="O1037" t="s">
        <v>98</v>
      </c>
      <c r="P1037" t="s">
        <v>4987</v>
      </c>
      <c r="Q1037">
        <v>-80930</v>
      </c>
      <c r="R1037" t="s">
        <v>4988</v>
      </c>
      <c r="S1037">
        <v>41960</v>
      </c>
      <c r="T1037" t="s">
        <v>33</v>
      </c>
      <c r="U1037" t="s">
        <v>37</v>
      </c>
      <c r="V1037" t="s">
        <v>4989</v>
      </c>
      <c r="W1037" t="s">
        <v>4990</v>
      </c>
      <c r="X1037" t="s">
        <v>40</v>
      </c>
      <c r="Y1037">
        <v>0</v>
      </c>
      <c r="Z1037">
        <v>0.52669999999999995</v>
      </c>
      <c r="AA1037">
        <v>0.50670000000000004</v>
      </c>
      <c r="AB1037">
        <f t="shared" si="64"/>
        <v>1.9999999999999907E-2</v>
      </c>
      <c r="AC1037" t="s">
        <v>4989</v>
      </c>
      <c r="AD1037">
        <v>0</v>
      </c>
      <c r="AE1037">
        <v>0</v>
      </c>
      <c r="AF1037" t="s">
        <v>4989</v>
      </c>
      <c r="AG1037" t="s">
        <v>4991</v>
      </c>
      <c r="AJ1037">
        <v>146003</v>
      </c>
      <c r="AK1037">
        <v>16</v>
      </c>
      <c r="AL1037">
        <v>23766230</v>
      </c>
      <c r="AM1037">
        <v>23766306</v>
      </c>
      <c r="AN1037">
        <v>77</v>
      </c>
      <c r="AO1037">
        <v>8</v>
      </c>
      <c r="AP1037">
        <v>1318</v>
      </c>
      <c r="AQ1037">
        <v>164.75</v>
      </c>
      <c r="AR1037">
        <v>0</v>
      </c>
      <c r="AS1037" t="s">
        <v>30</v>
      </c>
      <c r="AT1037" t="s">
        <v>31</v>
      </c>
      <c r="AU1037" t="s">
        <v>8358</v>
      </c>
      <c r="AV1037">
        <v>1.1000000000000001</v>
      </c>
      <c r="AW1037">
        <v>-357</v>
      </c>
      <c r="AX1037" t="s">
        <v>98</v>
      </c>
      <c r="AY1037" t="s">
        <v>4987</v>
      </c>
      <c r="AZ1037">
        <v>-80930</v>
      </c>
      <c r="BA1037" t="s">
        <v>4988</v>
      </c>
      <c r="BB1037">
        <v>41960</v>
      </c>
      <c r="BC1037" t="s">
        <v>33</v>
      </c>
      <c r="BD1037" t="s">
        <v>37</v>
      </c>
      <c r="BE1037" t="s">
        <v>4989</v>
      </c>
      <c r="BF1037" t="s">
        <v>4990</v>
      </c>
      <c r="BG1037" t="s">
        <v>40</v>
      </c>
      <c r="BH1037">
        <v>0</v>
      </c>
      <c r="BI1037">
        <v>0.52669999999999995</v>
      </c>
      <c r="BJ1037">
        <v>0.47849999999999998</v>
      </c>
      <c r="BK1037">
        <f t="shared" si="65"/>
        <v>4.8199999999999965E-2</v>
      </c>
      <c r="BL1037" t="s">
        <v>4989</v>
      </c>
      <c r="BM1037">
        <v>0</v>
      </c>
      <c r="BN1037">
        <v>0</v>
      </c>
      <c r="BO1037" t="s">
        <v>4989</v>
      </c>
      <c r="BP1037" t="s">
        <v>4991</v>
      </c>
      <c r="BV1037">
        <v>1.9999999999999907E-2</v>
      </c>
      <c r="BW1037">
        <v>4.8199999999999965E-2</v>
      </c>
      <c r="BX1037">
        <f t="shared" si="67"/>
        <v>3.4099999999999936E-2</v>
      </c>
      <c r="BY1037">
        <f t="shared" si="66"/>
        <v>3.4099999999999936E-2</v>
      </c>
    </row>
    <row r="1038" spans="1:77">
      <c r="A1038">
        <v>158309</v>
      </c>
      <c r="B1038">
        <v>16</v>
      </c>
      <c r="C1038">
        <v>23766346</v>
      </c>
      <c r="D1038">
        <v>23766432</v>
      </c>
      <c r="E1038">
        <v>87</v>
      </c>
      <c r="F1038">
        <v>13</v>
      </c>
      <c r="G1038">
        <v>1211</v>
      </c>
      <c r="H1038">
        <v>93.15</v>
      </c>
      <c r="I1038">
        <v>0</v>
      </c>
      <c r="J1038" t="s">
        <v>30</v>
      </c>
      <c r="K1038" t="s">
        <v>53</v>
      </c>
      <c r="L1038" t="s">
        <v>4992</v>
      </c>
      <c r="M1038">
        <v>1.0900000000000001</v>
      </c>
      <c r="N1038">
        <v>-483</v>
      </c>
      <c r="O1038" t="s">
        <v>98</v>
      </c>
      <c r="P1038" t="s">
        <v>4987</v>
      </c>
      <c r="Q1038">
        <v>-80814</v>
      </c>
      <c r="R1038" t="s">
        <v>4988</v>
      </c>
      <c r="S1038">
        <v>42076</v>
      </c>
      <c r="T1038" t="s">
        <v>33</v>
      </c>
      <c r="U1038" t="s">
        <v>37</v>
      </c>
      <c r="V1038" t="s">
        <v>4989</v>
      </c>
      <c r="W1038" t="s">
        <v>4990</v>
      </c>
      <c r="X1038" t="s">
        <v>40</v>
      </c>
      <c r="Y1038">
        <v>0</v>
      </c>
      <c r="Z1038">
        <v>0.58750000000000002</v>
      </c>
      <c r="AA1038">
        <v>0.63800000000000001</v>
      </c>
      <c r="AB1038">
        <f t="shared" si="64"/>
        <v>-5.0499999999999989E-2</v>
      </c>
      <c r="AC1038" t="s">
        <v>4989</v>
      </c>
      <c r="AD1038">
        <v>0</v>
      </c>
      <c r="AE1038">
        <v>0</v>
      </c>
      <c r="AF1038" t="s">
        <v>4989</v>
      </c>
      <c r="AG1038" t="s">
        <v>4993</v>
      </c>
      <c r="AJ1038">
        <v>146004</v>
      </c>
      <c r="AK1038">
        <v>16</v>
      </c>
      <c r="AL1038">
        <v>23766346</v>
      </c>
      <c r="AM1038">
        <v>23766432</v>
      </c>
      <c r="AN1038">
        <v>87</v>
      </c>
      <c r="AO1038">
        <v>13</v>
      </c>
      <c r="AP1038">
        <v>1155</v>
      </c>
      <c r="AQ1038">
        <v>88.85</v>
      </c>
      <c r="AR1038">
        <v>0</v>
      </c>
      <c r="AS1038" t="s">
        <v>30</v>
      </c>
      <c r="AT1038" t="s">
        <v>53</v>
      </c>
      <c r="AU1038" t="s">
        <v>8359</v>
      </c>
      <c r="AV1038">
        <v>1.1599999999999999</v>
      </c>
      <c r="AW1038">
        <v>-483</v>
      </c>
      <c r="AX1038" t="s">
        <v>98</v>
      </c>
      <c r="AY1038" t="s">
        <v>4987</v>
      </c>
      <c r="AZ1038">
        <v>-80814</v>
      </c>
      <c r="BA1038" t="s">
        <v>4988</v>
      </c>
      <c r="BB1038">
        <v>42076</v>
      </c>
      <c r="BC1038" t="s">
        <v>33</v>
      </c>
      <c r="BD1038" t="s">
        <v>37</v>
      </c>
      <c r="BE1038" t="s">
        <v>4989</v>
      </c>
      <c r="BF1038" t="s">
        <v>4990</v>
      </c>
      <c r="BG1038" t="s">
        <v>40</v>
      </c>
      <c r="BH1038">
        <v>0</v>
      </c>
      <c r="BI1038">
        <v>0.58750000000000002</v>
      </c>
      <c r="BJ1038">
        <v>0.68120000000000003</v>
      </c>
      <c r="BK1038">
        <f t="shared" si="65"/>
        <v>-9.3700000000000006E-2</v>
      </c>
      <c r="BL1038" t="s">
        <v>4989</v>
      </c>
      <c r="BM1038">
        <v>0</v>
      </c>
      <c r="BN1038">
        <v>0</v>
      </c>
      <c r="BO1038" t="s">
        <v>4989</v>
      </c>
      <c r="BP1038" t="s">
        <v>4993</v>
      </c>
      <c r="BV1038">
        <v>-5.0499999999999989E-2</v>
      </c>
      <c r="BW1038">
        <v>-9.3700000000000006E-2</v>
      </c>
      <c r="BX1038">
        <f t="shared" si="67"/>
        <v>-7.2099999999999997E-2</v>
      </c>
      <c r="BY1038">
        <f t="shared" si="66"/>
        <v>7.2099999999999997E-2</v>
      </c>
    </row>
    <row r="1039" spans="1:77">
      <c r="A1039">
        <v>158551</v>
      </c>
      <c r="B1039">
        <v>16</v>
      </c>
      <c r="C1039">
        <v>28073832</v>
      </c>
      <c r="D1039">
        <v>28073911</v>
      </c>
      <c r="E1039">
        <v>80</v>
      </c>
      <c r="F1039">
        <v>8</v>
      </c>
      <c r="G1039">
        <v>1438</v>
      </c>
      <c r="H1039">
        <v>179.75</v>
      </c>
      <c r="I1039">
        <v>0</v>
      </c>
      <c r="J1039" t="s">
        <v>30</v>
      </c>
      <c r="K1039" t="s">
        <v>31</v>
      </c>
      <c r="L1039" t="s">
        <v>4994</v>
      </c>
      <c r="M1039">
        <v>1.19</v>
      </c>
      <c r="N1039">
        <v>229930</v>
      </c>
      <c r="O1039" t="s">
        <v>33</v>
      </c>
      <c r="P1039" t="s">
        <v>4995</v>
      </c>
      <c r="Q1039">
        <v>-302161</v>
      </c>
      <c r="R1039" t="s">
        <v>4996</v>
      </c>
      <c r="S1039">
        <v>-229779</v>
      </c>
      <c r="T1039" t="s">
        <v>33</v>
      </c>
      <c r="U1039" t="s">
        <v>37</v>
      </c>
      <c r="V1039" t="s">
        <v>4997</v>
      </c>
      <c r="W1039" t="s">
        <v>4998</v>
      </c>
      <c r="X1039" t="s">
        <v>40</v>
      </c>
      <c r="Y1039">
        <v>0</v>
      </c>
      <c r="Z1039">
        <v>0.49859999999999999</v>
      </c>
      <c r="AA1039">
        <v>0.41899999999999998</v>
      </c>
      <c r="AB1039">
        <f t="shared" si="64"/>
        <v>7.9600000000000004E-2</v>
      </c>
      <c r="AC1039" t="s">
        <v>4997</v>
      </c>
      <c r="AD1039">
        <v>0</v>
      </c>
      <c r="AE1039">
        <v>0</v>
      </c>
      <c r="AF1039" t="s">
        <v>4997</v>
      </c>
      <c r="AG1039" t="s">
        <v>4999</v>
      </c>
      <c r="AJ1039">
        <v>146216</v>
      </c>
      <c r="AK1039">
        <v>16</v>
      </c>
      <c r="AL1039">
        <v>28073832</v>
      </c>
      <c r="AM1039">
        <v>28073911</v>
      </c>
      <c r="AN1039">
        <v>80</v>
      </c>
      <c r="AO1039">
        <v>8</v>
      </c>
      <c r="AP1039">
        <v>1412</v>
      </c>
      <c r="AQ1039">
        <v>176.5</v>
      </c>
      <c r="AR1039">
        <v>0</v>
      </c>
      <c r="AS1039" t="s">
        <v>30</v>
      </c>
      <c r="AT1039" t="s">
        <v>31</v>
      </c>
      <c r="AU1039" t="s">
        <v>8360</v>
      </c>
      <c r="AV1039">
        <v>1.17</v>
      </c>
      <c r="AW1039">
        <v>229930</v>
      </c>
      <c r="AX1039" t="s">
        <v>33</v>
      </c>
      <c r="AY1039" t="s">
        <v>4995</v>
      </c>
      <c r="AZ1039">
        <v>-302161</v>
      </c>
      <c r="BA1039" t="s">
        <v>4996</v>
      </c>
      <c r="BB1039">
        <v>-229779</v>
      </c>
      <c r="BC1039" t="s">
        <v>33</v>
      </c>
      <c r="BD1039" t="s">
        <v>37</v>
      </c>
      <c r="BE1039" t="s">
        <v>4997</v>
      </c>
      <c r="BF1039" t="s">
        <v>4998</v>
      </c>
      <c r="BG1039" t="s">
        <v>40</v>
      </c>
      <c r="BH1039">
        <v>0</v>
      </c>
      <c r="BI1039">
        <v>0.49859999999999999</v>
      </c>
      <c r="BJ1039">
        <v>0.4259</v>
      </c>
      <c r="BK1039">
        <f t="shared" si="65"/>
        <v>7.2699999999999987E-2</v>
      </c>
      <c r="BL1039" t="s">
        <v>4997</v>
      </c>
      <c r="BM1039">
        <v>0</v>
      </c>
      <c r="BN1039">
        <v>0</v>
      </c>
      <c r="BO1039" t="s">
        <v>4997</v>
      </c>
      <c r="BP1039" t="s">
        <v>4999</v>
      </c>
      <c r="BV1039">
        <v>7.9600000000000004E-2</v>
      </c>
      <c r="BW1039">
        <v>7.2699999999999987E-2</v>
      </c>
      <c r="BX1039">
        <f t="shared" si="67"/>
        <v>7.6149999999999995E-2</v>
      </c>
      <c r="BY1039">
        <f t="shared" si="66"/>
        <v>7.6149999999999995E-2</v>
      </c>
    </row>
    <row r="1040" spans="1:77">
      <c r="A1040">
        <v>158782</v>
      </c>
      <c r="B1040">
        <v>16</v>
      </c>
      <c r="C1040">
        <v>29324674</v>
      </c>
      <c r="D1040">
        <v>29324764</v>
      </c>
      <c r="E1040">
        <v>91</v>
      </c>
      <c r="F1040">
        <v>6</v>
      </c>
      <c r="G1040">
        <v>1236</v>
      </c>
      <c r="H1040">
        <v>206</v>
      </c>
      <c r="I1040">
        <v>0</v>
      </c>
      <c r="J1040" t="s">
        <v>30</v>
      </c>
      <c r="K1040" t="s">
        <v>31</v>
      </c>
      <c r="L1040" t="s">
        <v>5000</v>
      </c>
      <c r="M1040">
        <v>1.0900000000000001</v>
      </c>
      <c r="N1040">
        <v>141059</v>
      </c>
      <c r="O1040" t="s">
        <v>33</v>
      </c>
      <c r="P1040" t="s">
        <v>5001</v>
      </c>
      <c r="Q1040">
        <v>-281435</v>
      </c>
      <c r="R1040" t="s">
        <v>5002</v>
      </c>
      <c r="S1040">
        <v>-140679</v>
      </c>
      <c r="T1040" t="s">
        <v>33</v>
      </c>
      <c r="U1040" t="s">
        <v>37</v>
      </c>
      <c r="V1040" t="s">
        <v>5003</v>
      </c>
      <c r="W1040" t="s">
        <v>5004</v>
      </c>
      <c r="X1040" t="s">
        <v>40</v>
      </c>
      <c r="Y1040">
        <v>0</v>
      </c>
      <c r="Z1040">
        <v>0.6361</v>
      </c>
      <c r="AA1040">
        <v>0.58420000000000005</v>
      </c>
      <c r="AB1040">
        <f t="shared" si="64"/>
        <v>5.1899999999999946E-2</v>
      </c>
      <c r="AC1040" t="s">
        <v>5003</v>
      </c>
      <c r="AD1040">
        <v>0</v>
      </c>
      <c r="AE1040">
        <v>0</v>
      </c>
      <c r="AF1040" t="s">
        <v>5003</v>
      </c>
      <c r="AG1040" t="s">
        <v>5005</v>
      </c>
      <c r="AJ1040">
        <v>146414</v>
      </c>
      <c r="AK1040">
        <v>16</v>
      </c>
      <c r="AL1040">
        <v>29324674</v>
      </c>
      <c r="AM1040">
        <v>29324764</v>
      </c>
      <c r="AN1040">
        <v>91</v>
      </c>
      <c r="AO1040">
        <v>6</v>
      </c>
      <c r="AP1040">
        <v>1244</v>
      </c>
      <c r="AQ1040">
        <v>207.33</v>
      </c>
      <c r="AR1040">
        <v>0</v>
      </c>
      <c r="AS1040" t="s">
        <v>30</v>
      </c>
      <c r="AT1040" t="s">
        <v>31</v>
      </c>
      <c r="AU1040" t="s">
        <v>8361</v>
      </c>
      <c r="AV1040">
        <v>1.06</v>
      </c>
      <c r="AW1040">
        <v>141059</v>
      </c>
      <c r="AX1040" t="s">
        <v>33</v>
      </c>
      <c r="AY1040" t="s">
        <v>5001</v>
      </c>
      <c r="AZ1040">
        <v>-281435</v>
      </c>
      <c r="BA1040" t="s">
        <v>5002</v>
      </c>
      <c r="BB1040">
        <v>-140679</v>
      </c>
      <c r="BC1040" t="s">
        <v>33</v>
      </c>
      <c r="BD1040" t="s">
        <v>37</v>
      </c>
      <c r="BE1040" t="s">
        <v>5003</v>
      </c>
      <c r="BF1040" t="s">
        <v>5004</v>
      </c>
      <c r="BG1040" t="s">
        <v>40</v>
      </c>
      <c r="BH1040">
        <v>0</v>
      </c>
      <c r="BI1040">
        <v>0.6361</v>
      </c>
      <c r="BJ1040">
        <v>0.60040000000000004</v>
      </c>
      <c r="BK1040">
        <f t="shared" si="65"/>
        <v>3.5699999999999954E-2</v>
      </c>
      <c r="BL1040" t="s">
        <v>5003</v>
      </c>
      <c r="BM1040">
        <v>0</v>
      </c>
      <c r="BN1040">
        <v>0</v>
      </c>
      <c r="BO1040" t="s">
        <v>5003</v>
      </c>
      <c r="BP1040" t="s">
        <v>5005</v>
      </c>
      <c r="BV1040">
        <v>5.1899999999999946E-2</v>
      </c>
      <c r="BW1040">
        <v>3.5699999999999954E-2</v>
      </c>
      <c r="BX1040">
        <f t="shared" si="67"/>
        <v>4.379999999999995E-2</v>
      </c>
      <c r="BY1040">
        <f t="shared" si="66"/>
        <v>4.379999999999995E-2</v>
      </c>
    </row>
    <row r="1041" spans="1:77">
      <c r="A1041">
        <v>158894</v>
      </c>
      <c r="B1041">
        <v>16</v>
      </c>
      <c r="C1041">
        <v>29888069</v>
      </c>
      <c r="D1041">
        <v>29888189</v>
      </c>
      <c r="E1041">
        <v>121</v>
      </c>
      <c r="F1041">
        <v>11</v>
      </c>
      <c r="G1041">
        <v>1728</v>
      </c>
      <c r="H1041">
        <v>157.09</v>
      </c>
      <c r="I1041">
        <v>0</v>
      </c>
      <c r="J1041" t="s">
        <v>30</v>
      </c>
      <c r="K1041" t="s">
        <v>31</v>
      </c>
      <c r="L1041" t="s">
        <v>5006</v>
      </c>
      <c r="M1041">
        <v>1.17</v>
      </c>
      <c r="N1041">
        <v>-22510</v>
      </c>
      <c r="O1041" t="s">
        <v>153</v>
      </c>
      <c r="P1041" t="s">
        <v>5007</v>
      </c>
      <c r="Q1041">
        <v>-64833</v>
      </c>
      <c r="R1041" t="s">
        <v>5008</v>
      </c>
      <c r="S1041">
        <v>23934</v>
      </c>
      <c r="T1041" t="s">
        <v>33</v>
      </c>
      <c r="U1041" t="s">
        <v>45</v>
      </c>
      <c r="V1041" t="s">
        <v>5009</v>
      </c>
      <c r="W1041" t="s">
        <v>5010</v>
      </c>
      <c r="X1041" t="s">
        <v>40</v>
      </c>
      <c r="Y1041">
        <v>0</v>
      </c>
      <c r="Z1041">
        <v>0.40539999999999998</v>
      </c>
      <c r="AA1041">
        <v>0.34510000000000002</v>
      </c>
      <c r="AB1041">
        <f t="shared" si="64"/>
        <v>6.0299999999999965E-2</v>
      </c>
      <c r="AC1041" t="s">
        <v>5009</v>
      </c>
      <c r="AD1041">
        <v>0</v>
      </c>
      <c r="AE1041">
        <v>0</v>
      </c>
      <c r="AF1041" t="s">
        <v>5009</v>
      </c>
      <c r="AG1041" t="s">
        <v>5011</v>
      </c>
      <c r="AJ1041">
        <v>146515</v>
      </c>
      <c r="AK1041">
        <v>16</v>
      </c>
      <c r="AL1041">
        <v>29888069</v>
      </c>
      <c r="AM1041">
        <v>29888189</v>
      </c>
      <c r="AN1041">
        <v>121</v>
      </c>
      <c r="AO1041">
        <v>11</v>
      </c>
      <c r="AP1041">
        <v>1453</v>
      </c>
      <c r="AQ1041">
        <v>132.09</v>
      </c>
      <c r="AR1041">
        <v>0</v>
      </c>
      <c r="AS1041" t="s">
        <v>30</v>
      </c>
      <c r="AT1041" t="s">
        <v>31</v>
      </c>
      <c r="AU1041" t="s">
        <v>8362</v>
      </c>
      <c r="AV1041">
        <v>1.1499999999999999</v>
      </c>
      <c r="AW1041">
        <v>-22510</v>
      </c>
      <c r="AX1041" t="s">
        <v>153</v>
      </c>
      <c r="AY1041" t="s">
        <v>5007</v>
      </c>
      <c r="AZ1041">
        <v>-64833</v>
      </c>
      <c r="BA1041" t="s">
        <v>5008</v>
      </c>
      <c r="BB1041">
        <v>23934</v>
      </c>
      <c r="BC1041" t="s">
        <v>33</v>
      </c>
      <c r="BD1041" t="s">
        <v>45</v>
      </c>
      <c r="BE1041" t="s">
        <v>5009</v>
      </c>
      <c r="BF1041" t="s">
        <v>5010</v>
      </c>
      <c r="BG1041" t="s">
        <v>40</v>
      </c>
      <c r="BH1041">
        <v>0</v>
      </c>
      <c r="BI1041">
        <v>0.40539999999999998</v>
      </c>
      <c r="BJ1041">
        <v>0.35339999999999999</v>
      </c>
      <c r="BK1041">
        <f t="shared" si="65"/>
        <v>5.1999999999999991E-2</v>
      </c>
      <c r="BL1041" t="s">
        <v>5009</v>
      </c>
      <c r="BM1041">
        <v>0</v>
      </c>
      <c r="BN1041">
        <v>0</v>
      </c>
      <c r="BO1041" t="s">
        <v>5009</v>
      </c>
      <c r="BP1041" t="s">
        <v>5011</v>
      </c>
      <c r="BV1041">
        <v>6.0299999999999965E-2</v>
      </c>
      <c r="BW1041">
        <v>5.1999999999999991E-2</v>
      </c>
      <c r="BX1041">
        <f t="shared" si="67"/>
        <v>5.6149999999999978E-2</v>
      </c>
      <c r="BY1041">
        <f t="shared" si="66"/>
        <v>5.6149999999999978E-2</v>
      </c>
    </row>
    <row r="1042" spans="1:77">
      <c r="A1042">
        <v>159177</v>
      </c>
      <c r="B1042">
        <v>16</v>
      </c>
      <c r="C1042">
        <v>30572702</v>
      </c>
      <c r="D1042">
        <v>30572760</v>
      </c>
      <c r="E1042">
        <v>59</v>
      </c>
      <c r="F1042">
        <v>12</v>
      </c>
      <c r="G1042">
        <v>1527</v>
      </c>
      <c r="H1042">
        <v>127.25</v>
      </c>
      <c r="I1042">
        <v>0</v>
      </c>
      <c r="J1042" t="s">
        <v>30</v>
      </c>
      <c r="K1042" t="s">
        <v>31</v>
      </c>
      <c r="L1042" t="s">
        <v>5012</v>
      </c>
      <c r="M1042">
        <v>1.04</v>
      </c>
      <c r="N1042">
        <v>3029</v>
      </c>
      <c r="O1042" t="s">
        <v>33</v>
      </c>
      <c r="P1042" t="s">
        <v>5013</v>
      </c>
      <c r="Q1042">
        <v>-26324</v>
      </c>
      <c r="R1042" t="s">
        <v>5014</v>
      </c>
      <c r="S1042">
        <v>-2710</v>
      </c>
      <c r="T1042" t="s">
        <v>170</v>
      </c>
      <c r="U1042" t="s">
        <v>45</v>
      </c>
      <c r="V1042" t="s">
        <v>5015</v>
      </c>
      <c r="W1042" t="s">
        <v>5016</v>
      </c>
      <c r="X1042" t="s">
        <v>40</v>
      </c>
      <c r="Y1042">
        <v>0</v>
      </c>
      <c r="Z1042">
        <v>0.83430000000000004</v>
      </c>
      <c r="AA1042">
        <v>0.80259999999999998</v>
      </c>
      <c r="AB1042">
        <f t="shared" si="64"/>
        <v>3.1700000000000061E-2</v>
      </c>
      <c r="AC1042" t="s">
        <v>5015</v>
      </c>
      <c r="AD1042">
        <v>0</v>
      </c>
      <c r="AE1042">
        <v>0</v>
      </c>
      <c r="AF1042" t="s">
        <v>5015</v>
      </c>
      <c r="AG1042" t="s">
        <v>5017</v>
      </c>
      <c r="AJ1042">
        <v>146783</v>
      </c>
      <c r="AK1042">
        <v>16</v>
      </c>
      <c r="AL1042">
        <v>30572702</v>
      </c>
      <c r="AM1042">
        <v>30572760</v>
      </c>
      <c r="AN1042">
        <v>59</v>
      </c>
      <c r="AO1042">
        <v>12</v>
      </c>
      <c r="AP1042">
        <v>1578</v>
      </c>
      <c r="AQ1042">
        <v>131.5</v>
      </c>
      <c r="AR1042">
        <v>0</v>
      </c>
      <c r="AS1042" t="s">
        <v>30</v>
      </c>
      <c r="AT1042" t="s">
        <v>31</v>
      </c>
      <c r="AU1042" t="s">
        <v>8363</v>
      </c>
      <c r="AV1042">
        <v>1.1100000000000001</v>
      </c>
      <c r="AW1042">
        <v>3029</v>
      </c>
      <c r="AX1042" t="s">
        <v>33</v>
      </c>
      <c r="AY1042" t="s">
        <v>5013</v>
      </c>
      <c r="AZ1042">
        <v>-26324</v>
      </c>
      <c r="BA1042" t="s">
        <v>5014</v>
      </c>
      <c r="BB1042">
        <v>-2710</v>
      </c>
      <c r="BC1042" t="s">
        <v>170</v>
      </c>
      <c r="BD1042" t="s">
        <v>45</v>
      </c>
      <c r="BE1042" t="s">
        <v>5015</v>
      </c>
      <c r="BF1042" t="s">
        <v>5016</v>
      </c>
      <c r="BG1042" t="s">
        <v>40</v>
      </c>
      <c r="BH1042">
        <v>0</v>
      </c>
      <c r="BI1042">
        <v>0.83430000000000004</v>
      </c>
      <c r="BJ1042">
        <v>0.749</v>
      </c>
      <c r="BK1042">
        <f t="shared" si="65"/>
        <v>8.5300000000000042E-2</v>
      </c>
      <c r="BL1042" t="s">
        <v>5015</v>
      </c>
      <c r="BM1042">
        <v>0</v>
      </c>
      <c r="BN1042">
        <v>0</v>
      </c>
      <c r="BO1042" t="s">
        <v>5015</v>
      </c>
      <c r="BP1042" t="s">
        <v>5017</v>
      </c>
      <c r="BV1042">
        <v>3.1700000000000061E-2</v>
      </c>
      <c r="BW1042">
        <v>8.5300000000000042E-2</v>
      </c>
      <c r="BX1042">
        <f t="shared" si="67"/>
        <v>5.8500000000000052E-2</v>
      </c>
      <c r="BY1042">
        <f t="shared" si="66"/>
        <v>5.8500000000000052E-2</v>
      </c>
    </row>
    <row r="1043" spans="1:77">
      <c r="A1043">
        <v>159481</v>
      </c>
      <c r="B1043">
        <v>16</v>
      </c>
      <c r="C1043">
        <v>31159885</v>
      </c>
      <c r="D1043">
        <v>31160007</v>
      </c>
      <c r="E1043">
        <v>123</v>
      </c>
      <c r="F1043">
        <v>18</v>
      </c>
      <c r="G1043">
        <v>1780</v>
      </c>
      <c r="H1043">
        <v>98.89</v>
      </c>
      <c r="I1043">
        <v>0</v>
      </c>
      <c r="J1043" t="s">
        <v>30</v>
      </c>
      <c r="K1043" t="s">
        <v>31</v>
      </c>
      <c r="L1043" t="s">
        <v>5018</v>
      </c>
      <c r="M1043">
        <v>1.02</v>
      </c>
      <c r="N1043">
        <v>-1529</v>
      </c>
      <c r="O1043" t="s">
        <v>186</v>
      </c>
      <c r="P1043" t="s">
        <v>5019</v>
      </c>
      <c r="Q1043">
        <v>-30897</v>
      </c>
      <c r="R1043" t="s">
        <v>5020</v>
      </c>
      <c r="S1043">
        <v>32630</v>
      </c>
      <c r="T1043" t="s">
        <v>33</v>
      </c>
      <c r="U1043" t="s">
        <v>45</v>
      </c>
      <c r="V1043" t="s">
        <v>5021</v>
      </c>
      <c r="W1043" t="s">
        <v>5022</v>
      </c>
      <c r="X1043" t="s">
        <v>40</v>
      </c>
      <c r="Y1043">
        <v>0</v>
      </c>
      <c r="Z1043">
        <v>0.46629999999999999</v>
      </c>
      <c r="AA1043">
        <v>0.45889999999999997</v>
      </c>
      <c r="AB1043">
        <f t="shared" si="64"/>
        <v>7.4000000000000177E-3</v>
      </c>
      <c r="AC1043" t="s">
        <v>5021</v>
      </c>
      <c r="AD1043">
        <v>0</v>
      </c>
      <c r="AE1043">
        <v>0</v>
      </c>
      <c r="AF1043" t="s">
        <v>5021</v>
      </c>
      <c r="AG1043" t="s">
        <v>5023</v>
      </c>
      <c r="AJ1043">
        <v>147067</v>
      </c>
      <c r="AK1043">
        <v>16</v>
      </c>
      <c r="AL1043">
        <v>31159885</v>
      </c>
      <c r="AM1043">
        <v>31160007</v>
      </c>
      <c r="AN1043">
        <v>123</v>
      </c>
      <c r="AO1043">
        <v>18</v>
      </c>
      <c r="AP1043">
        <v>1127</v>
      </c>
      <c r="AQ1043">
        <v>62.61</v>
      </c>
      <c r="AR1043">
        <v>0</v>
      </c>
      <c r="AS1043" t="s">
        <v>30</v>
      </c>
      <c r="AT1043" t="s">
        <v>31</v>
      </c>
      <c r="AU1043" t="s">
        <v>8364</v>
      </c>
      <c r="AV1043">
        <v>1.1100000000000001</v>
      </c>
      <c r="AW1043">
        <v>-1529</v>
      </c>
      <c r="AX1043" t="s">
        <v>186</v>
      </c>
      <c r="AY1043" t="s">
        <v>5019</v>
      </c>
      <c r="AZ1043">
        <v>-30897</v>
      </c>
      <c r="BA1043" t="s">
        <v>5020</v>
      </c>
      <c r="BB1043">
        <v>32630</v>
      </c>
      <c r="BC1043" t="s">
        <v>33</v>
      </c>
      <c r="BD1043" t="s">
        <v>45</v>
      </c>
      <c r="BE1043" t="s">
        <v>5021</v>
      </c>
      <c r="BF1043" t="s">
        <v>5022</v>
      </c>
      <c r="BG1043" t="s">
        <v>40</v>
      </c>
      <c r="BH1043">
        <v>0</v>
      </c>
      <c r="BI1043">
        <v>0.46629999999999999</v>
      </c>
      <c r="BJ1043">
        <v>0.4209</v>
      </c>
      <c r="BK1043">
        <f t="shared" si="65"/>
        <v>4.5399999999999996E-2</v>
      </c>
      <c r="BL1043" t="s">
        <v>5021</v>
      </c>
      <c r="BM1043">
        <v>0</v>
      </c>
      <c r="BN1043">
        <v>0</v>
      </c>
      <c r="BO1043" t="s">
        <v>5021</v>
      </c>
      <c r="BP1043" t="s">
        <v>5023</v>
      </c>
      <c r="BV1043">
        <v>7.4000000000000177E-3</v>
      </c>
      <c r="BW1043">
        <v>4.5399999999999996E-2</v>
      </c>
      <c r="BX1043">
        <f t="shared" si="67"/>
        <v>2.6400000000000007E-2</v>
      </c>
      <c r="BY1043">
        <f t="shared" si="66"/>
        <v>2.6400000000000007E-2</v>
      </c>
    </row>
    <row r="1044" spans="1:77">
      <c r="A1044">
        <v>159586</v>
      </c>
      <c r="B1044">
        <v>16</v>
      </c>
      <c r="C1044">
        <v>31549048</v>
      </c>
      <c r="D1044">
        <v>31549140</v>
      </c>
      <c r="E1044">
        <v>93</v>
      </c>
      <c r="F1044">
        <v>13</v>
      </c>
      <c r="G1044">
        <v>1764</v>
      </c>
      <c r="H1044">
        <v>135.69</v>
      </c>
      <c r="I1044">
        <v>0</v>
      </c>
      <c r="J1044" t="s">
        <v>30</v>
      </c>
      <c r="K1044" t="s">
        <v>31</v>
      </c>
      <c r="L1044" t="s">
        <v>5024</v>
      </c>
      <c r="M1044">
        <v>1.17</v>
      </c>
      <c r="N1044">
        <v>29315</v>
      </c>
      <c r="O1044" t="s">
        <v>33</v>
      </c>
      <c r="P1044" t="s">
        <v>5025</v>
      </c>
      <c r="Q1044">
        <v>-48803</v>
      </c>
      <c r="R1044" t="s">
        <v>5026</v>
      </c>
      <c r="S1044">
        <v>-29174</v>
      </c>
      <c r="T1044" t="s">
        <v>33</v>
      </c>
      <c r="U1044" t="s">
        <v>45</v>
      </c>
      <c r="V1044" t="s">
        <v>5027</v>
      </c>
      <c r="W1044" t="s">
        <v>5028</v>
      </c>
      <c r="X1044" t="s">
        <v>40</v>
      </c>
      <c r="Y1044">
        <v>0</v>
      </c>
      <c r="Z1044">
        <v>0.39269999999999999</v>
      </c>
      <c r="AA1044">
        <v>0.33650000000000002</v>
      </c>
      <c r="AB1044">
        <f t="shared" si="64"/>
        <v>5.6199999999999972E-2</v>
      </c>
      <c r="AC1044" t="s">
        <v>5027</v>
      </c>
      <c r="AD1044">
        <v>0</v>
      </c>
      <c r="AE1044">
        <v>0</v>
      </c>
      <c r="AF1044" t="s">
        <v>5027</v>
      </c>
      <c r="AG1044" t="s">
        <v>5029</v>
      </c>
      <c r="AJ1044">
        <v>147162</v>
      </c>
      <c r="AK1044">
        <v>16</v>
      </c>
      <c r="AL1044">
        <v>31549048</v>
      </c>
      <c r="AM1044">
        <v>31549140</v>
      </c>
      <c r="AN1044">
        <v>93</v>
      </c>
      <c r="AO1044">
        <v>13</v>
      </c>
      <c r="AP1044">
        <v>1621</v>
      </c>
      <c r="AQ1044">
        <v>124.69</v>
      </c>
      <c r="AR1044">
        <v>0</v>
      </c>
      <c r="AS1044" t="s">
        <v>30</v>
      </c>
      <c r="AT1044" t="s">
        <v>53</v>
      </c>
      <c r="AU1044" t="s">
        <v>8365</v>
      </c>
      <c r="AV1044">
        <v>1.01</v>
      </c>
      <c r="AW1044">
        <v>29315</v>
      </c>
      <c r="AX1044" t="s">
        <v>33</v>
      </c>
      <c r="AY1044" t="s">
        <v>5025</v>
      </c>
      <c r="AZ1044">
        <v>-48803</v>
      </c>
      <c r="BA1044" t="s">
        <v>5026</v>
      </c>
      <c r="BB1044">
        <v>-29174</v>
      </c>
      <c r="BC1044" t="s">
        <v>33</v>
      </c>
      <c r="BD1044" t="s">
        <v>45</v>
      </c>
      <c r="BE1044" t="s">
        <v>5027</v>
      </c>
      <c r="BF1044" t="s">
        <v>5028</v>
      </c>
      <c r="BG1044" t="s">
        <v>40</v>
      </c>
      <c r="BH1044">
        <v>0</v>
      </c>
      <c r="BI1044">
        <v>0.39269999999999999</v>
      </c>
      <c r="BJ1044">
        <v>0.3962</v>
      </c>
      <c r="BK1044">
        <f t="shared" si="65"/>
        <v>-3.5000000000000031E-3</v>
      </c>
      <c r="BL1044" t="s">
        <v>5027</v>
      </c>
      <c r="BM1044">
        <v>0</v>
      </c>
      <c r="BN1044">
        <v>0</v>
      </c>
      <c r="BO1044" t="s">
        <v>5027</v>
      </c>
      <c r="BP1044" t="s">
        <v>5029</v>
      </c>
      <c r="BV1044">
        <v>5.6199999999999972E-2</v>
      </c>
      <c r="BW1044">
        <v>-3.5000000000000031E-3</v>
      </c>
      <c r="BX1044">
        <f t="shared" si="67"/>
        <v>2.6349999999999985E-2</v>
      </c>
      <c r="BY1044">
        <f t="shared" si="66"/>
        <v>2.6349999999999985E-2</v>
      </c>
    </row>
    <row r="1045" spans="1:77">
      <c r="A1045">
        <v>159599</v>
      </c>
      <c r="B1045">
        <v>16</v>
      </c>
      <c r="C1045">
        <v>31830691</v>
      </c>
      <c r="D1045">
        <v>31830783</v>
      </c>
      <c r="E1045">
        <v>93</v>
      </c>
      <c r="F1045">
        <v>11</v>
      </c>
      <c r="G1045">
        <v>2000</v>
      </c>
      <c r="H1045">
        <v>181.82</v>
      </c>
      <c r="I1045">
        <v>0</v>
      </c>
      <c r="J1045" t="s">
        <v>30</v>
      </c>
      <c r="K1045" t="s">
        <v>31</v>
      </c>
      <c r="L1045" t="s">
        <v>5030</v>
      </c>
      <c r="M1045">
        <v>1</v>
      </c>
      <c r="N1045">
        <v>54297</v>
      </c>
      <c r="O1045" t="s">
        <v>33</v>
      </c>
      <c r="P1045" t="s">
        <v>5031</v>
      </c>
      <c r="Q1045">
        <v>-162556</v>
      </c>
      <c r="R1045" t="s">
        <v>5032</v>
      </c>
      <c r="S1045">
        <v>-54351</v>
      </c>
      <c r="T1045" t="s">
        <v>33</v>
      </c>
      <c r="U1045" t="s">
        <v>37</v>
      </c>
      <c r="V1045" t="s">
        <v>5033</v>
      </c>
      <c r="W1045" t="s">
        <v>5034</v>
      </c>
      <c r="X1045" t="s">
        <v>40</v>
      </c>
      <c r="Y1045">
        <v>0</v>
      </c>
      <c r="Z1045">
        <v>0.84060000000000001</v>
      </c>
      <c r="AA1045">
        <v>0.83809999999999996</v>
      </c>
      <c r="AB1045">
        <f t="shared" si="64"/>
        <v>2.5000000000000577E-3</v>
      </c>
      <c r="AC1045" t="s">
        <v>5033</v>
      </c>
      <c r="AD1045">
        <v>0</v>
      </c>
      <c r="AE1045">
        <v>0</v>
      </c>
      <c r="AF1045" t="s">
        <v>5033</v>
      </c>
      <c r="AG1045" t="s">
        <v>5035</v>
      </c>
      <c r="AJ1045">
        <v>147174</v>
      </c>
      <c r="AK1045">
        <v>16</v>
      </c>
      <c r="AL1045">
        <v>31830691</v>
      </c>
      <c r="AM1045">
        <v>31830783</v>
      </c>
      <c r="AN1045">
        <v>93</v>
      </c>
      <c r="AO1045">
        <v>11</v>
      </c>
      <c r="AP1045">
        <v>1934</v>
      </c>
      <c r="AQ1045">
        <v>175.82</v>
      </c>
      <c r="AR1045">
        <v>0</v>
      </c>
      <c r="AS1045" t="s">
        <v>30</v>
      </c>
      <c r="AT1045" t="s">
        <v>53</v>
      </c>
      <c r="AU1045" t="s">
        <v>8366</v>
      </c>
      <c r="AV1045">
        <v>1.01</v>
      </c>
      <c r="AW1045">
        <v>54297</v>
      </c>
      <c r="AX1045" t="s">
        <v>33</v>
      </c>
      <c r="AY1045" t="s">
        <v>5031</v>
      </c>
      <c r="AZ1045">
        <v>-162556</v>
      </c>
      <c r="BA1045" t="s">
        <v>5032</v>
      </c>
      <c r="BB1045">
        <v>-54351</v>
      </c>
      <c r="BC1045" t="s">
        <v>33</v>
      </c>
      <c r="BD1045" t="s">
        <v>37</v>
      </c>
      <c r="BE1045" t="s">
        <v>5033</v>
      </c>
      <c r="BF1045" t="s">
        <v>5034</v>
      </c>
      <c r="BG1045" t="s">
        <v>40</v>
      </c>
      <c r="BH1045">
        <v>0</v>
      </c>
      <c r="BI1045">
        <v>0.84060000000000001</v>
      </c>
      <c r="BJ1045">
        <v>0.8458</v>
      </c>
      <c r="BK1045">
        <f t="shared" si="65"/>
        <v>-5.1999999999999824E-3</v>
      </c>
      <c r="BL1045" t="s">
        <v>5033</v>
      </c>
      <c r="BM1045">
        <v>0</v>
      </c>
      <c r="BN1045">
        <v>0</v>
      </c>
      <c r="BO1045" t="s">
        <v>5033</v>
      </c>
      <c r="BP1045" t="s">
        <v>5035</v>
      </c>
      <c r="BV1045">
        <v>2.5000000000000577E-3</v>
      </c>
      <c r="BW1045">
        <v>-5.1999999999999824E-3</v>
      </c>
      <c r="BX1045">
        <f t="shared" si="67"/>
        <v>-1.3499999999999623E-3</v>
      </c>
      <c r="BY1045">
        <f t="shared" si="66"/>
        <v>1.3499999999999623E-3</v>
      </c>
    </row>
    <row r="1046" spans="1:77">
      <c r="A1046">
        <v>159640</v>
      </c>
      <c r="B1046">
        <v>16</v>
      </c>
      <c r="C1046">
        <v>32485459</v>
      </c>
      <c r="D1046">
        <v>32485573</v>
      </c>
      <c r="E1046">
        <v>115</v>
      </c>
      <c r="F1046">
        <v>7</v>
      </c>
      <c r="G1046">
        <v>1240</v>
      </c>
      <c r="H1046">
        <v>177.14</v>
      </c>
      <c r="I1046">
        <v>0</v>
      </c>
      <c r="J1046" t="s">
        <v>30</v>
      </c>
      <c r="K1046" t="s">
        <v>53</v>
      </c>
      <c r="L1046" t="s">
        <v>5036</v>
      </c>
      <c r="M1046">
        <v>1.02</v>
      </c>
      <c r="N1046">
        <v>286026</v>
      </c>
      <c r="O1046" t="s">
        <v>33</v>
      </c>
      <c r="P1046" t="s">
        <v>5037</v>
      </c>
      <c r="Q1046">
        <v>-357754</v>
      </c>
      <c r="R1046" t="s">
        <v>5038</v>
      </c>
      <c r="S1046">
        <v>-285896</v>
      </c>
      <c r="T1046" t="s">
        <v>33</v>
      </c>
      <c r="U1046" t="s">
        <v>45</v>
      </c>
      <c r="V1046" t="s">
        <v>5039</v>
      </c>
      <c r="W1046" t="s">
        <v>5040</v>
      </c>
      <c r="X1046" t="s">
        <v>40</v>
      </c>
      <c r="Y1046">
        <v>0</v>
      </c>
      <c r="Z1046">
        <v>0.56669999999999998</v>
      </c>
      <c r="AA1046">
        <v>0.57620000000000005</v>
      </c>
      <c r="AB1046">
        <f t="shared" si="64"/>
        <v>-9.5000000000000639E-3</v>
      </c>
      <c r="AC1046" t="s">
        <v>5039</v>
      </c>
      <c r="AD1046">
        <v>0</v>
      </c>
      <c r="AE1046">
        <v>0</v>
      </c>
      <c r="AF1046" t="s">
        <v>5039</v>
      </c>
      <c r="AG1046" t="s">
        <v>5041</v>
      </c>
      <c r="AJ1046">
        <v>147212</v>
      </c>
      <c r="AK1046">
        <v>16</v>
      </c>
      <c r="AL1046">
        <v>32485459</v>
      </c>
      <c r="AM1046">
        <v>32485573</v>
      </c>
      <c r="AN1046">
        <v>115</v>
      </c>
      <c r="AO1046">
        <v>7</v>
      </c>
      <c r="AP1046">
        <v>1111</v>
      </c>
      <c r="AQ1046">
        <v>158.71</v>
      </c>
      <c r="AR1046">
        <v>0</v>
      </c>
      <c r="AS1046" t="s">
        <v>30</v>
      </c>
      <c r="AT1046" t="s">
        <v>53</v>
      </c>
      <c r="AU1046" t="s">
        <v>8367</v>
      </c>
      <c r="AV1046">
        <v>1.07</v>
      </c>
      <c r="AW1046">
        <v>286026</v>
      </c>
      <c r="AX1046" t="s">
        <v>33</v>
      </c>
      <c r="AY1046" t="s">
        <v>5037</v>
      </c>
      <c r="AZ1046">
        <v>-357754</v>
      </c>
      <c r="BA1046" t="s">
        <v>5038</v>
      </c>
      <c r="BB1046">
        <v>-285896</v>
      </c>
      <c r="BC1046" t="s">
        <v>33</v>
      </c>
      <c r="BD1046" t="s">
        <v>45</v>
      </c>
      <c r="BE1046" t="s">
        <v>5039</v>
      </c>
      <c r="BF1046" t="s">
        <v>5040</v>
      </c>
      <c r="BG1046" t="s">
        <v>40</v>
      </c>
      <c r="BH1046">
        <v>0</v>
      </c>
      <c r="BI1046">
        <v>0.56669999999999998</v>
      </c>
      <c r="BJ1046">
        <v>0.60489999999999999</v>
      </c>
      <c r="BK1046">
        <f t="shared" si="65"/>
        <v>-3.8200000000000012E-2</v>
      </c>
      <c r="BL1046" t="s">
        <v>5039</v>
      </c>
      <c r="BM1046">
        <v>0</v>
      </c>
      <c r="BN1046">
        <v>0</v>
      </c>
      <c r="BO1046" t="s">
        <v>5039</v>
      </c>
      <c r="BP1046" t="s">
        <v>5041</v>
      </c>
      <c r="BV1046">
        <v>-9.5000000000000639E-3</v>
      </c>
      <c r="BW1046">
        <v>-3.8200000000000012E-2</v>
      </c>
      <c r="BX1046">
        <f t="shared" si="67"/>
        <v>-2.3850000000000038E-2</v>
      </c>
      <c r="BY1046">
        <f t="shared" si="66"/>
        <v>2.3850000000000038E-2</v>
      </c>
    </row>
    <row r="1047" spans="1:77">
      <c r="A1047">
        <v>159649</v>
      </c>
      <c r="B1047">
        <v>16</v>
      </c>
      <c r="C1047">
        <v>32830249</v>
      </c>
      <c r="D1047">
        <v>32830383</v>
      </c>
      <c r="E1047">
        <v>135</v>
      </c>
      <c r="F1047">
        <v>7</v>
      </c>
      <c r="G1047">
        <v>1566</v>
      </c>
      <c r="H1047">
        <v>223.71</v>
      </c>
      <c r="I1047">
        <v>0</v>
      </c>
      <c r="J1047" t="s">
        <v>30</v>
      </c>
      <c r="K1047" t="s">
        <v>31</v>
      </c>
      <c r="L1047" t="s">
        <v>5042</v>
      </c>
      <c r="M1047">
        <v>1.1200000000000001</v>
      </c>
      <c r="N1047">
        <v>28795</v>
      </c>
      <c r="O1047" t="s">
        <v>33</v>
      </c>
      <c r="P1047" t="s">
        <v>5043</v>
      </c>
      <c r="Q1047">
        <v>-66442</v>
      </c>
      <c r="R1047" t="s">
        <v>5044</v>
      </c>
      <c r="S1047">
        <v>-26992</v>
      </c>
      <c r="T1047" t="s">
        <v>33</v>
      </c>
      <c r="U1047" t="s">
        <v>37</v>
      </c>
      <c r="V1047" t="s">
        <v>5045</v>
      </c>
      <c r="W1047" t="s">
        <v>5046</v>
      </c>
      <c r="X1047" t="s">
        <v>40</v>
      </c>
      <c r="Y1047">
        <v>0</v>
      </c>
      <c r="Z1047">
        <v>0.46739999999999998</v>
      </c>
      <c r="AA1047">
        <v>0.41570000000000001</v>
      </c>
      <c r="AB1047">
        <f t="shared" si="64"/>
        <v>5.1699999999999968E-2</v>
      </c>
      <c r="AC1047" t="s">
        <v>5045</v>
      </c>
      <c r="AD1047">
        <v>0</v>
      </c>
      <c r="AE1047">
        <v>0</v>
      </c>
      <c r="AF1047" t="s">
        <v>5045</v>
      </c>
      <c r="AG1047" t="s">
        <v>5047</v>
      </c>
      <c r="AJ1047">
        <v>147221</v>
      </c>
      <c r="AK1047">
        <v>16</v>
      </c>
      <c r="AL1047">
        <v>32830249</v>
      </c>
      <c r="AM1047">
        <v>32830383</v>
      </c>
      <c r="AN1047">
        <v>135</v>
      </c>
      <c r="AO1047">
        <v>7</v>
      </c>
      <c r="AP1047">
        <v>1496</v>
      </c>
      <c r="AQ1047">
        <v>213.71</v>
      </c>
      <c r="AR1047">
        <v>0</v>
      </c>
      <c r="AS1047" t="s">
        <v>30</v>
      </c>
      <c r="AT1047" t="s">
        <v>31</v>
      </c>
      <c r="AU1047" t="s">
        <v>8368</v>
      </c>
      <c r="AV1047">
        <v>1.1000000000000001</v>
      </c>
      <c r="AW1047">
        <v>28795</v>
      </c>
      <c r="AX1047" t="s">
        <v>33</v>
      </c>
      <c r="AY1047" t="s">
        <v>5043</v>
      </c>
      <c r="AZ1047">
        <v>-66442</v>
      </c>
      <c r="BA1047" t="s">
        <v>5044</v>
      </c>
      <c r="BB1047">
        <v>-26992</v>
      </c>
      <c r="BC1047" t="s">
        <v>33</v>
      </c>
      <c r="BD1047" t="s">
        <v>37</v>
      </c>
      <c r="BE1047" t="s">
        <v>5045</v>
      </c>
      <c r="BF1047" t="s">
        <v>5046</v>
      </c>
      <c r="BG1047" t="s">
        <v>40</v>
      </c>
      <c r="BH1047">
        <v>0</v>
      </c>
      <c r="BI1047">
        <v>0.46739999999999998</v>
      </c>
      <c r="BJ1047">
        <v>0.42370000000000002</v>
      </c>
      <c r="BK1047">
        <f t="shared" si="65"/>
        <v>4.3699999999999961E-2</v>
      </c>
      <c r="BL1047" t="s">
        <v>5045</v>
      </c>
      <c r="BM1047">
        <v>0</v>
      </c>
      <c r="BN1047">
        <v>0</v>
      </c>
      <c r="BO1047" t="s">
        <v>5045</v>
      </c>
      <c r="BP1047" t="s">
        <v>5047</v>
      </c>
      <c r="BV1047">
        <v>5.1699999999999968E-2</v>
      </c>
      <c r="BW1047">
        <v>4.3699999999999961E-2</v>
      </c>
      <c r="BX1047">
        <f t="shared" si="67"/>
        <v>4.7699999999999965E-2</v>
      </c>
      <c r="BY1047">
        <f t="shared" si="66"/>
        <v>4.7699999999999965E-2</v>
      </c>
    </row>
    <row r="1048" spans="1:77">
      <c r="A1048">
        <v>159651</v>
      </c>
      <c r="B1048">
        <v>16</v>
      </c>
      <c r="C1048">
        <v>32857409</v>
      </c>
      <c r="D1048">
        <v>32857490</v>
      </c>
      <c r="E1048">
        <v>82</v>
      </c>
      <c r="F1048">
        <v>10</v>
      </c>
      <c r="G1048">
        <v>427</v>
      </c>
      <c r="H1048">
        <v>42.7</v>
      </c>
      <c r="I1048">
        <v>6.8381500000000005E-4</v>
      </c>
      <c r="J1048" t="s">
        <v>30</v>
      </c>
      <c r="K1048" t="s">
        <v>31</v>
      </c>
      <c r="L1048" t="s">
        <v>5048</v>
      </c>
      <c r="M1048">
        <v>1.1100000000000001</v>
      </c>
      <c r="N1048">
        <v>1688</v>
      </c>
      <c r="O1048" t="s">
        <v>33</v>
      </c>
      <c r="P1048" t="s">
        <v>5043</v>
      </c>
      <c r="Q1048">
        <v>-39282</v>
      </c>
      <c r="R1048" t="s">
        <v>5044</v>
      </c>
      <c r="S1048">
        <v>168</v>
      </c>
      <c r="T1048" t="s">
        <v>36</v>
      </c>
      <c r="U1048" t="s">
        <v>37</v>
      </c>
      <c r="V1048" t="s">
        <v>5045</v>
      </c>
      <c r="W1048" t="s">
        <v>5046</v>
      </c>
      <c r="X1048" t="s">
        <v>40</v>
      </c>
      <c r="Y1048">
        <v>6.8381500000000005E-4</v>
      </c>
      <c r="Z1048">
        <v>0.95530000000000004</v>
      </c>
      <c r="AA1048">
        <v>0.8629</v>
      </c>
      <c r="AB1048">
        <f t="shared" si="64"/>
        <v>9.2400000000000038E-2</v>
      </c>
      <c r="AC1048" t="s">
        <v>5045</v>
      </c>
      <c r="AD1048">
        <v>6.8381500000000005E-4</v>
      </c>
      <c r="AE1048">
        <v>3.728716E-2</v>
      </c>
      <c r="AF1048" t="s">
        <v>5045</v>
      </c>
      <c r="AG1048" t="s">
        <v>5049</v>
      </c>
      <c r="AJ1048">
        <v>147223</v>
      </c>
      <c r="AK1048">
        <v>16</v>
      </c>
      <c r="AL1048">
        <v>32857409</v>
      </c>
      <c r="AM1048">
        <v>32857490</v>
      </c>
      <c r="AN1048">
        <v>82</v>
      </c>
      <c r="AO1048">
        <v>10</v>
      </c>
      <c r="AP1048">
        <v>287</v>
      </c>
      <c r="AQ1048">
        <v>28.7</v>
      </c>
      <c r="AR1048">
        <v>5.0113800000000004E-4</v>
      </c>
      <c r="AS1048" t="s">
        <v>30</v>
      </c>
      <c r="AT1048" t="s">
        <v>31</v>
      </c>
      <c r="AU1048" t="s">
        <v>8369</v>
      </c>
      <c r="AV1048">
        <v>1.1499999999999999</v>
      </c>
      <c r="AW1048">
        <v>1688</v>
      </c>
      <c r="AX1048" t="s">
        <v>33</v>
      </c>
      <c r="AY1048" t="s">
        <v>5043</v>
      </c>
      <c r="AZ1048">
        <v>-39282</v>
      </c>
      <c r="BA1048" t="s">
        <v>5044</v>
      </c>
      <c r="BB1048">
        <v>168</v>
      </c>
      <c r="BC1048" t="s">
        <v>36</v>
      </c>
      <c r="BD1048" t="s">
        <v>37</v>
      </c>
      <c r="BE1048" t="s">
        <v>5045</v>
      </c>
      <c r="BF1048" t="s">
        <v>5046</v>
      </c>
      <c r="BG1048" t="s">
        <v>40</v>
      </c>
      <c r="BH1048">
        <v>5.0113800000000004E-4</v>
      </c>
      <c r="BI1048">
        <v>0.95530000000000004</v>
      </c>
      <c r="BJ1048">
        <v>0.83330000000000004</v>
      </c>
      <c r="BK1048">
        <f t="shared" si="65"/>
        <v>0.122</v>
      </c>
      <c r="BL1048" t="s">
        <v>5045</v>
      </c>
      <c r="BM1048">
        <v>5.0113800000000004E-4</v>
      </c>
      <c r="BN1048">
        <v>3.7204485000000002E-2</v>
      </c>
      <c r="BO1048" t="s">
        <v>5045</v>
      </c>
      <c r="BP1048" t="s">
        <v>5049</v>
      </c>
      <c r="BV1048">
        <v>9.2400000000000038E-2</v>
      </c>
      <c r="BW1048">
        <v>0.122</v>
      </c>
      <c r="BX1048">
        <f t="shared" si="67"/>
        <v>0.10720000000000002</v>
      </c>
      <c r="BY1048">
        <f t="shared" si="66"/>
        <v>0.10720000000000002</v>
      </c>
    </row>
    <row r="1049" spans="1:77">
      <c r="A1049">
        <v>159663</v>
      </c>
      <c r="B1049">
        <v>16</v>
      </c>
      <c r="C1049">
        <v>33040201</v>
      </c>
      <c r="D1049">
        <v>33040277</v>
      </c>
      <c r="E1049">
        <v>77</v>
      </c>
      <c r="F1049">
        <v>12</v>
      </c>
      <c r="G1049">
        <v>3833</v>
      </c>
      <c r="H1049">
        <v>319.42</v>
      </c>
      <c r="I1049">
        <v>0</v>
      </c>
      <c r="J1049" t="s">
        <v>30</v>
      </c>
      <c r="K1049" t="s">
        <v>53</v>
      </c>
      <c r="L1049" t="s">
        <v>5050</v>
      </c>
      <c r="M1049">
        <v>1.04</v>
      </c>
      <c r="N1049">
        <v>163880</v>
      </c>
      <c r="O1049" t="s">
        <v>33</v>
      </c>
      <c r="P1049" t="s">
        <v>5051</v>
      </c>
      <c r="Q1049">
        <v>-246768</v>
      </c>
      <c r="R1049" t="s">
        <v>5052</v>
      </c>
      <c r="S1049">
        <v>-114317</v>
      </c>
      <c r="T1049" t="s">
        <v>33</v>
      </c>
      <c r="U1049" t="s">
        <v>37</v>
      </c>
      <c r="V1049" t="s">
        <v>5053</v>
      </c>
      <c r="W1049" t="s">
        <v>5054</v>
      </c>
      <c r="X1049" t="s">
        <v>40</v>
      </c>
      <c r="Y1049">
        <v>0</v>
      </c>
      <c r="Z1049">
        <v>0.81899999999999995</v>
      </c>
      <c r="AA1049">
        <v>0.84950000000000003</v>
      </c>
      <c r="AB1049">
        <f t="shared" si="64"/>
        <v>-3.0500000000000083E-2</v>
      </c>
      <c r="AC1049" t="s">
        <v>5053</v>
      </c>
      <c r="AD1049">
        <v>0</v>
      </c>
      <c r="AE1049">
        <v>0</v>
      </c>
      <c r="AF1049" t="s">
        <v>5053</v>
      </c>
      <c r="AG1049" t="s">
        <v>5055</v>
      </c>
      <c r="AJ1049">
        <v>147233</v>
      </c>
      <c r="AK1049">
        <v>16</v>
      </c>
      <c r="AL1049">
        <v>33040201</v>
      </c>
      <c r="AM1049">
        <v>33040277</v>
      </c>
      <c r="AN1049">
        <v>77</v>
      </c>
      <c r="AO1049">
        <v>12</v>
      </c>
      <c r="AP1049">
        <v>2312</v>
      </c>
      <c r="AQ1049">
        <v>192.67</v>
      </c>
      <c r="AR1049">
        <v>0</v>
      </c>
      <c r="AS1049" t="s">
        <v>30</v>
      </c>
      <c r="AT1049" t="s">
        <v>31</v>
      </c>
      <c r="AU1049" t="s">
        <v>8370</v>
      </c>
      <c r="AV1049">
        <v>1</v>
      </c>
      <c r="AW1049">
        <v>163880</v>
      </c>
      <c r="AX1049" t="s">
        <v>33</v>
      </c>
      <c r="AY1049" t="s">
        <v>5051</v>
      </c>
      <c r="AZ1049">
        <v>-246768</v>
      </c>
      <c r="BA1049" t="s">
        <v>5052</v>
      </c>
      <c r="BB1049">
        <v>-114317</v>
      </c>
      <c r="BC1049" t="s">
        <v>33</v>
      </c>
      <c r="BD1049" t="s">
        <v>37</v>
      </c>
      <c r="BE1049" t="s">
        <v>5053</v>
      </c>
      <c r="BF1049" t="s">
        <v>5054</v>
      </c>
      <c r="BG1049" t="s">
        <v>40</v>
      </c>
      <c r="BH1049">
        <v>0</v>
      </c>
      <c r="BI1049">
        <v>0.81899999999999995</v>
      </c>
      <c r="BJ1049">
        <v>0.81830000000000003</v>
      </c>
      <c r="BK1049">
        <f t="shared" si="65"/>
        <v>6.9999999999992291E-4</v>
      </c>
      <c r="BL1049" t="s">
        <v>5053</v>
      </c>
      <c r="BM1049">
        <v>0</v>
      </c>
      <c r="BN1049">
        <v>0</v>
      </c>
      <c r="BO1049" t="s">
        <v>5053</v>
      </c>
      <c r="BP1049" t="s">
        <v>5055</v>
      </c>
      <c r="BV1049">
        <v>-3.0500000000000083E-2</v>
      </c>
      <c r="BW1049">
        <v>6.9999999999992291E-4</v>
      </c>
      <c r="BX1049">
        <f t="shared" si="67"/>
        <v>-1.490000000000008E-2</v>
      </c>
      <c r="BY1049">
        <f t="shared" si="66"/>
        <v>1.490000000000008E-2</v>
      </c>
    </row>
    <row r="1050" spans="1:77">
      <c r="A1050">
        <v>159679</v>
      </c>
      <c r="B1050">
        <v>16</v>
      </c>
      <c r="C1050">
        <v>33467977</v>
      </c>
      <c r="D1050">
        <v>33468050</v>
      </c>
      <c r="E1050">
        <v>74</v>
      </c>
      <c r="F1050">
        <v>8</v>
      </c>
      <c r="G1050">
        <v>1267</v>
      </c>
      <c r="H1050">
        <v>158.38</v>
      </c>
      <c r="I1050">
        <v>0</v>
      </c>
      <c r="J1050" t="s">
        <v>30</v>
      </c>
      <c r="K1050" t="s">
        <v>31</v>
      </c>
      <c r="L1050" t="s">
        <v>5056</v>
      </c>
      <c r="M1050">
        <v>1.01</v>
      </c>
      <c r="N1050">
        <v>310816</v>
      </c>
      <c r="O1050" t="s">
        <v>33</v>
      </c>
      <c r="P1050" t="s">
        <v>5057</v>
      </c>
      <c r="Q1050">
        <v>-349098</v>
      </c>
      <c r="R1050" t="s">
        <v>5058</v>
      </c>
      <c r="S1050">
        <v>-309528</v>
      </c>
      <c r="T1050" t="s">
        <v>33</v>
      </c>
      <c r="U1050" t="s">
        <v>37</v>
      </c>
      <c r="V1050" t="s">
        <v>5059</v>
      </c>
      <c r="W1050" t="s">
        <v>5060</v>
      </c>
      <c r="X1050" t="s">
        <v>40</v>
      </c>
      <c r="Y1050">
        <v>0</v>
      </c>
      <c r="Z1050">
        <v>0.5837</v>
      </c>
      <c r="AA1050">
        <v>0.57640000000000002</v>
      </c>
      <c r="AB1050">
        <f t="shared" si="64"/>
        <v>7.2999999999999732E-3</v>
      </c>
      <c r="AC1050" t="s">
        <v>5059</v>
      </c>
      <c r="AD1050">
        <v>0</v>
      </c>
      <c r="AE1050">
        <v>0</v>
      </c>
      <c r="AF1050" t="s">
        <v>5059</v>
      </c>
      <c r="AG1050" t="s">
        <v>5061</v>
      </c>
      <c r="AJ1050">
        <v>147251</v>
      </c>
      <c r="AK1050">
        <v>16</v>
      </c>
      <c r="AL1050">
        <v>33467977</v>
      </c>
      <c r="AM1050">
        <v>33468050</v>
      </c>
      <c r="AN1050">
        <v>74</v>
      </c>
      <c r="AO1050">
        <v>8</v>
      </c>
      <c r="AP1050">
        <v>1173</v>
      </c>
      <c r="AQ1050">
        <v>146.62</v>
      </c>
      <c r="AR1050">
        <v>0</v>
      </c>
      <c r="AS1050" t="s">
        <v>30</v>
      </c>
      <c r="AT1050" t="s">
        <v>31</v>
      </c>
      <c r="AU1050" t="s">
        <v>8371</v>
      </c>
      <c r="AV1050">
        <v>1.06</v>
      </c>
      <c r="AW1050">
        <v>310816</v>
      </c>
      <c r="AX1050" t="s">
        <v>33</v>
      </c>
      <c r="AY1050" t="s">
        <v>5057</v>
      </c>
      <c r="AZ1050">
        <v>-349098</v>
      </c>
      <c r="BA1050" t="s">
        <v>5058</v>
      </c>
      <c r="BB1050">
        <v>-309528</v>
      </c>
      <c r="BC1050" t="s">
        <v>33</v>
      </c>
      <c r="BD1050" t="s">
        <v>37</v>
      </c>
      <c r="BE1050" t="s">
        <v>5059</v>
      </c>
      <c r="BF1050" t="s">
        <v>5060</v>
      </c>
      <c r="BG1050" t="s">
        <v>40</v>
      </c>
      <c r="BH1050">
        <v>0</v>
      </c>
      <c r="BI1050">
        <v>0.5837</v>
      </c>
      <c r="BJ1050">
        <v>0.54869999999999997</v>
      </c>
      <c r="BK1050">
        <f t="shared" si="65"/>
        <v>3.5000000000000031E-2</v>
      </c>
      <c r="BL1050" t="s">
        <v>5059</v>
      </c>
      <c r="BM1050">
        <v>0</v>
      </c>
      <c r="BN1050">
        <v>0</v>
      </c>
      <c r="BO1050" t="s">
        <v>5059</v>
      </c>
      <c r="BP1050" t="s">
        <v>5061</v>
      </c>
      <c r="BV1050">
        <v>7.2999999999999732E-3</v>
      </c>
      <c r="BW1050">
        <v>3.5000000000000031E-2</v>
      </c>
      <c r="BX1050">
        <f t="shared" si="67"/>
        <v>2.1150000000000002E-2</v>
      </c>
      <c r="BY1050">
        <f t="shared" si="66"/>
        <v>2.1150000000000002E-2</v>
      </c>
    </row>
    <row r="1051" spans="1:77">
      <c r="A1051">
        <v>159685</v>
      </c>
      <c r="B1051">
        <v>16</v>
      </c>
      <c r="C1051">
        <v>33509685</v>
      </c>
      <c r="D1051">
        <v>33509786</v>
      </c>
      <c r="E1051">
        <v>102</v>
      </c>
      <c r="F1051">
        <v>20</v>
      </c>
      <c r="G1051">
        <v>4352</v>
      </c>
      <c r="H1051">
        <v>217.6</v>
      </c>
      <c r="I1051">
        <v>0</v>
      </c>
      <c r="J1051" t="s">
        <v>30</v>
      </c>
      <c r="K1051" t="s">
        <v>53</v>
      </c>
      <c r="L1051" t="s">
        <v>5062</v>
      </c>
      <c r="M1051">
        <v>1.01</v>
      </c>
      <c r="N1051">
        <v>269080</v>
      </c>
      <c r="O1051" t="s">
        <v>33</v>
      </c>
      <c r="P1051" t="s">
        <v>5057</v>
      </c>
      <c r="Q1051">
        <v>-307390</v>
      </c>
      <c r="R1051" t="s">
        <v>5058</v>
      </c>
      <c r="S1051">
        <v>-267820</v>
      </c>
      <c r="T1051" t="s">
        <v>33</v>
      </c>
      <c r="U1051" t="s">
        <v>37</v>
      </c>
      <c r="V1051" t="s">
        <v>5059</v>
      </c>
      <c r="W1051" t="s">
        <v>5060</v>
      </c>
      <c r="X1051" t="s">
        <v>40</v>
      </c>
      <c r="Y1051">
        <v>0</v>
      </c>
      <c r="Z1051">
        <v>0.80100000000000005</v>
      </c>
      <c r="AA1051">
        <v>0.80659999999999998</v>
      </c>
      <c r="AB1051">
        <f t="shared" si="64"/>
        <v>-5.5999999999999384E-3</v>
      </c>
      <c r="AC1051" t="s">
        <v>5059</v>
      </c>
      <c r="AD1051">
        <v>0</v>
      </c>
      <c r="AE1051">
        <v>0</v>
      </c>
      <c r="AF1051" t="s">
        <v>5059</v>
      </c>
      <c r="AG1051" t="s">
        <v>5063</v>
      </c>
      <c r="AJ1051">
        <v>147257</v>
      </c>
      <c r="AK1051">
        <v>16</v>
      </c>
      <c r="AL1051">
        <v>33509685</v>
      </c>
      <c r="AM1051">
        <v>33509786</v>
      </c>
      <c r="AN1051">
        <v>102</v>
      </c>
      <c r="AO1051">
        <v>20</v>
      </c>
      <c r="AP1051">
        <v>2246</v>
      </c>
      <c r="AQ1051">
        <v>112.3</v>
      </c>
      <c r="AR1051">
        <v>0</v>
      </c>
      <c r="AS1051" t="s">
        <v>30</v>
      </c>
      <c r="AT1051" t="s">
        <v>53</v>
      </c>
      <c r="AU1051" t="s">
        <v>8372</v>
      </c>
      <c r="AV1051">
        <v>1.01</v>
      </c>
      <c r="AW1051">
        <v>269080</v>
      </c>
      <c r="AX1051" t="s">
        <v>33</v>
      </c>
      <c r="AY1051" t="s">
        <v>5057</v>
      </c>
      <c r="AZ1051">
        <v>-307390</v>
      </c>
      <c r="BA1051" t="s">
        <v>5058</v>
      </c>
      <c r="BB1051">
        <v>-267820</v>
      </c>
      <c r="BC1051" t="s">
        <v>33</v>
      </c>
      <c r="BD1051" t="s">
        <v>37</v>
      </c>
      <c r="BE1051" t="s">
        <v>5059</v>
      </c>
      <c r="BF1051" t="s">
        <v>5060</v>
      </c>
      <c r="BG1051" t="s">
        <v>40</v>
      </c>
      <c r="BH1051">
        <v>0</v>
      </c>
      <c r="BI1051">
        <v>0.80100000000000005</v>
      </c>
      <c r="BJ1051">
        <v>0.81140000000000001</v>
      </c>
      <c r="BK1051">
        <f t="shared" si="65"/>
        <v>-1.0399999999999965E-2</v>
      </c>
      <c r="BL1051" t="s">
        <v>5059</v>
      </c>
      <c r="BM1051">
        <v>0</v>
      </c>
      <c r="BN1051">
        <v>0</v>
      </c>
      <c r="BO1051" t="s">
        <v>5059</v>
      </c>
      <c r="BP1051" t="s">
        <v>5063</v>
      </c>
      <c r="BV1051">
        <v>-5.5999999999999384E-3</v>
      </c>
      <c r="BW1051">
        <v>-1.0399999999999965E-2</v>
      </c>
      <c r="BX1051">
        <f t="shared" si="67"/>
        <v>-7.9999999999999516E-3</v>
      </c>
      <c r="BY1051">
        <f t="shared" si="66"/>
        <v>7.9999999999999516E-3</v>
      </c>
    </row>
    <row r="1052" spans="1:77">
      <c r="A1052">
        <v>159689</v>
      </c>
      <c r="B1052">
        <v>16</v>
      </c>
      <c r="C1052">
        <v>33570014</v>
      </c>
      <c r="D1052">
        <v>33570102</v>
      </c>
      <c r="E1052">
        <v>89</v>
      </c>
      <c r="F1052">
        <v>7</v>
      </c>
      <c r="G1052">
        <v>2999</v>
      </c>
      <c r="H1052">
        <v>428.43</v>
      </c>
      <c r="I1052">
        <v>0</v>
      </c>
      <c r="J1052" t="s">
        <v>30</v>
      </c>
      <c r="K1052" t="s">
        <v>31</v>
      </c>
      <c r="L1052" t="s">
        <v>5064</v>
      </c>
      <c r="M1052">
        <v>1.02</v>
      </c>
      <c r="N1052">
        <v>208764</v>
      </c>
      <c r="O1052" t="s">
        <v>33</v>
      </c>
      <c r="P1052" t="s">
        <v>5057</v>
      </c>
      <c r="Q1052">
        <v>-247061</v>
      </c>
      <c r="R1052" t="s">
        <v>5058</v>
      </c>
      <c r="S1052">
        <v>-207491</v>
      </c>
      <c r="T1052" t="s">
        <v>33</v>
      </c>
      <c r="U1052" t="s">
        <v>37</v>
      </c>
      <c r="V1052" t="s">
        <v>5059</v>
      </c>
      <c r="W1052" t="s">
        <v>5060</v>
      </c>
      <c r="X1052" t="s">
        <v>40</v>
      </c>
      <c r="Y1052">
        <v>0</v>
      </c>
      <c r="Z1052">
        <v>0.73360000000000003</v>
      </c>
      <c r="AA1052">
        <v>0.72250000000000003</v>
      </c>
      <c r="AB1052">
        <f t="shared" si="64"/>
        <v>1.1099999999999999E-2</v>
      </c>
      <c r="AC1052" t="s">
        <v>5059</v>
      </c>
      <c r="AD1052">
        <v>0</v>
      </c>
      <c r="AE1052">
        <v>0</v>
      </c>
      <c r="AF1052" t="s">
        <v>5059</v>
      </c>
      <c r="AG1052" t="s">
        <v>5065</v>
      </c>
      <c r="AJ1052">
        <v>147261</v>
      </c>
      <c r="AK1052">
        <v>16</v>
      </c>
      <c r="AL1052">
        <v>33570014</v>
      </c>
      <c r="AM1052">
        <v>33570102</v>
      </c>
      <c r="AN1052">
        <v>89</v>
      </c>
      <c r="AO1052">
        <v>7</v>
      </c>
      <c r="AP1052">
        <v>3150</v>
      </c>
      <c r="AQ1052">
        <v>450</v>
      </c>
      <c r="AR1052">
        <v>0</v>
      </c>
      <c r="AS1052" t="s">
        <v>30</v>
      </c>
      <c r="AT1052" t="s">
        <v>53</v>
      </c>
      <c r="AU1052" t="s">
        <v>8373</v>
      </c>
      <c r="AV1052">
        <v>1.04</v>
      </c>
      <c r="AW1052">
        <v>208764</v>
      </c>
      <c r="AX1052" t="s">
        <v>33</v>
      </c>
      <c r="AY1052" t="s">
        <v>5057</v>
      </c>
      <c r="AZ1052">
        <v>-247061</v>
      </c>
      <c r="BA1052" t="s">
        <v>5058</v>
      </c>
      <c r="BB1052">
        <v>-207491</v>
      </c>
      <c r="BC1052" t="s">
        <v>33</v>
      </c>
      <c r="BD1052" t="s">
        <v>37</v>
      </c>
      <c r="BE1052" t="s">
        <v>5059</v>
      </c>
      <c r="BF1052" t="s">
        <v>5060</v>
      </c>
      <c r="BG1052" t="s">
        <v>40</v>
      </c>
      <c r="BH1052">
        <v>0</v>
      </c>
      <c r="BI1052">
        <v>0.73360000000000003</v>
      </c>
      <c r="BJ1052">
        <v>0.75990000000000002</v>
      </c>
      <c r="BK1052">
        <f t="shared" si="65"/>
        <v>-2.629999999999999E-2</v>
      </c>
      <c r="BL1052" t="s">
        <v>5059</v>
      </c>
      <c r="BM1052">
        <v>0</v>
      </c>
      <c r="BN1052">
        <v>0</v>
      </c>
      <c r="BO1052" t="s">
        <v>5059</v>
      </c>
      <c r="BP1052" t="s">
        <v>5065</v>
      </c>
      <c r="BV1052">
        <v>1.1099999999999999E-2</v>
      </c>
      <c r="BW1052">
        <v>-2.629999999999999E-2</v>
      </c>
      <c r="BX1052">
        <f t="shared" si="67"/>
        <v>-7.5999999999999956E-3</v>
      </c>
      <c r="BY1052">
        <f t="shared" si="66"/>
        <v>7.5999999999999956E-3</v>
      </c>
    </row>
    <row r="1053" spans="1:77">
      <c r="A1053">
        <v>159695</v>
      </c>
      <c r="B1053">
        <v>16</v>
      </c>
      <c r="C1053">
        <v>33595802</v>
      </c>
      <c r="D1053">
        <v>33595851</v>
      </c>
      <c r="E1053">
        <v>50</v>
      </c>
      <c r="F1053">
        <v>6</v>
      </c>
      <c r="G1053">
        <v>1556</v>
      </c>
      <c r="H1053">
        <v>259.33</v>
      </c>
      <c r="I1053">
        <v>0</v>
      </c>
      <c r="J1053" t="s">
        <v>30</v>
      </c>
      <c r="K1053" t="s">
        <v>53</v>
      </c>
      <c r="L1053" t="s">
        <v>5066</v>
      </c>
      <c r="M1053">
        <v>1.04</v>
      </c>
      <c r="N1053">
        <v>183015</v>
      </c>
      <c r="O1053" t="s">
        <v>33</v>
      </c>
      <c r="P1053" t="s">
        <v>5057</v>
      </c>
      <c r="Q1053">
        <v>-221273</v>
      </c>
      <c r="R1053" t="s">
        <v>5058</v>
      </c>
      <c r="S1053">
        <v>-181703</v>
      </c>
      <c r="T1053" t="s">
        <v>33</v>
      </c>
      <c r="U1053" t="s">
        <v>37</v>
      </c>
      <c r="V1053" t="s">
        <v>5059</v>
      </c>
      <c r="W1053" t="s">
        <v>5060</v>
      </c>
      <c r="X1053" t="s">
        <v>40</v>
      </c>
      <c r="Y1053">
        <v>0</v>
      </c>
      <c r="Z1053">
        <v>0.78249999999999997</v>
      </c>
      <c r="AA1053">
        <v>0.81559999999999999</v>
      </c>
      <c r="AB1053">
        <f t="shared" si="64"/>
        <v>-3.3100000000000018E-2</v>
      </c>
      <c r="AC1053" t="s">
        <v>5059</v>
      </c>
      <c r="AD1053">
        <v>0</v>
      </c>
      <c r="AE1053">
        <v>0</v>
      </c>
      <c r="AF1053" t="s">
        <v>5059</v>
      </c>
      <c r="AG1053" t="s">
        <v>5067</v>
      </c>
      <c r="AJ1053">
        <v>147267</v>
      </c>
      <c r="AK1053">
        <v>16</v>
      </c>
      <c r="AL1053">
        <v>33595802</v>
      </c>
      <c r="AM1053">
        <v>33595851</v>
      </c>
      <c r="AN1053">
        <v>50</v>
      </c>
      <c r="AO1053">
        <v>6</v>
      </c>
      <c r="AP1053">
        <v>1437</v>
      </c>
      <c r="AQ1053">
        <v>239.5</v>
      </c>
      <c r="AR1053">
        <v>0</v>
      </c>
      <c r="AS1053" t="s">
        <v>30</v>
      </c>
      <c r="AT1053" t="s">
        <v>53</v>
      </c>
      <c r="AU1053" t="s">
        <v>8374</v>
      </c>
      <c r="AV1053">
        <v>1.01</v>
      </c>
      <c r="AW1053">
        <v>183015</v>
      </c>
      <c r="AX1053" t="s">
        <v>33</v>
      </c>
      <c r="AY1053" t="s">
        <v>5057</v>
      </c>
      <c r="AZ1053">
        <v>-221273</v>
      </c>
      <c r="BA1053" t="s">
        <v>5058</v>
      </c>
      <c r="BB1053">
        <v>-181703</v>
      </c>
      <c r="BC1053" t="s">
        <v>33</v>
      </c>
      <c r="BD1053" t="s">
        <v>37</v>
      </c>
      <c r="BE1053" t="s">
        <v>5059</v>
      </c>
      <c r="BF1053" t="s">
        <v>5060</v>
      </c>
      <c r="BG1053" t="s">
        <v>40</v>
      </c>
      <c r="BH1053">
        <v>0</v>
      </c>
      <c r="BI1053">
        <v>0.78249999999999997</v>
      </c>
      <c r="BJ1053">
        <v>0.78890000000000005</v>
      </c>
      <c r="BK1053">
        <f t="shared" si="65"/>
        <v>-6.4000000000000723E-3</v>
      </c>
      <c r="BL1053" t="s">
        <v>5059</v>
      </c>
      <c r="BM1053">
        <v>0</v>
      </c>
      <c r="BN1053">
        <v>0</v>
      </c>
      <c r="BO1053" t="s">
        <v>5059</v>
      </c>
      <c r="BP1053" t="s">
        <v>5067</v>
      </c>
      <c r="BV1053">
        <v>-3.3100000000000018E-2</v>
      </c>
      <c r="BW1053">
        <v>-6.4000000000000723E-3</v>
      </c>
      <c r="BX1053">
        <f t="shared" si="67"/>
        <v>-1.9750000000000045E-2</v>
      </c>
      <c r="BY1053">
        <f t="shared" si="66"/>
        <v>1.9750000000000045E-2</v>
      </c>
    </row>
    <row r="1054" spans="1:77">
      <c r="A1054">
        <v>159714</v>
      </c>
      <c r="B1054">
        <v>16</v>
      </c>
      <c r="C1054">
        <v>33935338</v>
      </c>
      <c r="D1054">
        <v>33935388</v>
      </c>
      <c r="E1054">
        <v>51</v>
      </c>
      <c r="F1054">
        <v>5</v>
      </c>
      <c r="G1054">
        <v>2395</v>
      </c>
      <c r="H1054">
        <v>479</v>
      </c>
      <c r="I1054">
        <v>0</v>
      </c>
      <c r="J1054" t="s">
        <v>30</v>
      </c>
      <c r="K1054" t="s">
        <v>31</v>
      </c>
      <c r="L1054" t="s">
        <v>5068</v>
      </c>
      <c r="M1054">
        <v>1.1299999999999999</v>
      </c>
      <c r="N1054">
        <v>157595</v>
      </c>
      <c r="O1054" t="s">
        <v>33</v>
      </c>
      <c r="P1054" t="s">
        <v>5069</v>
      </c>
      <c r="Q1054">
        <v>-204550</v>
      </c>
      <c r="R1054" t="s">
        <v>5058</v>
      </c>
      <c r="S1054">
        <v>-155988</v>
      </c>
      <c r="T1054" t="s">
        <v>33</v>
      </c>
      <c r="U1054" t="s">
        <v>45</v>
      </c>
      <c r="V1054" t="s">
        <v>5070</v>
      </c>
      <c r="W1054" t="s">
        <v>5071</v>
      </c>
      <c r="X1054" t="s">
        <v>40</v>
      </c>
      <c r="Y1054">
        <v>0</v>
      </c>
      <c r="Z1054">
        <v>0.56730000000000003</v>
      </c>
      <c r="AA1054">
        <v>0.50419999999999998</v>
      </c>
      <c r="AB1054">
        <f t="shared" si="64"/>
        <v>6.3100000000000045E-2</v>
      </c>
      <c r="AC1054" t="s">
        <v>5070</v>
      </c>
      <c r="AD1054">
        <v>0</v>
      </c>
      <c r="AE1054">
        <v>0</v>
      </c>
      <c r="AF1054" t="s">
        <v>5070</v>
      </c>
      <c r="AG1054" t="s">
        <v>5072</v>
      </c>
      <c r="AJ1054">
        <v>147285</v>
      </c>
      <c r="AK1054">
        <v>16</v>
      </c>
      <c r="AL1054">
        <v>33935338</v>
      </c>
      <c r="AM1054">
        <v>33935388</v>
      </c>
      <c r="AN1054">
        <v>51</v>
      </c>
      <c r="AO1054">
        <v>5</v>
      </c>
      <c r="AP1054">
        <v>2629</v>
      </c>
      <c r="AQ1054">
        <v>525.79999999999995</v>
      </c>
      <c r="AR1054">
        <v>0</v>
      </c>
      <c r="AS1054" t="s">
        <v>30</v>
      </c>
      <c r="AT1054" t="s">
        <v>53</v>
      </c>
      <c r="AU1054" t="s">
        <v>8375</v>
      </c>
      <c r="AV1054">
        <v>1.06</v>
      </c>
      <c r="AW1054">
        <v>157595</v>
      </c>
      <c r="AX1054" t="s">
        <v>33</v>
      </c>
      <c r="AY1054" t="s">
        <v>5069</v>
      </c>
      <c r="AZ1054">
        <v>-204550</v>
      </c>
      <c r="BA1054" t="s">
        <v>5058</v>
      </c>
      <c r="BB1054">
        <v>-155988</v>
      </c>
      <c r="BC1054" t="s">
        <v>33</v>
      </c>
      <c r="BD1054" t="s">
        <v>45</v>
      </c>
      <c r="BE1054" t="s">
        <v>5070</v>
      </c>
      <c r="BF1054" t="s">
        <v>5071</v>
      </c>
      <c r="BG1054" t="s">
        <v>40</v>
      </c>
      <c r="BH1054">
        <v>0</v>
      </c>
      <c r="BI1054">
        <v>0.56730000000000003</v>
      </c>
      <c r="BJ1054">
        <v>0.6</v>
      </c>
      <c r="BK1054">
        <f t="shared" si="65"/>
        <v>-3.2699999999999951E-2</v>
      </c>
      <c r="BL1054" t="s">
        <v>5070</v>
      </c>
      <c r="BM1054">
        <v>0</v>
      </c>
      <c r="BN1054">
        <v>0</v>
      </c>
      <c r="BO1054" t="s">
        <v>5070</v>
      </c>
      <c r="BP1054" t="s">
        <v>5072</v>
      </c>
      <c r="BV1054">
        <v>6.3100000000000045E-2</v>
      </c>
      <c r="BW1054">
        <v>-3.2699999999999951E-2</v>
      </c>
      <c r="BX1054">
        <f t="shared" si="67"/>
        <v>1.5200000000000047E-2</v>
      </c>
      <c r="BY1054">
        <f t="shared" si="66"/>
        <v>1.5200000000000047E-2</v>
      </c>
    </row>
    <row r="1055" spans="1:77">
      <c r="A1055">
        <v>159723</v>
      </c>
      <c r="B1055">
        <v>16</v>
      </c>
      <c r="C1055">
        <v>33942851</v>
      </c>
      <c r="D1055">
        <v>33942922</v>
      </c>
      <c r="E1055">
        <v>72</v>
      </c>
      <c r="F1055">
        <v>7</v>
      </c>
      <c r="G1055">
        <v>2946</v>
      </c>
      <c r="H1055">
        <v>420.86</v>
      </c>
      <c r="I1055">
        <v>0</v>
      </c>
      <c r="J1055" t="s">
        <v>30</v>
      </c>
      <c r="K1055" t="s">
        <v>31</v>
      </c>
      <c r="L1055" t="s">
        <v>5073</v>
      </c>
      <c r="M1055">
        <v>1.03</v>
      </c>
      <c r="N1055">
        <v>165108</v>
      </c>
      <c r="O1055" t="s">
        <v>33</v>
      </c>
      <c r="P1055" t="s">
        <v>5069</v>
      </c>
      <c r="Q1055">
        <v>-212084</v>
      </c>
      <c r="R1055" t="s">
        <v>5058</v>
      </c>
      <c r="S1055">
        <v>-163522</v>
      </c>
      <c r="T1055" t="s">
        <v>33</v>
      </c>
      <c r="U1055" t="s">
        <v>45</v>
      </c>
      <c r="V1055" t="s">
        <v>5070</v>
      </c>
      <c r="W1055" t="s">
        <v>5071</v>
      </c>
      <c r="X1055" t="s">
        <v>40</v>
      </c>
      <c r="Y1055">
        <v>0</v>
      </c>
      <c r="Z1055">
        <v>0.86240000000000006</v>
      </c>
      <c r="AA1055">
        <v>0.8397</v>
      </c>
      <c r="AB1055">
        <f t="shared" si="64"/>
        <v>2.2700000000000053E-2</v>
      </c>
      <c r="AC1055" t="s">
        <v>5070</v>
      </c>
      <c r="AD1055">
        <v>0</v>
      </c>
      <c r="AE1055">
        <v>0</v>
      </c>
      <c r="AF1055" t="s">
        <v>5070</v>
      </c>
      <c r="AG1055" t="s">
        <v>5074</v>
      </c>
      <c r="AJ1055">
        <v>147293</v>
      </c>
      <c r="AK1055">
        <v>16</v>
      </c>
      <c r="AL1055">
        <v>33942851</v>
      </c>
      <c r="AM1055">
        <v>33942922</v>
      </c>
      <c r="AN1055">
        <v>72</v>
      </c>
      <c r="AO1055">
        <v>7</v>
      </c>
      <c r="AP1055">
        <v>2991</v>
      </c>
      <c r="AQ1055">
        <v>427.29</v>
      </c>
      <c r="AR1055">
        <v>0</v>
      </c>
      <c r="AS1055" t="s">
        <v>30</v>
      </c>
      <c r="AT1055" t="s">
        <v>53</v>
      </c>
      <c r="AU1055" t="s">
        <v>8376</v>
      </c>
      <c r="AV1055">
        <v>1.02</v>
      </c>
      <c r="AW1055">
        <v>165108</v>
      </c>
      <c r="AX1055" t="s">
        <v>33</v>
      </c>
      <c r="AY1055" t="s">
        <v>5069</v>
      </c>
      <c r="AZ1055">
        <v>-212084</v>
      </c>
      <c r="BA1055" t="s">
        <v>5058</v>
      </c>
      <c r="BB1055">
        <v>-163522</v>
      </c>
      <c r="BC1055" t="s">
        <v>33</v>
      </c>
      <c r="BD1055" t="s">
        <v>45</v>
      </c>
      <c r="BE1055" t="s">
        <v>5070</v>
      </c>
      <c r="BF1055" t="s">
        <v>5071</v>
      </c>
      <c r="BG1055" t="s">
        <v>40</v>
      </c>
      <c r="BH1055">
        <v>0</v>
      </c>
      <c r="BI1055">
        <v>0.86240000000000006</v>
      </c>
      <c r="BJ1055">
        <v>0.87890000000000001</v>
      </c>
      <c r="BK1055">
        <f t="shared" si="65"/>
        <v>-1.6499999999999959E-2</v>
      </c>
      <c r="BL1055" t="s">
        <v>5070</v>
      </c>
      <c r="BM1055">
        <v>0</v>
      </c>
      <c r="BN1055">
        <v>0</v>
      </c>
      <c r="BO1055" t="s">
        <v>5070</v>
      </c>
      <c r="BP1055" t="s">
        <v>5074</v>
      </c>
      <c r="BV1055">
        <v>2.2700000000000053E-2</v>
      </c>
      <c r="BW1055">
        <v>-1.6499999999999959E-2</v>
      </c>
      <c r="BX1055">
        <f t="shared" si="67"/>
        <v>3.1000000000000472E-3</v>
      </c>
      <c r="BY1055">
        <f t="shared" si="66"/>
        <v>3.1000000000000472E-3</v>
      </c>
    </row>
    <row r="1056" spans="1:77">
      <c r="A1056">
        <v>159726</v>
      </c>
      <c r="B1056">
        <v>16</v>
      </c>
      <c r="C1056">
        <v>33943817</v>
      </c>
      <c r="D1056">
        <v>33943969</v>
      </c>
      <c r="E1056">
        <v>153</v>
      </c>
      <c r="F1056">
        <v>7</v>
      </c>
      <c r="G1056">
        <v>2402</v>
      </c>
      <c r="H1056">
        <v>343.14</v>
      </c>
      <c r="I1056">
        <v>0</v>
      </c>
      <c r="J1056" t="s">
        <v>30</v>
      </c>
      <c r="K1056" t="s">
        <v>31</v>
      </c>
      <c r="L1056" t="s">
        <v>5075</v>
      </c>
      <c r="M1056">
        <v>1.04</v>
      </c>
      <c r="N1056">
        <v>166074</v>
      </c>
      <c r="O1056" t="s">
        <v>33</v>
      </c>
      <c r="P1056" t="s">
        <v>5069</v>
      </c>
      <c r="Q1056">
        <v>-213131</v>
      </c>
      <c r="R1056" t="s">
        <v>5058</v>
      </c>
      <c r="S1056">
        <v>-164569</v>
      </c>
      <c r="T1056" t="s">
        <v>33</v>
      </c>
      <c r="U1056" t="s">
        <v>45</v>
      </c>
      <c r="V1056" t="s">
        <v>5070</v>
      </c>
      <c r="W1056" t="s">
        <v>5071</v>
      </c>
      <c r="X1056" t="s">
        <v>40</v>
      </c>
      <c r="Y1056">
        <v>0</v>
      </c>
      <c r="Z1056">
        <v>0.62629999999999997</v>
      </c>
      <c r="AA1056">
        <v>0.60160000000000002</v>
      </c>
      <c r="AB1056">
        <f t="shared" si="64"/>
        <v>2.4699999999999944E-2</v>
      </c>
      <c r="AC1056" t="s">
        <v>5070</v>
      </c>
      <c r="AD1056">
        <v>0</v>
      </c>
      <c r="AE1056">
        <v>0</v>
      </c>
      <c r="AF1056" t="s">
        <v>5070</v>
      </c>
      <c r="AG1056" t="s">
        <v>5076</v>
      </c>
      <c r="AJ1056">
        <v>147297</v>
      </c>
      <c r="AK1056">
        <v>16</v>
      </c>
      <c r="AL1056">
        <v>33943817</v>
      </c>
      <c r="AM1056">
        <v>33943969</v>
      </c>
      <c r="AN1056">
        <v>153</v>
      </c>
      <c r="AO1056">
        <v>7</v>
      </c>
      <c r="AP1056">
        <v>2776</v>
      </c>
      <c r="AQ1056">
        <v>396.57</v>
      </c>
      <c r="AR1056">
        <v>0</v>
      </c>
      <c r="AS1056" t="s">
        <v>30</v>
      </c>
      <c r="AT1056" t="s">
        <v>53</v>
      </c>
      <c r="AU1056" t="s">
        <v>8377</v>
      </c>
      <c r="AV1056">
        <v>1.01</v>
      </c>
      <c r="AW1056">
        <v>166074</v>
      </c>
      <c r="AX1056" t="s">
        <v>33</v>
      </c>
      <c r="AY1056" t="s">
        <v>5069</v>
      </c>
      <c r="AZ1056">
        <v>-213131</v>
      </c>
      <c r="BA1056" t="s">
        <v>5058</v>
      </c>
      <c r="BB1056">
        <v>-164569</v>
      </c>
      <c r="BC1056" t="s">
        <v>33</v>
      </c>
      <c r="BD1056" t="s">
        <v>45</v>
      </c>
      <c r="BE1056" t="s">
        <v>5070</v>
      </c>
      <c r="BF1056" t="s">
        <v>5071</v>
      </c>
      <c r="BG1056" t="s">
        <v>40</v>
      </c>
      <c r="BH1056">
        <v>0</v>
      </c>
      <c r="BI1056">
        <v>0.62629999999999997</v>
      </c>
      <c r="BJ1056">
        <v>0.62949999999999995</v>
      </c>
      <c r="BK1056">
        <f t="shared" si="65"/>
        <v>-3.1999999999999806E-3</v>
      </c>
      <c r="BL1056" t="s">
        <v>5070</v>
      </c>
      <c r="BM1056">
        <v>0</v>
      </c>
      <c r="BN1056">
        <v>0</v>
      </c>
      <c r="BO1056" t="s">
        <v>5070</v>
      </c>
      <c r="BP1056" t="s">
        <v>5076</v>
      </c>
      <c r="BV1056">
        <v>2.4699999999999944E-2</v>
      </c>
      <c r="BW1056">
        <v>-3.1999999999999806E-3</v>
      </c>
      <c r="BX1056">
        <f t="shared" si="67"/>
        <v>1.0749999999999982E-2</v>
      </c>
      <c r="BY1056">
        <f t="shared" si="66"/>
        <v>1.0749999999999982E-2</v>
      </c>
    </row>
    <row r="1057" spans="1:77">
      <c r="A1057">
        <v>159727</v>
      </c>
      <c r="B1057">
        <v>16</v>
      </c>
      <c r="C1057">
        <v>33945297</v>
      </c>
      <c r="D1057">
        <v>33945355</v>
      </c>
      <c r="E1057">
        <v>59</v>
      </c>
      <c r="F1057">
        <v>7</v>
      </c>
      <c r="G1057">
        <v>2643</v>
      </c>
      <c r="H1057">
        <v>377.57</v>
      </c>
      <c r="I1057">
        <v>0</v>
      </c>
      <c r="J1057" t="s">
        <v>30</v>
      </c>
      <c r="K1057" t="s">
        <v>53</v>
      </c>
      <c r="L1057" t="s">
        <v>5077</v>
      </c>
      <c r="M1057">
        <v>1.01</v>
      </c>
      <c r="N1057">
        <v>167554</v>
      </c>
      <c r="O1057" t="s">
        <v>33</v>
      </c>
      <c r="P1057" t="s">
        <v>5069</v>
      </c>
      <c r="Q1057">
        <v>-214517</v>
      </c>
      <c r="R1057" t="s">
        <v>5058</v>
      </c>
      <c r="S1057">
        <v>-165955</v>
      </c>
      <c r="T1057" t="s">
        <v>33</v>
      </c>
      <c r="U1057" t="s">
        <v>45</v>
      </c>
      <c r="V1057" t="s">
        <v>5070</v>
      </c>
      <c r="W1057" t="s">
        <v>5071</v>
      </c>
      <c r="X1057" t="s">
        <v>40</v>
      </c>
      <c r="Y1057">
        <v>0</v>
      </c>
      <c r="Z1057">
        <v>0.65920000000000001</v>
      </c>
      <c r="AA1057">
        <v>0.66359999999999997</v>
      </c>
      <c r="AB1057">
        <f t="shared" si="64"/>
        <v>-4.3999999999999595E-3</v>
      </c>
      <c r="AC1057" t="s">
        <v>5070</v>
      </c>
      <c r="AD1057">
        <v>0</v>
      </c>
      <c r="AE1057">
        <v>0</v>
      </c>
      <c r="AF1057" t="s">
        <v>5070</v>
      </c>
      <c r="AG1057" t="s">
        <v>5078</v>
      </c>
      <c r="AJ1057">
        <v>147298</v>
      </c>
      <c r="AK1057">
        <v>16</v>
      </c>
      <c r="AL1057">
        <v>33945297</v>
      </c>
      <c r="AM1057">
        <v>33945355</v>
      </c>
      <c r="AN1057">
        <v>59</v>
      </c>
      <c r="AO1057">
        <v>7</v>
      </c>
      <c r="AP1057">
        <v>2621</v>
      </c>
      <c r="AQ1057">
        <v>374.43</v>
      </c>
      <c r="AR1057">
        <v>0</v>
      </c>
      <c r="AS1057" t="s">
        <v>30</v>
      </c>
      <c r="AT1057" t="s">
        <v>53</v>
      </c>
      <c r="AU1057" t="s">
        <v>8378</v>
      </c>
      <c r="AV1057">
        <v>1.02</v>
      </c>
      <c r="AW1057">
        <v>167554</v>
      </c>
      <c r="AX1057" t="s">
        <v>33</v>
      </c>
      <c r="AY1057" t="s">
        <v>5069</v>
      </c>
      <c r="AZ1057">
        <v>-214517</v>
      </c>
      <c r="BA1057" t="s">
        <v>5058</v>
      </c>
      <c r="BB1057">
        <v>-165955</v>
      </c>
      <c r="BC1057" t="s">
        <v>33</v>
      </c>
      <c r="BD1057" t="s">
        <v>45</v>
      </c>
      <c r="BE1057" t="s">
        <v>5070</v>
      </c>
      <c r="BF1057" t="s">
        <v>5071</v>
      </c>
      <c r="BG1057" t="s">
        <v>40</v>
      </c>
      <c r="BH1057">
        <v>0</v>
      </c>
      <c r="BI1057">
        <v>0.65920000000000001</v>
      </c>
      <c r="BJ1057">
        <v>0.67169999999999996</v>
      </c>
      <c r="BK1057">
        <f t="shared" si="65"/>
        <v>-1.2499999999999956E-2</v>
      </c>
      <c r="BL1057" t="s">
        <v>5070</v>
      </c>
      <c r="BM1057">
        <v>0</v>
      </c>
      <c r="BN1057">
        <v>0</v>
      </c>
      <c r="BO1057" t="s">
        <v>5070</v>
      </c>
      <c r="BP1057" t="s">
        <v>5078</v>
      </c>
      <c r="BV1057">
        <v>-4.3999999999999595E-3</v>
      </c>
      <c r="BW1057">
        <v>-1.2499999999999956E-2</v>
      </c>
      <c r="BX1057">
        <f t="shared" si="67"/>
        <v>-8.4499999999999575E-3</v>
      </c>
      <c r="BY1057">
        <f t="shared" si="66"/>
        <v>8.4499999999999575E-3</v>
      </c>
    </row>
    <row r="1058" spans="1:77">
      <c r="A1058">
        <v>159729</v>
      </c>
      <c r="B1058">
        <v>16</v>
      </c>
      <c r="C1058">
        <v>33953197</v>
      </c>
      <c r="D1058">
        <v>33953252</v>
      </c>
      <c r="E1058">
        <v>56</v>
      </c>
      <c r="F1058">
        <v>6</v>
      </c>
      <c r="G1058">
        <v>65045</v>
      </c>
      <c r="H1058">
        <v>10840.83</v>
      </c>
      <c r="I1058">
        <v>0</v>
      </c>
      <c r="J1058" t="s">
        <v>30</v>
      </c>
      <c r="K1058" t="s">
        <v>31</v>
      </c>
      <c r="L1058" t="s">
        <v>5079</v>
      </c>
      <c r="M1058">
        <v>1.02</v>
      </c>
      <c r="N1058">
        <v>175454</v>
      </c>
      <c r="O1058" t="s">
        <v>33</v>
      </c>
      <c r="P1058" t="s">
        <v>5069</v>
      </c>
      <c r="Q1058">
        <v>-222414</v>
      </c>
      <c r="R1058" t="s">
        <v>5058</v>
      </c>
      <c r="S1058">
        <v>-173852</v>
      </c>
      <c r="T1058" t="s">
        <v>33</v>
      </c>
      <c r="U1058" t="s">
        <v>45</v>
      </c>
      <c r="V1058" t="s">
        <v>5070</v>
      </c>
      <c r="W1058" t="s">
        <v>5071</v>
      </c>
      <c r="X1058" t="s">
        <v>40</v>
      </c>
      <c r="Y1058">
        <v>0</v>
      </c>
      <c r="Z1058">
        <v>0.51759999999999995</v>
      </c>
      <c r="AA1058">
        <v>0.50970000000000004</v>
      </c>
      <c r="AB1058">
        <f t="shared" si="64"/>
        <v>7.8999999999999071E-3</v>
      </c>
      <c r="AC1058" t="s">
        <v>5070</v>
      </c>
      <c r="AD1058">
        <v>0</v>
      </c>
      <c r="AE1058">
        <v>0</v>
      </c>
      <c r="AF1058" t="s">
        <v>5070</v>
      </c>
      <c r="AG1058" t="s">
        <v>5080</v>
      </c>
      <c r="AJ1058">
        <v>147300</v>
      </c>
      <c r="AK1058">
        <v>16</v>
      </c>
      <c r="AL1058">
        <v>33953197</v>
      </c>
      <c r="AM1058">
        <v>33953252</v>
      </c>
      <c r="AN1058">
        <v>56</v>
      </c>
      <c r="AO1058">
        <v>6</v>
      </c>
      <c r="AP1058">
        <v>57855</v>
      </c>
      <c r="AQ1058">
        <v>9642.5</v>
      </c>
      <c r="AR1058">
        <v>0</v>
      </c>
      <c r="AS1058" t="s">
        <v>30</v>
      </c>
      <c r="AT1058" t="s">
        <v>53</v>
      </c>
      <c r="AU1058" t="s">
        <v>8379</v>
      </c>
      <c r="AV1058">
        <v>1</v>
      </c>
      <c r="AW1058">
        <v>175454</v>
      </c>
      <c r="AX1058" t="s">
        <v>33</v>
      </c>
      <c r="AY1058" t="s">
        <v>5069</v>
      </c>
      <c r="AZ1058">
        <v>-222414</v>
      </c>
      <c r="BA1058" t="s">
        <v>5058</v>
      </c>
      <c r="BB1058">
        <v>-173852</v>
      </c>
      <c r="BC1058" t="s">
        <v>33</v>
      </c>
      <c r="BD1058" t="s">
        <v>45</v>
      </c>
      <c r="BE1058" t="s">
        <v>5070</v>
      </c>
      <c r="BF1058" t="s">
        <v>5071</v>
      </c>
      <c r="BG1058" t="s">
        <v>40</v>
      </c>
      <c r="BH1058">
        <v>0</v>
      </c>
      <c r="BI1058">
        <v>0.51759999999999995</v>
      </c>
      <c r="BJ1058">
        <v>0.51890000000000003</v>
      </c>
      <c r="BK1058">
        <f t="shared" si="65"/>
        <v>-1.3000000000000789E-3</v>
      </c>
      <c r="BL1058" t="s">
        <v>5070</v>
      </c>
      <c r="BM1058">
        <v>0</v>
      </c>
      <c r="BN1058">
        <v>0</v>
      </c>
      <c r="BO1058" t="s">
        <v>5070</v>
      </c>
      <c r="BP1058" t="s">
        <v>5080</v>
      </c>
      <c r="BV1058">
        <v>7.8999999999999071E-3</v>
      </c>
      <c r="BW1058">
        <v>-1.3000000000000789E-3</v>
      </c>
      <c r="BX1058">
        <f t="shared" si="67"/>
        <v>3.2999999999999141E-3</v>
      </c>
      <c r="BY1058">
        <f t="shared" si="66"/>
        <v>3.2999999999999141E-3</v>
      </c>
    </row>
    <row r="1059" spans="1:77">
      <c r="A1059">
        <v>159733</v>
      </c>
      <c r="B1059">
        <v>16</v>
      </c>
      <c r="C1059">
        <v>33959595</v>
      </c>
      <c r="D1059">
        <v>33959784</v>
      </c>
      <c r="E1059">
        <v>190</v>
      </c>
      <c r="F1059">
        <v>10</v>
      </c>
      <c r="G1059">
        <v>26815</v>
      </c>
      <c r="H1059">
        <v>2681.5</v>
      </c>
      <c r="I1059">
        <v>0</v>
      </c>
      <c r="J1059" t="s">
        <v>30</v>
      </c>
      <c r="K1059" t="s">
        <v>31</v>
      </c>
      <c r="L1059" t="s">
        <v>5081</v>
      </c>
      <c r="M1059">
        <v>1.01</v>
      </c>
      <c r="N1059">
        <v>181852</v>
      </c>
      <c r="O1059" t="s">
        <v>33</v>
      </c>
      <c r="P1059" t="s">
        <v>5069</v>
      </c>
      <c r="Q1059">
        <v>-228946</v>
      </c>
      <c r="R1059" t="s">
        <v>5058</v>
      </c>
      <c r="S1059">
        <v>-180384</v>
      </c>
      <c r="T1059" t="s">
        <v>33</v>
      </c>
      <c r="U1059" t="s">
        <v>45</v>
      </c>
      <c r="V1059" t="s">
        <v>5070</v>
      </c>
      <c r="W1059" t="s">
        <v>5071</v>
      </c>
      <c r="X1059" t="s">
        <v>40</v>
      </c>
      <c r="Y1059">
        <v>0</v>
      </c>
      <c r="Z1059">
        <v>0.95089999999999997</v>
      </c>
      <c r="AA1059">
        <v>0.94589999999999996</v>
      </c>
      <c r="AB1059">
        <f t="shared" si="64"/>
        <v>5.0000000000000044E-3</v>
      </c>
      <c r="AC1059" t="s">
        <v>5070</v>
      </c>
      <c r="AD1059">
        <v>0</v>
      </c>
      <c r="AE1059">
        <v>0</v>
      </c>
      <c r="AF1059" t="s">
        <v>5070</v>
      </c>
      <c r="AG1059" t="s">
        <v>5082</v>
      </c>
      <c r="AJ1059">
        <v>147304</v>
      </c>
      <c r="AK1059">
        <v>16</v>
      </c>
      <c r="AL1059">
        <v>33959595</v>
      </c>
      <c r="AM1059">
        <v>33959784</v>
      </c>
      <c r="AN1059">
        <v>190</v>
      </c>
      <c r="AO1059">
        <v>10</v>
      </c>
      <c r="AP1059">
        <v>22596</v>
      </c>
      <c r="AQ1059">
        <v>2259.6</v>
      </c>
      <c r="AR1059">
        <v>0</v>
      </c>
      <c r="AS1059" t="s">
        <v>30</v>
      </c>
      <c r="AT1059" t="s">
        <v>31</v>
      </c>
      <c r="AU1059" t="s">
        <v>8380</v>
      </c>
      <c r="AV1059">
        <v>1</v>
      </c>
      <c r="AW1059">
        <v>181852</v>
      </c>
      <c r="AX1059" t="s">
        <v>33</v>
      </c>
      <c r="AY1059" t="s">
        <v>5069</v>
      </c>
      <c r="AZ1059">
        <v>-228946</v>
      </c>
      <c r="BA1059" t="s">
        <v>5058</v>
      </c>
      <c r="BB1059">
        <v>-180384</v>
      </c>
      <c r="BC1059" t="s">
        <v>33</v>
      </c>
      <c r="BD1059" t="s">
        <v>45</v>
      </c>
      <c r="BE1059" t="s">
        <v>5070</v>
      </c>
      <c r="BF1059" t="s">
        <v>5071</v>
      </c>
      <c r="BG1059" t="s">
        <v>40</v>
      </c>
      <c r="BH1059">
        <v>0</v>
      </c>
      <c r="BI1059">
        <v>0.95089999999999997</v>
      </c>
      <c r="BJ1059">
        <v>0.94630000000000003</v>
      </c>
      <c r="BK1059">
        <f t="shared" si="65"/>
        <v>4.5999999999999375E-3</v>
      </c>
      <c r="BL1059" t="s">
        <v>5070</v>
      </c>
      <c r="BM1059">
        <v>0</v>
      </c>
      <c r="BN1059">
        <v>0</v>
      </c>
      <c r="BO1059" t="s">
        <v>5070</v>
      </c>
      <c r="BP1059" t="s">
        <v>5082</v>
      </c>
      <c r="BV1059">
        <v>5.0000000000000044E-3</v>
      </c>
      <c r="BW1059">
        <v>4.5999999999999375E-3</v>
      </c>
      <c r="BX1059">
        <f t="shared" si="67"/>
        <v>4.799999999999971E-3</v>
      </c>
      <c r="BY1059">
        <f t="shared" si="66"/>
        <v>4.799999999999971E-3</v>
      </c>
    </row>
    <row r="1060" spans="1:77">
      <c r="A1060">
        <v>159735</v>
      </c>
      <c r="B1060">
        <v>16</v>
      </c>
      <c r="C1060">
        <v>33961326</v>
      </c>
      <c r="D1060">
        <v>33961381</v>
      </c>
      <c r="E1060">
        <v>56</v>
      </c>
      <c r="F1060">
        <v>9</v>
      </c>
      <c r="G1060">
        <v>2627</v>
      </c>
      <c r="H1060">
        <v>291.89</v>
      </c>
      <c r="I1060">
        <v>0</v>
      </c>
      <c r="J1060" t="s">
        <v>30</v>
      </c>
      <c r="K1060" t="s">
        <v>53</v>
      </c>
      <c r="L1060" t="s">
        <v>5083</v>
      </c>
      <c r="M1060">
        <v>1.01</v>
      </c>
      <c r="N1060">
        <v>183583</v>
      </c>
      <c r="O1060" t="s">
        <v>33</v>
      </c>
      <c r="P1060" t="s">
        <v>5069</v>
      </c>
      <c r="Q1060">
        <v>-230543</v>
      </c>
      <c r="R1060" t="s">
        <v>5058</v>
      </c>
      <c r="S1060">
        <v>-181981</v>
      </c>
      <c r="T1060" t="s">
        <v>33</v>
      </c>
      <c r="U1060" t="s">
        <v>45</v>
      </c>
      <c r="V1060" t="s">
        <v>5070</v>
      </c>
      <c r="W1060" t="s">
        <v>5071</v>
      </c>
      <c r="X1060" t="s">
        <v>40</v>
      </c>
      <c r="Y1060">
        <v>0</v>
      </c>
      <c r="Z1060">
        <v>0.87170000000000003</v>
      </c>
      <c r="AA1060">
        <v>0.87680000000000002</v>
      </c>
      <c r="AB1060">
        <f t="shared" si="64"/>
        <v>-5.0999999999999934E-3</v>
      </c>
      <c r="AC1060" t="s">
        <v>5070</v>
      </c>
      <c r="AD1060">
        <v>0</v>
      </c>
      <c r="AE1060">
        <v>0</v>
      </c>
      <c r="AF1060" t="s">
        <v>5070</v>
      </c>
      <c r="AG1060" t="s">
        <v>5084</v>
      </c>
      <c r="AJ1060">
        <v>147306</v>
      </c>
      <c r="AK1060">
        <v>16</v>
      </c>
      <c r="AL1060">
        <v>33961326</v>
      </c>
      <c r="AM1060">
        <v>33961381</v>
      </c>
      <c r="AN1060">
        <v>56</v>
      </c>
      <c r="AO1060">
        <v>9</v>
      </c>
      <c r="AP1060">
        <v>2401</v>
      </c>
      <c r="AQ1060">
        <v>266.77999999999997</v>
      </c>
      <c r="AR1060">
        <v>0</v>
      </c>
      <c r="AS1060" t="s">
        <v>30</v>
      </c>
      <c r="AT1060" t="s">
        <v>53</v>
      </c>
      <c r="AU1060" t="s">
        <v>8381</v>
      </c>
      <c r="AV1060">
        <v>1.01</v>
      </c>
      <c r="AW1060">
        <v>183583</v>
      </c>
      <c r="AX1060" t="s">
        <v>33</v>
      </c>
      <c r="AY1060" t="s">
        <v>5069</v>
      </c>
      <c r="AZ1060">
        <v>-230543</v>
      </c>
      <c r="BA1060" t="s">
        <v>5058</v>
      </c>
      <c r="BB1060">
        <v>-181981</v>
      </c>
      <c r="BC1060" t="s">
        <v>33</v>
      </c>
      <c r="BD1060" t="s">
        <v>45</v>
      </c>
      <c r="BE1060" t="s">
        <v>5070</v>
      </c>
      <c r="BF1060" t="s">
        <v>5071</v>
      </c>
      <c r="BG1060" t="s">
        <v>40</v>
      </c>
      <c r="BH1060">
        <v>0</v>
      </c>
      <c r="BI1060">
        <v>0.87170000000000003</v>
      </c>
      <c r="BJ1060">
        <v>0.88009999999999999</v>
      </c>
      <c r="BK1060">
        <f t="shared" si="65"/>
        <v>-8.3999999999999631E-3</v>
      </c>
      <c r="BL1060" t="s">
        <v>5070</v>
      </c>
      <c r="BM1060">
        <v>0</v>
      </c>
      <c r="BN1060">
        <v>0</v>
      </c>
      <c r="BO1060" t="s">
        <v>5070</v>
      </c>
      <c r="BP1060" t="s">
        <v>5084</v>
      </c>
      <c r="BV1060">
        <v>-5.0999999999999934E-3</v>
      </c>
      <c r="BW1060">
        <v>-8.3999999999999631E-3</v>
      </c>
      <c r="BX1060">
        <f t="shared" si="67"/>
        <v>-6.7499999999999782E-3</v>
      </c>
      <c r="BY1060">
        <f t="shared" si="66"/>
        <v>6.7499999999999782E-3</v>
      </c>
    </row>
    <row r="1061" spans="1:77">
      <c r="A1061">
        <v>159737</v>
      </c>
      <c r="B1061">
        <v>16</v>
      </c>
      <c r="C1061">
        <v>33961528</v>
      </c>
      <c r="D1061">
        <v>33961667</v>
      </c>
      <c r="E1061">
        <v>140</v>
      </c>
      <c r="F1061">
        <v>13</v>
      </c>
      <c r="G1061">
        <v>2315</v>
      </c>
      <c r="H1061">
        <v>178.08</v>
      </c>
      <c r="I1061">
        <v>0</v>
      </c>
      <c r="J1061" t="s">
        <v>30</v>
      </c>
      <c r="K1061" t="s">
        <v>31</v>
      </c>
      <c r="L1061" t="s">
        <v>5085</v>
      </c>
      <c r="M1061">
        <v>1.03</v>
      </c>
      <c r="N1061">
        <v>183785</v>
      </c>
      <c r="O1061" t="s">
        <v>33</v>
      </c>
      <c r="P1061" t="s">
        <v>5069</v>
      </c>
      <c r="Q1061">
        <v>-230829</v>
      </c>
      <c r="R1061" t="s">
        <v>5058</v>
      </c>
      <c r="S1061">
        <v>-182267</v>
      </c>
      <c r="T1061" t="s">
        <v>33</v>
      </c>
      <c r="U1061" t="s">
        <v>45</v>
      </c>
      <c r="V1061" t="s">
        <v>5070</v>
      </c>
      <c r="W1061" t="s">
        <v>5071</v>
      </c>
      <c r="X1061" t="s">
        <v>40</v>
      </c>
      <c r="Y1061">
        <v>0</v>
      </c>
      <c r="Z1061">
        <v>0.78190000000000004</v>
      </c>
      <c r="AA1061">
        <v>0.76080000000000003</v>
      </c>
      <c r="AB1061">
        <f t="shared" si="64"/>
        <v>2.1100000000000008E-2</v>
      </c>
      <c r="AC1061" t="s">
        <v>5070</v>
      </c>
      <c r="AD1061">
        <v>0</v>
      </c>
      <c r="AE1061">
        <v>0</v>
      </c>
      <c r="AF1061" t="s">
        <v>5070</v>
      </c>
      <c r="AG1061" t="s">
        <v>5086</v>
      </c>
      <c r="AJ1061">
        <v>147308</v>
      </c>
      <c r="AK1061">
        <v>16</v>
      </c>
      <c r="AL1061">
        <v>33961528</v>
      </c>
      <c r="AM1061">
        <v>33961667</v>
      </c>
      <c r="AN1061">
        <v>140</v>
      </c>
      <c r="AO1061">
        <v>13</v>
      </c>
      <c r="AP1061">
        <v>2338</v>
      </c>
      <c r="AQ1061">
        <v>179.85</v>
      </c>
      <c r="AR1061">
        <v>0</v>
      </c>
      <c r="AS1061" t="s">
        <v>30</v>
      </c>
      <c r="AT1061" t="s">
        <v>31</v>
      </c>
      <c r="AU1061" t="s">
        <v>8382</v>
      </c>
      <c r="AV1061">
        <v>1.01</v>
      </c>
      <c r="AW1061">
        <v>183785</v>
      </c>
      <c r="AX1061" t="s">
        <v>33</v>
      </c>
      <c r="AY1061" t="s">
        <v>5069</v>
      </c>
      <c r="AZ1061">
        <v>-230829</v>
      </c>
      <c r="BA1061" t="s">
        <v>5058</v>
      </c>
      <c r="BB1061">
        <v>-182267</v>
      </c>
      <c r="BC1061" t="s">
        <v>33</v>
      </c>
      <c r="BD1061" t="s">
        <v>45</v>
      </c>
      <c r="BE1061" t="s">
        <v>5070</v>
      </c>
      <c r="BF1061" t="s">
        <v>5071</v>
      </c>
      <c r="BG1061" t="s">
        <v>40</v>
      </c>
      <c r="BH1061">
        <v>0</v>
      </c>
      <c r="BI1061">
        <v>0.78190000000000004</v>
      </c>
      <c r="BJ1061">
        <v>0.77100000000000002</v>
      </c>
      <c r="BK1061">
        <f t="shared" si="65"/>
        <v>1.0900000000000021E-2</v>
      </c>
      <c r="BL1061" t="s">
        <v>5070</v>
      </c>
      <c r="BM1061">
        <v>0</v>
      </c>
      <c r="BN1061">
        <v>0</v>
      </c>
      <c r="BO1061" t="s">
        <v>5070</v>
      </c>
      <c r="BP1061" t="s">
        <v>5086</v>
      </c>
      <c r="BV1061">
        <v>2.1100000000000008E-2</v>
      </c>
      <c r="BW1061">
        <v>1.0900000000000021E-2</v>
      </c>
      <c r="BX1061">
        <f t="shared" si="67"/>
        <v>1.6000000000000014E-2</v>
      </c>
      <c r="BY1061">
        <f t="shared" si="66"/>
        <v>1.6000000000000014E-2</v>
      </c>
    </row>
    <row r="1062" spans="1:77">
      <c r="A1062">
        <v>159738</v>
      </c>
      <c r="B1062">
        <v>16</v>
      </c>
      <c r="C1062">
        <v>33961668</v>
      </c>
      <c r="D1062">
        <v>33961747</v>
      </c>
      <c r="E1062">
        <v>80</v>
      </c>
      <c r="F1062">
        <v>10</v>
      </c>
      <c r="G1062">
        <v>1284</v>
      </c>
      <c r="H1062">
        <v>128.4</v>
      </c>
      <c r="I1062">
        <v>0</v>
      </c>
      <c r="J1062" t="s">
        <v>30</v>
      </c>
      <c r="K1062" t="s">
        <v>31</v>
      </c>
      <c r="L1062" t="s">
        <v>5087</v>
      </c>
      <c r="M1062">
        <v>1.1499999999999999</v>
      </c>
      <c r="N1062">
        <v>183925</v>
      </c>
      <c r="O1062" t="s">
        <v>33</v>
      </c>
      <c r="P1062" t="s">
        <v>5069</v>
      </c>
      <c r="Q1062">
        <v>-230909</v>
      </c>
      <c r="R1062" t="s">
        <v>5058</v>
      </c>
      <c r="S1062">
        <v>-182347</v>
      </c>
      <c r="T1062" t="s">
        <v>33</v>
      </c>
      <c r="U1062" t="s">
        <v>45</v>
      </c>
      <c r="V1062" t="s">
        <v>5070</v>
      </c>
      <c r="W1062" t="s">
        <v>5071</v>
      </c>
      <c r="X1062" t="s">
        <v>40</v>
      </c>
      <c r="Y1062">
        <v>0</v>
      </c>
      <c r="Z1062">
        <v>0.77029999999999998</v>
      </c>
      <c r="AA1062">
        <v>0.66779999999999995</v>
      </c>
      <c r="AB1062">
        <f t="shared" si="64"/>
        <v>0.10250000000000004</v>
      </c>
      <c r="AC1062" t="s">
        <v>5070</v>
      </c>
      <c r="AD1062">
        <v>0</v>
      </c>
      <c r="AE1062">
        <v>0</v>
      </c>
      <c r="AF1062" t="s">
        <v>5070</v>
      </c>
      <c r="AG1062" t="s">
        <v>5088</v>
      </c>
      <c r="AJ1062">
        <v>147309</v>
      </c>
      <c r="AK1062">
        <v>16</v>
      </c>
      <c r="AL1062">
        <v>33961668</v>
      </c>
      <c r="AM1062">
        <v>33961747</v>
      </c>
      <c r="AN1062">
        <v>80</v>
      </c>
      <c r="AO1062">
        <v>10</v>
      </c>
      <c r="AP1062">
        <v>997</v>
      </c>
      <c r="AQ1062">
        <v>99.7</v>
      </c>
      <c r="AR1062">
        <v>1.7293899999999999E-4</v>
      </c>
      <c r="AS1062" t="s">
        <v>30</v>
      </c>
      <c r="AT1062" t="s">
        <v>31</v>
      </c>
      <c r="AU1062" t="s">
        <v>8383</v>
      </c>
      <c r="AV1062">
        <v>1.1599999999999999</v>
      </c>
      <c r="AW1062">
        <v>183925</v>
      </c>
      <c r="AX1062" t="s">
        <v>33</v>
      </c>
      <c r="AY1062" t="s">
        <v>5069</v>
      </c>
      <c r="AZ1062">
        <v>-230909</v>
      </c>
      <c r="BA1062" t="s">
        <v>5058</v>
      </c>
      <c r="BB1062">
        <v>-182347</v>
      </c>
      <c r="BC1062" t="s">
        <v>33</v>
      </c>
      <c r="BD1062" t="s">
        <v>45</v>
      </c>
      <c r="BE1062" t="s">
        <v>5070</v>
      </c>
      <c r="BF1062" t="s">
        <v>5071</v>
      </c>
      <c r="BG1062" t="s">
        <v>40</v>
      </c>
      <c r="BH1062">
        <v>1.7293899999999999E-4</v>
      </c>
      <c r="BI1062">
        <v>0.77029999999999998</v>
      </c>
      <c r="BJ1062">
        <v>0.66669999999999996</v>
      </c>
      <c r="BK1062">
        <f t="shared" si="65"/>
        <v>0.10360000000000003</v>
      </c>
      <c r="BL1062" t="s">
        <v>5070</v>
      </c>
      <c r="BM1062">
        <v>1.7293899999999999E-4</v>
      </c>
      <c r="BN1062">
        <v>1.5713050999999999E-2</v>
      </c>
      <c r="BO1062" t="s">
        <v>5070</v>
      </c>
      <c r="BP1062" t="s">
        <v>5088</v>
      </c>
      <c r="BV1062">
        <v>0.10250000000000004</v>
      </c>
      <c r="BW1062">
        <v>0.10360000000000003</v>
      </c>
      <c r="BX1062">
        <f t="shared" si="67"/>
        <v>0.10305000000000003</v>
      </c>
      <c r="BY1062">
        <f t="shared" si="66"/>
        <v>0.10305000000000003</v>
      </c>
    </row>
    <row r="1063" spans="1:77">
      <c r="A1063">
        <v>159748</v>
      </c>
      <c r="B1063">
        <v>16</v>
      </c>
      <c r="C1063">
        <v>33962415</v>
      </c>
      <c r="D1063">
        <v>33962457</v>
      </c>
      <c r="E1063">
        <v>43</v>
      </c>
      <c r="F1063">
        <v>9</v>
      </c>
      <c r="G1063">
        <v>2015</v>
      </c>
      <c r="H1063">
        <v>223.89</v>
      </c>
      <c r="I1063">
        <v>0</v>
      </c>
      <c r="J1063" t="s">
        <v>30</v>
      </c>
      <c r="K1063" t="s">
        <v>31</v>
      </c>
      <c r="L1063" t="s">
        <v>5089</v>
      </c>
      <c r="M1063">
        <v>1.05</v>
      </c>
      <c r="N1063">
        <v>184672</v>
      </c>
      <c r="O1063" t="s">
        <v>33</v>
      </c>
      <c r="P1063" t="s">
        <v>5069</v>
      </c>
      <c r="Q1063">
        <v>-231619</v>
      </c>
      <c r="R1063" t="s">
        <v>5058</v>
      </c>
      <c r="S1063">
        <v>-183057</v>
      </c>
      <c r="T1063" t="s">
        <v>33</v>
      </c>
      <c r="U1063" t="s">
        <v>45</v>
      </c>
      <c r="V1063" t="s">
        <v>5070</v>
      </c>
      <c r="W1063" t="s">
        <v>5071</v>
      </c>
      <c r="X1063" t="s">
        <v>40</v>
      </c>
      <c r="Y1063">
        <v>0</v>
      </c>
      <c r="Z1063">
        <v>0.88949999999999996</v>
      </c>
      <c r="AA1063">
        <v>0.84840000000000004</v>
      </c>
      <c r="AB1063">
        <f t="shared" si="64"/>
        <v>4.1099999999999914E-2</v>
      </c>
      <c r="AC1063" t="s">
        <v>5070</v>
      </c>
      <c r="AD1063">
        <v>0</v>
      </c>
      <c r="AE1063">
        <v>0</v>
      </c>
      <c r="AF1063" t="s">
        <v>5070</v>
      </c>
      <c r="AG1063" t="s">
        <v>5090</v>
      </c>
      <c r="AJ1063">
        <v>147319</v>
      </c>
      <c r="AK1063">
        <v>16</v>
      </c>
      <c r="AL1063">
        <v>33962415</v>
      </c>
      <c r="AM1063">
        <v>33962457</v>
      </c>
      <c r="AN1063">
        <v>43</v>
      </c>
      <c r="AO1063">
        <v>9</v>
      </c>
      <c r="AP1063">
        <v>2154</v>
      </c>
      <c r="AQ1063">
        <v>239.33</v>
      </c>
      <c r="AR1063">
        <v>0</v>
      </c>
      <c r="AS1063" t="s">
        <v>30</v>
      </c>
      <c r="AT1063" t="s">
        <v>31</v>
      </c>
      <c r="AU1063" t="s">
        <v>8384</v>
      </c>
      <c r="AV1063">
        <v>1.06</v>
      </c>
      <c r="AW1063">
        <v>184672</v>
      </c>
      <c r="AX1063" t="s">
        <v>33</v>
      </c>
      <c r="AY1063" t="s">
        <v>5069</v>
      </c>
      <c r="AZ1063">
        <v>-231619</v>
      </c>
      <c r="BA1063" t="s">
        <v>5058</v>
      </c>
      <c r="BB1063">
        <v>-183057</v>
      </c>
      <c r="BC1063" t="s">
        <v>33</v>
      </c>
      <c r="BD1063" t="s">
        <v>45</v>
      </c>
      <c r="BE1063" t="s">
        <v>5070</v>
      </c>
      <c r="BF1063" t="s">
        <v>5071</v>
      </c>
      <c r="BG1063" t="s">
        <v>40</v>
      </c>
      <c r="BH1063">
        <v>0</v>
      </c>
      <c r="BI1063">
        <v>0.88949999999999996</v>
      </c>
      <c r="BJ1063">
        <v>0.83930000000000005</v>
      </c>
      <c r="BK1063">
        <f t="shared" si="65"/>
        <v>5.0199999999999911E-2</v>
      </c>
      <c r="BL1063" t="s">
        <v>5070</v>
      </c>
      <c r="BM1063">
        <v>0</v>
      </c>
      <c r="BN1063">
        <v>0</v>
      </c>
      <c r="BO1063" t="s">
        <v>5070</v>
      </c>
      <c r="BP1063" t="s">
        <v>5090</v>
      </c>
      <c r="BV1063">
        <v>4.1099999999999914E-2</v>
      </c>
      <c r="BW1063">
        <v>5.0199999999999911E-2</v>
      </c>
      <c r="BX1063">
        <f t="shared" si="67"/>
        <v>4.5649999999999913E-2</v>
      </c>
      <c r="BY1063">
        <f t="shared" si="66"/>
        <v>4.5649999999999913E-2</v>
      </c>
    </row>
    <row r="1064" spans="1:77">
      <c r="A1064">
        <v>159751</v>
      </c>
      <c r="B1064">
        <v>16</v>
      </c>
      <c r="C1064">
        <v>33963470</v>
      </c>
      <c r="D1064">
        <v>33963666</v>
      </c>
      <c r="E1064">
        <v>197</v>
      </c>
      <c r="F1064">
        <v>12</v>
      </c>
      <c r="G1064">
        <v>3252</v>
      </c>
      <c r="H1064">
        <v>271</v>
      </c>
      <c r="I1064">
        <v>0</v>
      </c>
      <c r="J1064" t="s">
        <v>30</v>
      </c>
      <c r="K1064" t="s">
        <v>31</v>
      </c>
      <c r="L1064" t="s">
        <v>5091</v>
      </c>
      <c r="M1064">
        <v>1.02</v>
      </c>
      <c r="N1064">
        <v>185727</v>
      </c>
      <c r="O1064" t="s">
        <v>33</v>
      </c>
      <c r="P1064" t="s">
        <v>5069</v>
      </c>
      <c r="Q1064">
        <v>-232828</v>
      </c>
      <c r="R1064" t="s">
        <v>5058</v>
      </c>
      <c r="S1064">
        <v>-184266</v>
      </c>
      <c r="T1064" t="s">
        <v>33</v>
      </c>
      <c r="U1064" t="s">
        <v>45</v>
      </c>
      <c r="V1064" t="s">
        <v>5070</v>
      </c>
      <c r="W1064" t="s">
        <v>5071</v>
      </c>
      <c r="X1064" t="s">
        <v>40</v>
      </c>
      <c r="Y1064">
        <v>0</v>
      </c>
      <c r="Z1064">
        <v>0.35799999999999998</v>
      </c>
      <c r="AA1064">
        <v>0.35020000000000001</v>
      </c>
      <c r="AB1064">
        <f t="shared" si="64"/>
        <v>7.7999999999999736E-3</v>
      </c>
      <c r="AC1064" t="s">
        <v>5070</v>
      </c>
      <c r="AD1064">
        <v>0</v>
      </c>
      <c r="AE1064">
        <v>0</v>
      </c>
      <c r="AF1064" t="s">
        <v>5070</v>
      </c>
      <c r="AG1064" t="s">
        <v>5092</v>
      </c>
      <c r="AJ1064">
        <v>147322</v>
      </c>
      <c r="AK1064">
        <v>16</v>
      </c>
      <c r="AL1064">
        <v>33963470</v>
      </c>
      <c r="AM1064">
        <v>33963666</v>
      </c>
      <c r="AN1064">
        <v>197</v>
      </c>
      <c r="AO1064">
        <v>12</v>
      </c>
      <c r="AP1064">
        <v>2798</v>
      </c>
      <c r="AQ1064">
        <v>233.17</v>
      </c>
      <c r="AR1064">
        <v>0</v>
      </c>
      <c r="AS1064" t="s">
        <v>30</v>
      </c>
      <c r="AT1064" t="s">
        <v>53</v>
      </c>
      <c r="AU1064" t="s">
        <v>8385</v>
      </c>
      <c r="AV1064">
        <v>1.1000000000000001</v>
      </c>
      <c r="AW1064">
        <v>185727</v>
      </c>
      <c r="AX1064" t="s">
        <v>33</v>
      </c>
      <c r="AY1064" t="s">
        <v>5069</v>
      </c>
      <c r="AZ1064">
        <v>-232828</v>
      </c>
      <c r="BA1064" t="s">
        <v>5058</v>
      </c>
      <c r="BB1064">
        <v>-184266</v>
      </c>
      <c r="BC1064" t="s">
        <v>33</v>
      </c>
      <c r="BD1064" t="s">
        <v>45</v>
      </c>
      <c r="BE1064" t="s">
        <v>5070</v>
      </c>
      <c r="BF1064" t="s">
        <v>5071</v>
      </c>
      <c r="BG1064" t="s">
        <v>40</v>
      </c>
      <c r="BH1064">
        <v>0</v>
      </c>
      <c r="BI1064">
        <v>0.35799999999999998</v>
      </c>
      <c r="BJ1064">
        <v>0.39329999999999998</v>
      </c>
      <c r="BK1064">
        <f t="shared" si="65"/>
        <v>-3.5299999999999998E-2</v>
      </c>
      <c r="BL1064" t="s">
        <v>5070</v>
      </c>
      <c r="BM1064">
        <v>0</v>
      </c>
      <c r="BN1064">
        <v>0</v>
      </c>
      <c r="BO1064" t="s">
        <v>5070</v>
      </c>
      <c r="BP1064" t="s">
        <v>5092</v>
      </c>
      <c r="BV1064">
        <v>7.7999999999999736E-3</v>
      </c>
      <c r="BW1064">
        <v>-3.5299999999999998E-2</v>
      </c>
      <c r="BX1064">
        <f t="shared" si="67"/>
        <v>-1.3750000000000012E-2</v>
      </c>
      <c r="BY1064">
        <f t="shared" si="66"/>
        <v>1.3750000000000012E-2</v>
      </c>
    </row>
    <row r="1065" spans="1:77">
      <c r="A1065">
        <v>159755</v>
      </c>
      <c r="B1065">
        <v>16</v>
      </c>
      <c r="C1065">
        <v>33964843</v>
      </c>
      <c r="D1065">
        <v>33964901</v>
      </c>
      <c r="E1065">
        <v>59</v>
      </c>
      <c r="F1065">
        <v>6</v>
      </c>
      <c r="G1065">
        <v>127198</v>
      </c>
      <c r="H1065">
        <v>21199.67</v>
      </c>
      <c r="I1065">
        <v>0</v>
      </c>
      <c r="J1065" t="s">
        <v>30</v>
      </c>
      <c r="K1065" t="s">
        <v>31</v>
      </c>
      <c r="L1065" t="s">
        <v>5093</v>
      </c>
      <c r="M1065">
        <v>1.19</v>
      </c>
      <c r="N1065">
        <v>187100</v>
      </c>
      <c r="O1065" t="s">
        <v>33</v>
      </c>
      <c r="P1065" t="s">
        <v>5069</v>
      </c>
      <c r="Q1065">
        <v>-234063</v>
      </c>
      <c r="R1065" t="s">
        <v>5058</v>
      </c>
      <c r="S1065">
        <v>-185501</v>
      </c>
      <c r="T1065" t="s">
        <v>33</v>
      </c>
      <c r="U1065" t="s">
        <v>45</v>
      </c>
      <c r="V1065" t="s">
        <v>5070</v>
      </c>
      <c r="W1065" t="s">
        <v>5071</v>
      </c>
      <c r="X1065" t="s">
        <v>40</v>
      </c>
      <c r="Y1065">
        <v>0</v>
      </c>
      <c r="Z1065">
        <v>0.43809999999999999</v>
      </c>
      <c r="AA1065">
        <v>0.36749999999999999</v>
      </c>
      <c r="AB1065">
        <f t="shared" si="64"/>
        <v>7.0599999999999996E-2</v>
      </c>
      <c r="AC1065" t="s">
        <v>5070</v>
      </c>
      <c r="AD1065">
        <v>0</v>
      </c>
      <c r="AE1065">
        <v>0</v>
      </c>
      <c r="AF1065" t="s">
        <v>5070</v>
      </c>
      <c r="AG1065" t="s">
        <v>5094</v>
      </c>
      <c r="AJ1065">
        <v>147326</v>
      </c>
      <c r="AK1065">
        <v>16</v>
      </c>
      <c r="AL1065">
        <v>33964843</v>
      </c>
      <c r="AM1065">
        <v>33964901</v>
      </c>
      <c r="AN1065">
        <v>59</v>
      </c>
      <c r="AO1065">
        <v>6</v>
      </c>
      <c r="AP1065">
        <v>119113</v>
      </c>
      <c r="AQ1065">
        <v>19852.169999999998</v>
      </c>
      <c r="AR1065">
        <v>0</v>
      </c>
      <c r="AS1065" t="s">
        <v>30</v>
      </c>
      <c r="AT1065" t="s">
        <v>53</v>
      </c>
      <c r="AU1065" t="s">
        <v>8386</v>
      </c>
      <c r="AV1065">
        <v>1</v>
      </c>
      <c r="AW1065">
        <v>187100</v>
      </c>
      <c r="AX1065" t="s">
        <v>33</v>
      </c>
      <c r="AY1065" t="s">
        <v>5069</v>
      </c>
      <c r="AZ1065">
        <v>-234063</v>
      </c>
      <c r="BA1065" t="s">
        <v>5058</v>
      </c>
      <c r="BB1065">
        <v>-185501</v>
      </c>
      <c r="BC1065" t="s">
        <v>33</v>
      </c>
      <c r="BD1065" t="s">
        <v>45</v>
      </c>
      <c r="BE1065" t="s">
        <v>5070</v>
      </c>
      <c r="BF1065" t="s">
        <v>5071</v>
      </c>
      <c r="BG1065" t="s">
        <v>40</v>
      </c>
      <c r="BH1065">
        <v>0</v>
      </c>
      <c r="BI1065">
        <v>0.43809999999999999</v>
      </c>
      <c r="BJ1065">
        <v>0.44009999999999999</v>
      </c>
      <c r="BK1065">
        <f t="shared" si="65"/>
        <v>-2.0000000000000018E-3</v>
      </c>
      <c r="BL1065" t="s">
        <v>5070</v>
      </c>
      <c r="BM1065">
        <v>0</v>
      </c>
      <c r="BN1065">
        <v>0</v>
      </c>
      <c r="BO1065" t="s">
        <v>5070</v>
      </c>
      <c r="BP1065" t="s">
        <v>5094</v>
      </c>
      <c r="BV1065">
        <v>7.0599999999999996E-2</v>
      </c>
      <c r="BW1065">
        <v>-2.0000000000000018E-3</v>
      </c>
      <c r="BX1065">
        <f t="shared" si="67"/>
        <v>3.4299999999999997E-2</v>
      </c>
      <c r="BY1065">
        <f t="shared" si="66"/>
        <v>3.4299999999999997E-2</v>
      </c>
    </row>
    <row r="1066" spans="1:77">
      <c r="A1066">
        <v>159764</v>
      </c>
      <c r="B1066">
        <v>16</v>
      </c>
      <c r="C1066">
        <v>33966223</v>
      </c>
      <c r="D1066">
        <v>33966369</v>
      </c>
      <c r="E1066">
        <v>147</v>
      </c>
      <c r="F1066">
        <v>23</v>
      </c>
      <c r="G1066">
        <v>4461</v>
      </c>
      <c r="H1066">
        <v>193.96</v>
      </c>
      <c r="I1066">
        <v>0</v>
      </c>
      <c r="J1066" t="s">
        <v>30</v>
      </c>
      <c r="K1066" t="s">
        <v>31</v>
      </c>
      <c r="L1066" t="s">
        <v>5095</v>
      </c>
      <c r="M1066">
        <v>1.04</v>
      </c>
      <c r="N1066">
        <v>188480</v>
      </c>
      <c r="O1066" t="s">
        <v>33</v>
      </c>
      <c r="P1066" t="s">
        <v>5069</v>
      </c>
      <c r="Q1066">
        <v>-235531</v>
      </c>
      <c r="R1066" t="s">
        <v>5058</v>
      </c>
      <c r="S1066">
        <v>-186969</v>
      </c>
      <c r="T1066" t="s">
        <v>33</v>
      </c>
      <c r="U1066" t="s">
        <v>45</v>
      </c>
      <c r="V1066" t="s">
        <v>5070</v>
      </c>
      <c r="W1066" t="s">
        <v>5071</v>
      </c>
      <c r="X1066" t="s">
        <v>40</v>
      </c>
      <c r="Y1066">
        <v>0</v>
      </c>
      <c r="Z1066">
        <v>0.7591</v>
      </c>
      <c r="AA1066">
        <v>0.72840000000000005</v>
      </c>
      <c r="AB1066">
        <f t="shared" si="64"/>
        <v>3.069999999999995E-2</v>
      </c>
      <c r="AC1066" t="s">
        <v>5070</v>
      </c>
      <c r="AD1066">
        <v>0</v>
      </c>
      <c r="AE1066">
        <v>0</v>
      </c>
      <c r="AF1066" t="s">
        <v>5070</v>
      </c>
      <c r="AG1066" t="s">
        <v>5096</v>
      </c>
      <c r="AJ1066">
        <v>147335</v>
      </c>
      <c r="AK1066">
        <v>16</v>
      </c>
      <c r="AL1066">
        <v>33966223</v>
      </c>
      <c r="AM1066">
        <v>33966369</v>
      </c>
      <c r="AN1066">
        <v>147</v>
      </c>
      <c r="AO1066">
        <v>23</v>
      </c>
      <c r="AP1066">
        <v>3922</v>
      </c>
      <c r="AQ1066">
        <v>170.52</v>
      </c>
      <c r="AR1066">
        <v>0</v>
      </c>
      <c r="AS1066" t="s">
        <v>30</v>
      </c>
      <c r="AT1066" t="s">
        <v>53</v>
      </c>
      <c r="AU1066" t="s">
        <v>8387</v>
      </c>
      <c r="AV1066">
        <v>1.01</v>
      </c>
      <c r="AW1066">
        <v>188480</v>
      </c>
      <c r="AX1066" t="s">
        <v>33</v>
      </c>
      <c r="AY1066" t="s">
        <v>5069</v>
      </c>
      <c r="AZ1066">
        <v>-235531</v>
      </c>
      <c r="BA1066" t="s">
        <v>5058</v>
      </c>
      <c r="BB1066">
        <v>-186969</v>
      </c>
      <c r="BC1066" t="s">
        <v>33</v>
      </c>
      <c r="BD1066" t="s">
        <v>45</v>
      </c>
      <c r="BE1066" t="s">
        <v>5070</v>
      </c>
      <c r="BF1066" t="s">
        <v>5071</v>
      </c>
      <c r="BG1066" t="s">
        <v>40</v>
      </c>
      <c r="BH1066">
        <v>0</v>
      </c>
      <c r="BI1066">
        <v>0.7591</v>
      </c>
      <c r="BJ1066">
        <v>0.77010000000000001</v>
      </c>
      <c r="BK1066">
        <f t="shared" si="65"/>
        <v>-1.100000000000001E-2</v>
      </c>
      <c r="BL1066" t="s">
        <v>5070</v>
      </c>
      <c r="BM1066">
        <v>0</v>
      </c>
      <c r="BN1066">
        <v>0</v>
      </c>
      <c r="BO1066" t="s">
        <v>5070</v>
      </c>
      <c r="BP1066" t="s">
        <v>5096</v>
      </c>
      <c r="BV1066">
        <v>3.069999999999995E-2</v>
      </c>
      <c r="BW1066">
        <v>-1.100000000000001E-2</v>
      </c>
      <c r="BX1066">
        <f t="shared" si="67"/>
        <v>9.8499999999999699E-3</v>
      </c>
      <c r="BY1066">
        <f t="shared" si="66"/>
        <v>9.8499999999999699E-3</v>
      </c>
    </row>
    <row r="1067" spans="1:77">
      <c r="A1067">
        <v>159814</v>
      </c>
      <c r="B1067">
        <v>16</v>
      </c>
      <c r="C1067">
        <v>34760682</v>
      </c>
      <c r="D1067">
        <v>34760737</v>
      </c>
      <c r="E1067">
        <v>56</v>
      </c>
      <c r="F1067">
        <v>5</v>
      </c>
      <c r="G1067">
        <v>1392</v>
      </c>
      <c r="H1067">
        <v>278.39999999999998</v>
      </c>
      <c r="I1067">
        <v>0</v>
      </c>
      <c r="J1067" t="s">
        <v>30</v>
      </c>
      <c r="K1067" t="s">
        <v>31</v>
      </c>
      <c r="L1067" t="s">
        <v>5097</v>
      </c>
      <c r="M1067">
        <v>1.02</v>
      </c>
      <c r="N1067">
        <v>78427</v>
      </c>
      <c r="O1067" t="s">
        <v>33</v>
      </c>
      <c r="P1067" t="s">
        <v>5098</v>
      </c>
      <c r="Q1067">
        <v>-356045</v>
      </c>
      <c r="R1067" t="s">
        <v>5099</v>
      </c>
      <c r="S1067">
        <v>-19242</v>
      </c>
      <c r="T1067" t="s">
        <v>33</v>
      </c>
      <c r="U1067" t="s">
        <v>45</v>
      </c>
      <c r="V1067" t="s">
        <v>5100</v>
      </c>
      <c r="W1067" t="s">
        <v>5101</v>
      </c>
      <c r="X1067" t="s">
        <v>40</v>
      </c>
      <c r="Y1067">
        <v>0</v>
      </c>
      <c r="Z1067">
        <v>0.75409999999999999</v>
      </c>
      <c r="AA1067">
        <v>0.73960000000000004</v>
      </c>
      <c r="AB1067">
        <f t="shared" si="64"/>
        <v>1.4499999999999957E-2</v>
      </c>
      <c r="AC1067" t="s">
        <v>5100</v>
      </c>
      <c r="AD1067">
        <v>0</v>
      </c>
      <c r="AE1067">
        <v>0</v>
      </c>
      <c r="AF1067" t="s">
        <v>5100</v>
      </c>
      <c r="AG1067" t="s">
        <v>5102</v>
      </c>
      <c r="AJ1067">
        <v>147381</v>
      </c>
      <c r="AK1067">
        <v>16</v>
      </c>
      <c r="AL1067">
        <v>34760682</v>
      </c>
      <c r="AM1067">
        <v>34760737</v>
      </c>
      <c r="AN1067">
        <v>56</v>
      </c>
      <c r="AO1067">
        <v>5</v>
      </c>
      <c r="AP1067">
        <v>1334</v>
      </c>
      <c r="AQ1067">
        <v>266.8</v>
      </c>
      <c r="AR1067">
        <v>0</v>
      </c>
      <c r="AS1067" t="s">
        <v>30</v>
      </c>
      <c r="AT1067" t="s">
        <v>53</v>
      </c>
      <c r="AU1067" t="s">
        <v>8388</v>
      </c>
      <c r="AV1067">
        <v>1.02</v>
      </c>
      <c r="AW1067">
        <v>78427</v>
      </c>
      <c r="AX1067" t="s">
        <v>33</v>
      </c>
      <c r="AY1067" t="s">
        <v>5098</v>
      </c>
      <c r="AZ1067">
        <v>-356045</v>
      </c>
      <c r="BA1067" t="s">
        <v>5099</v>
      </c>
      <c r="BB1067">
        <v>-19242</v>
      </c>
      <c r="BC1067" t="s">
        <v>33</v>
      </c>
      <c r="BD1067" t="s">
        <v>45</v>
      </c>
      <c r="BE1067" t="s">
        <v>5100</v>
      </c>
      <c r="BF1067" t="s">
        <v>5101</v>
      </c>
      <c r="BG1067" t="s">
        <v>40</v>
      </c>
      <c r="BH1067">
        <v>0</v>
      </c>
      <c r="BI1067">
        <v>0.75409999999999999</v>
      </c>
      <c r="BJ1067">
        <v>0.77259999999999995</v>
      </c>
      <c r="BK1067">
        <f t="shared" si="65"/>
        <v>-1.8499999999999961E-2</v>
      </c>
      <c r="BL1067" t="s">
        <v>5100</v>
      </c>
      <c r="BM1067">
        <v>0</v>
      </c>
      <c r="BN1067">
        <v>0</v>
      </c>
      <c r="BO1067" t="s">
        <v>5100</v>
      </c>
      <c r="BP1067" t="s">
        <v>5102</v>
      </c>
      <c r="BV1067">
        <v>1.4499999999999957E-2</v>
      </c>
      <c r="BW1067">
        <v>-1.8499999999999961E-2</v>
      </c>
      <c r="BX1067">
        <f t="shared" si="67"/>
        <v>-2.0000000000000018E-3</v>
      </c>
      <c r="BY1067">
        <f t="shared" si="66"/>
        <v>2.0000000000000018E-3</v>
      </c>
    </row>
    <row r="1068" spans="1:77">
      <c r="A1068">
        <v>160598</v>
      </c>
      <c r="B1068">
        <v>16</v>
      </c>
      <c r="C1068">
        <v>56681972</v>
      </c>
      <c r="D1068">
        <v>56682042</v>
      </c>
      <c r="E1068">
        <v>71</v>
      </c>
      <c r="F1068">
        <v>7</v>
      </c>
      <c r="G1068">
        <v>369</v>
      </c>
      <c r="H1068">
        <v>52.71</v>
      </c>
      <c r="I1068">
        <v>2.13928E-4</v>
      </c>
      <c r="J1068" t="s">
        <v>30</v>
      </c>
      <c r="K1068" t="s">
        <v>53</v>
      </c>
      <c r="L1068" t="s">
        <v>5103</v>
      </c>
      <c r="M1068">
        <v>1.58</v>
      </c>
      <c r="N1068">
        <v>702</v>
      </c>
      <c r="O1068" t="s">
        <v>33</v>
      </c>
      <c r="P1068" t="s">
        <v>5104</v>
      </c>
      <c r="Q1068">
        <v>-27902</v>
      </c>
      <c r="R1068" t="s">
        <v>5105</v>
      </c>
      <c r="S1068">
        <v>4852</v>
      </c>
      <c r="T1068" t="s">
        <v>33</v>
      </c>
      <c r="U1068" t="s">
        <v>37</v>
      </c>
      <c r="V1068" t="s">
        <v>5106</v>
      </c>
      <c r="W1068" t="s">
        <v>5107</v>
      </c>
      <c r="X1068" t="s">
        <v>40</v>
      </c>
      <c r="Y1068">
        <v>2.13928E-4</v>
      </c>
      <c r="Z1068">
        <v>0.32090000000000002</v>
      </c>
      <c r="AA1068">
        <v>0.50639999999999996</v>
      </c>
      <c r="AB1068">
        <f t="shared" si="64"/>
        <v>-0.18549999999999994</v>
      </c>
      <c r="AC1068" t="s">
        <v>5106</v>
      </c>
      <c r="AD1068">
        <v>2.13928E-4</v>
      </c>
      <c r="AE1068">
        <v>1.4301077000000001E-2</v>
      </c>
      <c r="AF1068" t="s">
        <v>5106</v>
      </c>
      <c r="AG1068" t="s">
        <v>5108</v>
      </c>
      <c r="AJ1068">
        <v>148114</v>
      </c>
      <c r="AK1068">
        <v>16</v>
      </c>
      <c r="AL1068">
        <v>56681972</v>
      </c>
      <c r="AM1068">
        <v>56682042</v>
      </c>
      <c r="AN1068">
        <v>71</v>
      </c>
      <c r="AO1068">
        <v>7</v>
      </c>
      <c r="AP1068">
        <v>198</v>
      </c>
      <c r="AQ1068">
        <v>28.29</v>
      </c>
      <c r="AR1068">
        <v>6.87E-4</v>
      </c>
      <c r="AS1068" t="s">
        <v>30</v>
      </c>
      <c r="AT1068" t="s">
        <v>53</v>
      </c>
      <c r="AU1068" t="s">
        <v>8389</v>
      </c>
      <c r="AV1068">
        <v>1.75</v>
      </c>
      <c r="AW1068">
        <v>702</v>
      </c>
      <c r="AX1068" t="s">
        <v>33</v>
      </c>
      <c r="AY1068" t="s">
        <v>5104</v>
      </c>
      <c r="AZ1068">
        <v>-27902</v>
      </c>
      <c r="BA1068" t="s">
        <v>5105</v>
      </c>
      <c r="BB1068">
        <v>4852</v>
      </c>
      <c r="BC1068" t="s">
        <v>33</v>
      </c>
      <c r="BD1068" t="s">
        <v>37</v>
      </c>
      <c r="BE1068" t="s">
        <v>5106</v>
      </c>
      <c r="BF1068" t="s">
        <v>5107</v>
      </c>
      <c r="BG1068" t="s">
        <v>40</v>
      </c>
      <c r="BH1068">
        <v>6.87E-4</v>
      </c>
      <c r="BI1068">
        <v>0.32090000000000002</v>
      </c>
      <c r="BJ1068">
        <v>0.5625</v>
      </c>
      <c r="BK1068">
        <f t="shared" si="65"/>
        <v>-0.24159999999999998</v>
      </c>
      <c r="BL1068" t="s">
        <v>5106</v>
      </c>
      <c r="BM1068">
        <v>6.87E-4</v>
      </c>
      <c r="BN1068">
        <v>4.7496756000000001E-2</v>
      </c>
      <c r="BO1068" t="s">
        <v>5106</v>
      </c>
      <c r="BP1068" t="s">
        <v>5108</v>
      </c>
      <c r="BV1068">
        <v>-0.18549999999999994</v>
      </c>
      <c r="BW1068">
        <v>-0.24159999999999998</v>
      </c>
      <c r="BX1068">
        <f t="shared" si="67"/>
        <v>-0.21354999999999996</v>
      </c>
      <c r="BY1068">
        <f t="shared" si="66"/>
        <v>0.21354999999999996</v>
      </c>
    </row>
    <row r="1069" spans="1:77">
      <c r="A1069">
        <v>160793</v>
      </c>
      <c r="B1069">
        <v>16</v>
      </c>
      <c r="C1069">
        <v>58039227</v>
      </c>
      <c r="D1069">
        <v>58039356</v>
      </c>
      <c r="E1069">
        <v>130</v>
      </c>
      <c r="F1069">
        <v>7</v>
      </c>
      <c r="G1069">
        <v>299</v>
      </c>
      <c r="H1069">
        <v>42.71</v>
      </c>
      <c r="I1069">
        <v>1.00233E-4</v>
      </c>
      <c r="J1069" t="s">
        <v>30</v>
      </c>
      <c r="K1069" t="s">
        <v>31</v>
      </c>
      <c r="L1069" t="s">
        <v>5109</v>
      </c>
      <c r="M1069">
        <v>1.31</v>
      </c>
      <c r="N1069">
        <v>5466</v>
      </c>
      <c r="O1069" t="s">
        <v>33</v>
      </c>
      <c r="P1069" t="s">
        <v>5110</v>
      </c>
      <c r="Q1069">
        <v>-20284</v>
      </c>
      <c r="R1069" t="s">
        <v>5111</v>
      </c>
      <c r="S1069">
        <v>-3807</v>
      </c>
      <c r="T1069" t="s">
        <v>170</v>
      </c>
      <c r="U1069" t="s">
        <v>45</v>
      </c>
      <c r="V1069" t="s">
        <v>5112</v>
      </c>
      <c r="W1069" t="s">
        <v>5113</v>
      </c>
      <c r="X1069" t="s">
        <v>40</v>
      </c>
      <c r="Y1069">
        <v>1.00233E-4</v>
      </c>
      <c r="Z1069">
        <v>0.81659999999999999</v>
      </c>
      <c r="AA1069">
        <v>0.62309999999999999</v>
      </c>
      <c r="AB1069">
        <f t="shared" si="64"/>
        <v>0.19350000000000001</v>
      </c>
      <c r="AC1069" t="s">
        <v>5112</v>
      </c>
      <c r="AD1069">
        <v>1.00233E-4</v>
      </c>
      <c r="AE1069">
        <v>7.4428369999999999E-3</v>
      </c>
      <c r="AF1069" t="s">
        <v>5112</v>
      </c>
      <c r="AG1069" t="s">
        <v>5114</v>
      </c>
      <c r="AJ1069">
        <v>148286</v>
      </c>
      <c r="AK1069">
        <v>16</v>
      </c>
      <c r="AL1069">
        <v>58039227</v>
      </c>
      <c r="AM1069">
        <v>58039356</v>
      </c>
      <c r="AN1069">
        <v>130</v>
      </c>
      <c r="AO1069">
        <v>7</v>
      </c>
      <c r="AP1069">
        <v>307</v>
      </c>
      <c r="AQ1069">
        <v>43.86</v>
      </c>
      <c r="AR1069" s="1">
        <v>5.7899999999999996E-6</v>
      </c>
      <c r="AS1069" t="s">
        <v>30</v>
      </c>
      <c r="AT1069" t="s">
        <v>31</v>
      </c>
      <c r="AU1069" t="s">
        <v>8390</v>
      </c>
      <c r="AV1069">
        <v>1.39</v>
      </c>
      <c r="AW1069">
        <v>5466</v>
      </c>
      <c r="AX1069" t="s">
        <v>33</v>
      </c>
      <c r="AY1069" t="s">
        <v>5110</v>
      </c>
      <c r="AZ1069">
        <v>-20284</v>
      </c>
      <c r="BA1069" t="s">
        <v>5111</v>
      </c>
      <c r="BB1069">
        <v>-3807</v>
      </c>
      <c r="BC1069" t="s">
        <v>170</v>
      </c>
      <c r="BD1069" t="s">
        <v>45</v>
      </c>
      <c r="BE1069" t="s">
        <v>5112</v>
      </c>
      <c r="BF1069" t="s">
        <v>5113</v>
      </c>
      <c r="BG1069" t="s">
        <v>40</v>
      </c>
      <c r="BH1069" s="1">
        <v>5.7899999999999996E-6</v>
      </c>
      <c r="BI1069">
        <v>0.81659999999999999</v>
      </c>
      <c r="BJ1069">
        <v>0.58699999999999997</v>
      </c>
      <c r="BK1069">
        <f t="shared" si="65"/>
        <v>0.22960000000000003</v>
      </c>
      <c r="BL1069" t="s">
        <v>5112</v>
      </c>
      <c r="BM1069" s="1">
        <v>5.7899999999999996E-6</v>
      </c>
      <c r="BN1069">
        <v>6.9534499999999999E-4</v>
      </c>
      <c r="BO1069" t="s">
        <v>5112</v>
      </c>
      <c r="BP1069" t="s">
        <v>5114</v>
      </c>
      <c r="BV1069">
        <v>0.19350000000000001</v>
      </c>
      <c r="BW1069">
        <v>0.22960000000000003</v>
      </c>
      <c r="BX1069">
        <f t="shared" si="67"/>
        <v>0.21155000000000002</v>
      </c>
      <c r="BY1069">
        <f t="shared" si="66"/>
        <v>0.21155000000000002</v>
      </c>
    </row>
    <row r="1070" spans="1:77">
      <c r="A1070">
        <v>161331</v>
      </c>
      <c r="B1070">
        <v>16</v>
      </c>
      <c r="C1070">
        <v>67428540</v>
      </c>
      <c r="D1070">
        <v>67428621</v>
      </c>
      <c r="E1070">
        <v>82</v>
      </c>
      <c r="F1070">
        <v>16</v>
      </c>
      <c r="G1070">
        <v>2364</v>
      </c>
      <c r="H1070">
        <v>147.75</v>
      </c>
      <c r="I1070">
        <v>0</v>
      </c>
      <c r="J1070" t="s">
        <v>30</v>
      </c>
      <c r="K1070" t="s">
        <v>31</v>
      </c>
      <c r="L1070" t="s">
        <v>5115</v>
      </c>
      <c r="M1070">
        <v>1.07</v>
      </c>
      <c r="N1070">
        <v>-21836</v>
      </c>
      <c r="O1070" t="s">
        <v>98</v>
      </c>
      <c r="P1070" t="s">
        <v>5116</v>
      </c>
      <c r="Q1070">
        <v>-67941</v>
      </c>
      <c r="R1070" t="s">
        <v>5117</v>
      </c>
      <c r="S1070">
        <v>21852</v>
      </c>
      <c r="T1070" t="s">
        <v>33</v>
      </c>
      <c r="U1070" t="s">
        <v>45</v>
      </c>
      <c r="V1070" t="s">
        <v>5118</v>
      </c>
      <c r="W1070" t="s">
        <v>5119</v>
      </c>
      <c r="X1070" t="s">
        <v>40</v>
      </c>
      <c r="Y1070">
        <v>0</v>
      </c>
      <c r="Z1070">
        <v>0.44059999999999999</v>
      </c>
      <c r="AA1070">
        <v>0.41239999999999999</v>
      </c>
      <c r="AB1070">
        <f t="shared" si="64"/>
        <v>2.8200000000000003E-2</v>
      </c>
      <c r="AC1070" t="s">
        <v>5118</v>
      </c>
      <c r="AD1070">
        <v>0</v>
      </c>
      <c r="AE1070">
        <v>0</v>
      </c>
      <c r="AF1070" t="s">
        <v>5118</v>
      </c>
      <c r="AG1070" t="s">
        <v>5120</v>
      </c>
      <c r="AJ1070">
        <v>148778</v>
      </c>
      <c r="AK1070">
        <v>16</v>
      </c>
      <c r="AL1070">
        <v>67428540</v>
      </c>
      <c r="AM1070">
        <v>67428621</v>
      </c>
      <c r="AN1070">
        <v>82</v>
      </c>
      <c r="AO1070">
        <v>16</v>
      </c>
      <c r="AP1070">
        <v>1417</v>
      </c>
      <c r="AQ1070">
        <v>88.56</v>
      </c>
      <c r="AR1070">
        <v>0</v>
      </c>
      <c r="AS1070" t="s">
        <v>30</v>
      </c>
      <c r="AT1070" t="s">
        <v>31</v>
      </c>
      <c r="AU1070" t="s">
        <v>8391</v>
      </c>
      <c r="AV1070">
        <v>1.41</v>
      </c>
      <c r="AW1070">
        <v>-21836</v>
      </c>
      <c r="AX1070" t="s">
        <v>98</v>
      </c>
      <c r="AY1070" t="s">
        <v>5116</v>
      </c>
      <c r="AZ1070">
        <v>-67941</v>
      </c>
      <c r="BA1070" t="s">
        <v>5117</v>
      </c>
      <c r="BB1070">
        <v>21852</v>
      </c>
      <c r="BC1070" t="s">
        <v>33</v>
      </c>
      <c r="BD1070" t="s">
        <v>45</v>
      </c>
      <c r="BE1070" t="s">
        <v>5118</v>
      </c>
      <c r="BF1070" t="s">
        <v>5119</v>
      </c>
      <c r="BG1070" t="s">
        <v>40</v>
      </c>
      <c r="BH1070">
        <v>0</v>
      </c>
      <c r="BI1070">
        <v>0.44059999999999999</v>
      </c>
      <c r="BJ1070">
        <v>0.31309999999999999</v>
      </c>
      <c r="BK1070">
        <f t="shared" si="65"/>
        <v>0.1275</v>
      </c>
      <c r="BL1070" t="s">
        <v>5118</v>
      </c>
      <c r="BM1070">
        <v>0</v>
      </c>
      <c r="BN1070">
        <v>0</v>
      </c>
      <c r="BO1070" t="s">
        <v>5118</v>
      </c>
      <c r="BP1070" t="s">
        <v>5120</v>
      </c>
      <c r="BV1070">
        <v>2.8200000000000003E-2</v>
      </c>
      <c r="BW1070">
        <v>0.1275</v>
      </c>
      <c r="BX1070">
        <f t="shared" si="67"/>
        <v>7.7850000000000003E-2</v>
      </c>
      <c r="BY1070">
        <f t="shared" si="66"/>
        <v>7.7850000000000003E-2</v>
      </c>
    </row>
    <row r="1071" spans="1:77">
      <c r="A1071">
        <v>162165</v>
      </c>
      <c r="B1071">
        <v>16</v>
      </c>
      <c r="C1071">
        <v>72661210</v>
      </c>
      <c r="D1071">
        <v>72661275</v>
      </c>
      <c r="E1071">
        <v>66</v>
      </c>
      <c r="F1071">
        <v>6</v>
      </c>
      <c r="G1071">
        <v>361</v>
      </c>
      <c r="H1071">
        <v>60.17</v>
      </c>
      <c r="I1071" s="1">
        <v>4.3500000000000001E-9</v>
      </c>
      <c r="J1071" t="s">
        <v>30</v>
      </c>
      <c r="K1071" t="s">
        <v>31</v>
      </c>
      <c r="L1071" t="s">
        <v>5121</v>
      </c>
      <c r="M1071">
        <v>1.82</v>
      </c>
      <c r="N1071">
        <v>450434</v>
      </c>
      <c r="O1071" t="s">
        <v>33</v>
      </c>
      <c r="P1071" t="s">
        <v>5122</v>
      </c>
      <c r="Q1071">
        <v>-731926</v>
      </c>
      <c r="R1071" t="s">
        <v>5123</v>
      </c>
      <c r="S1071">
        <v>37857</v>
      </c>
      <c r="T1071" t="s">
        <v>33</v>
      </c>
      <c r="U1071" t="s">
        <v>45</v>
      </c>
      <c r="V1071" t="s">
        <v>5124</v>
      </c>
      <c r="W1071" t="s">
        <v>5125</v>
      </c>
      <c r="X1071" t="s">
        <v>40</v>
      </c>
      <c r="Y1071" s="1">
        <v>4.3500000000000001E-9</v>
      </c>
      <c r="Z1071">
        <v>0.68789999999999996</v>
      </c>
      <c r="AA1071">
        <v>0.37730000000000002</v>
      </c>
      <c r="AB1071">
        <f t="shared" si="64"/>
        <v>0.31059999999999993</v>
      </c>
      <c r="AC1071" t="s">
        <v>5124</v>
      </c>
      <c r="AD1071" s="1">
        <v>4.3500000000000001E-9</v>
      </c>
      <c r="AE1071" s="1">
        <v>4.7199999999999999E-7</v>
      </c>
      <c r="AF1071" t="s">
        <v>5124</v>
      </c>
      <c r="AG1071" t="s">
        <v>5126</v>
      </c>
      <c r="AJ1071">
        <v>149532</v>
      </c>
      <c r="AK1071">
        <v>16</v>
      </c>
      <c r="AL1071">
        <v>72661210</v>
      </c>
      <c r="AM1071">
        <v>72661275</v>
      </c>
      <c r="AN1071">
        <v>66</v>
      </c>
      <c r="AO1071">
        <v>6</v>
      </c>
      <c r="AP1071">
        <v>209</v>
      </c>
      <c r="AQ1071">
        <v>34.83</v>
      </c>
      <c r="AR1071" s="1">
        <v>4.2599999999999999E-5</v>
      </c>
      <c r="AS1071" t="s">
        <v>30</v>
      </c>
      <c r="AT1071" t="s">
        <v>31</v>
      </c>
      <c r="AU1071" t="s">
        <v>8392</v>
      </c>
      <c r="AV1071">
        <v>1.73</v>
      </c>
      <c r="AW1071">
        <v>450434</v>
      </c>
      <c r="AX1071" t="s">
        <v>33</v>
      </c>
      <c r="AY1071" t="s">
        <v>5122</v>
      </c>
      <c r="AZ1071">
        <v>-731926</v>
      </c>
      <c r="BA1071" t="s">
        <v>5123</v>
      </c>
      <c r="BB1071">
        <v>37857</v>
      </c>
      <c r="BC1071" t="s">
        <v>33</v>
      </c>
      <c r="BD1071" t="s">
        <v>45</v>
      </c>
      <c r="BE1071" t="s">
        <v>5124</v>
      </c>
      <c r="BF1071" t="s">
        <v>5125</v>
      </c>
      <c r="BG1071" t="s">
        <v>40</v>
      </c>
      <c r="BH1071" s="1">
        <v>4.2599999999999999E-5</v>
      </c>
      <c r="BI1071">
        <v>0.68789999999999996</v>
      </c>
      <c r="BJ1071">
        <v>0.39710000000000001</v>
      </c>
      <c r="BK1071">
        <f t="shared" si="65"/>
        <v>0.29079999999999995</v>
      </c>
      <c r="BL1071" t="s">
        <v>5124</v>
      </c>
      <c r="BM1071" s="1">
        <v>4.2599999999999999E-5</v>
      </c>
      <c r="BN1071">
        <v>4.548753E-3</v>
      </c>
      <c r="BO1071" t="s">
        <v>5124</v>
      </c>
      <c r="BP1071" t="s">
        <v>5126</v>
      </c>
      <c r="BV1071">
        <v>0.31059999999999993</v>
      </c>
      <c r="BW1071">
        <v>0.29079999999999995</v>
      </c>
      <c r="BX1071">
        <f t="shared" si="67"/>
        <v>0.30069999999999997</v>
      </c>
      <c r="BY1071">
        <f t="shared" si="66"/>
        <v>0.30069999999999997</v>
      </c>
    </row>
    <row r="1072" spans="1:77">
      <c r="A1072">
        <v>162633</v>
      </c>
      <c r="B1072">
        <v>16</v>
      </c>
      <c r="C1072">
        <v>79623764</v>
      </c>
      <c r="D1072">
        <v>79623819</v>
      </c>
      <c r="E1072">
        <v>56</v>
      </c>
      <c r="F1072">
        <v>10</v>
      </c>
      <c r="G1072">
        <v>1562</v>
      </c>
      <c r="H1072">
        <v>156.19999999999999</v>
      </c>
      <c r="I1072">
        <v>0</v>
      </c>
      <c r="J1072" t="s">
        <v>30</v>
      </c>
      <c r="K1072" t="s">
        <v>31</v>
      </c>
      <c r="L1072" t="s">
        <v>5127</v>
      </c>
      <c r="M1072">
        <v>1.18</v>
      </c>
      <c r="N1072">
        <v>951036</v>
      </c>
      <c r="O1072" t="s">
        <v>33</v>
      </c>
      <c r="P1072" t="s">
        <v>5128</v>
      </c>
      <c r="Q1072">
        <v>-1213880</v>
      </c>
      <c r="R1072" t="s">
        <v>5129</v>
      </c>
      <c r="S1072">
        <v>-652809</v>
      </c>
      <c r="T1072" t="s">
        <v>33</v>
      </c>
      <c r="U1072" t="s">
        <v>37</v>
      </c>
      <c r="V1072" t="s">
        <v>5130</v>
      </c>
      <c r="W1072" t="s">
        <v>5131</v>
      </c>
      <c r="X1072" t="s">
        <v>40</v>
      </c>
      <c r="Y1072">
        <v>0</v>
      </c>
      <c r="Z1072">
        <v>0.4204</v>
      </c>
      <c r="AA1072">
        <v>0.35520000000000002</v>
      </c>
      <c r="AB1072">
        <f t="shared" si="64"/>
        <v>6.519999999999998E-2</v>
      </c>
      <c r="AC1072" t="s">
        <v>5130</v>
      </c>
      <c r="AD1072">
        <v>0</v>
      </c>
      <c r="AE1072">
        <v>0</v>
      </c>
      <c r="AF1072" t="s">
        <v>5130</v>
      </c>
      <c r="AG1072" t="s">
        <v>5132</v>
      </c>
      <c r="AJ1072">
        <v>149960</v>
      </c>
      <c r="AK1072">
        <v>16</v>
      </c>
      <c r="AL1072">
        <v>79623764</v>
      </c>
      <c r="AM1072">
        <v>79623819</v>
      </c>
      <c r="AN1072">
        <v>56</v>
      </c>
      <c r="AO1072">
        <v>10</v>
      </c>
      <c r="AP1072">
        <v>1257</v>
      </c>
      <c r="AQ1072">
        <v>125.7</v>
      </c>
      <c r="AR1072">
        <v>0</v>
      </c>
      <c r="AS1072" t="s">
        <v>30</v>
      </c>
      <c r="AT1072" t="s">
        <v>31</v>
      </c>
      <c r="AU1072" t="s">
        <v>8393</v>
      </c>
      <c r="AV1072">
        <v>1.1200000000000001</v>
      </c>
      <c r="AW1072">
        <v>951036</v>
      </c>
      <c r="AX1072" t="s">
        <v>33</v>
      </c>
      <c r="AY1072" t="s">
        <v>5128</v>
      </c>
      <c r="AZ1072">
        <v>-1213880</v>
      </c>
      <c r="BA1072" t="s">
        <v>5129</v>
      </c>
      <c r="BB1072">
        <v>-652809</v>
      </c>
      <c r="BC1072" t="s">
        <v>33</v>
      </c>
      <c r="BD1072" t="s">
        <v>37</v>
      </c>
      <c r="BE1072" t="s">
        <v>5130</v>
      </c>
      <c r="BF1072" t="s">
        <v>5131</v>
      </c>
      <c r="BG1072" t="s">
        <v>40</v>
      </c>
      <c r="BH1072">
        <v>0</v>
      </c>
      <c r="BI1072">
        <v>0.4204</v>
      </c>
      <c r="BJ1072">
        <v>0.37380000000000002</v>
      </c>
      <c r="BK1072">
        <f t="shared" si="65"/>
        <v>4.6599999999999975E-2</v>
      </c>
      <c r="BL1072" t="s">
        <v>5130</v>
      </c>
      <c r="BM1072">
        <v>0</v>
      </c>
      <c r="BN1072">
        <v>0</v>
      </c>
      <c r="BO1072" t="s">
        <v>5130</v>
      </c>
      <c r="BP1072" t="s">
        <v>5132</v>
      </c>
      <c r="BV1072">
        <v>6.519999999999998E-2</v>
      </c>
      <c r="BW1072">
        <v>4.6599999999999975E-2</v>
      </c>
      <c r="BX1072">
        <f t="shared" si="67"/>
        <v>5.5899999999999977E-2</v>
      </c>
      <c r="BY1072">
        <f t="shared" si="66"/>
        <v>5.5899999999999977E-2</v>
      </c>
    </row>
    <row r="1073" spans="1:77">
      <c r="A1073">
        <v>162976</v>
      </c>
      <c r="B1073">
        <v>16</v>
      </c>
      <c r="C1073">
        <v>84346516</v>
      </c>
      <c r="D1073">
        <v>84346586</v>
      </c>
      <c r="E1073">
        <v>71</v>
      </c>
      <c r="F1073">
        <v>12</v>
      </c>
      <c r="G1073">
        <v>1622</v>
      </c>
      <c r="H1073">
        <v>135.16999999999999</v>
      </c>
      <c r="I1073">
        <v>0</v>
      </c>
      <c r="J1073" t="s">
        <v>30</v>
      </c>
      <c r="K1073" t="s">
        <v>31</v>
      </c>
      <c r="L1073" t="s">
        <v>5133</v>
      </c>
      <c r="M1073">
        <v>1.23</v>
      </c>
      <c r="N1073">
        <v>-18333</v>
      </c>
      <c r="O1073" t="s">
        <v>153</v>
      </c>
      <c r="P1073" t="s">
        <v>5134</v>
      </c>
      <c r="Q1073">
        <v>-55798</v>
      </c>
      <c r="R1073" t="s">
        <v>5135</v>
      </c>
      <c r="S1073">
        <v>76095</v>
      </c>
      <c r="T1073" t="s">
        <v>33</v>
      </c>
      <c r="U1073" t="s">
        <v>37</v>
      </c>
      <c r="V1073" t="s">
        <v>5136</v>
      </c>
      <c r="W1073" t="s">
        <v>5137</v>
      </c>
      <c r="X1073" t="s">
        <v>40</v>
      </c>
      <c r="Y1073">
        <v>0</v>
      </c>
      <c r="Z1073">
        <v>0.51449999999999996</v>
      </c>
      <c r="AA1073">
        <v>0.41689999999999999</v>
      </c>
      <c r="AB1073">
        <f t="shared" si="64"/>
        <v>9.7599999999999965E-2</v>
      </c>
      <c r="AC1073" t="s">
        <v>5136</v>
      </c>
      <c r="AD1073">
        <v>0</v>
      </c>
      <c r="AE1073">
        <v>0</v>
      </c>
      <c r="AF1073" t="s">
        <v>5136</v>
      </c>
      <c r="AG1073" t="s">
        <v>5138</v>
      </c>
      <c r="AJ1073">
        <v>150279</v>
      </c>
      <c r="AK1073">
        <v>16</v>
      </c>
      <c r="AL1073">
        <v>84346516</v>
      </c>
      <c r="AM1073">
        <v>84346586</v>
      </c>
      <c r="AN1073">
        <v>71</v>
      </c>
      <c r="AO1073">
        <v>12</v>
      </c>
      <c r="AP1073">
        <v>1443</v>
      </c>
      <c r="AQ1073">
        <v>120.25</v>
      </c>
      <c r="AR1073">
        <v>0</v>
      </c>
      <c r="AS1073" t="s">
        <v>30</v>
      </c>
      <c r="AT1073" t="s">
        <v>53</v>
      </c>
      <c r="AU1073" t="s">
        <v>8394</v>
      </c>
      <c r="AV1073">
        <v>1.01</v>
      </c>
      <c r="AW1073">
        <v>-18333</v>
      </c>
      <c r="AX1073" t="s">
        <v>153</v>
      </c>
      <c r="AY1073" t="s">
        <v>5134</v>
      </c>
      <c r="AZ1073">
        <v>-55798</v>
      </c>
      <c r="BA1073" t="s">
        <v>5135</v>
      </c>
      <c r="BB1073">
        <v>76095</v>
      </c>
      <c r="BC1073" t="s">
        <v>33</v>
      </c>
      <c r="BD1073" t="s">
        <v>37</v>
      </c>
      <c r="BE1073" t="s">
        <v>5136</v>
      </c>
      <c r="BF1073" t="s">
        <v>5137</v>
      </c>
      <c r="BG1073" t="s">
        <v>40</v>
      </c>
      <c r="BH1073">
        <v>0</v>
      </c>
      <c r="BI1073">
        <v>0.51449999999999996</v>
      </c>
      <c r="BJ1073">
        <v>0.5171</v>
      </c>
      <c r="BK1073">
        <f t="shared" si="65"/>
        <v>-2.6000000000000467E-3</v>
      </c>
      <c r="BL1073" t="s">
        <v>5136</v>
      </c>
      <c r="BM1073">
        <v>0</v>
      </c>
      <c r="BN1073">
        <v>0</v>
      </c>
      <c r="BO1073" t="s">
        <v>5136</v>
      </c>
      <c r="BP1073" t="s">
        <v>5138</v>
      </c>
      <c r="BV1073">
        <v>9.7599999999999965E-2</v>
      </c>
      <c r="BW1073">
        <v>-2.6000000000000467E-3</v>
      </c>
      <c r="BX1073">
        <f t="shared" si="67"/>
        <v>4.7499999999999959E-2</v>
      </c>
      <c r="BY1073">
        <f t="shared" si="66"/>
        <v>4.7499999999999959E-2</v>
      </c>
    </row>
    <row r="1074" spans="1:77">
      <c r="A1074">
        <v>163218</v>
      </c>
      <c r="B1074">
        <v>16</v>
      </c>
      <c r="C1074">
        <v>85320513</v>
      </c>
      <c r="D1074">
        <v>85320615</v>
      </c>
      <c r="E1074">
        <v>103</v>
      </c>
      <c r="F1074">
        <v>9</v>
      </c>
      <c r="G1074">
        <v>1286</v>
      </c>
      <c r="H1074">
        <v>142.88999999999999</v>
      </c>
      <c r="I1074">
        <v>0</v>
      </c>
      <c r="J1074" t="s">
        <v>30</v>
      </c>
      <c r="K1074" t="s">
        <v>31</v>
      </c>
      <c r="L1074" t="s">
        <v>5139</v>
      </c>
      <c r="M1074">
        <v>1.47</v>
      </c>
      <c r="N1074">
        <v>174400</v>
      </c>
      <c r="O1074" t="s">
        <v>33</v>
      </c>
      <c r="P1074" t="s">
        <v>5140</v>
      </c>
      <c r="Q1074">
        <v>-259204</v>
      </c>
      <c r="R1074" t="s">
        <v>5141</v>
      </c>
      <c r="S1074">
        <v>-116673</v>
      </c>
      <c r="T1074" t="s">
        <v>33</v>
      </c>
      <c r="U1074" t="s">
        <v>45</v>
      </c>
      <c r="V1074" t="s">
        <v>5142</v>
      </c>
      <c r="W1074" t="s">
        <v>5143</v>
      </c>
      <c r="X1074" t="s">
        <v>40</v>
      </c>
      <c r="Y1074">
        <v>0</v>
      </c>
      <c r="Z1074">
        <v>0.67420000000000002</v>
      </c>
      <c r="AA1074">
        <v>0.45810000000000001</v>
      </c>
      <c r="AB1074">
        <f t="shared" si="64"/>
        <v>0.21610000000000001</v>
      </c>
      <c r="AC1074" t="s">
        <v>5142</v>
      </c>
      <c r="AD1074">
        <v>0</v>
      </c>
      <c r="AE1074">
        <v>0</v>
      </c>
      <c r="AF1074" t="s">
        <v>5142</v>
      </c>
      <c r="AG1074" t="s">
        <v>5144</v>
      </c>
      <c r="AJ1074">
        <v>150509</v>
      </c>
      <c r="AK1074">
        <v>16</v>
      </c>
      <c r="AL1074">
        <v>85320513</v>
      </c>
      <c r="AM1074">
        <v>85320615</v>
      </c>
      <c r="AN1074">
        <v>103</v>
      </c>
      <c r="AO1074">
        <v>9</v>
      </c>
      <c r="AP1074">
        <v>1286</v>
      </c>
      <c r="AQ1074">
        <v>142.88999999999999</v>
      </c>
      <c r="AR1074">
        <v>0</v>
      </c>
      <c r="AS1074" t="s">
        <v>30</v>
      </c>
      <c r="AT1074" t="s">
        <v>31</v>
      </c>
      <c r="AU1074" t="s">
        <v>8395</v>
      </c>
      <c r="AV1074">
        <v>1.01</v>
      </c>
      <c r="AW1074">
        <v>174400</v>
      </c>
      <c r="AX1074" t="s">
        <v>33</v>
      </c>
      <c r="AY1074" t="s">
        <v>5140</v>
      </c>
      <c r="AZ1074">
        <v>-259204</v>
      </c>
      <c r="BA1074" t="s">
        <v>5141</v>
      </c>
      <c r="BB1074">
        <v>-116673</v>
      </c>
      <c r="BC1074" t="s">
        <v>33</v>
      </c>
      <c r="BD1074" t="s">
        <v>45</v>
      </c>
      <c r="BE1074" t="s">
        <v>5142</v>
      </c>
      <c r="BF1074" t="s">
        <v>5143</v>
      </c>
      <c r="BG1074" t="s">
        <v>40</v>
      </c>
      <c r="BH1074">
        <v>0</v>
      </c>
      <c r="BI1074">
        <v>0.67420000000000002</v>
      </c>
      <c r="BJ1074">
        <v>0.6704</v>
      </c>
      <c r="BK1074">
        <f t="shared" si="65"/>
        <v>3.8000000000000256E-3</v>
      </c>
      <c r="BL1074" t="s">
        <v>5142</v>
      </c>
      <c r="BM1074">
        <v>0</v>
      </c>
      <c r="BN1074">
        <v>0</v>
      </c>
      <c r="BO1074" t="s">
        <v>5142</v>
      </c>
      <c r="BP1074" t="s">
        <v>5144</v>
      </c>
      <c r="BV1074">
        <v>0.21610000000000001</v>
      </c>
      <c r="BW1074">
        <v>3.8000000000000256E-3</v>
      </c>
      <c r="BX1074">
        <f t="shared" si="67"/>
        <v>0.10995000000000002</v>
      </c>
      <c r="BY1074">
        <f t="shared" si="66"/>
        <v>0.10995000000000002</v>
      </c>
    </row>
    <row r="1075" spans="1:77">
      <c r="A1075">
        <v>163401</v>
      </c>
      <c r="B1075">
        <v>16</v>
      </c>
      <c r="C1075">
        <v>85686099</v>
      </c>
      <c r="D1075">
        <v>85686227</v>
      </c>
      <c r="E1075">
        <v>129</v>
      </c>
      <c r="F1075">
        <v>12</v>
      </c>
      <c r="G1075">
        <v>469</v>
      </c>
      <c r="H1075">
        <v>39.08</v>
      </c>
      <c r="I1075" s="1">
        <v>2.5200000000000001E-11</v>
      </c>
      <c r="J1075" t="s">
        <v>30</v>
      </c>
      <c r="K1075" t="s">
        <v>31</v>
      </c>
      <c r="L1075" t="s">
        <v>5145</v>
      </c>
      <c r="M1075">
        <v>2.35</v>
      </c>
      <c r="N1075">
        <v>-41203</v>
      </c>
      <c r="O1075" t="s">
        <v>61</v>
      </c>
      <c r="P1075" t="s">
        <v>5146</v>
      </c>
      <c r="Q1075">
        <v>-36535</v>
      </c>
      <c r="R1075" t="s">
        <v>5147</v>
      </c>
      <c r="S1075">
        <v>41152</v>
      </c>
      <c r="T1075" t="s">
        <v>33</v>
      </c>
      <c r="U1075" t="s">
        <v>37</v>
      </c>
      <c r="V1075" t="s">
        <v>5148</v>
      </c>
      <c r="W1075" t="s">
        <v>5149</v>
      </c>
      <c r="X1075" t="s">
        <v>40</v>
      </c>
      <c r="Y1075" s="1">
        <v>2.5200000000000001E-11</v>
      </c>
      <c r="Z1075">
        <v>0.50680000000000003</v>
      </c>
      <c r="AA1075">
        <v>0.216</v>
      </c>
      <c r="AB1075">
        <f t="shared" si="64"/>
        <v>0.29080000000000006</v>
      </c>
      <c r="AC1075" t="s">
        <v>5148</v>
      </c>
      <c r="AD1075" s="1">
        <v>2.5200000000000001E-11</v>
      </c>
      <c r="AE1075" s="1">
        <v>2.7999999999999998E-9</v>
      </c>
      <c r="AF1075" t="s">
        <v>5148</v>
      </c>
      <c r="AG1075" t="s">
        <v>5150</v>
      </c>
      <c r="AJ1075">
        <v>150671</v>
      </c>
      <c r="AK1075">
        <v>16</v>
      </c>
      <c r="AL1075">
        <v>85686099</v>
      </c>
      <c r="AM1075">
        <v>85686227</v>
      </c>
      <c r="AN1075">
        <v>129</v>
      </c>
      <c r="AO1075">
        <v>12</v>
      </c>
      <c r="AP1075">
        <v>347</v>
      </c>
      <c r="AQ1075">
        <v>28.92</v>
      </c>
      <c r="AR1075" s="1">
        <v>1.7399999999999999E-5</v>
      </c>
      <c r="AS1075" t="s">
        <v>30</v>
      </c>
      <c r="AT1075" t="s">
        <v>31</v>
      </c>
      <c r="AU1075" t="s">
        <v>8396</v>
      </c>
      <c r="AV1075">
        <v>1.8</v>
      </c>
      <c r="AW1075">
        <v>-41203</v>
      </c>
      <c r="AX1075" t="s">
        <v>61</v>
      </c>
      <c r="AY1075" t="s">
        <v>5146</v>
      </c>
      <c r="AZ1075">
        <v>-36535</v>
      </c>
      <c r="BA1075" t="s">
        <v>5147</v>
      </c>
      <c r="BB1075">
        <v>41152</v>
      </c>
      <c r="BC1075" t="s">
        <v>33</v>
      </c>
      <c r="BD1075" t="s">
        <v>37</v>
      </c>
      <c r="BE1075" t="s">
        <v>5148</v>
      </c>
      <c r="BF1075" t="s">
        <v>5149</v>
      </c>
      <c r="BG1075" t="s">
        <v>40</v>
      </c>
      <c r="BH1075" s="1">
        <v>1.7399999999999999E-5</v>
      </c>
      <c r="BI1075">
        <v>0.50680000000000003</v>
      </c>
      <c r="BJ1075">
        <v>0.28120000000000001</v>
      </c>
      <c r="BK1075">
        <f t="shared" si="65"/>
        <v>0.22560000000000002</v>
      </c>
      <c r="BL1075" t="s">
        <v>5148</v>
      </c>
      <c r="BM1075" s="1">
        <v>1.7399999999999999E-5</v>
      </c>
      <c r="BN1075">
        <v>1.9812520000000002E-3</v>
      </c>
      <c r="BO1075" t="s">
        <v>5148</v>
      </c>
      <c r="BP1075" t="s">
        <v>5150</v>
      </c>
      <c r="BV1075">
        <v>0.29080000000000006</v>
      </c>
      <c r="BW1075">
        <v>0.22560000000000002</v>
      </c>
      <c r="BX1075">
        <f t="shared" si="67"/>
        <v>0.25820000000000004</v>
      </c>
      <c r="BY1075">
        <f t="shared" si="66"/>
        <v>0.25820000000000004</v>
      </c>
    </row>
    <row r="1076" spans="1:77">
      <c r="A1076">
        <v>163451</v>
      </c>
      <c r="B1076">
        <v>16</v>
      </c>
      <c r="C1076">
        <v>85784909</v>
      </c>
      <c r="D1076">
        <v>85784960</v>
      </c>
      <c r="E1076">
        <v>52</v>
      </c>
      <c r="F1076">
        <v>7</v>
      </c>
      <c r="G1076">
        <v>1445</v>
      </c>
      <c r="H1076">
        <v>206.43</v>
      </c>
      <c r="I1076">
        <v>0</v>
      </c>
      <c r="J1076" t="s">
        <v>30</v>
      </c>
      <c r="K1076" t="s">
        <v>53</v>
      </c>
      <c r="L1076" t="s">
        <v>5151</v>
      </c>
      <c r="M1076">
        <v>1.01</v>
      </c>
      <c r="N1076">
        <v>221</v>
      </c>
      <c r="O1076" t="s">
        <v>33</v>
      </c>
      <c r="P1076" t="s">
        <v>5152</v>
      </c>
      <c r="Q1076">
        <v>-62245</v>
      </c>
      <c r="R1076" t="s">
        <v>5153</v>
      </c>
      <c r="S1076">
        <v>172</v>
      </c>
      <c r="T1076" t="s">
        <v>36</v>
      </c>
      <c r="U1076" t="s">
        <v>45</v>
      </c>
      <c r="V1076" t="s">
        <v>5154</v>
      </c>
      <c r="W1076" t="s">
        <v>5155</v>
      </c>
      <c r="X1076" t="s">
        <v>40</v>
      </c>
      <c r="Y1076">
        <v>0</v>
      </c>
      <c r="Z1076">
        <v>0.24709999999999999</v>
      </c>
      <c r="AA1076">
        <v>0.2487</v>
      </c>
      <c r="AB1076">
        <f t="shared" si="64"/>
        <v>-1.6000000000000181E-3</v>
      </c>
      <c r="AC1076" t="s">
        <v>5154</v>
      </c>
      <c r="AD1076">
        <v>0</v>
      </c>
      <c r="AE1076">
        <v>0</v>
      </c>
      <c r="AF1076" t="s">
        <v>5154</v>
      </c>
      <c r="AG1076" t="s">
        <v>5156</v>
      </c>
      <c r="AJ1076">
        <v>150720</v>
      </c>
      <c r="AK1076">
        <v>16</v>
      </c>
      <c r="AL1076">
        <v>85784909</v>
      </c>
      <c r="AM1076">
        <v>85784960</v>
      </c>
      <c r="AN1076">
        <v>52</v>
      </c>
      <c r="AO1076">
        <v>7</v>
      </c>
      <c r="AP1076">
        <v>1614</v>
      </c>
      <c r="AQ1076">
        <v>230.57</v>
      </c>
      <c r="AR1076">
        <v>0</v>
      </c>
      <c r="AS1076" t="s">
        <v>30</v>
      </c>
      <c r="AT1076" t="s">
        <v>31</v>
      </c>
      <c r="AU1076" t="s">
        <v>8397</v>
      </c>
      <c r="AV1076">
        <v>1.03</v>
      </c>
      <c r="AW1076">
        <v>221</v>
      </c>
      <c r="AX1076" t="s">
        <v>33</v>
      </c>
      <c r="AY1076" t="s">
        <v>5152</v>
      </c>
      <c r="AZ1076">
        <v>-62245</v>
      </c>
      <c r="BA1076" t="s">
        <v>5153</v>
      </c>
      <c r="BB1076">
        <v>172</v>
      </c>
      <c r="BC1076" t="s">
        <v>36</v>
      </c>
      <c r="BD1076" t="s">
        <v>45</v>
      </c>
      <c r="BE1076" t="s">
        <v>5154</v>
      </c>
      <c r="BF1076" t="s">
        <v>5155</v>
      </c>
      <c r="BG1076" t="s">
        <v>40</v>
      </c>
      <c r="BH1076">
        <v>0</v>
      </c>
      <c r="BI1076">
        <v>0.24709999999999999</v>
      </c>
      <c r="BJ1076">
        <v>0.23949999999999999</v>
      </c>
      <c r="BK1076">
        <f t="shared" si="65"/>
        <v>7.5999999999999956E-3</v>
      </c>
      <c r="BL1076" t="s">
        <v>5154</v>
      </c>
      <c r="BM1076">
        <v>0</v>
      </c>
      <c r="BN1076">
        <v>0</v>
      </c>
      <c r="BO1076" t="s">
        <v>5154</v>
      </c>
      <c r="BP1076" t="s">
        <v>5156</v>
      </c>
      <c r="BV1076">
        <v>-1.6000000000000181E-3</v>
      </c>
      <c r="BW1076">
        <v>7.5999999999999956E-3</v>
      </c>
      <c r="BX1076">
        <f t="shared" si="67"/>
        <v>2.9999999999999888E-3</v>
      </c>
      <c r="BY1076">
        <f t="shared" si="66"/>
        <v>2.9999999999999888E-3</v>
      </c>
    </row>
    <row r="1077" spans="1:77">
      <c r="A1077">
        <v>163668</v>
      </c>
      <c r="B1077">
        <v>16</v>
      </c>
      <c r="C1077">
        <v>86768665</v>
      </c>
      <c r="D1077">
        <v>86768708</v>
      </c>
      <c r="E1077">
        <v>44</v>
      </c>
      <c r="F1077">
        <v>7</v>
      </c>
      <c r="G1077">
        <v>783</v>
      </c>
      <c r="H1077">
        <v>111.86</v>
      </c>
      <c r="I1077" s="1">
        <v>6.1500000000000004E-5</v>
      </c>
      <c r="J1077" t="s">
        <v>30</v>
      </c>
      <c r="K1077" t="s">
        <v>53</v>
      </c>
      <c r="L1077" t="s">
        <v>5157</v>
      </c>
      <c r="M1077">
        <v>1.22</v>
      </c>
      <c r="N1077">
        <v>168658</v>
      </c>
      <c r="O1077" t="s">
        <v>33</v>
      </c>
      <c r="P1077" t="s">
        <v>5158</v>
      </c>
      <c r="Q1077">
        <v>-218363</v>
      </c>
      <c r="R1077" t="s">
        <v>5159</v>
      </c>
      <c r="S1077">
        <v>-166058</v>
      </c>
      <c r="T1077" t="s">
        <v>33</v>
      </c>
      <c r="U1077" t="s">
        <v>45</v>
      </c>
      <c r="V1077" t="s">
        <v>5160</v>
      </c>
      <c r="W1077" t="s">
        <v>5161</v>
      </c>
      <c r="X1077" t="s">
        <v>40</v>
      </c>
      <c r="Y1077" s="1">
        <v>6.1500000000000004E-5</v>
      </c>
      <c r="Z1077">
        <v>0.57779999999999998</v>
      </c>
      <c r="AA1077">
        <v>0.70599999999999996</v>
      </c>
      <c r="AB1077">
        <f t="shared" si="64"/>
        <v>-0.12819999999999998</v>
      </c>
      <c r="AC1077" t="s">
        <v>5160</v>
      </c>
      <c r="AD1077" s="1">
        <v>6.1500000000000004E-5</v>
      </c>
      <c r="AE1077">
        <v>4.8353340000000002E-3</v>
      </c>
      <c r="AF1077" t="s">
        <v>5160</v>
      </c>
      <c r="AG1077" t="s">
        <v>5162</v>
      </c>
      <c r="AJ1077">
        <v>150925</v>
      </c>
      <c r="AK1077">
        <v>16</v>
      </c>
      <c r="AL1077">
        <v>86768665</v>
      </c>
      <c r="AM1077">
        <v>86768708</v>
      </c>
      <c r="AN1077">
        <v>44</v>
      </c>
      <c r="AO1077">
        <v>7</v>
      </c>
      <c r="AP1077">
        <v>608</v>
      </c>
      <c r="AQ1077">
        <v>86.86</v>
      </c>
      <c r="AR1077" s="1">
        <v>6.7299999999999996E-5</v>
      </c>
      <c r="AS1077" t="s">
        <v>30</v>
      </c>
      <c r="AT1077" t="s">
        <v>53</v>
      </c>
      <c r="AU1077" t="s">
        <v>8398</v>
      </c>
      <c r="AV1077">
        <v>1.25</v>
      </c>
      <c r="AW1077">
        <v>168658</v>
      </c>
      <c r="AX1077" t="s">
        <v>33</v>
      </c>
      <c r="AY1077" t="s">
        <v>5158</v>
      </c>
      <c r="AZ1077">
        <v>-218363</v>
      </c>
      <c r="BA1077" t="s">
        <v>5159</v>
      </c>
      <c r="BB1077">
        <v>-166058</v>
      </c>
      <c r="BC1077" t="s">
        <v>33</v>
      </c>
      <c r="BD1077" t="s">
        <v>45</v>
      </c>
      <c r="BE1077" t="s">
        <v>5160</v>
      </c>
      <c r="BF1077" t="s">
        <v>5161</v>
      </c>
      <c r="BG1077" t="s">
        <v>40</v>
      </c>
      <c r="BH1077" s="1">
        <v>6.7299999999999996E-5</v>
      </c>
      <c r="BI1077">
        <v>0.57779999999999998</v>
      </c>
      <c r="BJ1077">
        <v>0.72260000000000002</v>
      </c>
      <c r="BK1077">
        <f t="shared" si="65"/>
        <v>-0.14480000000000004</v>
      </c>
      <c r="BL1077" t="s">
        <v>5160</v>
      </c>
      <c r="BM1077" s="1">
        <v>6.7299999999999996E-5</v>
      </c>
      <c r="BN1077">
        <v>6.9010390000000003E-3</v>
      </c>
      <c r="BO1077" t="s">
        <v>5160</v>
      </c>
      <c r="BP1077" t="s">
        <v>5162</v>
      </c>
      <c r="BV1077">
        <v>-0.12819999999999998</v>
      </c>
      <c r="BW1077">
        <v>-0.14480000000000004</v>
      </c>
      <c r="BX1077">
        <f t="shared" si="67"/>
        <v>-0.13650000000000001</v>
      </c>
      <c r="BY1077">
        <f t="shared" si="66"/>
        <v>0.13650000000000001</v>
      </c>
    </row>
    <row r="1078" spans="1:77">
      <c r="A1078">
        <v>163680</v>
      </c>
      <c r="B1078">
        <v>16</v>
      </c>
      <c r="C1078">
        <v>86840460</v>
      </c>
      <c r="D1078">
        <v>86840569</v>
      </c>
      <c r="E1078">
        <v>110</v>
      </c>
      <c r="F1078">
        <v>10</v>
      </c>
      <c r="G1078">
        <v>946</v>
      </c>
      <c r="H1078">
        <v>94.6</v>
      </c>
      <c r="I1078" s="1">
        <v>4.2700000000000001E-5</v>
      </c>
      <c r="J1078" t="s">
        <v>30</v>
      </c>
      <c r="K1078" t="s">
        <v>31</v>
      </c>
      <c r="L1078" t="s">
        <v>5163</v>
      </c>
      <c r="M1078">
        <v>1.23</v>
      </c>
      <c r="N1078">
        <v>240453</v>
      </c>
      <c r="O1078" t="s">
        <v>33</v>
      </c>
      <c r="P1078" t="s">
        <v>5158</v>
      </c>
      <c r="Q1078">
        <v>-290224</v>
      </c>
      <c r="R1078" t="s">
        <v>5159</v>
      </c>
      <c r="S1078">
        <v>-237919</v>
      </c>
      <c r="T1078" t="s">
        <v>33</v>
      </c>
      <c r="U1078" t="s">
        <v>45</v>
      </c>
      <c r="V1078" t="s">
        <v>5160</v>
      </c>
      <c r="W1078" t="s">
        <v>5161</v>
      </c>
      <c r="X1078" t="s">
        <v>40</v>
      </c>
      <c r="Y1078" s="1">
        <v>4.2700000000000001E-5</v>
      </c>
      <c r="Z1078">
        <v>0.65329999999999999</v>
      </c>
      <c r="AA1078">
        <v>0.53280000000000005</v>
      </c>
      <c r="AB1078">
        <f t="shared" si="64"/>
        <v>0.12049999999999994</v>
      </c>
      <c r="AC1078" t="s">
        <v>5160</v>
      </c>
      <c r="AD1078" s="1">
        <v>4.2700000000000001E-5</v>
      </c>
      <c r="AE1078">
        <v>3.480552E-3</v>
      </c>
      <c r="AF1078" t="s">
        <v>5160</v>
      </c>
      <c r="AG1078" t="s">
        <v>5164</v>
      </c>
      <c r="AJ1078">
        <v>150937</v>
      </c>
      <c r="AK1078">
        <v>16</v>
      </c>
      <c r="AL1078">
        <v>86840460</v>
      </c>
      <c r="AM1078">
        <v>86840569</v>
      </c>
      <c r="AN1078">
        <v>110</v>
      </c>
      <c r="AO1078">
        <v>10</v>
      </c>
      <c r="AP1078">
        <v>911</v>
      </c>
      <c r="AQ1078">
        <v>91.1</v>
      </c>
      <c r="AR1078">
        <v>6.6051700000000001E-4</v>
      </c>
      <c r="AS1078" t="s">
        <v>30</v>
      </c>
      <c r="AT1078" t="s">
        <v>31</v>
      </c>
      <c r="AU1078" t="s">
        <v>8399</v>
      </c>
      <c r="AV1078">
        <v>1.17</v>
      </c>
      <c r="AW1078">
        <v>240453</v>
      </c>
      <c r="AX1078" t="s">
        <v>33</v>
      </c>
      <c r="AY1078" t="s">
        <v>5158</v>
      </c>
      <c r="AZ1078">
        <v>-290224</v>
      </c>
      <c r="BA1078" t="s">
        <v>5159</v>
      </c>
      <c r="BB1078">
        <v>-237919</v>
      </c>
      <c r="BC1078" t="s">
        <v>33</v>
      </c>
      <c r="BD1078" t="s">
        <v>45</v>
      </c>
      <c r="BE1078" t="s">
        <v>5160</v>
      </c>
      <c r="BF1078" t="s">
        <v>5161</v>
      </c>
      <c r="BG1078" t="s">
        <v>40</v>
      </c>
      <c r="BH1078">
        <v>6.6051700000000001E-4</v>
      </c>
      <c r="BI1078">
        <v>0.65329999999999999</v>
      </c>
      <c r="BJ1078">
        <v>0.55710000000000004</v>
      </c>
      <c r="BK1078">
        <f t="shared" si="65"/>
        <v>9.6199999999999952E-2</v>
      </c>
      <c r="BL1078" t="s">
        <v>5160</v>
      </c>
      <c r="BM1078">
        <v>6.6051700000000001E-4</v>
      </c>
      <c r="BN1078">
        <v>4.6087201000000001E-2</v>
      </c>
      <c r="BO1078" t="s">
        <v>5160</v>
      </c>
      <c r="BP1078" t="s">
        <v>5164</v>
      </c>
      <c r="BV1078">
        <v>0.12049999999999994</v>
      </c>
      <c r="BW1078">
        <v>9.6199999999999952E-2</v>
      </c>
      <c r="BX1078">
        <f t="shared" si="67"/>
        <v>0.10834999999999995</v>
      </c>
      <c r="BY1078">
        <f t="shared" si="66"/>
        <v>0.10834999999999995</v>
      </c>
    </row>
    <row r="1079" spans="1:77">
      <c r="A1079">
        <v>164009</v>
      </c>
      <c r="B1079">
        <v>16</v>
      </c>
      <c r="C1079">
        <v>88053037</v>
      </c>
      <c r="D1079">
        <v>88053144</v>
      </c>
      <c r="E1079">
        <v>108</v>
      </c>
      <c r="F1079">
        <v>7</v>
      </c>
      <c r="G1079">
        <v>1486</v>
      </c>
      <c r="H1079">
        <v>212.29</v>
      </c>
      <c r="I1079">
        <v>0</v>
      </c>
      <c r="J1079" t="s">
        <v>30</v>
      </c>
      <c r="K1079" t="s">
        <v>31</v>
      </c>
      <c r="L1079" t="s">
        <v>5165</v>
      </c>
      <c r="M1079">
        <v>1.1200000000000001</v>
      </c>
      <c r="N1079">
        <v>-69101</v>
      </c>
      <c r="O1079" t="s">
        <v>61</v>
      </c>
      <c r="P1079" t="s">
        <v>5166</v>
      </c>
      <c r="Q1079">
        <v>-167235</v>
      </c>
      <c r="R1079" t="s">
        <v>5167</v>
      </c>
      <c r="S1079">
        <v>150583</v>
      </c>
      <c r="T1079" t="s">
        <v>33</v>
      </c>
      <c r="U1079" t="s">
        <v>37</v>
      </c>
      <c r="V1079" t="s">
        <v>5168</v>
      </c>
      <c r="W1079" t="s">
        <v>5169</v>
      </c>
      <c r="X1079" t="s">
        <v>40</v>
      </c>
      <c r="Y1079">
        <v>0</v>
      </c>
      <c r="Z1079">
        <v>0.65259999999999996</v>
      </c>
      <c r="AA1079">
        <v>0.58450000000000002</v>
      </c>
      <c r="AB1079">
        <f t="shared" si="64"/>
        <v>6.8099999999999938E-2</v>
      </c>
      <c r="AC1079" t="s">
        <v>5168</v>
      </c>
      <c r="AD1079">
        <v>0</v>
      </c>
      <c r="AE1079">
        <v>0</v>
      </c>
      <c r="AF1079" t="s">
        <v>5168</v>
      </c>
      <c r="AG1079" t="s">
        <v>5170</v>
      </c>
      <c r="AJ1079">
        <v>151246</v>
      </c>
      <c r="AK1079">
        <v>16</v>
      </c>
      <c r="AL1079">
        <v>88053037</v>
      </c>
      <c r="AM1079">
        <v>88053144</v>
      </c>
      <c r="AN1079">
        <v>108</v>
      </c>
      <c r="AO1079">
        <v>7</v>
      </c>
      <c r="AP1079">
        <v>1499</v>
      </c>
      <c r="AQ1079">
        <v>214.14</v>
      </c>
      <c r="AR1079">
        <v>0</v>
      </c>
      <c r="AS1079" t="s">
        <v>30</v>
      </c>
      <c r="AT1079" t="s">
        <v>31</v>
      </c>
      <c r="AU1079" t="s">
        <v>8400</v>
      </c>
      <c r="AV1079">
        <v>1.01</v>
      </c>
      <c r="AW1079">
        <v>-69101</v>
      </c>
      <c r="AX1079" t="s">
        <v>61</v>
      </c>
      <c r="AY1079" t="s">
        <v>5166</v>
      </c>
      <c r="AZ1079">
        <v>-167235</v>
      </c>
      <c r="BA1079" t="s">
        <v>5167</v>
      </c>
      <c r="BB1079">
        <v>150583</v>
      </c>
      <c r="BC1079" t="s">
        <v>33</v>
      </c>
      <c r="BD1079" t="s">
        <v>37</v>
      </c>
      <c r="BE1079" t="s">
        <v>5168</v>
      </c>
      <c r="BF1079" t="s">
        <v>5169</v>
      </c>
      <c r="BG1079" t="s">
        <v>40</v>
      </c>
      <c r="BH1079">
        <v>0</v>
      </c>
      <c r="BI1079">
        <v>0.65259999999999996</v>
      </c>
      <c r="BJ1079">
        <v>0.64629999999999999</v>
      </c>
      <c r="BK1079">
        <f t="shared" si="65"/>
        <v>6.2999999999999723E-3</v>
      </c>
      <c r="BL1079" t="s">
        <v>5168</v>
      </c>
      <c r="BM1079">
        <v>0</v>
      </c>
      <c r="BN1079">
        <v>0</v>
      </c>
      <c r="BO1079" t="s">
        <v>5168</v>
      </c>
      <c r="BP1079" t="s">
        <v>5170</v>
      </c>
      <c r="BV1079">
        <v>6.8099999999999938E-2</v>
      </c>
      <c r="BW1079">
        <v>6.2999999999999723E-3</v>
      </c>
      <c r="BX1079">
        <f t="shared" si="67"/>
        <v>3.7199999999999955E-2</v>
      </c>
      <c r="BY1079">
        <f t="shared" si="66"/>
        <v>3.7199999999999955E-2</v>
      </c>
    </row>
    <row r="1080" spans="1:77">
      <c r="A1080">
        <v>164228</v>
      </c>
      <c r="B1080">
        <v>16</v>
      </c>
      <c r="C1080">
        <v>88521184</v>
      </c>
      <c r="D1080">
        <v>88521262</v>
      </c>
      <c r="E1080">
        <v>79</v>
      </c>
      <c r="F1080">
        <v>10</v>
      </c>
      <c r="G1080">
        <v>1328</v>
      </c>
      <c r="H1080">
        <v>132.80000000000001</v>
      </c>
      <c r="I1080">
        <v>0</v>
      </c>
      <c r="J1080" t="s">
        <v>30</v>
      </c>
      <c r="K1080" t="s">
        <v>31</v>
      </c>
      <c r="L1080" t="s">
        <v>5171</v>
      </c>
      <c r="M1080">
        <v>1.24</v>
      </c>
      <c r="N1080">
        <v>-1536</v>
      </c>
      <c r="O1080" t="s">
        <v>61</v>
      </c>
      <c r="P1080" t="s">
        <v>5172</v>
      </c>
      <c r="Q1080">
        <v>-115396</v>
      </c>
      <c r="R1080" t="s">
        <v>5173</v>
      </c>
      <c r="S1080">
        <v>2455</v>
      </c>
      <c r="T1080" t="s">
        <v>36</v>
      </c>
      <c r="U1080" t="s">
        <v>37</v>
      </c>
      <c r="V1080" t="s">
        <v>5174</v>
      </c>
      <c r="W1080" t="s">
        <v>5175</v>
      </c>
      <c r="X1080" t="s">
        <v>40</v>
      </c>
      <c r="Y1080">
        <v>0</v>
      </c>
      <c r="Z1080">
        <v>0.51680000000000004</v>
      </c>
      <c r="AA1080">
        <v>0.41689999999999999</v>
      </c>
      <c r="AB1080">
        <f t="shared" si="64"/>
        <v>9.9900000000000044E-2</v>
      </c>
      <c r="AC1080" t="s">
        <v>5174</v>
      </c>
      <c r="AD1080">
        <v>0</v>
      </c>
      <c r="AE1080">
        <v>0</v>
      </c>
      <c r="AF1080" t="s">
        <v>5174</v>
      </c>
      <c r="AG1080" t="s">
        <v>5176</v>
      </c>
      <c r="AJ1080">
        <v>151455</v>
      </c>
      <c r="AK1080">
        <v>16</v>
      </c>
      <c r="AL1080">
        <v>88521184</v>
      </c>
      <c r="AM1080">
        <v>88521262</v>
      </c>
      <c r="AN1080">
        <v>79</v>
      </c>
      <c r="AO1080">
        <v>10</v>
      </c>
      <c r="AP1080">
        <v>1128</v>
      </c>
      <c r="AQ1080">
        <v>112.8</v>
      </c>
      <c r="AR1080">
        <v>0</v>
      </c>
      <c r="AS1080" t="s">
        <v>30</v>
      </c>
      <c r="AT1080" t="s">
        <v>31</v>
      </c>
      <c r="AU1080" t="s">
        <v>8401</v>
      </c>
      <c r="AV1080">
        <v>1.1200000000000001</v>
      </c>
      <c r="AW1080">
        <v>-1536</v>
      </c>
      <c r="AX1080" t="s">
        <v>61</v>
      </c>
      <c r="AY1080" t="s">
        <v>5172</v>
      </c>
      <c r="AZ1080">
        <v>-115396</v>
      </c>
      <c r="BA1080" t="s">
        <v>5173</v>
      </c>
      <c r="BB1080">
        <v>2455</v>
      </c>
      <c r="BC1080" t="s">
        <v>36</v>
      </c>
      <c r="BD1080" t="s">
        <v>37</v>
      </c>
      <c r="BE1080" t="s">
        <v>5174</v>
      </c>
      <c r="BF1080" t="s">
        <v>5175</v>
      </c>
      <c r="BG1080" t="s">
        <v>40</v>
      </c>
      <c r="BH1080">
        <v>0</v>
      </c>
      <c r="BI1080">
        <v>0.51680000000000004</v>
      </c>
      <c r="BJ1080">
        <v>0.46200000000000002</v>
      </c>
      <c r="BK1080">
        <f t="shared" si="65"/>
        <v>5.4800000000000015E-2</v>
      </c>
      <c r="BL1080" t="s">
        <v>5174</v>
      </c>
      <c r="BM1080">
        <v>0</v>
      </c>
      <c r="BN1080">
        <v>0</v>
      </c>
      <c r="BO1080" t="s">
        <v>5174</v>
      </c>
      <c r="BP1080" t="s">
        <v>5176</v>
      </c>
      <c r="BV1080">
        <v>9.9900000000000044E-2</v>
      </c>
      <c r="BW1080">
        <v>5.4800000000000015E-2</v>
      </c>
      <c r="BX1080">
        <f t="shared" si="67"/>
        <v>7.735000000000003E-2</v>
      </c>
      <c r="BY1080">
        <f t="shared" si="66"/>
        <v>7.735000000000003E-2</v>
      </c>
    </row>
    <row r="1081" spans="1:77">
      <c r="A1081">
        <v>164301</v>
      </c>
      <c r="B1081">
        <v>16</v>
      </c>
      <c r="C1081">
        <v>88599800</v>
      </c>
      <c r="D1081">
        <v>88599855</v>
      </c>
      <c r="E1081">
        <v>56</v>
      </c>
      <c r="F1081">
        <v>11</v>
      </c>
      <c r="G1081">
        <v>1541</v>
      </c>
      <c r="H1081">
        <v>140.09</v>
      </c>
      <c r="I1081">
        <v>0</v>
      </c>
      <c r="J1081" t="s">
        <v>30</v>
      </c>
      <c r="K1081" t="s">
        <v>31</v>
      </c>
      <c r="L1081" t="s">
        <v>5177</v>
      </c>
      <c r="M1081">
        <v>1.1499999999999999</v>
      </c>
      <c r="N1081">
        <v>-80129</v>
      </c>
      <c r="O1081" t="s">
        <v>98</v>
      </c>
      <c r="P1081" t="s">
        <v>5172</v>
      </c>
      <c r="Q1081">
        <v>-36780</v>
      </c>
      <c r="R1081" t="s">
        <v>5173</v>
      </c>
      <c r="S1081">
        <v>81071</v>
      </c>
      <c r="T1081" t="s">
        <v>33</v>
      </c>
      <c r="U1081" t="s">
        <v>37</v>
      </c>
      <c r="V1081" t="s">
        <v>5174</v>
      </c>
      <c r="W1081" t="s">
        <v>5175</v>
      </c>
      <c r="X1081" t="s">
        <v>40</v>
      </c>
      <c r="Y1081">
        <v>0</v>
      </c>
      <c r="Z1081">
        <v>0.63519999999999999</v>
      </c>
      <c r="AA1081">
        <v>0.5504</v>
      </c>
      <c r="AB1081">
        <f t="shared" si="64"/>
        <v>8.4799999999999986E-2</v>
      </c>
      <c r="AC1081" t="s">
        <v>5174</v>
      </c>
      <c r="AD1081">
        <v>0</v>
      </c>
      <c r="AE1081">
        <v>0</v>
      </c>
      <c r="AF1081" t="s">
        <v>5174</v>
      </c>
      <c r="AG1081" t="s">
        <v>5178</v>
      </c>
      <c r="AJ1081">
        <v>151518</v>
      </c>
      <c r="AK1081">
        <v>16</v>
      </c>
      <c r="AL1081">
        <v>88599800</v>
      </c>
      <c r="AM1081">
        <v>88599855</v>
      </c>
      <c r="AN1081">
        <v>56</v>
      </c>
      <c r="AO1081">
        <v>11</v>
      </c>
      <c r="AP1081">
        <v>1468</v>
      </c>
      <c r="AQ1081">
        <v>133.44999999999999</v>
      </c>
      <c r="AR1081">
        <v>0</v>
      </c>
      <c r="AS1081" t="s">
        <v>30</v>
      </c>
      <c r="AT1081" t="s">
        <v>31</v>
      </c>
      <c r="AU1081" t="s">
        <v>8402</v>
      </c>
      <c r="AV1081">
        <v>1.1599999999999999</v>
      </c>
      <c r="AW1081">
        <v>-80129</v>
      </c>
      <c r="AX1081" t="s">
        <v>98</v>
      </c>
      <c r="AY1081" t="s">
        <v>5172</v>
      </c>
      <c r="AZ1081">
        <v>-36780</v>
      </c>
      <c r="BA1081" t="s">
        <v>5173</v>
      </c>
      <c r="BB1081">
        <v>81071</v>
      </c>
      <c r="BC1081" t="s">
        <v>33</v>
      </c>
      <c r="BD1081" t="s">
        <v>37</v>
      </c>
      <c r="BE1081" t="s">
        <v>5174</v>
      </c>
      <c r="BF1081" t="s">
        <v>5175</v>
      </c>
      <c r="BG1081" t="s">
        <v>40</v>
      </c>
      <c r="BH1081">
        <v>0</v>
      </c>
      <c r="BI1081">
        <v>0.63519999999999999</v>
      </c>
      <c r="BJ1081">
        <v>0.54590000000000005</v>
      </c>
      <c r="BK1081">
        <f t="shared" si="65"/>
        <v>8.9299999999999935E-2</v>
      </c>
      <c r="BL1081" t="s">
        <v>5174</v>
      </c>
      <c r="BM1081">
        <v>0</v>
      </c>
      <c r="BN1081">
        <v>0</v>
      </c>
      <c r="BO1081" t="s">
        <v>5174</v>
      </c>
      <c r="BP1081" t="s">
        <v>5178</v>
      </c>
      <c r="BV1081">
        <v>8.4799999999999986E-2</v>
      </c>
      <c r="BW1081">
        <v>8.9299999999999935E-2</v>
      </c>
      <c r="BX1081">
        <f t="shared" si="67"/>
        <v>8.7049999999999961E-2</v>
      </c>
      <c r="BY1081">
        <f t="shared" si="66"/>
        <v>8.7049999999999961E-2</v>
      </c>
    </row>
    <row r="1082" spans="1:77">
      <c r="A1082">
        <v>164638</v>
      </c>
      <c r="B1082">
        <v>16</v>
      </c>
      <c r="C1082">
        <v>88966880</v>
      </c>
      <c r="D1082">
        <v>88966947</v>
      </c>
      <c r="E1082">
        <v>68</v>
      </c>
      <c r="F1082">
        <v>5</v>
      </c>
      <c r="G1082">
        <v>1328</v>
      </c>
      <c r="H1082">
        <v>265.60000000000002</v>
      </c>
      <c r="I1082">
        <v>0</v>
      </c>
      <c r="J1082" t="s">
        <v>30</v>
      </c>
      <c r="K1082" t="s">
        <v>31</v>
      </c>
      <c r="L1082" t="s">
        <v>5179</v>
      </c>
      <c r="M1082">
        <v>1.02</v>
      </c>
      <c r="N1082">
        <v>-76520</v>
      </c>
      <c r="O1082" t="s">
        <v>61</v>
      </c>
      <c r="P1082" t="s">
        <v>5180</v>
      </c>
      <c r="Q1082">
        <v>-43325</v>
      </c>
      <c r="R1082" t="s">
        <v>5181</v>
      </c>
      <c r="S1082">
        <v>102525</v>
      </c>
      <c r="T1082" t="s">
        <v>33</v>
      </c>
      <c r="U1082" t="s">
        <v>45</v>
      </c>
      <c r="V1082" t="s">
        <v>5182</v>
      </c>
      <c r="W1082" t="s">
        <v>5183</v>
      </c>
      <c r="X1082" t="s">
        <v>40</v>
      </c>
      <c r="Y1082">
        <v>0</v>
      </c>
      <c r="Z1082">
        <v>0.71099999999999997</v>
      </c>
      <c r="AA1082">
        <v>0.69979999999999998</v>
      </c>
      <c r="AB1082">
        <f t="shared" si="64"/>
        <v>1.1199999999999988E-2</v>
      </c>
      <c r="AC1082" t="s">
        <v>5182</v>
      </c>
      <c r="AD1082">
        <v>0</v>
      </c>
      <c r="AE1082">
        <v>0</v>
      </c>
      <c r="AF1082" t="s">
        <v>5182</v>
      </c>
      <c r="AG1082" t="s">
        <v>5184</v>
      </c>
      <c r="AJ1082">
        <v>151828</v>
      </c>
      <c r="AK1082">
        <v>16</v>
      </c>
      <c r="AL1082">
        <v>88966880</v>
      </c>
      <c r="AM1082">
        <v>88966947</v>
      </c>
      <c r="AN1082">
        <v>68</v>
      </c>
      <c r="AO1082">
        <v>5</v>
      </c>
      <c r="AP1082">
        <v>1316</v>
      </c>
      <c r="AQ1082">
        <v>263.2</v>
      </c>
      <c r="AR1082">
        <v>0</v>
      </c>
      <c r="AS1082" t="s">
        <v>30</v>
      </c>
      <c r="AT1082" t="s">
        <v>31</v>
      </c>
      <c r="AU1082" t="s">
        <v>8403</v>
      </c>
      <c r="AV1082">
        <v>1.02</v>
      </c>
      <c r="AW1082">
        <v>-76520</v>
      </c>
      <c r="AX1082" t="s">
        <v>61</v>
      </c>
      <c r="AY1082" t="s">
        <v>5180</v>
      </c>
      <c r="AZ1082">
        <v>-43325</v>
      </c>
      <c r="BA1082" t="s">
        <v>5181</v>
      </c>
      <c r="BB1082">
        <v>102525</v>
      </c>
      <c r="BC1082" t="s">
        <v>33</v>
      </c>
      <c r="BD1082" t="s">
        <v>45</v>
      </c>
      <c r="BE1082" t="s">
        <v>5182</v>
      </c>
      <c r="BF1082" t="s">
        <v>5183</v>
      </c>
      <c r="BG1082" t="s">
        <v>40</v>
      </c>
      <c r="BH1082">
        <v>0</v>
      </c>
      <c r="BI1082">
        <v>0.71099999999999997</v>
      </c>
      <c r="BJ1082">
        <v>0.69499999999999995</v>
      </c>
      <c r="BK1082">
        <f t="shared" si="65"/>
        <v>1.6000000000000014E-2</v>
      </c>
      <c r="BL1082" t="s">
        <v>5182</v>
      </c>
      <c r="BM1082">
        <v>0</v>
      </c>
      <c r="BN1082">
        <v>0</v>
      </c>
      <c r="BO1082" t="s">
        <v>5182</v>
      </c>
      <c r="BP1082" t="s">
        <v>5184</v>
      </c>
      <c r="BV1082">
        <v>1.1199999999999988E-2</v>
      </c>
      <c r="BW1082">
        <v>1.6000000000000014E-2</v>
      </c>
      <c r="BX1082">
        <f t="shared" si="67"/>
        <v>1.3600000000000001E-2</v>
      </c>
      <c r="BY1082">
        <f t="shared" si="66"/>
        <v>1.3600000000000001E-2</v>
      </c>
    </row>
    <row r="1083" spans="1:77">
      <c r="A1083">
        <v>164853</v>
      </c>
      <c r="B1083">
        <v>16</v>
      </c>
      <c r="C1083">
        <v>89268909</v>
      </c>
      <c r="D1083">
        <v>89268976</v>
      </c>
      <c r="E1083">
        <v>68</v>
      </c>
      <c r="F1083">
        <v>6</v>
      </c>
      <c r="G1083">
        <v>1744</v>
      </c>
      <c r="H1083">
        <v>290.67</v>
      </c>
      <c r="I1083">
        <v>0</v>
      </c>
      <c r="J1083" t="s">
        <v>30</v>
      </c>
      <c r="K1083" t="s">
        <v>31</v>
      </c>
      <c r="L1083" t="s">
        <v>5185</v>
      </c>
      <c r="M1083">
        <v>1.0900000000000001</v>
      </c>
      <c r="N1083">
        <v>15136</v>
      </c>
      <c r="O1083" t="s">
        <v>33</v>
      </c>
      <c r="P1083" t="s">
        <v>5186</v>
      </c>
      <c r="Q1083">
        <v>-45188</v>
      </c>
      <c r="R1083" t="s">
        <v>5187</v>
      </c>
      <c r="S1083">
        <v>-14853</v>
      </c>
      <c r="T1083" t="s">
        <v>33</v>
      </c>
      <c r="U1083" t="s">
        <v>37</v>
      </c>
      <c r="V1083" t="s">
        <v>5188</v>
      </c>
      <c r="W1083" t="s">
        <v>5189</v>
      </c>
      <c r="X1083" t="s">
        <v>40</v>
      </c>
      <c r="Y1083">
        <v>0</v>
      </c>
      <c r="Z1083">
        <v>0.22489999999999999</v>
      </c>
      <c r="AA1083">
        <v>0.20610000000000001</v>
      </c>
      <c r="AB1083">
        <f t="shared" si="64"/>
        <v>1.8799999999999983E-2</v>
      </c>
      <c r="AC1083" t="s">
        <v>5188</v>
      </c>
      <c r="AD1083">
        <v>0</v>
      </c>
      <c r="AE1083">
        <v>0</v>
      </c>
      <c r="AF1083" t="s">
        <v>5188</v>
      </c>
      <c r="AG1083" t="s">
        <v>5190</v>
      </c>
      <c r="AJ1083">
        <v>152035</v>
      </c>
      <c r="AK1083">
        <v>16</v>
      </c>
      <c r="AL1083">
        <v>89268909</v>
      </c>
      <c r="AM1083">
        <v>89268976</v>
      </c>
      <c r="AN1083">
        <v>68</v>
      </c>
      <c r="AO1083">
        <v>6</v>
      </c>
      <c r="AP1083">
        <v>1668</v>
      </c>
      <c r="AQ1083">
        <v>278</v>
      </c>
      <c r="AR1083">
        <v>0</v>
      </c>
      <c r="AS1083" t="s">
        <v>30</v>
      </c>
      <c r="AT1083" t="s">
        <v>31</v>
      </c>
      <c r="AU1083" t="s">
        <v>8404</v>
      </c>
      <c r="AV1083">
        <v>1.42</v>
      </c>
      <c r="AW1083">
        <v>15136</v>
      </c>
      <c r="AX1083" t="s">
        <v>33</v>
      </c>
      <c r="AY1083" t="s">
        <v>5186</v>
      </c>
      <c r="AZ1083">
        <v>-45188</v>
      </c>
      <c r="BA1083" t="s">
        <v>5187</v>
      </c>
      <c r="BB1083">
        <v>-14853</v>
      </c>
      <c r="BC1083" t="s">
        <v>33</v>
      </c>
      <c r="BD1083" t="s">
        <v>37</v>
      </c>
      <c r="BE1083" t="s">
        <v>5188</v>
      </c>
      <c r="BF1083" t="s">
        <v>5189</v>
      </c>
      <c r="BG1083" t="s">
        <v>40</v>
      </c>
      <c r="BH1083">
        <v>0</v>
      </c>
      <c r="BI1083">
        <v>0.22489999999999999</v>
      </c>
      <c r="BJ1083">
        <v>0.15840000000000001</v>
      </c>
      <c r="BK1083">
        <f t="shared" si="65"/>
        <v>6.6499999999999976E-2</v>
      </c>
      <c r="BL1083" t="s">
        <v>5188</v>
      </c>
      <c r="BM1083">
        <v>0</v>
      </c>
      <c r="BN1083">
        <v>0</v>
      </c>
      <c r="BO1083" t="s">
        <v>5188</v>
      </c>
      <c r="BP1083" t="s">
        <v>5190</v>
      </c>
      <c r="BV1083">
        <v>1.8799999999999983E-2</v>
      </c>
      <c r="BW1083">
        <v>6.6499999999999976E-2</v>
      </c>
      <c r="BX1083">
        <f t="shared" si="67"/>
        <v>4.264999999999998E-2</v>
      </c>
      <c r="BY1083">
        <f t="shared" si="66"/>
        <v>4.264999999999998E-2</v>
      </c>
    </row>
    <row r="1084" spans="1:77">
      <c r="A1084">
        <v>164854</v>
      </c>
      <c r="B1084">
        <v>16</v>
      </c>
      <c r="C1084">
        <v>89268977</v>
      </c>
      <c r="D1084">
        <v>89269124</v>
      </c>
      <c r="E1084">
        <v>148</v>
      </c>
      <c r="F1084">
        <v>15</v>
      </c>
      <c r="G1084">
        <v>2888</v>
      </c>
      <c r="H1084">
        <v>192.53</v>
      </c>
      <c r="I1084">
        <v>0</v>
      </c>
      <c r="J1084" t="s">
        <v>30</v>
      </c>
      <c r="K1084" t="s">
        <v>31</v>
      </c>
      <c r="L1084" t="s">
        <v>5191</v>
      </c>
      <c r="M1084">
        <v>1.17</v>
      </c>
      <c r="N1084">
        <v>14988</v>
      </c>
      <c r="O1084" t="s">
        <v>33</v>
      </c>
      <c r="P1084" t="s">
        <v>5186</v>
      </c>
      <c r="Q1084">
        <v>-45120</v>
      </c>
      <c r="R1084" t="s">
        <v>5187</v>
      </c>
      <c r="S1084">
        <v>-14785</v>
      </c>
      <c r="T1084" t="s">
        <v>33</v>
      </c>
      <c r="U1084" t="s">
        <v>37</v>
      </c>
      <c r="V1084" t="s">
        <v>5188</v>
      </c>
      <c r="W1084" t="s">
        <v>5189</v>
      </c>
      <c r="X1084" t="s">
        <v>40</v>
      </c>
      <c r="Y1084">
        <v>0</v>
      </c>
      <c r="Z1084">
        <v>0.30470000000000003</v>
      </c>
      <c r="AA1084">
        <v>0.2606</v>
      </c>
      <c r="AB1084">
        <f t="shared" si="64"/>
        <v>4.4100000000000028E-2</v>
      </c>
      <c r="AC1084" t="s">
        <v>5188</v>
      </c>
      <c r="AD1084">
        <v>0</v>
      </c>
      <c r="AE1084">
        <v>0</v>
      </c>
      <c r="AF1084" t="s">
        <v>5188</v>
      </c>
      <c r="AG1084" t="s">
        <v>5192</v>
      </c>
      <c r="AJ1084">
        <v>152036</v>
      </c>
      <c r="AK1084">
        <v>16</v>
      </c>
      <c r="AL1084">
        <v>89268977</v>
      </c>
      <c r="AM1084">
        <v>89269124</v>
      </c>
      <c r="AN1084">
        <v>148</v>
      </c>
      <c r="AO1084">
        <v>15</v>
      </c>
      <c r="AP1084">
        <v>2832</v>
      </c>
      <c r="AQ1084">
        <v>188.8</v>
      </c>
      <c r="AR1084">
        <v>0</v>
      </c>
      <c r="AS1084" t="s">
        <v>30</v>
      </c>
      <c r="AT1084" t="s">
        <v>53</v>
      </c>
      <c r="AU1084" t="s">
        <v>8405</v>
      </c>
      <c r="AV1084">
        <v>1.01</v>
      </c>
      <c r="AW1084">
        <v>14988</v>
      </c>
      <c r="AX1084" t="s">
        <v>33</v>
      </c>
      <c r="AY1084" t="s">
        <v>5186</v>
      </c>
      <c r="AZ1084">
        <v>-45120</v>
      </c>
      <c r="BA1084" t="s">
        <v>5187</v>
      </c>
      <c r="BB1084">
        <v>-14785</v>
      </c>
      <c r="BC1084" t="s">
        <v>33</v>
      </c>
      <c r="BD1084" t="s">
        <v>37</v>
      </c>
      <c r="BE1084" t="s">
        <v>5188</v>
      </c>
      <c r="BF1084" t="s">
        <v>5189</v>
      </c>
      <c r="BG1084" t="s">
        <v>40</v>
      </c>
      <c r="BH1084">
        <v>0</v>
      </c>
      <c r="BI1084">
        <v>0.30470000000000003</v>
      </c>
      <c r="BJ1084">
        <v>0.30640000000000001</v>
      </c>
      <c r="BK1084">
        <f t="shared" si="65"/>
        <v>-1.6999999999999793E-3</v>
      </c>
      <c r="BL1084" t="s">
        <v>5188</v>
      </c>
      <c r="BM1084">
        <v>0</v>
      </c>
      <c r="BN1084">
        <v>0</v>
      </c>
      <c r="BO1084" t="s">
        <v>5188</v>
      </c>
      <c r="BP1084" t="s">
        <v>5192</v>
      </c>
      <c r="BV1084">
        <v>4.4100000000000028E-2</v>
      </c>
      <c r="BW1084">
        <v>-1.6999999999999793E-3</v>
      </c>
      <c r="BX1084">
        <f t="shared" si="67"/>
        <v>2.1200000000000024E-2</v>
      </c>
      <c r="BY1084">
        <f t="shared" si="66"/>
        <v>2.1200000000000024E-2</v>
      </c>
    </row>
    <row r="1085" spans="1:77">
      <c r="A1085">
        <v>164883</v>
      </c>
      <c r="B1085">
        <v>16</v>
      </c>
      <c r="C1085">
        <v>89314639</v>
      </c>
      <c r="D1085">
        <v>89314705</v>
      </c>
      <c r="E1085">
        <v>67</v>
      </c>
      <c r="F1085">
        <v>6</v>
      </c>
      <c r="G1085">
        <v>2038</v>
      </c>
      <c r="H1085">
        <v>339.67</v>
      </c>
      <c r="I1085">
        <v>0</v>
      </c>
      <c r="J1085" t="s">
        <v>30</v>
      </c>
      <c r="K1085" t="s">
        <v>31</v>
      </c>
      <c r="L1085" t="s">
        <v>5193</v>
      </c>
      <c r="M1085">
        <v>1.22</v>
      </c>
      <c r="N1085">
        <v>260107</v>
      </c>
      <c r="O1085" t="s">
        <v>33</v>
      </c>
      <c r="P1085" t="s">
        <v>5194</v>
      </c>
      <c r="Q1085">
        <v>-312175</v>
      </c>
      <c r="R1085" t="s">
        <v>5195</v>
      </c>
      <c r="S1085">
        <v>-259315</v>
      </c>
      <c r="T1085" t="s">
        <v>33</v>
      </c>
      <c r="U1085" t="s">
        <v>37</v>
      </c>
      <c r="V1085" t="s">
        <v>5196</v>
      </c>
      <c r="W1085" t="s">
        <v>5197</v>
      </c>
      <c r="X1085" t="s">
        <v>40</v>
      </c>
      <c r="Y1085">
        <v>0</v>
      </c>
      <c r="Z1085">
        <v>0.2409</v>
      </c>
      <c r="AA1085">
        <v>0.19769999999999999</v>
      </c>
      <c r="AB1085">
        <f t="shared" si="64"/>
        <v>4.3200000000000016E-2</v>
      </c>
      <c r="AC1085" t="s">
        <v>5196</v>
      </c>
      <c r="AD1085">
        <v>0</v>
      </c>
      <c r="AE1085">
        <v>0</v>
      </c>
      <c r="AF1085" t="s">
        <v>5196</v>
      </c>
      <c r="AG1085" t="s">
        <v>5198</v>
      </c>
      <c r="AJ1085">
        <v>152062</v>
      </c>
      <c r="AK1085">
        <v>16</v>
      </c>
      <c r="AL1085">
        <v>89314639</v>
      </c>
      <c r="AM1085">
        <v>89314705</v>
      </c>
      <c r="AN1085">
        <v>67</v>
      </c>
      <c r="AO1085">
        <v>6</v>
      </c>
      <c r="AP1085">
        <v>2104</v>
      </c>
      <c r="AQ1085">
        <v>350.67</v>
      </c>
      <c r="AR1085">
        <v>0</v>
      </c>
      <c r="AS1085" t="s">
        <v>30</v>
      </c>
      <c r="AT1085" t="s">
        <v>31</v>
      </c>
      <c r="AU1085" t="s">
        <v>8406</v>
      </c>
      <c r="AV1085">
        <v>1.06</v>
      </c>
      <c r="AW1085">
        <v>260107</v>
      </c>
      <c r="AX1085" t="s">
        <v>33</v>
      </c>
      <c r="AY1085" t="s">
        <v>5194</v>
      </c>
      <c r="AZ1085">
        <v>-312175</v>
      </c>
      <c r="BA1085" t="s">
        <v>5195</v>
      </c>
      <c r="BB1085">
        <v>-259315</v>
      </c>
      <c r="BC1085" t="s">
        <v>33</v>
      </c>
      <c r="BD1085" t="s">
        <v>37</v>
      </c>
      <c r="BE1085" t="s">
        <v>5196</v>
      </c>
      <c r="BF1085" t="s">
        <v>5197</v>
      </c>
      <c r="BG1085" t="s">
        <v>40</v>
      </c>
      <c r="BH1085">
        <v>0</v>
      </c>
      <c r="BI1085">
        <v>0.2409</v>
      </c>
      <c r="BJ1085">
        <v>0.22689999999999999</v>
      </c>
      <c r="BK1085">
        <f t="shared" si="65"/>
        <v>1.4000000000000012E-2</v>
      </c>
      <c r="BL1085" t="s">
        <v>5196</v>
      </c>
      <c r="BM1085">
        <v>0</v>
      </c>
      <c r="BN1085">
        <v>0</v>
      </c>
      <c r="BO1085" t="s">
        <v>5196</v>
      </c>
      <c r="BP1085" t="s">
        <v>5198</v>
      </c>
      <c r="BV1085">
        <v>4.3200000000000016E-2</v>
      </c>
      <c r="BW1085">
        <v>1.4000000000000012E-2</v>
      </c>
      <c r="BX1085">
        <f t="shared" si="67"/>
        <v>2.8600000000000014E-2</v>
      </c>
      <c r="BY1085">
        <f t="shared" si="66"/>
        <v>2.8600000000000014E-2</v>
      </c>
    </row>
    <row r="1086" spans="1:77">
      <c r="A1086">
        <v>164892</v>
      </c>
      <c r="B1086">
        <v>16</v>
      </c>
      <c r="C1086">
        <v>89323660</v>
      </c>
      <c r="D1086">
        <v>89323720</v>
      </c>
      <c r="E1086">
        <v>61</v>
      </c>
      <c r="F1086">
        <v>12</v>
      </c>
      <c r="G1086">
        <v>1672</v>
      </c>
      <c r="H1086">
        <v>139.33000000000001</v>
      </c>
      <c r="I1086">
        <v>0</v>
      </c>
      <c r="J1086" t="s">
        <v>30</v>
      </c>
      <c r="K1086" t="s">
        <v>53</v>
      </c>
      <c r="L1086" t="s">
        <v>5199</v>
      </c>
      <c r="M1086">
        <v>1.43</v>
      </c>
      <c r="N1086">
        <v>251092</v>
      </c>
      <c r="O1086" t="s">
        <v>33</v>
      </c>
      <c r="P1086" t="s">
        <v>5194</v>
      </c>
      <c r="Q1086">
        <v>-303154</v>
      </c>
      <c r="R1086" t="s">
        <v>5195</v>
      </c>
      <c r="S1086">
        <v>-250294</v>
      </c>
      <c r="T1086" t="s">
        <v>33</v>
      </c>
      <c r="U1086" t="s">
        <v>37</v>
      </c>
      <c r="V1086" t="s">
        <v>5196</v>
      </c>
      <c r="W1086" t="s">
        <v>5197</v>
      </c>
      <c r="X1086" t="s">
        <v>40</v>
      </c>
      <c r="Y1086">
        <v>0</v>
      </c>
      <c r="Z1086">
        <v>0.27379999999999999</v>
      </c>
      <c r="AA1086">
        <v>0.39179999999999998</v>
      </c>
      <c r="AB1086">
        <f t="shared" si="64"/>
        <v>-0.11799999999999999</v>
      </c>
      <c r="AC1086" t="s">
        <v>5196</v>
      </c>
      <c r="AD1086">
        <v>0</v>
      </c>
      <c r="AE1086">
        <v>0</v>
      </c>
      <c r="AF1086" t="s">
        <v>5196</v>
      </c>
      <c r="AG1086" t="s">
        <v>5200</v>
      </c>
      <c r="AJ1086">
        <v>152071</v>
      </c>
      <c r="AK1086">
        <v>16</v>
      </c>
      <c r="AL1086">
        <v>89323660</v>
      </c>
      <c r="AM1086">
        <v>89323720</v>
      </c>
      <c r="AN1086">
        <v>61</v>
      </c>
      <c r="AO1086">
        <v>12</v>
      </c>
      <c r="AP1086">
        <v>1406</v>
      </c>
      <c r="AQ1086">
        <v>117.17</v>
      </c>
      <c r="AR1086">
        <v>0</v>
      </c>
      <c r="AS1086" t="s">
        <v>30</v>
      </c>
      <c r="AT1086" t="s">
        <v>53</v>
      </c>
      <c r="AU1086" t="s">
        <v>8407</v>
      </c>
      <c r="AV1086">
        <v>1.52</v>
      </c>
      <c r="AW1086">
        <v>251092</v>
      </c>
      <c r="AX1086" t="s">
        <v>33</v>
      </c>
      <c r="AY1086" t="s">
        <v>5194</v>
      </c>
      <c r="AZ1086">
        <v>-303154</v>
      </c>
      <c r="BA1086" t="s">
        <v>5195</v>
      </c>
      <c r="BB1086">
        <v>-250294</v>
      </c>
      <c r="BC1086" t="s">
        <v>33</v>
      </c>
      <c r="BD1086" t="s">
        <v>37</v>
      </c>
      <c r="BE1086" t="s">
        <v>5196</v>
      </c>
      <c r="BF1086" t="s">
        <v>5197</v>
      </c>
      <c r="BG1086" t="s">
        <v>40</v>
      </c>
      <c r="BH1086">
        <v>0</v>
      </c>
      <c r="BI1086">
        <v>0.27379999999999999</v>
      </c>
      <c r="BJ1086">
        <v>0.41489999999999999</v>
      </c>
      <c r="BK1086">
        <f t="shared" si="65"/>
        <v>-0.1411</v>
      </c>
      <c r="BL1086" t="s">
        <v>5196</v>
      </c>
      <c r="BM1086">
        <v>0</v>
      </c>
      <c r="BN1086">
        <v>0</v>
      </c>
      <c r="BO1086" t="s">
        <v>5196</v>
      </c>
      <c r="BP1086" t="s">
        <v>5200</v>
      </c>
      <c r="BV1086">
        <v>-0.11799999999999999</v>
      </c>
      <c r="BW1086">
        <v>-0.1411</v>
      </c>
      <c r="BX1086">
        <f t="shared" si="67"/>
        <v>-0.12955</v>
      </c>
      <c r="BY1086">
        <f t="shared" si="66"/>
        <v>0.12955</v>
      </c>
    </row>
    <row r="1087" spans="1:77">
      <c r="A1087">
        <v>164893</v>
      </c>
      <c r="B1087">
        <v>16</v>
      </c>
      <c r="C1087">
        <v>89323721</v>
      </c>
      <c r="D1087">
        <v>89323820</v>
      </c>
      <c r="E1087">
        <v>100</v>
      </c>
      <c r="F1087">
        <v>11</v>
      </c>
      <c r="G1087">
        <v>1697</v>
      </c>
      <c r="H1087">
        <v>154.27000000000001</v>
      </c>
      <c r="I1087">
        <v>0</v>
      </c>
      <c r="J1087" t="s">
        <v>30</v>
      </c>
      <c r="K1087" t="s">
        <v>31</v>
      </c>
      <c r="L1087" t="s">
        <v>5201</v>
      </c>
      <c r="M1087">
        <v>1.01</v>
      </c>
      <c r="N1087">
        <v>250992</v>
      </c>
      <c r="O1087" t="s">
        <v>33</v>
      </c>
      <c r="P1087" t="s">
        <v>5194</v>
      </c>
      <c r="Q1087">
        <v>-303093</v>
      </c>
      <c r="R1087" t="s">
        <v>5195</v>
      </c>
      <c r="S1087">
        <v>-250233</v>
      </c>
      <c r="T1087" t="s">
        <v>33</v>
      </c>
      <c r="U1087" t="s">
        <v>37</v>
      </c>
      <c r="V1087" t="s">
        <v>5196</v>
      </c>
      <c r="W1087" t="s">
        <v>5197</v>
      </c>
      <c r="X1087" t="s">
        <v>40</v>
      </c>
      <c r="Y1087">
        <v>0</v>
      </c>
      <c r="Z1087">
        <v>0.41539999999999999</v>
      </c>
      <c r="AA1087">
        <v>0.40970000000000001</v>
      </c>
      <c r="AB1087">
        <f t="shared" si="64"/>
        <v>5.6999999999999829E-3</v>
      </c>
      <c r="AC1087" t="s">
        <v>5196</v>
      </c>
      <c r="AD1087">
        <v>0</v>
      </c>
      <c r="AE1087">
        <v>0</v>
      </c>
      <c r="AF1087" t="s">
        <v>5196</v>
      </c>
      <c r="AG1087" t="s">
        <v>5202</v>
      </c>
      <c r="AJ1087">
        <v>152072</v>
      </c>
      <c r="AK1087">
        <v>16</v>
      </c>
      <c r="AL1087">
        <v>89323721</v>
      </c>
      <c r="AM1087">
        <v>89323820</v>
      </c>
      <c r="AN1087">
        <v>100</v>
      </c>
      <c r="AO1087">
        <v>11</v>
      </c>
      <c r="AP1087">
        <v>1277</v>
      </c>
      <c r="AQ1087">
        <v>116.09</v>
      </c>
      <c r="AR1087">
        <v>0</v>
      </c>
      <c r="AS1087" t="s">
        <v>30</v>
      </c>
      <c r="AT1087" t="s">
        <v>53</v>
      </c>
      <c r="AU1087" t="s">
        <v>8408</v>
      </c>
      <c r="AV1087">
        <v>1.04</v>
      </c>
      <c r="AW1087">
        <v>250992</v>
      </c>
      <c r="AX1087" t="s">
        <v>33</v>
      </c>
      <c r="AY1087" t="s">
        <v>5194</v>
      </c>
      <c r="AZ1087">
        <v>-303093</v>
      </c>
      <c r="BA1087" t="s">
        <v>5195</v>
      </c>
      <c r="BB1087">
        <v>-250233</v>
      </c>
      <c r="BC1087" t="s">
        <v>33</v>
      </c>
      <c r="BD1087" t="s">
        <v>37</v>
      </c>
      <c r="BE1087" t="s">
        <v>5196</v>
      </c>
      <c r="BF1087" t="s">
        <v>5197</v>
      </c>
      <c r="BG1087" t="s">
        <v>40</v>
      </c>
      <c r="BH1087">
        <v>0</v>
      </c>
      <c r="BI1087">
        <v>0.41539999999999999</v>
      </c>
      <c r="BJ1087">
        <v>0.43240000000000001</v>
      </c>
      <c r="BK1087">
        <f t="shared" si="65"/>
        <v>-1.7000000000000015E-2</v>
      </c>
      <c r="BL1087" t="s">
        <v>5196</v>
      </c>
      <c r="BM1087">
        <v>0</v>
      </c>
      <c r="BN1087">
        <v>0</v>
      </c>
      <c r="BO1087" t="s">
        <v>5196</v>
      </c>
      <c r="BP1087" t="s">
        <v>5202</v>
      </c>
      <c r="BV1087">
        <v>5.6999999999999829E-3</v>
      </c>
      <c r="BW1087">
        <v>-1.7000000000000015E-2</v>
      </c>
      <c r="BX1087">
        <f t="shared" si="67"/>
        <v>-5.6500000000000161E-3</v>
      </c>
      <c r="BY1087">
        <f t="shared" si="66"/>
        <v>5.6500000000000161E-3</v>
      </c>
    </row>
    <row r="1088" spans="1:77">
      <c r="A1088">
        <v>165010</v>
      </c>
      <c r="B1088">
        <v>16</v>
      </c>
      <c r="C1088">
        <v>89632696</v>
      </c>
      <c r="D1088">
        <v>89632760</v>
      </c>
      <c r="E1088">
        <v>65</v>
      </c>
      <c r="F1088">
        <v>7</v>
      </c>
      <c r="G1088">
        <v>2029</v>
      </c>
      <c r="H1088">
        <v>289.86</v>
      </c>
      <c r="I1088">
        <v>0</v>
      </c>
      <c r="J1088" t="s">
        <v>30</v>
      </c>
      <c r="K1088" t="s">
        <v>31</v>
      </c>
      <c r="L1088" t="s">
        <v>5203</v>
      </c>
      <c r="M1088">
        <v>1.55</v>
      </c>
      <c r="N1088">
        <v>9416</v>
      </c>
      <c r="O1088" t="s">
        <v>33</v>
      </c>
      <c r="P1088" t="s">
        <v>5204</v>
      </c>
      <c r="Q1088">
        <v>-81287</v>
      </c>
      <c r="R1088" t="s">
        <v>5205</v>
      </c>
      <c r="S1088">
        <v>-8357</v>
      </c>
      <c r="T1088" t="s">
        <v>33</v>
      </c>
      <c r="U1088" t="s">
        <v>37</v>
      </c>
      <c r="V1088" t="s">
        <v>5206</v>
      </c>
      <c r="W1088" t="s">
        <v>5207</v>
      </c>
      <c r="X1088" t="s">
        <v>40</v>
      </c>
      <c r="Y1088">
        <v>0</v>
      </c>
      <c r="Z1088">
        <v>0.18529999999999999</v>
      </c>
      <c r="AA1088">
        <v>0.11940000000000001</v>
      </c>
      <c r="AB1088">
        <f t="shared" si="64"/>
        <v>6.5899999999999986E-2</v>
      </c>
      <c r="AC1088" t="s">
        <v>5206</v>
      </c>
      <c r="AD1088">
        <v>0</v>
      </c>
      <c r="AE1088">
        <v>0</v>
      </c>
      <c r="AF1088" t="s">
        <v>5206</v>
      </c>
      <c r="AG1088" t="s">
        <v>5208</v>
      </c>
      <c r="AJ1088">
        <v>152183</v>
      </c>
      <c r="AK1088">
        <v>16</v>
      </c>
      <c r="AL1088">
        <v>89632696</v>
      </c>
      <c r="AM1088">
        <v>89632760</v>
      </c>
      <c r="AN1088">
        <v>65</v>
      </c>
      <c r="AO1088">
        <v>7</v>
      </c>
      <c r="AP1088">
        <v>1592</v>
      </c>
      <c r="AQ1088">
        <v>227.43</v>
      </c>
      <c r="AR1088">
        <v>0</v>
      </c>
      <c r="AS1088" t="s">
        <v>30</v>
      </c>
      <c r="AT1088" t="s">
        <v>31</v>
      </c>
      <c r="AU1088" t="s">
        <v>8409</v>
      </c>
      <c r="AV1088">
        <v>1.27</v>
      </c>
      <c r="AW1088">
        <v>9416</v>
      </c>
      <c r="AX1088" t="s">
        <v>33</v>
      </c>
      <c r="AY1088" t="s">
        <v>5204</v>
      </c>
      <c r="AZ1088">
        <v>-81287</v>
      </c>
      <c r="BA1088" t="s">
        <v>5205</v>
      </c>
      <c r="BB1088">
        <v>-8357</v>
      </c>
      <c r="BC1088" t="s">
        <v>33</v>
      </c>
      <c r="BD1088" t="s">
        <v>37</v>
      </c>
      <c r="BE1088" t="s">
        <v>5206</v>
      </c>
      <c r="BF1088" t="s">
        <v>5207</v>
      </c>
      <c r="BG1088" t="s">
        <v>40</v>
      </c>
      <c r="BH1088">
        <v>0</v>
      </c>
      <c r="BI1088">
        <v>0.18529999999999999</v>
      </c>
      <c r="BJ1088">
        <v>0.1459</v>
      </c>
      <c r="BK1088">
        <f t="shared" si="65"/>
        <v>3.9399999999999991E-2</v>
      </c>
      <c r="BL1088" t="s">
        <v>5206</v>
      </c>
      <c r="BM1088">
        <v>0</v>
      </c>
      <c r="BN1088">
        <v>0</v>
      </c>
      <c r="BO1088" t="s">
        <v>5206</v>
      </c>
      <c r="BP1088" t="s">
        <v>5208</v>
      </c>
      <c r="BV1088">
        <v>6.5899999999999986E-2</v>
      </c>
      <c r="BW1088">
        <v>3.9399999999999991E-2</v>
      </c>
      <c r="BX1088">
        <f t="shared" si="67"/>
        <v>5.2649999999999988E-2</v>
      </c>
      <c r="BY1088">
        <f t="shared" si="66"/>
        <v>5.2649999999999988E-2</v>
      </c>
    </row>
    <row r="1089" spans="1:77">
      <c r="A1089">
        <v>165033</v>
      </c>
      <c r="B1089">
        <v>16</v>
      </c>
      <c r="C1089">
        <v>89643110</v>
      </c>
      <c r="D1089">
        <v>89643153</v>
      </c>
      <c r="E1089">
        <v>44</v>
      </c>
      <c r="F1089">
        <v>8</v>
      </c>
      <c r="G1089">
        <v>2631</v>
      </c>
      <c r="H1089">
        <v>328.88</v>
      </c>
      <c r="I1089">
        <v>0</v>
      </c>
      <c r="J1089" t="s">
        <v>30</v>
      </c>
      <c r="K1089" t="s">
        <v>31</v>
      </c>
      <c r="L1089" t="s">
        <v>5209</v>
      </c>
      <c r="M1089">
        <v>1.1399999999999999</v>
      </c>
      <c r="N1089">
        <v>-977</v>
      </c>
      <c r="O1089" t="s">
        <v>61</v>
      </c>
      <c r="P1089" t="s">
        <v>5204</v>
      </c>
      <c r="Q1089">
        <v>-70873</v>
      </c>
      <c r="R1089" t="s">
        <v>5205</v>
      </c>
      <c r="S1089">
        <v>2057</v>
      </c>
      <c r="T1089" t="s">
        <v>36</v>
      </c>
      <c r="U1089" t="s">
        <v>37</v>
      </c>
      <c r="V1089" t="s">
        <v>5206</v>
      </c>
      <c r="W1089" t="s">
        <v>5207</v>
      </c>
      <c r="X1089" t="s">
        <v>40</v>
      </c>
      <c r="Y1089">
        <v>0</v>
      </c>
      <c r="Z1089">
        <v>0.17580000000000001</v>
      </c>
      <c r="AA1089">
        <v>0.1542</v>
      </c>
      <c r="AB1089">
        <f t="shared" si="64"/>
        <v>2.1600000000000008E-2</v>
      </c>
      <c r="AC1089" t="s">
        <v>5206</v>
      </c>
      <c r="AD1089">
        <v>0</v>
      </c>
      <c r="AE1089">
        <v>0</v>
      </c>
      <c r="AF1089" t="s">
        <v>5206</v>
      </c>
      <c r="AG1089" t="s">
        <v>5210</v>
      </c>
      <c r="AJ1089">
        <v>152206</v>
      </c>
      <c r="AK1089">
        <v>16</v>
      </c>
      <c r="AL1089">
        <v>89643110</v>
      </c>
      <c r="AM1089">
        <v>89643153</v>
      </c>
      <c r="AN1089">
        <v>44</v>
      </c>
      <c r="AO1089">
        <v>8</v>
      </c>
      <c r="AP1089">
        <v>2913</v>
      </c>
      <c r="AQ1089">
        <v>364.12</v>
      </c>
      <c r="AR1089">
        <v>0</v>
      </c>
      <c r="AS1089" t="s">
        <v>30</v>
      </c>
      <c r="AT1089" t="s">
        <v>53</v>
      </c>
      <c r="AU1089" t="s">
        <v>8410</v>
      </c>
      <c r="AV1089">
        <v>1.01</v>
      </c>
      <c r="AW1089">
        <v>-977</v>
      </c>
      <c r="AX1089" t="s">
        <v>61</v>
      </c>
      <c r="AY1089" t="s">
        <v>5204</v>
      </c>
      <c r="AZ1089">
        <v>-70873</v>
      </c>
      <c r="BA1089" t="s">
        <v>5205</v>
      </c>
      <c r="BB1089">
        <v>2057</v>
      </c>
      <c r="BC1089" t="s">
        <v>36</v>
      </c>
      <c r="BD1089" t="s">
        <v>37</v>
      </c>
      <c r="BE1089" t="s">
        <v>5206</v>
      </c>
      <c r="BF1089" t="s">
        <v>5207</v>
      </c>
      <c r="BG1089" t="s">
        <v>40</v>
      </c>
      <c r="BH1089">
        <v>0</v>
      </c>
      <c r="BI1089">
        <v>0.17580000000000001</v>
      </c>
      <c r="BJ1089">
        <v>0.1774</v>
      </c>
      <c r="BK1089">
        <f t="shared" si="65"/>
        <v>-1.5999999999999903E-3</v>
      </c>
      <c r="BL1089" t="s">
        <v>5206</v>
      </c>
      <c r="BM1089">
        <v>0</v>
      </c>
      <c r="BN1089">
        <v>0</v>
      </c>
      <c r="BO1089" t="s">
        <v>5206</v>
      </c>
      <c r="BP1089" t="s">
        <v>5210</v>
      </c>
      <c r="BV1089">
        <v>2.1600000000000008E-2</v>
      </c>
      <c r="BW1089">
        <v>-1.5999999999999903E-3</v>
      </c>
      <c r="BX1089">
        <f t="shared" si="67"/>
        <v>1.0000000000000009E-2</v>
      </c>
      <c r="BY1089">
        <f t="shared" si="66"/>
        <v>1.0000000000000009E-2</v>
      </c>
    </row>
    <row r="1090" spans="1:77">
      <c r="A1090">
        <v>165745</v>
      </c>
      <c r="B1090">
        <v>17</v>
      </c>
      <c r="C1090">
        <v>1174036</v>
      </c>
      <c r="D1090">
        <v>1174124</v>
      </c>
      <c r="E1090">
        <v>89</v>
      </c>
      <c r="F1090">
        <v>15</v>
      </c>
      <c r="G1090">
        <v>2634</v>
      </c>
      <c r="H1090">
        <v>175.6</v>
      </c>
      <c r="I1090">
        <v>0</v>
      </c>
      <c r="J1090" t="s">
        <v>30</v>
      </c>
      <c r="K1090" t="s">
        <v>31</v>
      </c>
      <c r="L1090" t="s">
        <v>5211</v>
      </c>
      <c r="M1090">
        <v>1.07</v>
      </c>
      <c r="N1090">
        <v>-270</v>
      </c>
      <c r="O1090" t="s">
        <v>98</v>
      </c>
      <c r="P1090" t="s">
        <v>5212</v>
      </c>
      <c r="Q1090">
        <v>-129490</v>
      </c>
      <c r="R1090" t="s">
        <v>5213</v>
      </c>
      <c r="S1090">
        <v>2962</v>
      </c>
      <c r="T1090" t="s">
        <v>36</v>
      </c>
      <c r="U1090" t="s">
        <v>37</v>
      </c>
      <c r="V1090" t="s">
        <v>5214</v>
      </c>
      <c r="W1090" t="s">
        <v>5215</v>
      </c>
      <c r="X1090" t="s">
        <v>40</v>
      </c>
      <c r="Y1090">
        <v>0</v>
      </c>
      <c r="Z1090">
        <v>0.86899999999999999</v>
      </c>
      <c r="AA1090">
        <v>0.81499999999999995</v>
      </c>
      <c r="AB1090">
        <f t="shared" si="64"/>
        <v>5.4000000000000048E-2</v>
      </c>
      <c r="AC1090" t="s">
        <v>5214</v>
      </c>
      <c r="AD1090">
        <v>0</v>
      </c>
      <c r="AE1090">
        <v>0</v>
      </c>
      <c r="AF1090" t="s">
        <v>5214</v>
      </c>
      <c r="AG1090" t="s">
        <v>5216</v>
      </c>
      <c r="AJ1090">
        <v>152874</v>
      </c>
      <c r="AK1090">
        <v>17</v>
      </c>
      <c r="AL1090">
        <v>1174036</v>
      </c>
      <c r="AM1090">
        <v>1174124</v>
      </c>
      <c r="AN1090">
        <v>89</v>
      </c>
      <c r="AO1090">
        <v>15</v>
      </c>
      <c r="AP1090">
        <v>1720</v>
      </c>
      <c r="AQ1090">
        <v>114.67</v>
      </c>
      <c r="AR1090">
        <v>0</v>
      </c>
      <c r="AS1090" t="s">
        <v>30</v>
      </c>
      <c r="AT1090" t="s">
        <v>31</v>
      </c>
      <c r="AU1090" t="s">
        <v>8411</v>
      </c>
      <c r="AV1090">
        <v>1.1000000000000001</v>
      </c>
      <c r="AW1090">
        <v>-270</v>
      </c>
      <c r="AX1090" t="s">
        <v>98</v>
      </c>
      <c r="AY1090" t="s">
        <v>5212</v>
      </c>
      <c r="AZ1090">
        <v>-129490</v>
      </c>
      <c r="BA1090" t="s">
        <v>5213</v>
      </c>
      <c r="BB1090">
        <v>2962</v>
      </c>
      <c r="BC1090" t="s">
        <v>36</v>
      </c>
      <c r="BD1090" t="s">
        <v>37</v>
      </c>
      <c r="BE1090" t="s">
        <v>5214</v>
      </c>
      <c r="BF1090" t="s">
        <v>5215</v>
      </c>
      <c r="BG1090" t="s">
        <v>40</v>
      </c>
      <c r="BH1090">
        <v>0</v>
      </c>
      <c r="BI1090">
        <v>0.86899999999999999</v>
      </c>
      <c r="BJ1090">
        <v>0.78900000000000003</v>
      </c>
      <c r="BK1090">
        <f t="shared" si="65"/>
        <v>7.999999999999996E-2</v>
      </c>
      <c r="BL1090" t="s">
        <v>5214</v>
      </c>
      <c r="BM1090">
        <v>0</v>
      </c>
      <c r="BN1090">
        <v>0</v>
      </c>
      <c r="BO1090" t="s">
        <v>5214</v>
      </c>
      <c r="BP1090" t="s">
        <v>5216</v>
      </c>
      <c r="BV1090">
        <v>5.4000000000000048E-2</v>
      </c>
      <c r="BW1090">
        <v>7.999999999999996E-2</v>
      </c>
      <c r="BX1090">
        <f t="shared" si="67"/>
        <v>6.7000000000000004E-2</v>
      </c>
      <c r="BY1090">
        <f t="shared" si="66"/>
        <v>6.7000000000000004E-2</v>
      </c>
    </row>
    <row r="1091" spans="1:77">
      <c r="A1091">
        <v>165839</v>
      </c>
      <c r="B1091">
        <v>17</v>
      </c>
      <c r="C1091">
        <v>1389556</v>
      </c>
      <c r="D1091">
        <v>1389672</v>
      </c>
      <c r="E1091">
        <v>117</v>
      </c>
      <c r="F1091">
        <v>14</v>
      </c>
      <c r="G1091">
        <v>1498</v>
      </c>
      <c r="H1091">
        <v>107</v>
      </c>
      <c r="I1091">
        <v>0</v>
      </c>
      <c r="J1091" t="s">
        <v>30</v>
      </c>
      <c r="K1091" t="s">
        <v>53</v>
      </c>
      <c r="L1091" t="s">
        <v>5217</v>
      </c>
      <c r="M1091">
        <v>1.01</v>
      </c>
      <c r="N1091">
        <v>-6438</v>
      </c>
      <c r="O1091" t="s">
        <v>61</v>
      </c>
      <c r="P1091" t="s">
        <v>5218</v>
      </c>
      <c r="Q1091">
        <v>-30087</v>
      </c>
      <c r="R1091" t="s">
        <v>5219</v>
      </c>
      <c r="S1091">
        <v>31299</v>
      </c>
      <c r="T1091" t="s">
        <v>33</v>
      </c>
      <c r="U1091" t="s">
        <v>45</v>
      </c>
      <c r="V1091" t="s">
        <v>5220</v>
      </c>
      <c r="W1091" t="s">
        <v>5221</v>
      </c>
      <c r="X1091" t="s">
        <v>40</v>
      </c>
      <c r="Y1091">
        <v>0</v>
      </c>
      <c r="Z1091">
        <v>0.38850000000000001</v>
      </c>
      <c r="AA1091">
        <v>0.39129999999999998</v>
      </c>
      <c r="AB1091">
        <f t="shared" ref="AB1091:AB1154" si="68">Z1091-AA1091</f>
        <v>-2.7999999999999692E-3</v>
      </c>
      <c r="AC1091" t="s">
        <v>5220</v>
      </c>
      <c r="AD1091">
        <v>0</v>
      </c>
      <c r="AE1091">
        <v>0</v>
      </c>
      <c r="AF1091" t="s">
        <v>5220</v>
      </c>
      <c r="AG1091" t="s">
        <v>5222</v>
      </c>
      <c r="AJ1091">
        <v>152964</v>
      </c>
      <c r="AK1091">
        <v>17</v>
      </c>
      <c r="AL1091">
        <v>1389556</v>
      </c>
      <c r="AM1091">
        <v>1389672</v>
      </c>
      <c r="AN1091">
        <v>117</v>
      </c>
      <c r="AO1091">
        <v>14</v>
      </c>
      <c r="AP1091">
        <v>1316</v>
      </c>
      <c r="AQ1091">
        <v>94</v>
      </c>
      <c r="AR1091">
        <v>0</v>
      </c>
      <c r="AS1091" t="s">
        <v>30</v>
      </c>
      <c r="AT1091" t="s">
        <v>31</v>
      </c>
      <c r="AU1091" t="s">
        <v>8412</v>
      </c>
      <c r="AV1091">
        <v>1.04</v>
      </c>
      <c r="AW1091">
        <v>-6438</v>
      </c>
      <c r="AX1091" t="s">
        <v>61</v>
      </c>
      <c r="AY1091" t="s">
        <v>5218</v>
      </c>
      <c r="AZ1091">
        <v>-30087</v>
      </c>
      <c r="BA1091" t="s">
        <v>5219</v>
      </c>
      <c r="BB1091">
        <v>31299</v>
      </c>
      <c r="BC1091" t="s">
        <v>33</v>
      </c>
      <c r="BD1091" t="s">
        <v>45</v>
      </c>
      <c r="BE1091" t="s">
        <v>5220</v>
      </c>
      <c r="BF1091" t="s">
        <v>5221</v>
      </c>
      <c r="BG1091" t="s">
        <v>40</v>
      </c>
      <c r="BH1091">
        <v>0</v>
      </c>
      <c r="BI1091">
        <v>0.38850000000000001</v>
      </c>
      <c r="BJ1091">
        <v>0.37290000000000001</v>
      </c>
      <c r="BK1091">
        <f t="shared" ref="BK1091:BK1154" si="69">BI1091-BJ1091</f>
        <v>1.5600000000000003E-2</v>
      </c>
      <c r="BL1091" t="s">
        <v>5220</v>
      </c>
      <c r="BM1091">
        <v>0</v>
      </c>
      <c r="BN1091">
        <v>0</v>
      </c>
      <c r="BO1091" t="s">
        <v>5220</v>
      </c>
      <c r="BP1091" t="s">
        <v>5222</v>
      </c>
      <c r="BV1091">
        <v>-2.7999999999999692E-3</v>
      </c>
      <c r="BW1091">
        <v>1.5600000000000003E-2</v>
      </c>
      <c r="BX1091">
        <f t="shared" si="67"/>
        <v>6.4000000000000168E-3</v>
      </c>
      <c r="BY1091">
        <f t="shared" ref="BY1091:BY1154" si="70">ABS(BX1091)</f>
        <v>6.4000000000000168E-3</v>
      </c>
    </row>
    <row r="1092" spans="1:77">
      <c r="A1092">
        <v>165842</v>
      </c>
      <c r="B1092">
        <v>17</v>
      </c>
      <c r="C1092">
        <v>1390487</v>
      </c>
      <c r="D1092">
        <v>1390558</v>
      </c>
      <c r="E1092">
        <v>72</v>
      </c>
      <c r="F1092">
        <v>7</v>
      </c>
      <c r="G1092">
        <v>1164</v>
      </c>
      <c r="H1092">
        <v>166.29</v>
      </c>
      <c r="I1092">
        <v>0</v>
      </c>
      <c r="J1092" t="s">
        <v>30</v>
      </c>
      <c r="K1092" t="s">
        <v>31</v>
      </c>
      <c r="L1092" t="s">
        <v>5223</v>
      </c>
      <c r="M1092">
        <v>1.1000000000000001</v>
      </c>
      <c r="N1092">
        <v>-5507</v>
      </c>
      <c r="O1092" t="s">
        <v>61</v>
      </c>
      <c r="P1092" t="s">
        <v>5218</v>
      </c>
      <c r="Q1092">
        <v>-30973</v>
      </c>
      <c r="R1092" t="s">
        <v>5219</v>
      </c>
      <c r="S1092">
        <v>30413</v>
      </c>
      <c r="T1092" t="s">
        <v>33</v>
      </c>
      <c r="U1092" t="s">
        <v>45</v>
      </c>
      <c r="V1092" t="s">
        <v>5220</v>
      </c>
      <c r="W1092" t="s">
        <v>5221</v>
      </c>
      <c r="X1092" t="s">
        <v>40</v>
      </c>
      <c r="Y1092">
        <v>0</v>
      </c>
      <c r="Z1092">
        <v>0.60809999999999997</v>
      </c>
      <c r="AA1092">
        <v>0.55369999999999997</v>
      </c>
      <c r="AB1092">
        <f t="shared" si="68"/>
        <v>5.4400000000000004E-2</v>
      </c>
      <c r="AC1092" t="s">
        <v>5220</v>
      </c>
      <c r="AD1092">
        <v>0</v>
      </c>
      <c r="AE1092">
        <v>0</v>
      </c>
      <c r="AF1092" t="s">
        <v>5220</v>
      </c>
      <c r="AG1092" t="s">
        <v>5224</v>
      </c>
      <c r="AJ1092">
        <v>152967</v>
      </c>
      <c r="AK1092">
        <v>17</v>
      </c>
      <c r="AL1092">
        <v>1390487</v>
      </c>
      <c r="AM1092">
        <v>1390558</v>
      </c>
      <c r="AN1092">
        <v>72</v>
      </c>
      <c r="AO1092">
        <v>7</v>
      </c>
      <c r="AP1092">
        <v>1172</v>
      </c>
      <c r="AQ1092">
        <v>167.43</v>
      </c>
      <c r="AR1092">
        <v>0</v>
      </c>
      <c r="AS1092" t="s">
        <v>30</v>
      </c>
      <c r="AT1092" t="s">
        <v>31</v>
      </c>
      <c r="AU1092" t="s">
        <v>8413</v>
      </c>
      <c r="AV1092">
        <v>1.01</v>
      </c>
      <c r="AW1092">
        <v>-5507</v>
      </c>
      <c r="AX1092" t="s">
        <v>61</v>
      </c>
      <c r="AY1092" t="s">
        <v>5218</v>
      </c>
      <c r="AZ1092">
        <v>-30973</v>
      </c>
      <c r="BA1092" t="s">
        <v>5219</v>
      </c>
      <c r="BB1092">
        <v>30413</v>
      </c>
      <c r="BC1092" t="s">
        <v>33</v>
      </c>
      <c r="BD1092" t="s">
        <v>45</v>
      </c>
      <c r="BE1092" t="s">
        <v>5220</v>
      </c>
      <c r="BF1092" t="s">
        <v>5221</v>
      </c>
      <c r="BG1092" t="s">
        <v>40</v>
      </c>
      <c r="BH1092">
        <v>0</v>
      </c>
      <c r="BI1092">
        <v>0.60809999999999997</v>
      </c>
      <c r="BJ1092">
        <v>0.60040000000000004</v>
      </c>
      <c r="BK1092">
        <f t="shared" si="69"/>
        <v>7.6999999999999291E-3</v>
      </c>
      <c r="BL1092" t="s">
        <v>5220</v>
      </c>
      <c r="BM1092">
        <v>0</v>
      </c>
      <c r="BN1092">
        <v>0</v>
      </c>
      <c r="BO1092" t="s">
        <v>5220</v>
      </c>
      <c r="BP1092" t="s">
        <v>5224</v>
      </c>
      <c r="BV1092">
        <v>5.4400000000000004E-2</v>
      </c>
      <c r="BW1092">
        <v>7.6999999999999291E-3</v>
      </c>
      <c r="BX1092">
        <f t="shared" ref="BX1092:BX1155" si="71">((BV1092+BW1092)/2)</f>
        <v>3.1049999999999967E-2</v>
      </c>
      <c r="BY1092">
        <f t="shared" si="70"/>
        <v>3.1049999999999967E-2</v>
      </c>
    </row>
    <row r="1093" spans="1:77">
      <c r="A1093">
        <v>166043</v>
      </c>
      <c r="B1093">
        <v>17</v>
      </c>
      <c r="C1093">
        <v>1808618</v>
      </c>
      <c r="D1093">
        <v>1808723</v>
      </c>
      <c r="E1093">
        <v>106</v>
      </c>
      <c r="F1093">
        <v>8</v>
      </c>
      <c r="G1093">
        <v>1842</v>
      </c>
      <c r="H1093">
        <v>230.25</v>
      </c>
      <c r="I1093">
        <v>0</v>
      </c>
      <c r="J1093" t="s">
        <v>30</v>
      </c>
      <c r="K1093" t="s">
        <v>31</v>
      </c>
      <c r="L1093" t="s">
        <v>5225</v>
      </c>
      <c r="M1093">
        <v>1.19</v>
      </c>
      <c r="N1093">
        <v>75449</v>
      </c>
      <c r="O1093" t="s">
        <v>33</v>
      </c>
      <c r="P1093" t="s">
        <v>5226</v>
      </c>
      <c r="Q1093">
        <v>-180630</v>
      </c>
      <c r="R1093" t="s">
        <v>5227</v>
      </c>
      <c r="S1093">
        <v>-75110</v>
      </c>
      <c r="T1093" t="s">
        <v>33</v>
      </c>
      <c r="U1093" t="s">
        <v>45</v>
      </c>
      <c r="V1093" t="s">
        <v>5228</v>
      </c>
      <c r="W1093" t="s">
        <v>5229</v>
      </c>
      <c r="X1093" t="s">
        <v>40</v>
      </c>
      <c r="Y1093">
        <v>0</v>
      </c>
      <c r="Z1093">
        <v>0.57330000000000003</v>
      </c>
      <c r="AA1093">
        <v>0.4803</v>
      </c>
      <c r="AB1093">
        <f t="shared" si="68"/>
        <v>9.3000000000000027E-2</v>
      </c>
      <c r="AC1093" t="s">
        <v>5228</v>
      </c>
      <c r="AD1093">
        <v>0</v>
      </c>
      <c r="AE1093">
        <v>0</v>
      </c>
      <c r="AF1093" t="s">
        <v>5228</v>
      </c>
      <c r="AG1093" t="s">
        <v>5230</v>
      </c>
      <c r="AJ1093">
        <v>153158</v>
      </c>
      <c r="AK1093">
        <v>17</v>
      </c>
      <c r="AL1093">
        <v>1808618</v>
      </c>
      <c r="AM1093">
        <v>1808723</v>
      </c>
      <c r="AN1093">
        <v>106</v>
      </c>
      <c r="AO1093">
        <v>8</v>
      </c>
      <c r="AP1093">
        <v>1947</v>
      </c>
      <c r="AQ1093">
        <v>243.38</v>
      </c>
      <c r="AR1093">
        <v>0</v>
      </c>
      <c r="AS1093" t="s">
        <v>30</v>
      </c>
      <c r="AT1093" t="s">
        <v>31</v>
      </c>
      <c r="AU1093" t="s">
        <v>8414</v>
      </c>
      <c r="AV1093">
        <v>1.1599999999999999</v>
      </c>
      <c r="AW1093">
        <v>75449</v>
      </c>
      <c r="AX1093" t="s">
        <v>33</v>
      </c>
      <c r="AY1093" t="s">
        <v>5226</v>
      </c>
      <c r="AZ1093">
        <v>-180630</v>
      </c>
      <c r="BA1093" t="s">
        <v>5227</v>
      </c>
      <c r="BB1093">
        <v>-75110</v>
      </c>
      <c r="BC1093" t="s">
        <v>33</v>
      </c>
      <c r="BD1093" t="s">
        <v>45</v>
      </c>
      <c r="BE1093" t="s">
        <v>5228</v>
      </c>
      <c r="BF1093" t="s">
        <v>5229</v>
      </c>
      <c r="BG1093" t="s">
        <v>40</v>
      </c>
      <c r="BH1093">
        <v>0</v>
      </c>
      <c r="BI1093">
        <v>0.57330000000000003</v>
      </c>
      <c r="BJ1093">
        <v>0.49330000000000002</v>
      </c>
      <c r="BK1093">
        <f t="shared" si="69"/>
        <v>8.0000000000000016E-2</v>
      </c>
      <c r="BL1093" t="s">
        <v>5228</v>
      </c>
      <c r="BM1093">
        <v>0</v>
      </c>
      <c r="BN1093">
        <v>0</v>
      </c>
      <c r="BO1093" t="s">
        <v>5228</v>
      </c>
      <c r="BP1093" t="s">
        <v>5230</v>
      </c>
      <c r="BV1093">
        <v>9.3000000000000027E-2</v>
      </c>
      <c r="BW1093">
        <v>8.0000000000000016E-2</v>
      </c>
      <c r="BX1093">
        <f t="shared" si="71"/>
        <v>8.6500000000000021E-2</v>
      </c>
      <c r="BY1093">
        <f t="shared" si="70"/>
        <v>8.6500000000000021E-2</v>
      </c>
    </row>
    <row r="1094" spans="1:77">
      <c r="A1094">
        <v>166109</v>
      </c>
      <c r="B1094">
        <v>17</v>
      </c>
      <c r="C1094">
        <v>1901999</v>
      </c>
      <c r="D1094">
        <v>1902069</v>
      </c>
      <c r="E1094">
        <v>71</v>
      </c>
      <c r="F1094">
        <v>11</v>
      </c>
      <c r="G1094">
        <v>1808</v>
      </c>
      <c r="H1094">
        <v>164.36</v>
      </c>
      <c r="I1094">
        <v>0</v>
      </c>
      <c r="J1094" t="s">
        <v>30</v>
      </c>
      <c r="K1094" t="s">
        <v>31</v>
      </c>
      <c r="L1094" t="s">
        <v>5231</v>
      </c>
      <c r="M1094">
        <v>1.07</v>
      </c>
      <c r="N1094">
        <v>43209</v>
      </c>
      <c r="O1094" t="s">
        <v>33</v>
      </c>
      <c r="P1094" t="s">
        <v>5232</v>
      </c>
      <c r="Q1094">
        <v>-51108</v>
      </c>
      <c r="R1094" t="s">
        <v>5233</v>
      </c>
      <c r="S1094">
        <v>-42857</v>
      </c>
      <c r="T1094" t="s">
        <v>33</v>
      </c>
      <c r="U1094" t="s">
        <v>37</v>
      </c>
      <c r="V1094" t="s">
        <v>5234</v>
      </c>
      <c r="W1094" t="s">
        <v>5235</v>
      </c>
      <c r="X1094" t="s">
        <v>40</v>
      </c>
      <c r="Y1094">
        <v>0</v>
      </c>
      <c r="Z1094">
        <v>0.49659999999999999</v>
      </c>
      <c r="AA1094">
        <v>0.46360000000000001</v>
      </c>
      <c r="AB1094">
        <f t="shared" si="68"/>
        <v>3.2999999999999974E-2</v>
      </c>
      <c r="AC1094" t="s">
        <v>5234</v>
      </c>
      <c r="AD1094">
        <v>0</v>
      </c>
      <c r="AE1094">
        <v>0</v>
      </c>
      <c r="AF1094" t="s">
        <v>5234</v>
      </c>
      <c r="AG1094" t="s">
        <v>5236</v>
      </c>
      <c r="AJ1094">
        <v>153219</v>
      </c>
      <c r="AK1094">
        <v>17</v>
      </c>
      <c r="AL1094">
        <v>1901999</v>
      </c>
      <c r="AM1094">
        <v>1902069</v>
      </c>
      <c r="AN1094">
        <v>71</v>
      </c>
      <c r="AO1094">
        <v>11</v>
      </c>
      <c r="AP1094">
        <v>1434</v>
      </c>
      <c r="AQ1094">
        <v>130.36000000000001</v>
      </c>
      <c r="AR1094">
        <v>0</v>
      </c>
      <c r="AS1094" t="s">
        <v>30</v>
      </c>
      <c r="AT1094" t="s">
        <v>31</v>
      </c>
      <c r="AU1094" t="s">
        <v>8415</v>
      </c>
      <c r="AV1094">
        <v>1.01</v>
      </c>
      <c r="AW1094">
        <v>43209</v>
      </c>
      <c r="AX1094" t="s">
        <v>33</v>
      </c>
      <c r="AY1094" t="s">
        <v>5232</v>
      </c>
      <c r="AZ1094">
        <v>-51108</v>
      </c>
      <c r="BA1094" t="s">
        <v>5233</v>
      </c>
      <c r="BB1094">
        <v>-42857</v>
      </c>
      <c r="BC1094" t="s">
        <v>33</v>
      </c>
      <c r="BD1094" t="s">
        <v>37</v>
      </c>
      <c r="BE1094" t="s">
        <v>5234</v>
      </c>
      <c r="BF1094" t="s">
        <v>5235</v>
      </c>
      <c r="BG1094" t="s">
        <v>40</v>
      </c>
      <c r="BH1094">
        <v>0</v>
      </c>
      <c r="BI1094">
        <v>0.49659999999999999</v>
      </c>
      <c r="BJ1094">
        <v>0.49109999999999998</v>
      </c>
      <c r="BK1094">
        <f t="shared" si="69"/>
        <v>5.5000000000000049E-3</v>
      </c>
      <c r="BL1094" t="s">
        <v>5234</v>
      </c>
      <c r="BM1094">
        <v>0</v>
      </c>
      <c r="BN1094">
        <v>0</v>
      </c>
      <c r="BO1094" t="s">
        <v>5234</v>
      </c>
      <c r="BP1094" t="s">
        <v>5236</v>
      </c>
      <c r="BV1094">
        <v>3.2999999999999974E-2</v>
      </c>
      <c r="BW1094">
        <v>5.5000000000000049E-3</v>
      </c>
      <c r="BX1094">
        <f t="shared" si="71"/>
        <v>1.9249999999999989E-2</v>
      </c>
      <c r="BY1094">
        <f t="shared" si="70"/>
        <v>1.9249999999999989E-2</v>
      </c>
    </row>
    <row r="1095" spans="1:77">
      <c r="A1095">
        <v>166182</v>
      </c>
      <c r="B1095">
        <v>17</v>
      </c>
      <c r="C1095">
        <v>1962222</v>
      </c>
      <c r="D1095">
        <v>1962321</v>
      </c>
      <c r="E1095">
        <v>100</v>
      </c>
      <c r="F1095">
        <v>11</v>
      </c>
      <c r="G1095">
        <v>2456</v>
      </c>
      <c r="H1095">
        <v>223.27</v>
      </c>
      <c r="I1095">
        <v>0</v>
      </c>
      <c r="J1095" t="s">
        <v>30</v>
      </c>
      <c r="K1095" t="s">
        <v>31</v>
      </c>
      <c r="L1095" t="s">
        <v>5237</v>
      </c>
      <c r="M1095">
        <v>1.1200000000000001</v>
      </c>
      <c r="N1095">
        <v>-3927</v>
      </c>
      <c r="O1095" t="s">
        <v>98</v>
      </c>
      <c r="P1095" t="s">
        <v>5238</v>
      </c>
      <c r="Q1095">
        <v>-244869</v>
      </c>
      <c r="R1095" t="s">
        <v>5239</v>
      </c>
      <c r="S1095">
        <v>9303</v>
      </c>
      <c r="T1095" t="s">
        <v>36</v>
      </c>
      <c r="U1095" t="s">
        <v>37</v>
      </c>
      <c r="V1095" t="s">
        <v>5240</v>
      </c>
      <c r="W1095" t="s">
        <v>5241</v>
      </c>
      <c r="X1095" t="s">
        <v>40</v>
      </c>
      <c r="Y1095">
        <v>0</v>
      </c>
      <c r="Z1095">
        <v>0.34060000000000001</v>
      </c>
      <c r="AA1095">
        <v>0.30409999999999998</v>
      </c>
      <c r="AB1095">
        <f t="shared" si="68"/>
        <v>3.6500000000000032E-2</v>
      </c>
      <c r="AC1095" t="s">
        <v>5240</v>
      </c>
      <c r="AD1095">
        <v>0</v>
      </c>
      <c r="AE1095">
        <v>0</v>
      </c>
      <c r="AF1095" t="s">
        <v>5240</v>
      </c>
      <c r="AG1095" t="s">
        <v>5242</v>
      </c>
      <c r="AJ1095">
        <v>153290</v>
      </c>
      <c r="AK1095">
        <v>17</v>
      </c>
      <c r="AL1095">
        <v>1962222</v>
      </c>
      <c r="AM1095">
        <v>1962321</v>
      </c>
      <c r="AN1095">
        <v>100</v>
      </c>
      <c r="AO1095">
        <v>11</v>
      </c>
      <c r="AP1095">
        <v>2387</v>
      </c>
      <c r="AQ1095">
        <v>217</v>
      </c>
      <c r="AR1095">
        <v>0</v>
      </c>
      <c r="AS1095" t="s">
        <v>30</v>
      </c>
      <c r="AT1095" t="s">
        <v>31</v>
      </c>
      <c r="AU1095" t="s">
        <v>8416</v>
      </c>
      <c r="AV1095">
        <v>1.04</v>
      </c>
      <c r="AW1095">
        <v>-3927</v>
      </c>
      <c r="AX1095" t="s">
        <v>98</v>
      </c>
      <c r="AY1095" t="s">
        <v>5238</v>
      </c>
      <c r="AZ1095">
        <v>-244869</v>
      </c>
      <c r="BA1095" t="s">
        <v>5239</v>
      </c>
      <c r="BB1095">
        <v>9303</v>
      </c>
      <c r="BC1095" t="s">
        <v>36</v>
      </c>
      <c r="BD1095" t="s">
        <v>37</v>
      </c>
      <c r="BE1095" t="s">
        <v>5240</v>
      </c>
      <c r="BF1095" t="s">
        <v>5241</v>
      </c>
      <c r="BG1095" t="s">
        <v>40</v>
      </c>
      <c r="BH1095">
        <v>0</v>
      </c>
      <c r="BI1095">
        <v>0.34060000000000001</v>
      </c>
      <c r="BJ1095">
        <v>0.32779999999999998</v>
      </c>
      <c r="BK1095">
        <f t="shared" si="69"/>
        <v>1.2800000000000034E-2</v>
      </c>
      <c r="BL1095" t="s">
        <v>5240</v>
      </c>
      <c r="BM1095">
        <v>0</v>
      </c>
      <c r="BN1095">
        <v>0</v>
      </c>
      <c r="BO1095" t="s">
        <v>5240</v>
      </c>
      <c r="BP1095" t="s">
        <v>5242</v>
      </c>
      <c r="BV1095">
        <v>3.6500000000000032E-2</v>
      </c>
      <c r="BW1095">
        <v>1.2800000000000034E-2</v>
      </c>
      <c r="BX1095">
        <f t="shared" si="71"/>
        <v>2.4650000000000033E-2</v>
      </c>
      <c r="BY1095">
        <f t="shared" si="70"/>
        <v>2.4650000000000033E-2</v>
      </c>
    </row>
    <row r="1096" spans="1:77">
      <c r="A1096">
        <v>166476</v>
      </c>
      <c r="B1096">
        <v>17</v>
      </c>
      <c r="C1096">
        <v>3289486</v>
      </c>
      <c r="D1096">
        <v>3289604</v>
      </c>
      <c r="E1096">
        <v>119</v>
      </c>
      <c r="F1096">
        <v>13</v>
      </c>
      <c r="G1096">
        <v>1994</v>
      </c>
      <c r="H1096">
        <v>153.38</v>
      </c>
      <c r="I1096">
        <v>0</v>
      </c>
      <c r="J1096" t="s">
        <v>30</v>
      </c>
      <c r="K1096" t="s">
        <v>31</v>
      </c>
      <c r="L1096" t="s">
        <v>5243</v>
      </c>
      <c r="M1096">
        <v>1.03</v>
      </c>
      <c r="N1096">
        <v>34259</v>
      </c>
      <c r="O1096" t="s">
        <v>33</v>
      </c>
      <c r="P1096" t="s">
        <v>5244</v>
      </c>
      <c r="Q1096">
        <v>-85643</v>
      </c>
      <c r="R1096" t="s">
        <v>5245</v>
      </c>
      <c r="S1096">
        <v>124</v>
      </c>
      <c r="T1096" t="s">
        <v>36</v>
      </c>
      <c r="U1096" t="s">
        <v>37</v>
      </c>
      <c r="V1096" t="s">
        <v>5246</v>
      </c>
      <c r="W1096" t="s">
        <v>5247</v>
      </c>
      <c r="X1096" t="s">
        <v>40</v>
      </c>
      <c r="Y1096">
        <v>0</v>
      </c>
      <c r="Z1096">
        <v>0.57779999999999998</v>
      </c>
      <c r="AA1096">
        <v>0.56369999999999998</v>
      </c>
      <c r="AB1096">
        <f t="shared" si="68"/>
        <v>1.4100000000000001E-2</v>
      </c>
      <c r="AC1096" t="s">
        <v>5246</v>
      </c>
      <c r="AD1096">
        <v>0</v>
      </c>
      <c r="AE1096">
        <v>0</v>
      </c>
      <c r="AF1096" t="s">
        <v>5246</v>
      </c>
      <c r="AG1096" t="s">
        <v>5248</v>
      </c>
      <c r="AJ1096">
        <v>153562</v>
      </c>
      <c r="AK1096">
        <v>17</v>
      </c>
      <c r="AL1096">
        <v>3289486</v>
      </c>
      <c r="AM1096">
        <v>3289604</v>
      </c>
      <c r="AN1096">
        <v>119</v>
      </c>
      <c r="AO1096">
        <v>13</v>
      </c>
      <c r="AP1096">
        <v>1358</v>
      </c>
      <c r="AQ1096">
        <v>104.46</v>
      </c>
      <c r="AR1096">
        <v>0</v>
      </c>
      <c r="AS1096" t="s">
        <v>30</v>
      </c>
      <c r="AT1096" t="s">
        <v>53</v>
      </c>
      <c r="AU1096" t="s">
        <v>8417</v>
      </c>
      <c r="AV1096">
        <v>1.22</v>
      </c>
      <c r="AW1096">
        <v>34259</v>
      </c>
      <c r="AX1096" t="s">
        <v>33</v>
      </c>
      <c r="AY1096" t="s">
        <v>5244</v>
      </c>
      <c r="AZ1096">
        <v>-85643</v>
      </c>
      <c r="BA1096" t="s">
        <v>5245</v>
      </c>
      <c r="BB1096">
        <v>124</v>
      </c>
      <c r="BC1096" t="s">
        <v>36</v>
      </c>
      <c r="BD1096" t="s">
        <v>37</v>
      </c>
      <c r="BE1096" t="s">
        <v>5246</v>
      </c>
      <c r="BF1096" t="s">
        <v>5247</v>
      </c>
      <c r="BG1096" t="s">
        <v>40</v>
      </c>
      <c r="BH1096">
        <v>0</v>
      </c>
      <c r="BI1096">
        <v>0.57779999999999998</v>
      </c>
      <c r="BJ1096">
        <v>0.70579999999999998</v>
      </c>
      <c r="BK1096">
        <f t="shared" si="69"/>
        <v>-0.128</v>
      </c>
      <c r="BL1096" t="s">
        <v>5246</v>
      </c>
      <c r="BM1096">
        <v>0</v>
      </c>
      <c r="BN1096">
        <v>0</v>
      </c>
      <c r="BO1096" t="s">
        <v>5246</v>
      </c>
      <c r="BP1096" t="s">
        <v>5248</v>
      </c>
      <c r="BV1096">
        <v>1.4100000000000001E-2</v>
      </c>
      <c r="BW1096">
        <v>-0.128</v>
      </c>
      <c r="BX1096">
        <f t="shared" si="71"/>
        <v>-5.6950000000000001E-2</v>
      </c>
      <c r="BY1096">
        <f t="shared" si="70"/>
        <v>5.6950000000000001E-2</v>
      </c>
    </row>
    <row r="1097" spans="1:77">
      <c r="A1097">
        <v>166629</v>
      </c>
      <c r="B1097">
        <v>17</v>
      </c>
      <c r="C1097">
        <v>3858421</v>
      </c>
      <c r="D1097">
        <v>3858474</v>
      </c>
      <c r="E1097">
        <v>54</v>
      </c>
      <c r="F1097">
        <v>5</v>
      </c>
      <c r="G1097">
        <v>1567</v>
      </c>
      <c r="H1097">
        <v>313.39999999999998</v>
      </c>
      <c r="I1097">
        <v>0</v>
      </c>
      <c r="J1097" t="s">
        <v>30</v>
      </c>
      <c r="K1097" t="s">
        <v>31</v>
      </c>
      <c r="L1097" t="s">
        <v>5249</v>
      </c>
      <c r="M1097">
        <v>1.17</v>
      </c>
      <c r="N1097">
        <v>-9314</v>
      </c>
      <c r="O1097" t="s">
        <v>61</v>
      </c>
      <c r="P1097" t="s">
        <v>5250</v>
      </c>
      <c r="Q1097">
        <v>-62046</v>
      </c>
      <c r="R1097" t="s">
        <v>5251</v>
      </c>
      <c r="S1097">
        <v>9622</v>
      </c>
      <c r="T1097" t="s">
        <v>33</v>
      </c>
      <c r="U1097" t="s">
        <v>45</v>
      </c>
      <c r="V1097" t="s">
        <v>5252</v>
      </c>
      <c r="W1097" t="s">
        <v>5253</v>
      </c>
      <c r="X1097" t="s">
        <v>40</v>
      </c>
      <c r="Y1097">
        <v>0</v>
      </c>
      <c r="Z1097">
        <v>0.59640000000000004</v>
      </c>
      <c r="AA1097">
        <v>0.51080000000000003</v>
      </c>
      <c r="AB1097">
        <f t="shared" si="68"/>
        <v>8.5600000000000009E-2</v>
      </c>
      <c r="AC1097" t="s">
        <v>5252</v>
      </c>
      <c r="AD1097">
        <v>0</v>
      </c>
      <c r="AE1097">
        <v>0</v>
      </c>
      <c r="AF1097" t="s">
        <v>5252</v>
      </c>
      <c r="AG1097" t="s">
        <v>5254</v>
      </c>
      <c r="AJ1097">
        <v>153709</v>
      </c>
      <c r="AK1097">
        <v>17</v>
      </c>
      <c r="AL1097">
        <v>3858421</v>
      </c>
      <c r="AM1097">
        <v>3858474</v>
      </c>
      <c r="AN1097">
        <v>54</v>
      </c>
      <c r="AO1097">
        <v>5</v>
      </c>
      <c r="AP1097">
        <v>1994</v>
      </c>
      <c r="AQ1097">
        <v>398.8</v>
      </c>
      <c r="AR1097">
        <v>0</v>
      </c>
      <c r="AS1097" t="s">
        <v>30</v>
      </c>
      <c r="AT1097" t="s">
        <v>31</v>
      </c>
      <c r="AU1097" t="s">
        <v>8418</v>
      </c>
      <c r="AV1097">
        <v>1</v>
      </c>
      <c r="AW1097">
        <v>-9314</v>
      </c>
      <c r="AX1097" t="s">
        <v>61</v>
      </c>
      <c r="AY1097" t="s">
        <v>5250</v>
      </c>
      <c r="AZ1097">
        <v>-62046</v>
      </c>
      <c r="BA1097" t="s">
        <v>5251</v>
      </c>
      <c r="BB1097">
        <v>9622</v>
      </c>
      <c r="BC1097" t="s">
        <v>33</v>
      </c>
      <c r="BD1097" t="s">
        <v>45</v>
      </c>
      <c r="BE1097" t="s">
        <v>5252</v>
      </c>
      <c r="BF1097" t="s">
        <v>5253</v>
      </c>
      <c r="BG1097" t="s">
        <v>40</v>
      </c>
      <c r="BH1097">
        <v>0</v>
      </c>
      <c r="BI1097">
        <v>0.59640000000000004</v>
      </c>
      <c r="BJ1097">
        <v>0.59619999999999995</v>
      </c>
      <c r="BK1097">
        <f t="shared" si="69"/>
        <v>2.00000000000089E-4</v>
      </c>
      <c r="BL1097" t="s">
        <v>5252</v>
      </c>
      <c r="BM1097">
        <v>0</v>
      </c>
      <c r="BN1097">
        <v>0</v>
      </c>
      <c r="BO1097" t="s">
        <v>5252</v>
      </c>
      <c r="BP1097" t="s">
        <v>5254</v>
      </c>
      <c r="BV1097">
        <v>8.5600000000000009E-2</v>
      </c>
      <c r="BW1097">
        <v>2.00000000000089E-4</v>
      </c>
      <c r="BX1097">
        <f t="shared" si="71"/>
        <v>4.2900000000000049E-2</v>
      </c>
      <c r="BY1097">
        <f t="shared" si="70"/>
        <v>4.2900000000000049E-2</v>
      </c>
    </row>
    <row r="1098" spans="1:77">
      <c r="A1098">
        <v>166754</v>
      </c>
      <c r="B1098">
        <v>17</v>
      </c>
      <c r="C1098">
        <v>4439306</v>
      </c>
      <c r="D1098">
        <v>4439444</v>
      </c>
      <c r="E1098">
        <v>139</v>
      </c>
      <c r="F1098">
        <v>14</v>
      </c>
      <c r="G1098">
        <v>456</v>
      </c>
      <c r="H1098">
        <v>32.57</v>
      </c>
      <c r="I1098" s="1">
        <v>1.4399999999999999E-5</v>
      </c>
      <c r="J1098" t="s">
        <v>30</v>
      </c>
      <c r="K1098" t="s">
        <v>31</v>
      </c>
      <c r="L1098" t="s">
        <v>5255</v>
      </c>
      <c r="M1098">
        <v>1.35</v>
      </c>
      <c r="N1098">
        <v>-37314</v>
      </c>
      <c r="O1098" t="s">
        <v>153</v>
      </c>
      <c r="P1098" t="s">
        <v>5256</v>
      </c>
      <c r="Q1098">
        <v>-48545</v>
      </c>
      <c r="R1098" t="s">
        <v>5257</v>
      </c>
      <c r="S1098">
        <v>37347</v>
      </c>
      <c r="T1098" t="s">
        <v>33</v>
      </c>
      <c r="U1098" t="s">
        <v>37</v>
      </c>
      <c r="V1098" t="s">
        <v>5258</v>
      </c>
      <c r="W1098" t="s">
        <v>5259</v>
      </c>
      <c r="X1098" t="s">
        <v>40</v>
      </c>
      <c r="Y1098" s="1">
        <v>1.4399999999999999E-5</v>
      </c>
      <c r="Z1098">
        <v>0.73470000000000002</v>
      </c>
      <c r="AA1098">
        <v>0.54620000000000002</v>
      </c>
      <c r="AB1098">
        <f t="shared" si="68"/>
        <v>0.1885</v>
      </c>
      <c r="AC1098" t="s">
        <v>5258</v>
      </c>
      <c r="AD1098" s="1">
        <v>1.4399999999999999E-5</v>
      </c>
      <c r="AE1098">
        <v>1.27494E-3</v>
      </c>
      <c r="AF1098" t="s">
        <v>5258</v>
      </c>
      <c r="AG1098" t="s">
        <v>5260</v>
      </c>
      <c r="AJ1098">
        <v>153819</v>
      </c>
      <c r="AK1098">
        <v>17</v>
      </c>
      <c r="AL1098">
        <v>4439306</v>
      </c>
      <c r="AM1098">
        <v>4439444</v>
      </c>
      <c r="AN1098">
        <v>139</v>
      </c>
      <c r="AO1098">
        <v>14</v>
      </c>
      <c r="AP1098">
        <v>327</v>
      </c>
      <c r="AQ1098">
        <v>23.36</v>
      </c>
      <c r="AR1098" s="1">
        <v>3.4E-8</v>
      </c>
      <c r="AS1098" t="s">
        <v>30</v>
      </c>
      <c r="AT1098" t="s">
        <v>31</v>
      </c>
      <c r="AU1098" t="s">
        <v>8419</v>
      </c>
      <c r="AV1098">
        <v>1.69</v>
      </c>
      <c r="AW1098">
        <v>-37314</v>
      </c>
      <c r="AX1098" t="s">
        <v>153</v>
      </c>
      <c r="AY1098" t="s">
        <v>5256</v>
      </c>
      <c r="AZ1098">
        <v>-48545</v>
      </c>
      <c r="BA1098" t="s">
        <v>5257</v>
      </c>
      <c r="BB1098">
        <v>37347</v>
      </c>
      <c r="BC1098" t="s">
        <v>33</v>
      </c>
      <c r="BD1098" t="s">
        <v>37</v>
      </c>
      <c r="BE1098" t="s">
        <v>5258</v>
      </c>
      <c r="BF1098" t="s">
        <v>5259</v>
      </c>
      <c r="BG1098" t="s">
        <v>40</v>
      </c>
      <c r="BH1098" s="1">
        <v>3.4E-8</v>
      </c>
      <c r="BI1098">
        <v>0.73470000000000002</v>
      </c>
      <c r="BJ1098">
        <v>0.43509999999999999</v>
      </c>
      <c r="BK1098">
        <f t="shared" si="69"/>
        <v>0.29960000000000003</v>
      </c>
      <c r="BL1098" t="s">
        <v>5258</v>
      </c>
      <c r="BM1098" s="1">
        <v>3.4E-8</v>
      </c>
      <c r="BN1098" s="1">
        <v>4.5900000000000001E-6</v>
      </c>
      <c r="BO1098" t="s">
        <v>5258</v>
      </c>
      <c r="BP1098" t="s">
        <v>5260</v>
      </c>
      <c r="BV1098">
        <v>0.1885</v>
      </c>
      <c r="BW1098">
        <v>0.29960000000000003</v>
      </c>
      <c r="BX1098">
        <f t="shared" si="71"/>
        <v>0.24405000000000002</v>
      </c>
      <c r="BY1098">
        <f t="shared" si="70"/>
        <v>0.24405000000000002</v>
      </c>
    </row>
    <row r="1099" spans="1:77">
      <c r="A1099">
        <v>166889</v>
      </c>
      <c r="B1099">
        <v>17</v>
      </c>
      <c r="C1099">
        <v>4802510</v>
      </c>
      <c r="D1099">
        <v>4802620</v>
      </c>
      <c r="E1099">
        <v>111</v>
      </c>
      <c r="F1099">
        <v>14</v>
      </c>
      <c r="G1099">
        <v>1669</v>
      </c>
      <c r="H1099">
        <v>119.21</v>
      </c>
      <c r="I1099">
        <v>0</v>
      </c>
      <c r="J1099" t="s">
        <v>30</v>
      </c>
      <c r="K1099" t="s">
        <v>53</v>
      </c>
      <c r="L1099" t="s">
        <v>5261</v>
      </c>
      <c r="M1099">
        <v>1.0900000000000001</v>
      </c>
      <c r="N1099">
        <v>-3858</v>
      </c>
      <c r="O1099" t="s">
        <v>98</v>
      </c>
      <c r="P1099" t="s">
        <v>5262</v>
      </c>
      <c r="Q1099">
        <v>-66024</v>
      </c>
      <c r="R1099" t="s">
        <v>5263</v>
      </c>
      <c r="S1099">
        <v>41017</v>
      </c>
      <c r="T1099" t="s">
        <v>33</v>
      </c>
      <c r="U1099" t="s">
        <v>45</v>
      </c>
      <c r="V1099" t="s">
        <v>5264</v>
      </c>
      <c r="W1099" t="s">
        <v>5265</v>
      </c>
      <c r="X1099" t="s">
        <v>40</v>
      </c>
      <c r="Y1099">
        <v>0</v>
      </c>
      <c r="Z1099">
        <v>0.51780000000000004</v>
      </c>
      <c r="AA1099">
        <v>0.5625</v>
      </c>
      <c r="AB1099">
        <f t="shared" si="68"/>
        <v>-4.4699999999999962E-2</v>
      </c>
      <c r="AC1099" t="s">
        <v>5264</v>
      </c>
      <c r="AD1099">
        <v>0</v>
      </c>
      <c r="AE1099">
        <v>0</v>
      </c>
      <c r="AF1099" t="s">
        <v>5264</v>
      </c>
      <c r="AG1099" t="s">
        <v>5266</v>
      </c>
      <c r="AJ1099">
        <v>153945</v>
      </c>
      <c r="AK1099">
        <v>17</v>
      </c>
      <c r="AL1099">
        <v>4802510</v>
      </c>
      <c r="AM1099">
        <v>4802620</v>
      </c>
      <c r="AN1099">
        <v>111</v>
      </c>
      <c r="AO1099">
        <v>14</v>
      </c>
      <c r="AP1099">
        <v>1159</v>
      </c>
      <c r="AQ1099">
        <v>82.79</v>
      </c>
      <c r="AR1099">
        <v>0</v>
      </c>
      <c r="AS1099" t="s">
        <v>30</v>
      </c>
      <c r="AT1099" t="s">
        <v>53</v>
      </c>
      <c r="AU1099" t="s">
        <v>8420</v>
      </c>
      <c r="AV1099">
        <v>1.06</v>
      </c>
      <c r="AW1099">
        <v>-3858</v>
      </c>
      <c r="AX1099" t="s">
        <v>98</v>
      </c>
      <c r="AY1099" t="s">
        <v>5262</v>
      </c>
      <c r="AZ1099">
        <v>-66024</v>
      </c>
      <c r="BA1099" t="s">
        <v>5263</v>
      </c>
      <c r="BB1099">
        <v>41017</v>
      </c>
      <c r="BC1099" t="s">
        <v>33</v>
      </c>
      <c r="BD1099" t="s">
        <v>45</v>
      </c>
      <c r="BE1099" t="s">
        <v>5264</v>
      </c>
      <c r="BF1099" t="s">
        <v>5265</v>
      </c>
      <c r="BG1099" t="s">
        <v>40</v>
      </c>
      <c r="BH1099">
        <v>0</v>
      </c>
      <c r="BI1099">
        <v>0.51780000000000004</v>
      </c>
      <c r="BJ1099">
        <v>0.54730000000000001</v>
      </c>
      <c r="BK1099">
        <f t="shared" si="69"/>
        <v>-2.9499999999999971E-2</v>
      </c>
      <c r="BL1099" t="s">
        <v>5264</v>
      </c>
      <c r="BM1099">
        <v>0</v>
      </c>
      <c r="BN1099">
        <v>0</v>
      </c>
      <c r="BO1099" t="s">
        <v>5264</v>
      </c>
      <c r="BP1099" t="s">
        <v>5266</v>
      </c>
      <c r="BV1099">
        <v>-4.4699999999999962E-2</v>
      </c>
      <c r="BW1099">
        <v>-2.9499999999999971E-2</v>
      </c>
      <c r="BX1099">
        <f t="shared" si="71"/>
        <v>-3.7099999999999966E-2</v>
      </c>
      <c r="BY1099">
        <f t="shared" si="70"/>
        <v>3.7099999999999966E-2</v>
      </c>
    </row>
    <row r="1100" spans="1:77">
      <c r="A1100">
        <v>166891</v>
      </c>
      <c r="B1100">
        <v>17</v>
      </c>
      <c r="C1100">
        <v>4802735</v>
      </c>
      <c r="D1100">
        <v>4802887</v>
      </c>
      <c r="E1100">
        <v>153</v>
      </c>
      <c r="F1100">
        <v>18</v>
      </c>
      <c r="G1100">
        <v>341</v>
      </c>
      <c r="H1100">
        <v>18.940000000000001</v>
      </c>
      <c r="I1100">
        <v>2.1165299999999999E-4</v>
      </c>
      <c r="J1100" t="s">
        <v>30</v>
      </c>
      <c r="K1100" t="s">
        <v>31</v>
      </c>
      <c r="L1100" t="s">
        <v>5267</v>
      </c>
      <c r="M1100">
        <v>1.29</v>
      </c>
      <c r="N1100">
        <v>-3633</v>
      </c>
      <c r="O1100" t="s">
        <v>61</v>
      </c>
      <c r="P1100" t="s">
        <v>5262</v>
      </c>
      <c r="Q1100">
        <v>-66291</v>
      </c>
      <c r="R1100" t="s">
        <v>5263</v>
      </c>
      <c r="S1100">
        <v>40750</v>
      </c>
      <c r="T1100" t="s">
        <v>33</v>
      </c>
      <c r="U1100" t="s">
        <v>45</v>
      </c>
      <c r="V1100" t="s">
        <v>5264</v>
      </c>
      <c r="W1100" t="s">
        <v>5265</v>
      </c>
      <c r="X1100" t="s">
        <v>40</v>
      </c>
      <c r="Y1100">
        <v>2.1165299999999999E-4</v>
      </c>
      <c r="Z1100">
        <v>0.78339999999999999</v>
      </c>
      <c r="AA1100">
        <v>0.60870000000000002</v>
      </c>
      <c r="AB1100">
        <f t="shared" si="68"/>
        <v>0.17469999999999997</v>
      </c>
      <c r="AC1100" t="s">
        <v>5264</v>
      </c>
      <c r="AD1100">
        <v>2.1165299999999999E-4</v>
      </c>
      <c r="AE1100">
        <v>1.4178898000000001E-2</v>
      </c>
      <c r="AF1100" t="s">
        <v>5264</v>
      </c>
      <c r="AG1100" t="s">
        <v>5268</v>
      </c>
      <c r="AJ1100">
        <v>153947</v>
      </c>
      <c r="AK1100">
        <v>17</v>
      </c>
      <c r="AL1100">
        <v>4802735</v>
      </c>
      <c r="AM1100">
        <v>4802887</v>
      </c>
      <c r="AN1100">
        <v>153</v>
      </c>
      <c r="AO1100">
        <v>18</v>
      </c>
      <c r="AP1100">
        <v>319</v>
      </c>
      <c r="AQ1100">
        <v>17.72</v>
      </c>
      <c r="AR1100" s="1">
        <v>4.7899999999999999E-6</v>
      </c>
      <c r="AS1100" t="s">
        <v>30</v>
      </c>
      <c r="AT1100" t="s">
        <v>31</v>
      </c>
      <c r="AU1100" t="s">
        <v>8421</v>
      </c>
      <c r="AV1100">
        <v>1.43</v>
      </c>
      <c r="AW1100">
        <v>-3633</v>
      </c>
      <c r="AX1100" t="s">
        <v>61</v>
      </c>
      <c r="AY1100" t="s">
        <v>5262</v>
      </c>
      <c r="AZ1100">
        <v>-66291</v>
      </c>
      <c r="BA1100" t="s">
        <v>5263</v>
      </c>
      <c r="BB1100">
        <v>40750</v>
      </c>
      <c r="BC1100" t="s">
        <v>33</v>
      </c>
      <c r="BD1100" t="s">
        <v>45</v>
      </c>
      <c r="BE1100" t="s">
        <v>5264</v>
      </c>
      <c r="BF1100" t="s">
        <v>5265</v>
      </c>
      <c r="BG1100" t="s">
        <v>40</v>
      </c>
      <c r="BH1100" s="1">
        <v>4.7899999999999999E-6</v>
      </c>
      <c r="BI1100">
        <v>0.78339999999999999</v>
      </c>
      <c r="BJ1100">
        <v>0.5494</v>
      </c>
      <c r="BK1100">
        <f t="shared" si="69"/>
        <v>0.23399999999999999</v>
      </c>
      <c r="BL1100" t="s">
        <v>5264</v>
      </c>
      <c r="BM1100" s="1">
        <v>4.7899999999999999E-6</v>
      </c>
      <c r="BN1100">
        <v>5.8037200000000001E-4</v>
      </c>
      <c r="BO1100" t="s">
        <v>5264</v>
      </c>
      <c r="BP1100" t="s">
        <v>5268</v>
      </c>
      <c r="BV1100">
        <v>0.17469999999999997</v>
      </c>
      <c r="BW1100">
        <v>0.23399999999999999</v>
      </c>
      <c r="BX1100">
        <f t="shared" si="71"/>
        <v>0.20434999999999998</v>
      </c>
      <c r="BY1100">
        <f t="shared" si="70"/>
        <v>0.20434999999999998</v>
      </c>
    </row>
    <row r="1101" spans="1:77">
      <c r="A1101">
        <v>167079</v>
      </c>
      <c r="B1101">
        <v>17</v>
      </c>
      <c r="C1101">
        <v>5674533</v>
      </c>
      <c r="D1101">
        <v>5674621</v>
      </c>
      <c r="E1101">
        <v>89</v>
      </c>
      <c r="F1101">
        <v>12</v>
      </c>
      <c r="G1101">
        <v>1432</v>
      </c>
      <c r="H1101">
        <v>119.33</v>
      </c>
      <c r="I1101">
        <v>0</v>
      </c>
      <c r="J1101" t="s">
        <v>30</v>
      </c>
      <c r="K1101" t="s">
        <v>53</v>
      </c>
      <c r="L1101" t="s">
        <v>5269</v>
      </c>
      <c r="M1101">
        <v>1</v>
      </c>
      <c r="N1101">
        <v>186702</v>
      </c>
      <c r="O1101" t="s">
        <v>33</v>
      </c>
      <c r="P1101" t="s">
        <v>5270</v>
      </c>
      <c r="Q1101">
        <v>-284413</v>
      </c>
      <c r="R1101" t="s">
        <v>5271</v>
      </c>
      <c r="S1101">
        <v>-49506</v>
      </c>
      <c r="T1101" t="s">
        <v>33</v>
      </c>
      <c r="U1101" t="s">
        <v>45</v>
      </c>
      <c r="V1101" t="s">
        <v>5272</v>
      </c>
      <c r="W1101" t="s">
        <v>5273</v>
      </c>
      <c r="X1101" t="s">
        <v>40</v>
      </c>
      <c r="Y1101">
        <v>0</v>
      </c>
      <c r="Z1101">
        <v>0.64080000000000004</v>
      </c>
      <c r="AA1101">
        <v>0.64319999999999999</v>
      </c>
      <c r="AB1101">
        <f t="shared" si="68"/>
        <v>-2.3999999999999577E-3</v>
      </c>
      <c r="AC1101" t="s">
        <v>5272</v>
      </c>
      <c r="AD1101">
        <v>0</v>
      </c>
      <c r="AE1101">
        <v>0</v>
      </c>
      <c r="AF1101" t="s">
        <v>5272</v>
      </c>
      <c r="AG1101" t="s">
        <v>5274</v>
      </c>
      <c r="AJ1101">
        <v>154120</v>
      </c>
      <c r="AK1101">
        <v>17</v>
      </c>
      <c r="AL1101">
        <v>5674533</v>
      </c>
      <c r="AM1101">
        <v>5674621</v>
      </c>
      <c r="AN1101">
        <v>89</v>
      </c>
      <c r="AO1101">
        <v>12</v>
      </c>
      <c r="AP1101">
        <v>1523</v>
      </c>
      <c r="AQ1101">
        <v>126.92</v>
      </c>
      <c r="AR1101">
        <v>0</v>
      </c>
      <c r="AS1101" t="s">
        <v>30</v>
      </c>
      <c r="AT1101" t="s">
        <v>53</v>
      </c>
      <c r="AU1101" t="s">
        <v>8422</v>
      </c>
      <c r="AV1101">
        <v>1.02</v>
      </c>
      <c r="AW1101">
        <v>186702</v>
      </c>
      <c r="AX1101" t="s">
        <v>33</v>
      </c>
      <c r="AY1101" t="s">
        <v>5270</v>
      </c>
      <c r="AZ1101">
        <v>-284413</v>
      </c>
      <c r="BA1101" t="s">
        <v>5271</v>
      </c>
      <c r="BB1101">
        <v>-49506</v>
      </c>
      <c r="BC1101" t="s">
        <v>33</v>
      </c>
      <c r="BD1101" t="s">
        <v>45</v>
      </c>
      <c r="BE1101" t="s">
        <v>5272</v>
      </c>
      <c r="BF1101" t="s">
        <v>5273</v>
      </c>
      <c r="BG1101" t="s">
        <v>40</v>
      </c>
      <c r="BH1101">
        <v>0</v>
      </c>
      <c r="BI1101">
        <v>0.64080000000000004</v>
      </c>
      <c r="BJ1101">
        <v>0.65629999999999999</v>
      </c>
      <c r="BK1101">
        <f t="shared" si="69"/>
        <v>-1.5499999999999958E-2</v>
      </c>
      <c r="BL1101" t="s">
        <v>5272</v>
      </c>
      <c r="BM1101">
        <v>0</v>
      </c>
      <c r="BN1101">
        <v>0</v>
      </c>
      <c r="BO1101" t="s">
        <v>5272</v>
      </c>
      <c r="BP1101" t="s">
        <v>5274</v>
      </c>
      <c r="BV1101">
        <v>-2.3999999999999577E-3</v>
      </c>
      <c r="BW1101">
        <v>-1.5499999999999958E-2</v>
      </c>
      <c r="BX1101">
        <f t="shared" si="71"/>
        <v>-8.949999999999958E-3</v>
      </c>
      <c r="BY1101">
        <f t="shared" si="70"/>
        <v>8.949999999999958E-3</v>
      </c>
    </row>
    <row r="1102" spans="1:77">
      <c r="A1102">
        <v>167243</v>
      </c>
      <c r="B1102">
        <v>17</v>
      </c>
      <c r="C1102">
        <v>6946146</v>
      </c>
      <c r="D1102">
        <v>6946227</v>
      </c>
      <c r="E1102">
        <v>82</v>
      </c>
      <c r="F1102">
        <v>6</v>
      </c>
      <c r="G1102">
        <v>1576</v>
      </c>
      <c r="H1102">
        <v>262.67</v>
      </c>
      <c r="I1102">
        <v>0</v>
      </c>
      <c r="J1102" t="s">
        <v>30</v>
      </c>
      <c r="K1102" t="s">
        <v>31</v>
      </c>
      <c r="L1102" t="s">
        <v>5275</v>
      </c>
      <c r="M1102">
        <v>1.04</v>
      </c>
      <c r="N1102">
        <v>-1095</v>
      </c>
      <c r="O1102" t="s">
        <v>61</v>
      </c>
      <c r="P1102" t="s">
        <v>5276</v>
      </c>
      <c r="Q1102">
        <v>-28194</v>
      </c>
      <c r="R1102" t="s">
        <v>5277</v>
      </c>
      <c r="S1102">
        <v>1295</v>
      </c>
      <c r="T1102" t="s">
        <v>36</v>
      </c>
      <c r="U1102" t="s">
        <v>45</v>
      </c>
      <c r="V1102" t="s">
        <v>5278</v>
      </c>
      <c r="W1102" t="s">
        <v>5279</v>
      </c>
      <c r="X1102" t="s">
        <v>40</v>
      </c>
      <c r="Y1102">
        <v>0</v>
      </c>
      <c r="Z1102">
        <v>0.19789999999999999</v>
      </c>
      <c r="AA1102">
        <v>0.191</v>
      </c>
      <c r="AB1102">
        <f t="shared" si="68"/>
        <v>6.8999999999999895E-3</v>
      </c>
      <c r="AC1102" t="s">
        <v>5278</v>
      </c>
      <c r="AD1102">
        <v>0</v>
      </c>
      <c r="AE1102">
        <v>0</v>
      </c>
      <c r="AF1102" t="s">
        <v>5278</v>
      </c>
      <c r="AG1102" t="s">
        <v>5280</v>
      </c>
      <c r="AJ1102">
        <v>154274</v>
      </c>
      <c r="AK1102">
        <v>17</v>
      </c>
      <c r="AL1102">
        <v>6946146</v>
      </c>
      <c r="AM1102">
        <v>6946227</v>
      </c>
      <c r="AN1102">
        <v>82</v>
      </c>
      <c r="AO1102">
        <v>6</v>
      </c>
      <c r="AP1102">
        <v>1612</v>
      </c>
      <c r="AQ1102">
        <v>268.67</v>
      </c>
      <c r="AR1102">
        <v>0</v>
      </c>
      <c r="AS1102" t="s">
        <v>30</v>
      </c>
      <c r="AT1102" t="s">
        <v>31</v>
      </c>
      <c r="AU1102" t="s">
        <v>8423</v>
      </c>
      <c r="AV1102">
        <v>1.21</v>
      </c>
      <c r="AW1102">
        <v>-1095</v>
      </c>
      <c r="AX1102" t="s">
        <v>61</v>
      </c>
      <c r="AY1102" t="s">
        <v>5276</v>
      </c>
      <c r="AZ1102">
        <v>-28194</v>
      </c>
      <c r="BA1102" t="s">
        <v>5277</v>
      </c>
      <c r="BB1102">
        <v>1295</v>
      </c>
      <c r="BC1102" t="s">
        <v>36</v>
      </c>
      <c r="BD1102" t="s">
        <v>45</v>
      </c>
      <c r="BE1102" t="s">
        <v>5278</v>
      </c>
      <c r="BF1102" t="s">
        <v>5279</v>
      </c>
      <c r="BG1102" t="s">
        <v>40</v>
      </c>
      <c r="BH1102">
        <v>0</v>
      </c>
      <c r="BI1102">
        <v>0.19789999999999999</v>
      </c>
      <c r="BJ1102">
        <v>0.16309999999999999</v>
      </c>
      <c r="BK1102">
        <f t="shared" si="69"/>
        <v>3.4799999999999998E-2</v>
      </c>
      <c r="BL1102" t="s">
        <v>5278</v>
      </c>
      <c r="BM1102">
        <v>0</v>
      </c>
      <c r="BN1102">
        <v>0</v>
      </c>
      <c r="BO1102" t="s">
        <v>5278</v>
      </c>
      <c r="BP1102" t="s">
        <v>5280</v>
      </c>
      <c r="BV1102">
        <v>6.8999999999999895E-3</v>
      </c>
      <c r="BW1102">
        <v>3.4799999999999998E-2</v>
      </c>
      <c r="BX1102">
        <f t="shared" si="71"/>
        <v>2.0849999999999994E-2</v>
      </c>
      <c r="BY1102">
        <f t="shared" si="70"/>
        <v>2.0849999999999994E-2</v>
      </c>
    </row>
    <row r="1103" spans="1:77">
      <c r="A1103">
        <v>167332</v>
      </c>
      <c r="B1103">
        <v>17</v>
      </c>
      <c r="C1103">
        <v>7165037</v>
      </c>
      <c r="D1103">
        <v>7165139</v>
      </c>
      <c r="E1103">
        <v>103</v>
      </c>
      <c r="F1103">
        <v>16</v>
      </c>
      <c r="G1103">
        <v>3312</v>
      </c>
      <c r="H1103">
        <v>207</v>
      </c>
      <c r="I1103">
        <v>0</v>
      </c>
      <c r="J1103" t="s">
        <v>30</v>
      </c>
      <c r="K1103" t="s">
        <v>31</v>
      </c>
      <c r="L1103" t="s">
        <v>5281</v>
      </c>
      <c r="M1103">
        <v>1</v>
      </c>
      <c r="N1103">
        <v>-1474</v>
      </c>
      <c r="O1103" t="s">
        <v>61</v>
      </c>
      <c r="P1103" t="s">
        <v>5282</v>
      </c>
      <c r="Q1103">
        <v>-18602</v>
      </c>
      <c r="R1103" t="s">
        <v>5283</v>
      </c>
      <c r="S1103">
        <v>20549</v>
      </c>
      <c r="T1103" t="s">
        <v>33</v>
      </c>
      <c r="U1103" t="s">
        <v>45</v>
      </c>
      <c r="V1103" t="s">
        <v>5284</v>
      </c>
      <c r="W1103" t="s">
        <v>5285</v>
      </c>
      <c r="X1103" t="s">
        <v>40</v>
      </c>
      <c r="Y1103">
        <v>0</v>
      </c>
      <c r="Z1103">
        <v>0.30530000000000002</v>
      </c>
      <c r="AA1103">
        <v>0.30520000000000003</v>
      </c>
      <c r="AB1103">
        <f t="shared" si="68"/>
        <v>9.9999999999988987E-5</v>
      </c>
      <c r="AC1103" t="s">
        <v>5284</v>
      </c>
      <c r="AD1103">
        <v>0</v>
      </c>
      <c r="AE1103">
        <v>0</v>
      </c>
      <c r="AF1103" t="s">
        <v>5284</v>
      </c>
      <c r="AG1103" t="s">
        <v>5286</v>
      </c>
      <c r="AJ1103">
        <v>154358</v>
      </c>
      <c r="AK1103">
        <v>17</v>
      </c>
      <c r="AL1103">
        <v>7165037</v>
      </c>
      <c r="AM1103">
        <v>7165139</v>
      </c>
      <c r="AN1103">
        <v>103</v>
      </c>
      <c r="AO1103">
        <v>16</v>
      </c>
      <c r="AP1103">
        <v>2227</v>
      </c>
      <c r="AQ1103">
        <v>139.19</v>
      </c>
      <c r="AR1103">
        <v>0</v>
      </c>
      <c r="AS1103" t="s">
        <v>30</v>
      </c>
      <c r="AT1103" t="s">
        <v>31</v>
      </c>
      <c r="AU1103" t="s">
        <v>8424</v>
      </c>
      <c r="AV1103">
        <v>1.08</v>
      </c>
      <c r="AW1103">
        <v>-1474</v>
      </c>
      <c r="AX1103" t="s">
        <v>61</v>
      </c>
      <c r="AY1103" t="s">
        <v>5282</v>
      </c>
      <c r="AZ1103">
        <v>-18602</v>
      </c>
      <c r="BA1103" t="s">
        <v>5283</v>
      </c>
      <c r="BB1103">
        <v>20549</v>
      </c>
      <c r="BC1103" t="s">
        <v>33</v>
      </c>
      <c r="BD1103" t="s">
        <v>45</v>
      </c>
      <c r="BE1103" t="s">
        <v>5284</v>
      </c>
      <c r="BF1103" t="s">
        <v>5285</v>
      </c>
      <c r="BG1103" t="s">
        <v>40</v>
      </c>
      <c r="BH1103">
        <v>0</v>
      </c>
      <c r="BI1103">
        <v>0.30530000000000002</v>
      </c>
      <c r="BJ1103">
        <v>0.28339999999999999</v>
      </c>
      <c r="BK1103">
        <f t="shared" si="69"/>
        <v>2.1900000000000031E-2</v>
      </c>
      <c r="BL1103" t="s">
        <v>5284</v>
      </c>
      <c r="BM1103">
        <v>0</v>
      </c>
      <c r="BN1103">
        <v>0</v>
      </c>
      <c r="BO1103" t="s">
        <v>5284</v>
      </c>
      <c r="BP1103" t="s">
        <v>5286</v>
      </c>
      <c r="BV1103">
        <v>9.9999999999988987E-5</v>
      </c>
      <c r="BW1103">
        <v>2.1900000000000031E-2</v>
      </c>
      <c r="BX1103">
        <f t="shared" si="71"/>
        <v>1.100000000000001E-2</v>
      </c>
      <c r="BY1103">
        <f t="shared" si="70"/>
        <v>1.100000000000001E-2</v>
      </c>
    </row>
    <row r="1104" spans="1:77">
      <c r="A1104">
        <v>167522</v>
      </c>
      <c r="B1104">
        <v>17</v>
      </c>
      <c r="C1104">
        <v>7452517</v>
      </c>
      <c r="D1104">
        <v>7452608</v>
      </c>
      <c r="E1104">
        <v>92</v>
      </c>
      <c r="F1104">
        <v>9</v>
      </c>
      <c r="G1104">
        <v>1967</v>
      </c>
      <c r="H1104">
        <v>218.56</v>
      </c>
      <c r="I1104">
        <v>0</v>
      </c>
      <c r="J1104" t="s">
        <v>30</v>
      </c>
      <c r="K1104" t="s">
        <v>31</v>
      </c>
      <c r="L1104" t="s">
        <v>5287</v>
      </c>
      <c r="M1104">
        <v>1.31</v>
      </c>
      <c r="N1104">
        <v>-191</v>
      </c>
      <c r="O1104" t="s">
        <v>98</v>
      </c>
      <c r="P1104" t="s">
        <v>5288</v>
      </c>
      <c r="Q1104">
        <v>-12578</v>
      </c>
      <c r="R1104" t="s">
        <v>5289</v>
      </c>
      <c r="S1104">
        <v>367</v>
      </c>
      <c r="T1104" t="s">
        <v>36</v>
      </c>
      <c r="U1104" t="s">
        <v>37</v>
      </c>
      <c r="V1104" t="s">
        <v>5290</v>
      </c>
      <c r="W1104" t="s">
        <v>5291</v>
      </c>
      <c r="X1104" t="s">
        <v>40</v>
      </c>
      <c r="Y1104">
        <v>0</v>
      </c>
      <c r="Z1104">
        <v>0.25640000000000002</v>
      </c>
      <c r="AA1104">
        <v>0.19589999999999999</v>
      </c>
      <c r="AB1104">
        <f t="shared" si="68"/>
        <v>6.0500000000000026E-2</v>
      </c>
      <c r="AC1104" t="s">
        <v>5290</v>
      </c>
      <c r="AD1104">
        <v>0</v>
      </c>
      <c r="AE1104">
        <v>0</v>
      </c>
      <c r="AF1104" t="s">
        <v>5290</v>
      </c>
      <c r="AG1104" t="s">
        <v>5292</v>
      </c>
      <c r="AJ1104">
        <v>154535</v>
      </c>
      <c r="AK1104">
        <v>17</v>
      </c>
      <c r="AL1104">
        <v>7452517</v>
      </c>
      <c r="AM1104">
        <v>7452608</v>
      </c>
      <c r="AN1104">
        <v>92</v>
      </c>
      <c r="AO1104">
        <v>9</v>
      </c>
      <c r="AP1104">
        <v>1426</v>
      </c>
      <c r="AQ1104">
        <v>158.44</v>
      </c>
      <c r="AR1104">
        <v>0</v>
      </c>
      <c r="AS1104" t="s">
        <v>30</v>
      </c>
      <c r="AT1104" t="s">
        <v>31</v>
      </c>
      <c r="AU1104" t="s">
        <v>8425</v>
      </c>
      <c r="AV1104">
        <v>1.26</v>
      </c>
      <c r="AW1104">
        <v>-191</v>
      </c>
      <c r="AX1104" t="s">
        <v>98</v>
      </c>
      <c r="AY1104" t="s">
        <v>5288</v>
      </c>
      <c r="AZ1104">
        <v>-12578</v>
      </c>
      <c r="BA1104" t="s">
        <v>5289</v>
      </c>
      <c r="BB1104">
        <v>367</v>
      </c>
      <c r="BC1104" t="s">
        <v>36</v>
      </c>
      <c r="BD1104" t="s">
        <v>37</v>
      </c>
      <c r="BE1104" t="s">
        <v>5290</v>
      </c>
      <c r="BF1104" t="s">
        <v>5291</v>
      </c>
      <c r="BG1104" t="s">
        <v>40</v>
      </c>
      <c r="BH1104">
        <v>0</v>
      </c>
      <c r="BI1104">
        <v>0.25640000000000002</v>
      </c>
      <c r="BJ1104">
        <v>0.20349999999999999</v>
      </c>
      <c r="BK1104">
        <f t="shared" si="69"/>
        <v>5.290000000000003E-2</v>
      </c>
      <c r="BL1104" t="s">
        <v>5290</v>
      </c>
      <c r="BM1104">
        <v>0</v>
      </c>
      <c r="BN1104">
        <v>0</v>
      </c>
      <c r="BO1104" t="s">
        <v>5290</v>
      </c>
      <c r="BP1104" t="s">
        <v>5292</v>
      </c>
      <c r="BV1104">
        <v>6.0500000000000026E-2</v>
      </c>
      <c r="BW1104">
        <v>5.290000000000003E-2</v>
      </c>
      <c r="BX1104">
        <f t="shared" si="71"/>
        <v>5.6700000000000028E-2</v>
      </c>
      <c r="BY1104">
        <f t="shared" si="70"/>
        <v>5.6700000000000028E-2</v>
      </c>
    </row>
    <row r="1105" spans="1:77">
      <c r="A1105">
        <v>168021</v>
      </c>
      <c r="B1105">
        <v>17</v>
      </c>
      <c r="C1105">
        <v>8927986</v>
      </c>
      <c r="D1105">
        <v>8928030</v>
      </c>
      <c r="E1105">
        <v>45</v>
      </c>
      <c r="F1105">
        <v>6</v>
      </c>
      <c r="G1105">
        <v>1204</v>
      </c>
      <c r="H1105">
        <v>200.67</v>
      </c>
      <c r="I1105">
        <v>0</v>
      </c>
      <c r="J1105" t="s">
        <v>30</v>
      </c>
      <c r="K1105" t="s">
        <v>31</v>
      </c>
      <c r="L1105" t="s">
        <v>5293</v>
      </c>
      <c r="M1105">
        <v>1.1100000000000001</v>
      </c>
      <c r="N1105">
        <v>58963</v>
      </c>
      <c r="O1105" t="s">
        <v>33</v>
      </c>
      <c r="P1105" t="s">
        <v>5294</v>
      </c>
      <c r="Q1105">
        <v>-279463</v>
      </c>
      <c r="R1105" t="s">
        <v>5295</v>
      </c>
      <c r="S1105">
        <v>-58245</v>
      </c>
      <c r="T1105" t="s">
        <v>33</v>
      </c>
      <c r="U1105" t="s">
        <v>45</v>
      </c>
      <c r="V1105" t="s">
        <v>5296</v>
      </c>
      <c r="W1105" t="s">
        <v>5297</v>
      </c>
      <c r="X1105" t="s">
        <v>40</v>
      </c>
      <c r="Y1105">
        <v>0</v>
      </c>
      <c r="Z1105">
        <v>0.38069999999999998</v>
      </c>
      <c r="AA1105">
        <v>0.34310000000000002</v>
      </c>
      <c r="AB1105">
        <f t="shared" si="68"/>
        <v>3.7599999999999967E-2</v>
      </c>
      <c r="AC1105" t="s">
        <v>5296</v>
      </c>
      <c r="AD1105">
        <v>0</v>
      </c>
      <c r="AE1105">
        <v>0</v>
      </c>
      <c r="AF1105" t="s">
        <v>5296</v>
      </c>
      <c r="AG1105" t="s">
        <v>5298</v>
      </c>
      <c r="AJ1105">
        <v>155017</v>
      </c>
      <c r="AK1105">
        <v>17</v>
      </c>
      <c r="AL1105">
        <v>8927986</v>
      </c>
      <c r="AM1105">
        <v>8928030</v>
      </c>
      <c r="AN1105">
        <v>45</v>
      </c>
      <c r="AO1105">
        <v>6</v>
      </c>
      <c r="AP1105">
        <v>1366</v>
      </c>
      <c r="AQ1105">
        <v>227.67</v>
      </c>
      <c r="AR1105">
        <v>0</v>
      </c>
      <c r="AS1105" t="s">
        <v>30</v>
      </c>
      <c r="AT1105" t="s">
        <v>31</v>
      </c>
      <c r="AU1105" t="s">
        <v>8426</v>
      </c>
      <c r="AV1105">
        <v>1</v>
      </c>
      <c r="AW1105">
        <v>58963</v>
      </c>
      <c r="AX1105" t="s">
        <v>33</v>
      </c>
      <c r="AY1105" t="s">
        <v>5294</v>
      </c>
      <c r="AZ1105">
        <v>-279463</v>
      </c>
      <c r="BA1105" t="s">
        <v>5295</v>
      </c>
      <c r="BB1105">
        <v>-58245</v>
      </c>
      <c r="BC1105" t="s">
        <v>33</v>
      </c>
      <c r="BD1105" t="s">
        <v>45</v>
      </c>
      <c r="BE1105" t="s">
        <v>5296</v>
      </c>
      <c r="BF1105" t="s">
        <v>5297</v>
      </c>
      <c r="BG1105" t="s">
        <v>40</v>
      </c>
      <c r="BH1105">
        <v>0</v>
      </c>
      <c r="BI1105">
        <v>0.38069999999999998</v>
      </c>
      <c r="BJ1105">
        <v>0.37890000000000001</v>
      </c>
      <c r="BK1105">
        <f t="shared" si="69"/>
        <v>1.7999999999999683E-3</v>
      </c>
      <c r="BL1105" t="s">
        <v>5296</v>
      </c>
      <c r="BM1105">
        <v>0</v>
      </c>
      <c r="BN1105">
        <v>0</v>
      </c>
      <c r="BO1105" t="s">
        <v>5296</v>
      </c>
      <c r="BP1105" t="s">
        <v>5298</v>
      </c>
      <c r="BV1105">
        <v>3.7599999999999967E-2</v>
      </c>
      <c r="BW1105">
        <v>1.7999999999999683E-3</v>
      </c>
      <c r="BX1105">
        <f t="shared" si="71"/>
        <v>1.9699999999999968E-2</v>
      </c>
      <c r="BY1105">
        <f t="shared" si="70"/>
        <v>1.9699999999999968E-2</v>
      </c>
    </row>
    <row r="1106" spans="1:77">
      <c r="A1106">
        <v>168475</v>
      </c>
      <c r="B1106">
        <v>17</v>
      </c>
      <c r="C1106">
        <v>15849241</v>
      </c>
      <c r="D1106">
        <v>15849349</v>
      </c>
      <c r="E1106">
        <v>109</v>
      </c>
      <c r="F1106">
        <v>13</v>
      </c>
      <c r="G1106">
        <v>2517</v>
      </c>
      <c r="H1106">
        <v>193.62</v>
      </c>
      <c r="I1106">
        <v>0</v>
      </c>
      <c r="J1106" t="s">
        <v>30</v>
      </c>
      <c r="K1106" t="s">
        <v>31</v>
      </c>
      <c r="L1106" t="s">
        <v>5299</v>
      </c>
      <c r="M1106">
        <v>1.39</v>
      </c>
      <c r="N1106">
        <v>-1117</v>
      </c>
      <c r="O1106" t="s">
        <v>61</v>
      </c>
      <c r="P1106" t="s">
        <v>5300</v>
      </c>
      <c r="Q1106">
        <v>-53631</v>
      </c>
      <c r="R1106" t="s">
        <v>5301</v>
      </c>
      <c r="S1106">
        <v>1484</v>
      </c>
      <c r="T1106" t="s">
        <v>36</v>
      </c>
      <c r="U1106" t="s">
        <v>37</v>
      </c>
      <c r="V1106" t="s">
        <v>5302</v>
      </c>
      <c r="W1106" t="s">
        <v>5303</v>
      </c>
      <c r="X1106" t="s">
        <v>40</v>
      </c>
      <c r="Y1106">
        <v>0</v>
      </c>
      <c r="Z1106">
        <v>0.15490000000000001</v>
      </c>
      <c r="AA1106">
        <v>0.1118</v>
      </c>
      <c r="AB1106">
        <f t="shared" si="68"/>
        <v>4.3100000000000013E-2</v>
      </c>
      <c r="AC1106" t="s">
        <v>5302</v>
      </c>
      <c r="AD1106">
        <v>0</v>
      </c>
      <c r="AE1106">
        <v>0</v>
      </c>
      <c r="AF1106" t="s">
        <v>5302</v>
      </c>
      <c r="AG1106" t="s">
        <v>5304</v>
      </c>
      <c r="AJ1106">
        <v>155421</v>
      </c>
      <c r="AK1106">
        <v>17</v>
      </c>
      <c r="AL1106">
        <v>15849241</v>
      </c>
      <c r="AM1106">
        <v>15849349</v>
      </c>
      <c r="AN1106">
        <v>109</v>
      </c>
      <c r="AO1106">
        <v>13</v>
      </c>
      <c r="AP1106">
        <v>2333</v>
      </c>
      <c r="AQ1106">
        <v>179.46</v>
      </c>
      <c r="AR1106">
        <v>0</v>
      </c>
      <c r="AS1106" t="s">
        <v>30</v>
      </c>
      <c r="AT1106" t="s">
        <v>31</v>
      </c>
      <c r="AU1106" t="s">
        <v>8427</v>
      </c>
      <c r="AV1106">
        <v>1.3</v>
      </c>
      <c r="AW1106">
        <v>-1117</v>
      </c>
      <c r="AX1106" t="s">
        <v>61</v>
      </c>
      <c r="AY1106" t="s">
        <v>5300</v>
      </c>
      <c r="AZ1106">
        <v>-53631</v>
      </c>
      <c r="BA1106" t="s">
        <v>5301</v>
      </c>
      <c r="BB1106">
        <v>1484</v>
      </c>
      <c r="BC1106" t="s">
        <v>36</v>
      </c>
      <c r="BD1106" t="s">
        <v>37</v>
      </c>
      <c r="BE1106" t="s">
        <v>5302</v>
      </c>
      <c r="BF1106" t="s">
        <v>5303</v>
      </c>
      <c r="BG1106" t="s">
        <v>40</v>
      </c>
      <c r="BH1106">
        <v>0</v>
      </c>
      <c r="BI1106">
        <v>0.15490000000000001</v>
      </c>
      <c r="BJ1106">
        <v>0.11890000000000001</v>
      </c>
      <c r="BK1106">
        <f t="shared" si="69"/>
        <v>3.6000000000000004E-2</v>
      </c>
      <c r="BL1106" t="s">
        <v>5302</v>
      </c>
      <c r="BM1106">
        <v>0</v>
      </c>
      <c r="BN1106">
        <v>0</v>
      </c>
      <c r="BO1106" t="s">
        <v>5302</v>
      </c>
      <c r="BP1106" t="s">
        <v>5304</v>
      </c>
      <c r="BV1106">
        <v>4.3100000000000013E-2</v>
      </c>
      <c r="BW1106">
        <v>3.6000000000000004E-2</v>
      </c>
      <c r="BX1106">
        <f t="shared" si="71"/>
        <v>3.9550000000000009E-2</v>
      </c>
      <c r="BY1106">
        <f t="shared" si="70"/>
        <v>3.9550000000000009E-2</v>
      </c>
    </row>
    <row r="1107" spans="1:77">
      <c r="A1107">
        <v>169030</v>
      </c>
      <c r="B1107">
        <v>17</v>
      </c>
      <c r="C1107">
        <v>18907127</v>
      </c>
      <c r="D1107">
        <v>18907226</v>
      </c>
      <c r="E1107">
        <v>100</v>
      </c>
      <c r="F1107">
        <v>10</v>
      </c>
      <c r="G1107">
        <v>3345</v>
      </c>
      <c r="H1107">
        <v>334.5</v>
      </c>
      <c r="I1107">
        <v>0</v>
      </c>
      <c r="J1107" t="s">
        <v>30</v>
      </c>
      <c r="K1107" t="s">
        <v>31</v>
      </c>
      <c r="L1107" t="s">
        <v>5305</v>
      </c>
      <c r="M1107">
        <v>1.1299999999999999</v>
      </c>
      <c r="N1107">
        <v>-53236</v>
      </c>
      <c r="O1107" t="s">
        <v>61</v>
      </c>
      <c r="P1107" t="s">
        <v>5306</v>
      </c>
      <c r="Q1107">
        <v>-107183</v>
      </c>
      <c r="R1107" t="s">
        <v>5307</v>
      </c>
      <c r="S1107">
        <v>145854</v>
      </c>
      <c r="T1107" t="s">
        <v>33</v>
      </c>
      <c r="U1107" t="s">
        <v>37</v>
      </c>
      <c r="V1107" t="s">
        <v>5308</v>
      </c>
      <c r="W1107" t="s">
        <v>5309</v>
      </c>
      <c r="X1107" t="s">
        <v>40</v>
      </c>
      <c r="Y1107">
        <v>0</v>
      </c>
      <c r="Z1107">
        <v>0.33589999999999998</v>
      </c>
      <c r="AA1107">
        <v>0.29780000000000001</v>
      </c>
      <c r="AB1107">
        <f t="shared" si="68"/>
        <v>3.8099999999999967E-2</v>
      </c>
      <c r="AC1107" t="s">
        <v>5308</v>
      </c>
      <c r="AD1107">
        <v>0</v>
      </c>
      <c r="AE1107">
        <v>0</v>
      </c>
      <c r="AF1107" t="s">
        <v>5308</v>
      </c>
      <c r="AG1107" t="s">
        <v>5310</v>
      </c>
      <c r="AJ1107">
        <v>155924</v>
      </c>
      <c r="AK1107">
        <v>17</v>
      </c>
      <c r="AL1107">
        <v>18907127</v>
      </c>
      <c r="AM1107">
        <v>18907226</v>
      </c>
      <c r="AN1107">
        <v>100</v>
      </c>
      <c r="AO1107">
        <v>10</v>
      </c>
      <c r="AP1107">
        <v>3124</v>
      </c>
      <c r="AQ1107">
        <v>312.39999999999998</v>
      </c>
      <c r="AR1107">
        <v>0</v>
      </c>
      <c r="AS1107" t="s">
        <v>30</v>
      </c>
      <c r="AT1107" t="s">
        <v>53</v>
      </c>
      <c r="AU1107" t="s">
        <v>8428</v>
      </c>
      <c r="AV1107">
        <v>1.03</v>
      </c>
      <c r="AW1107">
        <v>-53236</v>
      </c>
      <c r="AX1107" t="s">
        <v>61</v>
      </c>
      <c r="AY1107" t="s">
        <v>5306</v>
      </c>
      <c r="AZ1107">
        <v>-107183</v>
      </c>
      <c r="BA1107" t="s">
        <v>5307</v>
      </c>
      <c r="BB1107">
        <v>145854</v>
      </c>
      <c r="BC1107" t="s">
        <v>33</v>
      </c>
      <c r="BD1107" t="s">
        <v>37</v>
      </c>
      <c r="BE1107" t="s">
        <v>5308</v>
      </c>
      <c r="BF1107" t="s">
        <v>5309</v>
      </c>
      <c r="BG1107" t="s">
        <v>40</v>
      </c>
      <c r="BH1107">
        <v>0</v>
      </c>
      <c r="BI1107">
        <v>0.33589999999999998</v>
      </c>
      <c r="BJ1107">
        <v>0.34620000000000001</v>
      </c>
      <c r="BK1107">
        <f t="shared" si="69"/>
        <v>-1.0300000000000031E-2</v>
      </c>
      <c r="BL1107" t="s">
        <v>5308</v>
      </c>
      <c r="BM1107">
        <v>0</v>
      </c>
      <c r="BN1107">
        <v>0</v>
      </c>
      <c r="BO1107" t="s">
        <v>5308</v>
      </c>
      <c r="BP1107" t="s">
        <v>5310</v>
      </c>
      <c r="BV1107">
        <v>3.8099999999999967E-2</v>
      </c>
      <c r="BW1107">
        <v>-1.0300000000000031E-2</v>
      </c>
      <c r="BX1107">
        <f t="shared" si="71"/>
        <v>1.3899999999999968E-2</v>
      </c>
      <c r="BY1107">
        <f t="shared" si="70"/>
        <v>1.3899999999999968E-2</v>
      </c>
    </row>
    <row r="1108" spans="1:77">
      <c r="A1108">
        <v>169338</v>
      </c>
      <c r="B1108">
        <v>17</v>
      </c>
      <c r="C1108">
        <v>21179605</v>
      </c>
      <c r="D1108">
        <v>21179776</v>
      </c>
      <c r="E1108">
        <v>172</v>
      </c>
      <c r="F1108">
        <v>14</v>
      </c>
      <c r="G1108">
        <v>364</v>
      </c>
      <c r="H1108">
        <v>26</v>
      </c>
      <c r="I1108" s="1">
        <v>6.1099999999999994E-5</v>
      </c>
      <c r="J1108" t="s">
        <v>30</v>
      </c>
      <c r="K1108" t="s">
        <v>31</v>
      </c>
      <c r="L1108" t="s">
        <v>5311</v>
      </c>
      <c r="M1108">
        <v>1.72</v>
      </c>
      <c r="N1108">
        <v>8209</v>
      </c>
      <c r="O1108" t="s">
        <v>33</v>
      </c>
      <c r="P1108" t="s">
        <v>5312</v>
      </c>
      <c r="Q1108">
        <v>-40405</v>
      </c>
      <c r="R1108" t="s">
        <v>5313</v>
      </c>
      <c r="S1108">
        <v>-7502</v>
      </c>
      <c r="T1108" t="s">
        <v>33</v>
      </c>
      <c r="U1108" t="s">
        <v>37</v>
      </c>
      <c r="V1108" t="s">
        <v>5314</v>
      </c>
      <c r="W1108" t="s">
        <v>5315</v>
      </c>
      <c r="X1108" t="s">
        <v>40</v>
      </c>
      <c r="Y1108" s="1">
        <v>6.1099999999999994E-5</v>
      </c>
      <c r="Z1108">
        <v>0.4718</v>
      </c>
      <c r="AA1108">
        <v>0.27479999999999999</v>
      </c>
      <c r="AB1108">
        <f t="shared" si="68"/>
        <v>0.19700000000000001</v>
      </c>
      <c r="AC1108" t="s">
        <v>5314</v>
      </c>
      <c r="AD1108" s="1">
        <v>6.1099999999999994E-5</v>
      </c>
      <c r="AE1108">
        <v>4.8072920000000003E-3</v>
      </c>
      <c r="AF1108" t="s">
        <v>5314</v>
      </c>
      <c r="AG1108" t="s">
        <v>5316</v>
      </c>
      <c r="AJ1108">
        <v>156211</v>
      </c>
      <c r="AK1108">
        <v>17</v>
      </c>
      <c r="AL1108">
        <v>21179605</v>
      </c>
      <c r="AM1108">
        <v>21179776</v>
      </c>
      <c r="AN1108">
        <v>172</v>
      </c>
      <c r="AO1108">
        <v>14</v>
      </c>
      <c r="AP1108">
        <v>329</v>
      </c>
      <c r="AQ1108">
        <v>23.5</v>
      </c>
      <c r="AR1108">
        <v>2.8372500000000003E-4</v>
      </c>
      <c r="AS1108" t="s">
        <v>30</v>
      </c>
      <c r="AT1108" t="s">
        <v>31</v>
      </c>
      <c r="AU1108" t="s">
        <v>8429</v>
      </c>
      <c r="AV1108">
        <v>1.63</v>
      </c>
      <c r="AW1108">
        <v>8209</v>
      </c>
      <c r="AX1108" t="s">
        <v>33</v>
      </c>
      <c r="AY1108" t="s">
        <v>5312</v>
      </c>
      <c r="AZ1108">
        <v>-40405</v>
      </c>
      <c r="BA1108" t="s">
        <v>5313</v>
      </c>
      <c r="BB1108">
        <v>-7502</v>
      </c>
      <c r="BC1108" t="s">
        <v>33</v>
      </c>
      <c r="BD1108" t="s">
        <v>37</v>
      </c>
      <c r="BE1108" t="s">
        <v>5314</v>
      </c>
      <c r="BF1108" t="s">
        <v>5315</v>
      </c>
      <c r="BG1108" t="s">
        <v>40</v>
      </c>
      <c r="BH1108">
        <v>2.8372500000000003E-4</v>
      </c>
      <c r="BI1108">
        <v>0.4718</v>
      </c>
      <c r="BJ1108">
        <v>0.2888</v>
      </c>
      <c r="BK1108">
        <f t="shared" si="69"/>
        <v>0.183</v>
      </c>
      <c r="BL1108" t="s">
        <v>5314</v>
      </c>
      <c r="BM1108">
        <v>2.8372500000000003E-4</v>
      </c>
      <c r="BN1108">
        <v>2.3633332E-2</v>
      </c>
      <c r="BO1108" t="s">
        <v>5314</v>
      </c>
      <c r="BP1108" t="s">
        <v>5316</v>
      </c>
      <c r="BV1108">
        <v>0.19700000000000001</v>
      </c>
      <c r="BW1108">
        <v>0.183</v>
      </c>
      <c r="BX1108">
        <f t="shared" si="71"/>
        <v>0.19</v>
      </c>
      <c r="BY1108">
        <f t="shared" si="70"/>
        <v>0.19</v>
      </c>
    </row>
    <row r="1109" spans="1:77">
      <c r="A1109">
        <v>169353</v>
      </c>
      <c r="B1109">
        <v>17</v>
      </c>
      <c r="C1109">
        <v>21219992</v>
      </c>
      <c r="D1109">
        <v>21220075</v>
      </c>
      <c r="E1109">
        <v>84</v>
      </c>
      <c r="F1109">
        <v>10</v>
      </c>
      <c r="G1109">
        <v>2034</v>
      </c>
      <c r="H1109">
        <v>203.4</v>
      </c>
      <c r="I1109">
        <v>0</v>
      </c>
      <c r="J1109" t="s">
        <v>30</v>
      </c>
      <c r="K1109" t="s">
        <v>31</v>
      </c>
      <c r="L1109" t="s">
        <v>5317</v>
      </c>
      <c r="M1109">
        <v>1.1499999999999999</v>
      </c>
      <c r="N1109">
        <v>59625</v>
      </c>
      <c r="O1109" t="s">
        <v>33</v>
      </c>
      <c r="P1109" t="s">
        <v>5318</v>
      </c>
      <c r="Q1109">
        <v>-196429</v>
      </c>
      <c r="R1109" t="s">
        <v>5319</v>
      </c>
      <c r="S1109">
        <v>-59366</v>
      </c>
      <c r="T1109" t="s">
        <v>33</v>
      </c>
      <c r="U1109" t="s">
        <v>37</v>
      </c>
      <c r="V1109" t="s">
        <v>5320</v>
      </c>
      <c r="W1109" t="s">
        <v>5321</v>
      </c>
      <c r="X1109" t="s">
        <v>40</v>
      </c>
      <c r="Y1109">
        <v>0</v>
      </c>
      <c r="Z1109">
        <v>0.1933</v>
      </c>
      <c r="AA1109">
        <v>0.1678</v>
      </c>
      <c r="AB1109">
        <f t="shared" si="68"/>
        <v>2.5499999999999995E-2</v>
      </c>
      <c r="AC1109" t="s">
        <v>5320</v>
      </c>
      <c r="AD1109">
        <v>0</v>
      </c>
      <c r="AE1109">
        <v>0</v>
      </c>
      <c r="AF1109" t="s">
        <v>5320</v>
      </c>
      <c r="AG1109" t="s">
        <v>5322</v>
      </c>
      <c r="AJ1109">
        <v>156224</v>
      </c>
      <c r="AK1109">
        <v>17</v>
      </c>
      <c r="AL1109">
        <v>21219992</v>
      </c>
      <c r="AM1109">
        <v>21220075</v>
      </c>
      <c r="AN1109">
        <v>84</v>
      </c>
      <c r="AO1109">
        <v>10</v>
      </c>
      <c r="AP1109">
        <v>1621</v>
      </c>
      <c r="AQ1109">
        <v>162.1</v>
      </c>
      <c r="AR1109">
        <v>0</v>
      </c>
      <c r="AS1109" t="s">
        <v>30</v>
      </c>
      <c r="AT1109" t="s">
        <v>53</v>
      </c>
      <c r="AU1109" t="s">
        <v>8430</v>
      </c>
      <c r="AV1109">
        <v>1.52</v>
      </c>
      <c r="AW1109">
        <v>59625</v>
      </c>
      <c r="AX1109" t="s">
        <v>33</v>
      </c>
      <c r="AY1109" t="s">
        <v>5318</v>
      </c>
      <c r="AZ1109">
        <v>-196429</v>
      </c>
      <c r="BA1109" t="s">
        <v>5319</v>
      </c>
      <c r="BB1109">
        <v>-59366</v>
      </c>
      <c r="BC1109" t="s">
        <v>33</v>
      </c>
      <c r="BD1109" t="s">
        <v>37</v>
      </c>
      <c r="BE1109" t="s">
        <v>5320</v>
      </c>
      <c r="BF1109" t="s">
        <v>5321</v>
      </c>
      <c r="BG1109" t="s">
        <v>40</v>
      </c>
      <c r="BH1109">
        <v>0</v>
      </c>
      <c r="BI1109">
        <v>0.1933</v>
      </c>
      <c r="BJ1109">
        <v>0.29409999999999997</v>
      </c>
      <c r="BK1109">
        <f t="shared" si="69"/>
        <v>-0.10079999999999997</v>
      </c>
      <c r="BL1109" t="s">
        <v>5320</v>
      </c>
      <c r="BM1109">
        <v>0</v>
      </c>
      <c r="BN1109">
        <v>0</v>
      </c>
      <c r="BO1109" t="s">
        <v>5320</v>
      </c>
      <c r="BP1109" t="s">
        <v>5322</v>
      </c>
      <c r="BV1109">
        <v>2.5499999999999995E-2</v>
      </c>
      <c r="BW1109">
        <v>-0.10079999999999997</v>
      </c>
      <c r="BX1109">
        <f t="shared" si="71"/>
        <v>-3.7649999999999989E-2</v>
      </c>
      <c r="BY1109">
        <f t="shared" si="70"/>
        <v>3.7649999999999989E-2</v>
      </c>
    </row>
    <row r="1110" spans="1:77">
      <c r="A1110">
        <v>169354</v>
      </c>
      <c r="B1110">
        <v>17</v>
      </c>
      <c r="C1110">
        <v>21220076</v>
      </c>
      <c r="D1110">
        <v>21220197</v>
      </c>
      <c r="E1110">
        <v>122</v>
      </c>
      <c r="F1110">
        <v>18</v>
      </c>
      <c r="G1110">
        <v>643</v>
      </c>
      <c r="H1110">
        <v>35.72</v>
      </c>
      <c r="I1110">
        <v>2.7402399999999999E-4</v>
      </c>
      <c r="J1110" t="s">
        <v>30</v>
      </c>
      <c r="K1110" t="s">
        <v>53</v>
      </c>
      <c r="L1110" t="s">
        <v>5323</v>
      </c>
      <c r="M1110">
        <v>1.54</v>
      </c>
      <c r="N1110">
        <v>59503</v>
      </c>
      <c r="O1110" t="s">
        <v>33</v>
      </c>
      <c r="P1110" t="s">
        <v>5318</v>
      </c>
      <c r="Q1110">
        <v>-196345</v>
      </c>
      <c r="R1110" t="s">
        <v>5319</v>
      </c>
      <c r="S1110">
        <v>-59282</v>
      </c>
      <c r="T1110" t="s">
        <v>33</v>
      </c>
      <c r="U1110" t="s">
        <v>37</v>
      </c>
      <c r="V1110" t="s">
        <v>5320</v>
      </c>
      <c r="W1110" t="s">
        <v>5321</v>
      </c>
      <c r="X1110" t="s">
        <v>40</v>
      </c>
      <c r="Y1110">
        <v>2.7402399999999999E-4</v>
      </c>
      <c r="Z1110">
        <v>0.2321</v>
      </c>
      <c r="AA1110">
        <v>0.35709999999999997</v>
      </c>
      <c r="AB1110">
        <f t="shared" si="68"/>
        <v>-0.12499999999999997</v>
      </c>
      <c r="AC1110" t="s">
        <v>5320</v>
      </c>
      <c r="AD1110">
        <v>2.7402399999999999E-4</v>
      </c>
      <c r="AE1110">
        <v>1.7679289000000001E-2</v>
      </c>
      <c r="AF1110" t="s">
        <v>5320</v>
      </c>
      <c r="AG1110" t="s">
        <v>5324</v>
      </c>
      <c r="AJ1110">
        <v>156225</v>
      </c>
      <c r="AK1110">
        <v>17</v>
      </c>
      <c r="AL1110">
        <v>21220076</v>
      </c>
      <c r="AM1110">
        <v>21220197</v>
      </c>
      <c r="AN1110">
        <v>122</v>
      </c>
      <c r="AO1110">
        <v>18</v>
      </c>
      <c r="AP1110">
        <v>398</v>
      </c>
      <c r="AQ1110">
        <v>22.11</v>
      </c>
      <c r="AR1110" s="1">
        <v>1.08E-7</v>
      </c>
      <c r="AS1110" t="s">
        <v>30</v>
      </c>
      <c r="AT1110" t="s">
        <v>53</v>
      </c>
      <c r="AU1110" t="s">
        <v>8431</v>
      </c>
      <c r="AV1110">
        <v>2.09</v>
      </c>
      <c r="AW1110">
        <v>59503</v>
      </c>
      <c r="AX1110" t="s">
        <v>33</v>
      </c>
      <c r="AY1110" t="s">
        <v>5318</v>
      </c>
      <c r="AZ1110">
        <v>-196345</v>
      </c>
      <c r="BA1110" t="s">
        <v>5319</v>
      </c>
      <c r="BB1110">
        <v>-59282</v>
      </c>
      <c r="BC1110" t="s">
        <v>33</v>
      </c>
      <c r="BD1110" t="s">
        <v>37</v>
      </c>
      <c r="BE1110" t="s">
        <v>5320</v>
      </c>
      <c r="BF1110" t="s">
        <v>5321</v>
      </c>
      <c r="BG1110" t="s">
        <v>40</v>
      </c>
      <c r="BH1110" s="1">
        <v>1.08E-7</v>
      </c>
      <c r="BI1110">
        <v>0.2321</v>
      </c>
      <c r="BJ1110">
        <v>0.48449999999999999</v>
      </c>
      <c r="BK1110">
        <f t="shared" si="69"/>
        <v>-0.25239999999999996</v>
      </c>
      <c r="BL1110" t="s">
        <v>5320</v>
      </c>
      <c r="BM1110" s="1">
        <v>1.08E-7</v>
      </c>
      <c r="BN1110" s="1">
        <v>1.4399999999999999E-5</v>
      </c>
      <c r="BO1110" t="s">
        <v>5320</v>
      </c>
      <c r="BP1110" t="s">
        <v>5324</v>
      </c>
      <c r="BV1110">
        <v>-0.12499999999999997</v>
      </c>
      <c r="BW1110">
        <v>-0.25239999999999996</v>
      </c>
      <c r="BX1110">
        <f t="shared" si="71"/>
        <v>-0.18869999999999998</v>
      </c>
      <c r="BY1110">
        <f t="shared" si="70"/>
        <v>0.18869999999999998</v>
      </c>
    </row>
    <row r="1111" spans="1:77">
      <c r="A1111">
        <v>169411</v>
      </c>
      <c r="B1111">
        <v>17</v>
      </c>
      <c r="C1111">
        <v>21561584</v>
      </c>
      <c r="D1111">
        <v>21561690</v>
      </c>
      <c r="E1111">
        <v>107</v>
      </c>
      <c r="F1111">
        <v>8</v>
      </c>
      <c r="G1111">
        <v>1921</v>
      </c>
      <c r="H1111">
        <v>240.12</v>
      </c>
      <c r="I1111">
        <v>0</v>
      </c>
      <c r="J1111" t="s">
        <v>30</v>
      </c>
      <c r="K1111" t="s">
        <v>53</v>
      </c>
      <c r="L1111" t="s">
        <v>5325</v>
      </c>
      <c r="M1111">
        <v>1.1399999999999999</v>
      </c>
      <c r="N1111">
        <v>83804</v>
      </c>
      <c r="O1111" t="s">
        <v>33</v>
      </c>
      <c r="P1111" t="s">
        <v>5318</v>
      </c>
      <c r="Q1111">
        <v>-145273</v>
      </c>
      <c r="R1111" t="s">
        <v>5326</v>
      </c>
      <c r="S1111">
        <v>-83735</v>
      </c>
      <c r="T1111" t="s">
        <v>33</v>
      </c>
      <c r="U1111" t="s">
        <v>45</v>
      </c>
      <c r="V1111" t="s">
        <v>5327</v>
      </c>
      <c r="W1111" t="s">
        <v>5328</v>
      </c>
      <c r="X1111" t="s">
        <v>40</v>
      </c>
      <c r="Y1111">
        <v>0</v>
      </c>
      <c r="Z1111">
        <v>0.53669999999999995</v>
      </c>
      <c r="AA1111">
        <v>0.60919999999999996</v>
      </c>
      <c r="AB1111">
        <f t="shared" si="68"/>
        <v>-7.2500000000000009E-2</v>
      </c>
      <c r="AC1111" t="s">
        <v>5327</v>
      </c>
      <c r="AD1111">
        <v>0</v>
      </c>
      <c r="AE1111">
        <v>0</v>
      </c>
      <c r="AF1111" t="s">
        <v>5327</v>
      </c>
      <c r="AG1111" t="s">
        <v>5329</v>
      </c>
      <c r="AJ1111">
        <v>156278</v>
      </c>
      <c r="AK1111">
        <v>17</v>
      </c>
      <c r="AL1111">
        <v>21561584</v>
      </c>
      <c r="AM1111">
        <v>21561690</v>
      </c>
      <c r="AN1111">
        <v>107</v>
      </c>
      <c r="AO1111">
        <v>8</v>
      </c>
      <c r="AP1111">
        <v>1809</v>
      </c>
      <c r="AQ1111">
        <v>226.12</v>
      </c>
      <c r="AR1111">
        <v>0</v>
      </c>
      <c r="AS1111" t="s">
        <v>30</v>
      </c>
      <c r="AT1111" t="s">
        <v>53</v>
      </c>
      <c r="AU1111" t="s">
        <v>8432</v>
      </c>
      <c r="AV1111">
        <v>1.02</v>
      </c>
      <c r="AW1111">
        <v>83804</v>
      </c>
      <c r="AX1111" t="s">
        <v>33</v>
      </c>
      <c r="AY1111" t="s">
        <v>5318</v>
      </c>
      <c r="AZ1111">
        <v>-145273</v>
      </c>
      <c r="BA1111" t="s">
        <v>5326</v>
      </c>
      <c r="BB1111">
        <v>-83735</v>
      </c>
      <c r="BC1111" t="s">
        <v>33</v>
      </c>
      <c r="BD1111" t="s">
        <v>45</v>
      </c>
      <c r="BE1111" t="s">
        <v>5327</v>
      </c>
      <c r="BF1111" t="s">
        <v>5328</v>
      </c>
      <c r="BG1111" t="s">
        <v>40</v>
      </c>
      <c r="BH1111">
        <v>0</v>
      </c>
      <c r="BI1111">
        <v>0.53669999999999995</v>
      </c>
      <c r="BJ1111">
        <v>0.54490000000000005</v>
      </c>
      <c r="BK1111">
        <f t="shared" si="69"/>
        <v>-8.2000000000000961E-3</v>
      </c>
      <c r="BL1111" t="s">
        <v>5327</v>
      </c>
      <c r="BM1111">
        <v>0</v>
      </c>
      <c r="BN1111">
        <v>0</v>
      </c>
      <c r="BO1111" t="s">
        <v>5327</v>
      </c>
      <c r="BP1111" t="s">
        <v>5329</v>
      </c>
      <c r="BV1111">
        <v>-7.2500000000000009E-2</v>
      </c>
      <c r="BW1111">
        <v>-8.2000000000000961E-3</v>
      </c>
      <c r="BX1111">
        <f t="shared" si="71"/>
        <v>-4.0350000000000052E-2</v>
      </c>
      <c r="BY1111">
        <f t="shared" si="70"/>
        <v>4.0350000000000052E-2</v>
      </c>
    </row>
    <row r="1112" spans="1:77">
      <c r="A1112">
        <v>169412</v>
      </c>
      <c r="B1112">
        <v>17</v>
      </c>
      <c r="C1112">
        <v>21561691</v>
      </c>
      <c r="D1112">
        <v>21561830</v>
      </c>
      <c r="E1112">
        <v>140</v>
      </c>
      <c r="F1112">
        <v>10</v>
      </c>
      <c r="G1112">
        <v>1707</v>
      </c>
      <c r="H1112">
        <v>170.7</v>
      </c>
      <c r="I1112">
        <v>0</v>
      </c>
      <c r="J1112" t="s">
        <v>30</v>
      </c>
      <c r="K1112" t="s">
        <v>31</v>
      </c>
      <c r="L1112" t="s">
        <v>5330</v>
      </c>
      <c r="M1112">
        <v>1.01</v>
      </c>
      <c r="N1112">
        <v>83911</v>
      </c>
      <c r="O1112" t="s">
        <v>33</v>
      </c>
      <c r="P1112" t="s">
        <v>5318</v>
      </c>
      <c r="Q1112">
        <v>-145413</v>
      </c>
      <c r="R1112" t="s">
        <v>5326</v>
      </c>
      <c r="S1112">
        <v>-83875</v>
      </c>
      <c r="T1112" t="s">
        <v>33</v>
      </c>
      <c r="U1112" t="s">
        <v>45</v>
      </c>
      <c r="V1112" t="s">
        <v>5327</v>
      </c>
      <c r="W1112" t="s">
        <v>5328</v>
      </c>
      <c r="X1112" t="s">
        <v>40</v>
      </c>
      <c r="Y1112">
        <v>0</v>
      </c>
      <c r="Z1112">
        <v>0.76959999999999995</v>
      </c>
      <c r="AA1112">
        <v>0.75849999999999995</v>
      </c>
      <c r="AB1112">
        <f t="shared" si="68"/>
        <v>1.1099999999999999E-2</v>
      </c>
      <c r="AC1112" t="s">
        <v>5327</v>
      </c>
      <c r="AD1112">
        <v>0</v>
      </c>
      <c r="AE1112">
        <v>0</v>
      </c>
      <c r="AF1112" t="s">
        <v>5327</v>
      </c>
      <c r="AG1112" t="s">
        <v>5331</v>
      </c>
      <c r="AJ1112">
        <v>156279</v>
      </c>
      <c r="AK1112">
        <v>17</v>
      </c>
      <c r="AL1112">
        <v>21561691</v>
      </c>
      <c r="AM1112">
        <v>21561830</v>
      </c>
      <c r="AN1112">
        <v>140</v>
      </c>
      <c r="AO1112">
        <v>10</v>
      </c>
      <c r="AP1112">
        <v>1493</v>
      </c>
      <c r="AQ1112">
        <v>149.30000000000001</v>
      </c>
      <c r="AR1112">
        <v>0</v>
      </c>
      <c r="AS1112" t="s">
        <v>30</v>
      </c>
      <c r="AT1112" t="s">
        <v>53</v>
      </c>
      <c r="AU1112" t="s">
        <v>8433</v>
      </c>
      <c r="AV1112">
        <v>1.01</v>
      </c>
      <c r="AW1112">
        <v>83911</v>
      </c>
      <c r="AX1112" t="s">
        <v>33</v>
      </c>
      <c r="AY1112" t="s">
        <v>5318</v>
      </c>
      <c r="AZ1112">
        <v>-145413</v>
      </c>
      <c r="BA1112" t="s">
        <v>5326</v>
      </c>
      <c r="BB1112">
        <v>-83875</v>
      </c>
      <c r="BC1112" t="s">
        <v>33</v>
      </c>
      <c r="BD1112" t="s">
        <v>45</v>
      </c>
      <c r="BE1112" t="s">
        <v>5327</v>
      </c>
      <c r="BF1112" t="s">
        <v>5328</v>
      </c>
      <c r="BG1112" t="s">
        <v>40</v>
      </c>
      <c r="BH1112">
        <v>0</v>
      </c>
      <c r="BI1112">
        <v>0.76959999999999995</v>
      </c>
      <c r="BJ1112">
        <v>0.77559999999999996</v>
      </c>
      <c r="BK1112">
        <f t="shared" si="69"/>
        <v>-6.0000000000000053E-3</v>
      </c>
      <c r="BL1112" t="s">
        <v>5327</v>
      </c>
      <c r="BM1112">
        <v>0</v>
      </c>
      <c r="BN1112">
        <v>0</v>
      </c>
      <c r="BO1112" t="s">
        <v>5327</v>
      </c>
      <c r="BP1112" t="s">
        <v>5331</v>
      </c>
      <c r="BV1112">
        <v>1.1099999999999999E-2</v>
      </c>
      <c r="BW1112">
        <v>-6.0000000000000053E-3</v>
      </c>
      <c r="BX1112">
        <f t="shared" si="71"/>
        <v>2.5499999999999967E-3</v>
      </c>
      <c r="BY1112">
        <f t="shared" si="70"/>
        <v>2.5499999999999967E-3</v>
      </c>
    </row>
    <row r="1113" spans="1:77">
      <c r="A1113">
        <v>169433</v>
      </c>
      <c r="B1113">
        <v>17</v>
      </c>
      <c r="C1113">
        <v>21904161</v>
      </c>
      <c r="D1113">
        <v>21904318</v>
      </c>
      <c r="E1113">
        <v>158</v>
      </c>
      <c r="F1113">
        <v>13</v>
      </c>
      <c r="G1113">
        <v>5818</v>
      </c>
      <c r="H1113">
        <v>447.54</v>
      </c>
      <c r="I1113">
        <v>0</v>
      </c>
      <c r="J1113" t="s">
        <v>30</v>
      </c>
      <c r="K1113" t="s">
        <v>53</v>
      </c>
      <c r="L1113" t="s">
        <v>5332</v>
      </c>
      <c r="M1113">
        <v>1</v>
      </c>
      <c r="N1113">
        <v>118120</v>
      </c>
      <c r="O1113" t="s">
        <v>33</v>
      </c>
      <c r="P1113" t="s">
        <v>5333</v>
      </c>
      <c r="Q1113">
        <v>-3385426</v>
      </c>
      <c r="R1113" t="s">
        <v>5334</v>
      </c>
      <c r="S1113">
        <v>-112608</v>
      </c>
      <c r="T1113" t="s">
        <v>33</v>
      </c>
      <c r="U1113" t="s">
        <v>37</v>
      </c>
      <c r="V1113" t="s">
        <v>5335</v>
      </c>
      <c r="W1113" t="s">
        <v>5336</v>
      </c>
      <c r="X1113" t="s">
        <v>40</v>
      </c>
      <c r="Y1113">
        <v>0</v>
      </c>
      <c r="Z1113">
        <v>0.83899999999999997</v>
      </c>
      <c r="AA1113">
        <v>0.84319999999999995</v>
      </c>
      <c r="AB1113">
        <f t="shared" si="68"/>
        <v>-4.1999999999999815E-3</v>
      </c>
      <c r="AC1113" t="s">
        <v>5335</v>
      </c>
      <c r="AD1113">
        <v>0</v>
      </c>
      <c r="AE1113">
        <v>0</v>
      </c>
      <c r="AF1113" t="s">
        <v>5335</v>
      </c>
      <c r="AG1113" t="s">
        <v>5337</v>
      </c>
      <c r="AJ1113">
        <v>156299</v>
      </c>
      <c r="AK1113">
        <v>17</v>
      </c>
      <c r="AL1113">
        <v>21904161</v>
      </c>
      <c r="AM1113">
        <v>21904318</v>
      </c>
      <c r="AN1113">
        <v>158</v>
      </c>
      <c r="AO1113">
        <v>13</v>
      </c>
      <c r="AP1113">
        <v>4906</v>
      </c>
      <c r="AQ1113">
        <v>377.38</v>
      </c>
      <c r="AR1113">
        <v>0</v>
      </c>
      <c r="AS1113" t="s">
        <v>30</v>
      </c>
      <c r="AT1113" t="s">
        <v>31</v>
      </c>
      <c r="AU1113" t="s">
        <v>8434</v>
      </c>
      <c r="AV1113">
        <v>1</v>
      </c>
      <c r="AW1113">
        <v>118120</v>
      </c>
      <c r="AX1113" t="s">
        <v>33</v>
      </c>
      <c r="AY1113" t="s">
        <v>5333</v>
      </c>
      <c r="AZ1113">
        <v>-3385426</v>
      </c>
      <c r="BA1113" t="s">
        <v>5334</v>
      </c>
      <c r="BB1113">
        <v>-112608</v>
      </c>
      <c r="BC1113" t="s">
        <v>33</v>
      </c>
      <c r="BD1113" t="s">
        <v>37</v>
      </c>
      <c r="BE1113" t="s">
        <v>5335</v>
      </c>
      <c r="BF1113" t="s">
        <v>5336</v>
      </c>
      <c r="BG1113" t="s">
        <v>40</v>
      </c>
      <c r="BH1113">
        <v>0</v>
      </c>
      <c r="BI1113">
        <v>0.83899999999999997</v>
      </c>
      <c r="BJ1113">
        <v>0.83660000000000001</v>
      </c>
      <c r="BK1113">
        <f t="shared" si="69"/>
        <v>2.3999999999999577E-3</v>
      </c>
      <c r="BL1113" t="s">
        <v>5335</v>
      </c>
      <c r="BM1113">
        <v>0</v>
      </c>
      <c r="BN1113">
        <v>0</v>
      </c>
      <c r="BO1113" t="s">
        <v>5335</v>
      </c>
      <c r="BP1113" t="s">
        <v>5337</v>
      </c>
      <c r="BV1113">
        <v>-4.1999999999999815E-3</v>
      </c>
      <c r="BW1113">
        <v>2.3999999999999577E-3</v>
      </c>
      <c r="BX1113">
        <f t="shared" si="71"/>
        <v>-9.000000000000119E-4</v>
      </c>
      <c r="BY1113">
        <f t="shared" si="70"/>
        <v>9.000000000000119E-4</v>
      </c>
    </row>
    <row r="1114" spans="1:77">
      <c r="A1114">
        <v>169434</v>
      </c>
      <c r="B1114">
        <v>17</v>
      </c>
      <c r="C1114">
        <v>21904521</v>
      </c>
      <c r="D1114">
        <v>21904644</v>
      </c>
      <c r="E1114">
        <v>124</v>
      </c>
      <c r="F1114">
        <v>11</v>
      </c>
      <c r="G1114">
        <v>10771</v>
      </c>
      <c r="H1114">
        <v>979.18</v>
      </c>
      <c r="I1114">
        <v>0</v>
      </c>
      <c r="J1114" t="s">
        <v>30</v>
      </c>
      <c r="K1114" t="s">
        <v>53</v>
      </c>
      <c r="L1114" t="s">
        <v>5338</v>
      </c>
      <c r="M1114">
        <v>1</v>
      </c>
      <c r="N1114">
        <v>117794</v>
      </c>
      <c r="O1114" t="s">
        <v>33</v>
      </c>
      <c r="P1114" t="s">
        <v>5333</v>
      </c>
      <c r="Q1114">
        <v>-3385066</v>
      </c>
      <c r="R1114" t="s">
        <v>5334</v>
      </c>
      <c r="S1114">
        <v>-112248</v>
      </c>
      <c r="T1114" t="s">
        <v>33</v>
      </c>
      <c r="U1114" t="s">
        <v>37</v>
      </c>
      <c r="V1114" t="s">
        <v>5335</v>
      </c>
      <c r="W1114" t="s">
        <v>5336</v>
      </c>
      <c r="X1114" t="s">
        <v>40</v>
      </c>
      <c r="Y1114">
        <v>0</v>
      </c>
      <c r="Z1114">
        <v>0.85809999999999997</v>
      </c>
      <c r="AA1114">
        <v>0.86240000000000006</v>
      </c>
      <c r="AB1114">
        <f t="shared" si="68"/>
        <v>-4.3000000000000815E-3</v>
      </c>
      <c r="AC1114" t="s">
        <v>5335</v>
      </c>
      <c r="AD1114">
        <v>0</v>
      </c>
      <c r="AE1114">
        <v>0</v>
      </c>
      <c r="AF1114" t="s">
        <v>5335</v>
      </c>
      <c r="AG1114" t="s">
        <v>5339</v>
      </c>
      <c r="AJ1114">
        <v>156300</v>
      </c>
      <c r="AK1114">
        <v>17</v>
      </c>
      <c r="AL1114">
        <v>21904521</v>
      </c>
      <c r="AM1114">
        <v>21904644</v>
      </c>
      <c r="AN1114">
        <v>124</v>
      </c>
      <c r="AO1114">
        <v>11</v>
      </c>
      <c r="AP1114">
        <v>10058</v>
      </c>
      <c r="AQ1114">
        <v>914.36</v>
      </c>
      <c r="AR1114">
        <v>0</v>
      </c>
      <c r="AS1114" t="s">
        <v>30</v>
      </c>
      <c r="AT1114" t="s">
        <v>31</v>
      </c>
      <c r="AU1114" t="s">
        <v>8435</v>
      </c>
      <c r="AV1114">
        <v>1.01</v>
      </c>
      <c r="AW1114">
        <v>117794</v>
      </c>
      <c r="AX1114" t="s">
        <v>33</v>
      </c>
      <c r="AY1114" t="s">
        <v>5333</v>
      </c>
      <c r="AZ1114">
        <v>-3385066</v>
      </c>
      <c r="BA1114" t="s">
        <v>5334</v>
      </c>
      <c r="BB1114">
        <v>-112248</v>
      </c>
      <c r="BC1114" t="s">
        <v>33</v>
      </c>
      <c r="BD1114" t="s">
        <v>37</v>
      </c>
      <c r="BE1114" t="s">
        <v>5335</v>
      </c>
      <c r="BF1114" t="s">
        <v>5336</v>
      </c>
      <c r="BG1114" t="s">
        <v>40</v>
      </c>
      <c r="BH1114">
        <v>0</v>
      </c>
      <c r="BI1114">
        <v>0.85809999999999997</v>
      </c>
      <c r="BJ1114">
        <v>0.85319999999999996</v>
      </c>
      <c r="BK1114">
        <f t="shared" si="69"/>
        <v>4.9000000000000155E-3</v>
      </c>
      <c r="BL1114" t="s">
        <v>5335</v>
      </c>
      <c r="BM1114">
        <v>0</v>
      </c>
      <c r="BN1114">
        <v>0</v>
      </c>
      <c r="BO1114" t="s">
        <v>5335</v>
      </c>
      <c r="BP1114" t="s">
        <v>5339</v>
      </c>
      <c r="BV1114">
        <v>-4.3000000000000815E-3</v>
      </c>
      <c r="BW1114">
        <v>4.9000000000000155E-3</v>
      </c>
      <c r="BX1114">
        <f t="shared" si="71"/>
        <v>2.9999999999996696E-4</v>
      </c>
      <c r="BY1114">
        <f t="shared" si="70"/>
        <v>2.9999999999996696E-4</v>
      </c>
    </row>
    <row r="1115" spans="1:77">
      <c r="A1115">
        <v>169435</v>
      </c>
      <c r="B1115">
        <v>17</v>
      </c>
      <c r="C1115">
        <v>21904645</v>
      </c>
      <c r="D1115">
        <v>21904746</v>
      </c>
      <c r="E1115">
        <v>102</v>
      </c>
      <c r="F1115">
        <v>5</v>
      </c>
      <c r="G1115">
        <v>9694</v>
      </c>
      <c r="H1115">
        <v>1938.8</v>
      </c>
      <c r="I1115">
        <v>0</v>
      </c>
      <c r="J1115" t="s">
        <v>30</v>
      </c>
      <c r="K1115" t="s">
        <v>53</v>
      </c>
      <c r="L1115" t="s">
        <v>5340</v>
      </c>
      <c r="M1115">
        <v>1.01</v>
      </c>
      <c r="N1115">
        <v>117692</v>
      </c>
      <c r="O1115" t="s">
        <v>33</v>
      </c>
      <c r="P1115" t="s">
        <v>5333</v>
      </c>
      <c r="Q1115">
        <v>-3384942</v>
      </c>
      <c r="R1115" t="s">
        <v>5334</v>
      </c>
      <c r="S1115">
        <v>-112124</v>
      </c>
      <c r="T1115" t="s">
        <v>33</v>
      </c>
      <c r="U1115" t="s">
        <v>37</v>
      </c>
      <c r="V1115" t="s">
        <v>5335</v>
      </c>
      <c r="W1115" t="s">
        <v>5336</v>
      </c>
      <c r="X1115" t="s">
        <v>40</v>
      </c>
      <c r="Y1115">
        <v>0</v>
      </c>
      <c r="Z1115">
        <v>0.83940000000000003</v>
      </c>
      <c r="AA1115">
        <v>0.84379999999999999</v>
      </c>
      <c r="AB1115">
        <f t="shared" si="68"/>
        <v>-4.3999999999999595E-3</v>
      </c>
      <c r="AC1115" t="s">
        <v>5335</v>
      </c>
      <c r="AD1115">
        <v>0</v>
      </c>
      <c r="AE1115">
        <v>0</v>
      </c>
      <c r="AF1115" t="s">
        <v>5335</v>
      </c>
      <c r="AG1115" t="s">
        <v>5341</v>
      </c>
      <c r="AJ1115">
        <v>156301</v>
      </c>
      <c r="AK1115">
        <v>17</v>
      </c>
      <c r="AL1115">
        <v>21904645</v>
      </c>
      <c r="AM1115">
        <v>21904746</v>
      </c>
      <c r="AN1115">
        <v>102</v>
      </c>
      <c r="AO1115">
        <v>5</v>
      </c>
      <c r="AP1115">
        <v>11316</v>
      </c>
      <c r="AQ1115">
        <v>2263.1999999999998</v>
      </c>
      <c r="AR1115">
        <v>0</v>
      </c>
      <c r="AS1115" t="s">
        <v>30</v>
      </c>
      <c r="AT1115" t="s">
        <v>31</v>
      </c>
      <c r="AU1115" t="s">
        <v>8436</v>
      </c>
      <c r="AV1115">
        <v>1</v>
      </c>
      <c r="AW1115">
        <v>117692</v>
      </c>
      <c r="AX1115" t="s">
        <v>33</v>
      </c>
      <c r="AY1115" t="s">
        <v>5333</v>
      </c>
      <c r="AZ1115">
        <v>-3384942</v>
      </c>
      <c r="BA1115" t="s">
        <v>5334</v>
      </c>
      <c r="BB1115">
        <v>-112124</v>
      </c>
      <c r="BC1115" t="s">
        <v>33</v>
      </c>
      <c r="BD1115" t="s">
        <v>37</v>
      </c>
      <c r="BE1115" t="s">
        <v>5335</v>
      </c>
      <c r="BF1115" t="s">
        <v>5336</v>
      </c>
      <c r="BG1115" t="s">
        <v>40</v>
      </c>
      <c r="BH1115">
        <v>0</v>
      </c>
      <c r="BI1115">
        <v>0.83940000000000003</v>
      </c>
      <c r="BJ1115">
        <v>0.83840000000000003</v>
      </c>
      <c r="BK1115">
        <f t="shared" si="69"/>
        <v>1.0000000000000009E-3</v>
      </c>
      <c r="BL1115" t="s">
        <v>5335</v>
      </c>
      <c r="BM1115">
        <v>0</v>
      </c>
      <c r="BN1115">
        <v>0</v>
      </c>
      <c r="BO1115" t="s">
        <v>5335</v>
      </c>
      <c r="BP1115" t="s">
        <v>5341</v>
      </c>
      <c r="BV1115">
        <v>-4.3999999999999595E-3</v>
      </c>
      <c r="BW1115">
        <v>1.0000000000000009E-3</v>
      </c>
      <c r="BX1115">
        <f t="shared" si="71"/>
        <v>-1.6999999999999793E-3</v>
      </c>
      <c r="BY1115">
        <f t="shared" si="70"/>
        <v>1.6999999999999793E-3</v>
      </c>
    </row>
    <row r="1116" spans="1:77">
      <c r="A1116">
        <v>169443</v>
      </c>
      <c r="B1116">
        <v>17</v>
      </c>
      <c r="C1116">
        <v>21911469</v>
      </c>
      <c r="D1116">
        <v>21911545</v>
      </c>
      <c r="E1116">
        <v>77</v>
      </c>
      <c r="F1116">
        <v>9</v>
      </c>
      <c r="G1116">
        <v>1395</v>
      </c>
      <c r="H1116">
        <v>155</v>
      </c>
      <c r="I1116">
        <v>0</v>
      </c>
      <c r="J1116" t="s">
        <v>30</v>
      </c>
      <c r="K1116" t="s">
        <v>53</v>
      </c>
      <c r="L1116" t="s">
        <v>5342</v>
      </c>
      <c r="M1116">
        <v>1.02</v>
      </c>
      <c r="N1116">
        <v>110893</v>
      </c>
      <c r="O1116" t="s">
        <v>33</v>
      </c>
      <c r="P1116" t="s">
        <v>5333</v>
      </c>
      <c r="Q1116">
        <v>-3378118</v>
      </c>
      <c r="R1116" t="s">
        <v>5334</v>
      </c>
      <c r="S1116">
        <v>-105300</v>
      </c>
      <c r="T1116" t="s">
        <v>33</v>
      </c>
      <c r="U1116" t="s">
        <v>37</v>
      </c>
      <c r="V1116" t="s">
        <v>5335</v>
      </c>
      <c r="W1116" t="s">
        <v>5336</v>
      </c>
      <c r="X1116" t="s">
        <v>40</v>
      </c>
      <c r="Y1116">
        <v>0</v>
      </c>
      <c r="Z1116">
        <v>0.6714</v>
      </c>
      <c r="AA1116">
        <v>0.68820000000000003</v>
      </c>
      <c r="AB1116">
        <f t="shared" si="68"/>
        <v>-1.6800000000000037E-2</v>
      </c>
      <c r="AC1116" t="s">
        <v>5335</v>
      </c>
      <c r="AD1116">
        <v>0</v>
      </c>
      <c r="AE1116">
        <v>0</v>
      </c>
      <c r="AF1116" t="s">
        <v>5335</v>
      </c>
      <c r="AG1116" t="s">
        <v>5343</v>
      </c>
      <c r="AJ1116">
        <v>156308</v>
      </c>
      <c r="AK1116">
        <v>17</v>
      </c>
      <c r="AL1116">
        <v>21911469</v>
      </c>
      <c r="AM1116">
        <v>21911545</v>
      </c>
      <c r="AN1116">
        <v>77</v>
      </c>
      <c r="AO1116">
        <v>9</v>
      </c>
      <c r="AP1116">
        <v>1382</v>
      </c>
      <c r="AQ1116">
        <v>153.56</v>
      </c>
      <c r="AR1116">
        <v>0</v>
      </c>
      <c r="AS1116" t="s">
        <v>30</v>
      </c>
      <c r="AT1116" t="s">
        <v>53</v>
      </c>
      <c r="AU1116" t="s">
        <v>8437</v>
      </c>
      <c r="AV1116">
        <v>1.05</v>
      </c>
      <c r="AW1116">
        <v>110893</v>
      </c>
      <c r="AX1116" t="s">
        <v>33</v>
      </c>
      <c r="AY1116" t="s">
        <v>5333</v>
      </c>
      <c r="AZ1116">
        <v>-3378118</v>
      </c>
      <c r="BA1116" t="s">
        <v>5334</v>
      </c>
      <c r="BB1116">
        <v>-105300</v>
      </c>
      <c r="BC1116" t="s">
        <v>33</v>
      </c>
      <c r="BD1116" t="s">
        <v>37</v>
      </c>
      <c r="BE1116" t="s">
        <v>5335</v>
      </c>
      <c r="BF1116" t="s">
        <v>5336</v>
      </c>
      <c r="BG1116" t="s">
        <v>40</v>
      </c>
      <c r="BH1116">
        <v>0</v>
      </c>
      <c r="BI1116">
        <v>0.6714</v>
      </c>
      <c r="BJ1116">
        <v>0.70640000000000003</v>
      </c>
      <c r="BK1116">
        <f t="shared" si="69"/>
        <v>-3.5000000000000031E-2</v>
      </c>
      <c r="BL1116" t="s">
        <v>5335</v>
      </c>
      <c r="BM1116">
        <v>0</v>
      </c>
      <c r="BN1116">
        <v>0</v>
      </c>
      <c r="BO1116" t="s">
        <v>5335</v>
      </c>
      <c r="BP1116" t="s">
        <v>5343</v>
      </c>
      <c r="BV1116">
        <v>-1.6800000000000037E-2</v>
      </c>
      <c r="BW1116">
        <v>-3.5000000000000031E-2</v>
      </c>
      <c r="BX1116">
        <f t="shared" si="71"/>
        <v>-2.5900000000000034E-2</v>
      </c>
      <c r="BY1116">
        <f t="shared" si="70"/>
        <v>2.5900000000000034E-2</v>
      </c>
    </row>
    <row r="1117" spans="1:77">
      <c r="A1117">
        <v>170074</v>
      </c>
      <c r="B1117">
        <v>17</v>
      </c>
      <c r="C1117">
        <v>29718101</v>
      </c>
      <c r="D1117">
        <v>29718164</v>
      </c>
      <c r="E1117">
        <v>64</v>
      </c>
      <c r="F1117">
        <v>6</v>
      </c>
      <c r="G1117">
        <v>2015</v>
      </c>
      <c r="H1117">
        <v>335.83</v>
      </c>
      <c r="I1117">
        <v>0</v>
      </c>
      <c r="J1117" t="s">
        <v>30</v>
      </c>
      <c r="K1117" t="s">
        <v>31</v>
      </c>
      <c r="L1117" t="s">
        <v>5344</v>
      </c>
      <c r="M1117">
        <v>1.03</v>
      </c>
      <c r="N1117">
        <v>69335</v>
      </c>
      <c r="O1117" t="s">
        <v>33</v>
      </c>
      <c r="P1117" t="s">
        <v>5345</v>
      </c>
      <c r="Q1117">
        <v>-296245</v>
      </c>
      <c r="R1117" t="s">
        <v>5346</v>
      </c>
      <c r="S1117">
        <v>1128</v>
      </c>
      <c r="T1117" t="s">
        <v>36</v>
      </c>
      <c r="U1117" t="s">
        <v>45</v>
      </c>
      <c r="V1117" t="s">
        <v>5347</v>
      </c>
      <c r="W1117" t="s">
        <v>5348</v>
      </c>
      <c r="X1117" t="s">
        <v>40</v>
      </c>
      <c r="Y1117">
        <v>0</v>
      </c>
      <c r="Z1117">
        <v>0.43209999999999998</v>
      </c>
      <c r="AA1117">
        <v>0.41880000000000001</v>
      </c>
      <c r="AB1117">
        <f t="shared" si="68"/>
        <v>1.3299999999999979E-2</v>
      </c>
      <c r="AC1117" t="s">
        <v>5347</v>
      </c>
      <c r="AD1117">
        <v>0</v>
      </c>
      <c r="AE1117">
        <v>0</v>
      </c>
      <c r="AF1117" t="s">
        <v>5347</v>
      </c>
      <c r="AG1117" t="s">
        <v>5349</v>
      </c>
      <c r="AJ1117">
        <v>156889</v>
      </c>
      <c r="AK1117">
        <v>17</v>
      </c>
      <c r="AL1117">
        <v>29718101</v>
      </c>
      <c r="AM1117">
        <v>29718164</v>
      </c>
      <c r="AN1117">
        <v>64</v>
      </c>
      <c r="AO1117">
        <v>6</v>
      </c>
      <c r="AP1117">
        <v>2106</v>
      </c>
      <c r="AQ1117">
        <v>351</v>
      </c>
      <c r="AR1117">
        <v>0</v>
      </c>
      <c r="AS1117" t="s">
        <v>30</v>
      </c>
      <c r="AT1117" t="s">
        <v>31</v>
      </c>
      <c r="AU1117" t="s">
        <v>8438</v>
      </c>
      <c r="AV1117">
        <v>1.05</v>
      </c>
      <c r="AW1117">
        <v>69335</v>
      </c>
      <c r="AX1117" t="s">
        <v>33</v>
      </c>
      <c r="AY1117" t="s">
        <v>5345</v>
      </c>
      <c r="AZ1117">
        <v>-296245</v>
      </c>
      <c r="BA1117" t="s">
        <v>5346</v>
      </c>
      <c r="BB1117">
        <v>1128</v>
      </c>
      <c r="BC1117" t="s">
        <v>36</v>
      </c>
      <c r="BD1117" t="s">
        <v>45</v>
      </c>
      <c r="BE1117" t="s">
        <v>5347</v>
      </c>
      <c r="BF1117" t="s">
        <v>5348</v>
      </c>
      <c r="BG1117" t="s">
        <v>40</v>
      </c>
      <c r="BH1117">
        <v>0</v>
      </c>
      <c r="BI1117">
        <v>0.43209999999999998</v>
      </c>
      <c r="BJ1117">
        <v>0.41139999999999999</v>
      </c>
      <c r="BK1117">
        <f t="shared" si="69"/>
        <v>2.0699999999999996E-2</v>
      </c>
      <c r="BL1117" t="s">
        <v>5347</v>
      </c>
      <c r="BM1117">
        <v>0</v>
      </c>
      <c r="BN1117">
        <v>0</v>
      </c>
      <c r="BO1117" t="s">
        <v>5347</v>
      </c>
      <c r="BP1117" t="s">
        <v>5349</v>
      </c>
      <c r="BV1117">
        <v>1.3299999999999979E-2</v>
      </c>
      <c r="BW1117">
        <v>2.0699999999999996E-2</v>
      </c>
      <c r="BX1117">
        <f t="shared" si="71"/>
        <v>1.6999999999999987E-2</v>
      </c>
      <c r="BY1117">
        <f t="shared" si="70"/>
        <v>1.6999999999999987E-2</v>
      </c>
    </row>
    <row r="1118" spans="1:77">
      <c r="A1118">
        <v>170256</v>
      </c>
      <c r="B1118">
        <v>17</v>
      </c>
      <c r="C1118">
        <v>31149797</v>
      </c>
      <c r="D1118">
        <v>31149836</v>
      </c>
      <c r="E1118">
        <v>40</v>
      </c>
      <c r="F1118">
        <v>8</v>
      </c>
      <c r="G1118">
        <v>128378</v>
      </c>
      <c r="H1118">
        <v>16047.25</v>
      </c>
      <c r="I1118">
        <v>0</v>
      </c>
      <c r="J1118" t="s">
        <v>30</v>
      </c>
      <c r="K1118" t="s">
        <v>31</v>
      </c>
      <c r="L1118" t="s">
        <v>5350</v>
      </c>
      <c r="M1118">
        <v>1.17</v>
      </c>
      <c r="N1118">
        <v>105093</v>
      </c>
      <c r="O1118" t="s">
        <v>33</v>
      </c>
      <c r="P1118" t="s">
        <v>5351</v>
      </c>
      <c r="Q1118">
        <v>-468743</v>
      </c>
      <c r="R1118" t="s">
        <v>5352</v>
      </c>
      <c r="S1118">
        <v>-105056</v>
      </c>
      <c r="T1118" t="s">
        <v>33</v>
      </c>
      <c r="U1118" t="s">
        <v>37</v>
      </c>
      <c r="V1118" t="s">
        <v>5353</v>
      </c>
      <c r="W1118" t="s">
        <v>5354</v>
      </c>
      <c r="X1118" t="s">
        <v>40</v>
      </c>
      <c r="Y1118">
        <v>0</v>
      </c>
      <c r="Z1118">
        <v>0.316</v>
      </c>
      <c r="AA1118">
        <v>0.2702</v>
      </c>
      <c r="AB1118">
        <f t="shared" si="68"/>
        <v>4.5800000000000007E-2</v>
      </c>
      <c r="AC1118" t="s">
        <v>5353</v>
      </c>
      <c r="AD1118">
        <v>0</v>
      </c>
      <c r="AE1118">
        <v>0</v>
      </c>
      <c r="AF1118" t="s">
        <v>5353</v>
      </c>
      <c r="AG1118" t="s">
        <v>5355</v>
      </c>
      <c r="AJ1118">
        <v>157057</v>
      </c>
      <c r="AK1118">
        <v>17</v>
      </c>
      <c r="AL1118">
        <v>31149797</v>
      </c>
      <c r="AM1118">
        <v>31149836</v>
      </c>
      <c r="AN1118">
        <v>40</v>
      </c>
      <c r="AO1118">
        <v>8</v>
      </c>
      <c r="AP1118">
        <v>104605</v>
      </c>
      <c r="AQ1118">
        <v>13075.62</v>
      </c>
      <c r="AR1118">
        <v>0</v>
      </c>
      <c r="AS1118" t="s">
        <v>30</v>
      </c>
      <c r="AT1118" t="s">
        <v>53</v>
      </c>
      <c r="AU1118" t="s">
        <v>8439</v>
      </c>
      <c r="AV1118">
        <v>1.08</v>
      </c>
      <c r="AW1118">
        <v>105093</v>
      </c>
      <c r="AX1118" t="s">
        <v>33</v>
      </c>
      <c r="AY1118" t="s">
        <v>5351</v>
      </c>
      <c r="AZ1118">
        <v>-468743</v>
      </c>
      <c r="BA1118" t="s">
        <v>5352</v>
      </c>
      <c r="BB1118">
        <v>-105056</v>
      </c>
      <c r="BC1118" t="s">
        <v>33</v>
      </c>
      <c r="BD1118" t="s">
        <v>37</v>
      </c>
      <c r="BE1118" t="s">
        <v>5353</v>
      </c>
      <c r="BF1118" t="s">
        <v>5354</v>
      </c>
      <c r="BG1118" t="s">
        <v>40</v>
      </c>
      <c r="BH1118">
        <v>0</v>
      </c>
      <c r="BI1118">
        <v>0.316</v>
      </c>
      <c r="BJ1118">
        <v>0.3407</v>
      </c>
      <c r="BK1118">
        <f t="shared" si="69"/>
        <v>-2.47E-2</v>
      </c>
      <c r="BL1118" t="s">
        <v>5353</v>
      </c>
      <c r="BM1118">
        <v>0</v>
      </c>
      <c r="BN1118">
        <v>0</v>
      </c>
      <c r="BO1118" t="s">
        <v>5353</v>
      </c>
      <c r="BP1118" t="s">
        <v>5355</v>
      </c>
      <c r="BV1118">
        <v>4.5800000000000007E-2</v>
      </c>
      <c r="BW1118">
        <v>-2.47E-2</v>
      </c>
      <c r="BX1118">
        <f t="shared" si="71"/>
        <v>1.0550000000000004E-2</v>
      </c>
      <c r="BY1118">
        <f t="shared" si="70"/>
        <v>1.0550000000000004E-2</v>
      </c>
    </row>
    <row r="1119" spans="1:77">
      <c r="A1119">
        <v>171433</v>
      </c>
      <c r="B1119">
        <v>17</v>
      </c>
      <c r="C1119">
        <v>40274799</v>
      </c>
      <c r="D1119">
        <v>40274904</v>
      </c>
      <c r="E1119">
        <v>106</v>
      </c>
      <c r="F1119">
        <v>11</v>
      </c>
      <c r="G1119">
        <v>1778</v>
      </c>
      <c r="H1119">
        <v>161.63999999999999</v>
      </c>
      <c r="I1119">
        <v>0</v>
      </c>
      <c r="J1119" t="s">
        <v>30</v>
      </c>
      <c r="K1119" t="s">
        <v>53</v>
      </c>
      <c r="L1119" t="s">
        <v>5356</v>
      </c>
      <c r="M1119">
        <v>1.03</v>
      </c>
      <c r="N1119">
        <v>-147</v>
      </c>
      <c r="O1119" t="s">
        <v>98</v>
      </c>
      <c r="P1119" t="s">
        <v>5357</v>
      </c>
      <c r="Q1119">
        <v>-58601</v>
      </c>
      <c r="R1119" t="s">
        <v>5358</v>
      </c>
      <c r="S1119">
        <v>276</v>
      </c>
      <c r="T1119" t="s">
        <v>36</v>
      </c>
      <c r="U1119" t="s">
        <v>37</v>
      </c>
      <c r="V1119" t="s">
        <v>5359</v>
      </c>
      <c r="W1119" t="s">
        <v>5360</v>
      </c>
      <c r="X1119" t="s">
        <v>40</v>
      </c>
      <c r="Y1119">
        <v>0</v>
      </c>
      <c r="Z1119">
        <v>0.54490000000000005</v>
      </c>
      <c r="AA1119">
        <v>0.56310000000000004</v>
      </c>
      <c r="AB1119">
        <f t="shared" si="68"/>
        <v>-1.8199999999999994E-2</v>
      </c>
      <c r="AC1119" t="s">
        <v>5359</v>
      </c>
      <c r="AD1119">
        <v>0</v>
      </c>
      <c r="AE1119">
        <v>0</v>
      </c>
      <c r="AF1119" t="s">
        <v>5359</v>
      </c>
      <c r="AG1119" t="s">
        <v>5361</v>
      </c>
      <c r="AJ1119">
        <v>158140</v>
      </c>
      <c r="AK1119">
        <v>17</v>
      </c>
      <c r="AL1119">
        <v>40274799</v>
      </c>
      <c r="AM1119">
        <v>40274904</v>
      </c>
      <c r="AN1119">
        <v>106</v>
      </c>
      <c r="AO1119">
        <v>11</v>
      </c>
      <c r="AP1119">
        <v>1805</v>
      </c>
      <c r="AQ1119">
        <v>164.09</v>
      </c>
      <c r="AR1119">
        <v>0</v>
      </c>
      <c r="AS1119" t="s">
        <v>30</v>
      </c>
      <c r="AT1119" t="s">
        <v>53</v>
      </c>
      <c r="AU1119" t="s">
        <v>8440</v>
      </c>
      <c r="AV1119">
        <v>1.03</v>
      </c>
      <c r="AW1119">
        <v>-147</v>
      </c>
      <c r="AX1119" t="s">
        <v>98</v>
      </c>
      <c r="AY1119" t="s">
        <v>5357</v>
      </c>
      <c r="AZ1119">
        <v>-58601</v>
      </c>
      <c r="BA1119" t="s">
        <v>5358</v>
      </c>
      <c r="BB1119">
        <v>276</v>
      </c>
      <c r="BC1119" t="s">
        <v>36</v>
      </c>
      <c r="BD1119" t="s">
        <v>37</v>
      </c>
      <c r="BE1119" t="s">
        <v>5359</v>
      </c>
      <c r="BF1119" t="s">
        <v>5360</v>
      </c>
      <c r="BG1119" t="s">
        <v>40</v>
      </c>
      <c r="BH1119">
        <v>0</v>
      </c>
      <c r="BI1119">
        <v>0.54490000000000005</v>
      </c>
      <c r="BJ1119">
        <v>0.56289999999999996</v>
      </c>
      <c r="BK1119">
        <f t="shared" si="69"/>
        <v>-1.7999999999999905E-2</v>
      </c>
      <c r="BL1119" t="s">
        <v>5359</v>
      </c>
      <c r="BM1119">
        <v>0</v>
      </c>
      <c r="BN1119">
        <v>0</v>
      </c>
      <c r="BO1119" t="s">
        <v>5359</v>
      </c>
      <c r="BP1119" t="s">
        <v>5361</v>
      </c>
      <c r="BV1119">
        <v>-1.8199999999999994E-2</v>
      </c>
      <c r="BW1119">
        <v>-1.7999999999999905E-2</v>
      </c>
      <c r="BX1119">
        <f t="shared" si="71"/>
        <v>-1.8099999999999949E-2</v>
      </c>
      <c r="BY1119">
        <f t="shared" si="70"/>
        <v>1.8099999999999949E-2</v>
      </c>
    </row>
    <row r="1120" spans="1:77">
      <c r="A1120">
        <v>171542</v>
      </c>
      <c r="B1120">
        <v>17</v>
      </c>
      <c r="C1120">
        <v>40718749</v>
      </c>
      <c r="D1120">
        <v>40718790</v>
      </c>
      <c r="E1120">
        <v>42</v>
      </c>
      <c r="F1120">
        <v>6</v>
      </c>
      <c r="G1120">
        <v>1241</v>
      </c>
      <c r="H1120">
        <v>206.83</v>
      </c>
      <c r="I1120">
        <v>0</v>
      </c>
      <c r="J1120" t="s">
        <v>30</v>
      </c>
      <c r="K1120" t="s">
        <v>31</v>
      </c>
      <c r="L1120" t="s">
        <v>5362</v>
      </c>
      <c r="M1120">
        <v>1.1000000000000001</v>
      </c>
      <c r="N1120">
        <v>289</v>
      </c>
      <c r="O1120" t="s">
        <v>33</v>
      </c>
      <c r="P1120" t="s">
        <v>5363</v>
      </c>
      <c r="Q1120">
        <v>-113117</v>
      </c>
      <c r="R1120" t="s">
        <v>5364</v>
      </c>
      <c r="S1120">
        <v>114</v>
      </c>
      <c r="T1120" t="s">
        <v>36</v>
      </c>
      <c r="U1120" t="s">
        <v>37</v>
      </c>
      <c r="V1120" t="s">
        <v>5365</v>
      </c>
      <c r="W1120" t="s">
        <v>5366</v>
      </c>
      <c r="X1120" t="s">
        <v>40</v>
      </c>
      <c r="Y1120">
        <v>0</v>
      </c>
      <c r="Z1120">
        <v>0.64529999999999998</v>
      </c>
      <c r="AA1120">
        <v>0.5877</v>
      </c>
      <c r="AB1120">
        <f t="shared" si="68"/>
        <v>5.7599999999999985E-2</v>
      </c>
      <c r="AC1120" t="s">
        <v>5365</v>
      </c>
      <c r="AD1120">
        <v>0</v>
      </c>
      <c r="AE1120">
        <v>0</v>
      </c>
      <c r="AF1120" t="s">
        <v>5365</v>
      </c>
      <c r="AG1120" t="s">
        <v>5367</v>
      </c>
      <c r="AJ1120">
        <v>158240</v>
      </c>
      <c r="AK1120">
        <v>17</v>
      </c>
      <c r="AL1120">
        <v>40718749</v>
      </c>
      <c r="AM1120">
        <v>40718790</v>
      </c>
      <c r="AN1120">
        <v>42</v>
      </c>
      <c r="AO1120">
        <v>6</v>
      </c>
      <c r="AP1120">
        <v>1274</v>
      </c>
      <c r="AQ1120">
        <v>212.33</v>
      </c>
      <c r="AR1120">
        <v>0</v>
      </c>
      <c r="AS1120" t="s">
        <v>30</v>
      </c>
      <c r="AT1120" t="s">
        <v>31</v>
      </c>
      <c r="AU1120" t="s">
        <v>8441</v>
      </c>
      <c r="AV1120">
        <v>1.08</v>
      </c>
      <c r="AW1120">
        <v>289</v>
      </c>
      <c r="AX1120" t="s">
        <v>33</v>
      </c>
      <c r="AY1120" t="s">
        <v>5363</v>
      </c>
      <c r="AZ1120">
        <v>-113117</v>
      </c>
      <c r="BA1120" t="s">
        <v>5364</v>
      </c>
      <c r="BB1120">
        <v>114</v>
      </c>
      <c r="BC1120" t="s">
        <v>36</v>
      </c>
      <c r="BD1120" t="s">
        <v>37</v>
      </c>
      <c r="BE1120" t="s">
        <v>5365</v>
      </c>
      <c r="BF1120" t="s">
        <v>5366</v>
      </c>
      <c r="BG1120" t="s">
        <v>40</v>
      </c>
      <c r="BH1120">
        <v>0</v>
      </c>
      <c r="BI1120">
        <v>0.64529999999999998</v>
      </c>
      <c r="BJ1120">
        <v>0.59899999999999998</v>
      </c>
      <c r="BK1120">
        <f t="shared" si="69"/>
        <v>4.6300000000000008E-2</v>
      </c>
      <c r="BL1120" t="s">
        <v>5365</v>
      </c>
      <c r="BM1120">
        <v>0</v>
      </c>
      <c r="BN1120">
        <v>0</v>
      </c>
      <c r="BO1120" t="s">
        <v>5365</v>
      </c>
      <c r="BP1120" t="s">
        <v>5367</v>
      </c>
      <c r="BV1120">
        <v>5.7599999999999985E-2</v>
      </c>
      <c r="BW1120">
        <v>4.6300000000000008E-2</v>
      </c>
      <c r="BX1120">
        <f t="shared" si="71"/>
        <v>5.1949999999999996E-2</v>
      </c>
      <c r="BY1120">
        <f t="shared" si="70"/>
        <v>5.1949999999999996E-2</v>
      </c>
    </row>
    <row r="1121" spans="1:77">
      <c r="A1121">
        <v>171582</v>
      </c>
      <c r="B1121">
        <v>17</v>
      </c>
      <c r="C1121">
        <v>40821978</v>
      </c>
      <c r="D1121">
        <v>40822075</v>
      </c>
      <c r="E1121">
        <v>98</v>
      </c>
      <c r="F1121">
        <v>11</v>
      </c>
      <c r="G1121">
        <v>2741</v>
      </c>
      <c r="H1121">
        <v>249.18</v>
      </c>
      <c r="I1121">
        <v>0</v>
      </c>
      <c r="J1121" t="s">
        <v>30</v>
      </c>
      <c r="K1121" t="s">
        <v>53</v>
      </c>
      <c r="L1121" t="s">
        <v>5368</v>
      </c>
      <c r="M1121">
        <v>1.1499999999999999</v>
      </c>
      <c r="N1121">
        <v>-7069</v>
      </c>
      <c r="O1121" t="s">
        <v>98</v>
      </c>
      <c r="P1121" t="s">
        <v>5369</v>
      </c>
      <c r="Q1121">
        <v>-133524</v>
      </c>
      <c r="R1121" t="s">
        <v>5370</v>
      </c>
      <c r="S1121">
        <v>10378</v>
      </c>
      <c r="T1121" t="s">
        <v>33</v>
      </c>
      <c r="U1121" t="s">
        <v>45</v>
      </c>
      <c r="V1121" t="s">
        <v>5371</v>
      </c>
      <c r="W1121" t="s">
        <v>5372</v>
      </c>
      <c r="X1121" t="s">
        <v>40</v>
      </c>
      <c r="Y1121">
        <v>0</v>
      </c>
      <c r="Z1121">
        <v>0.36759999999999998</v>
      </c>
      <c r="AA1121">
        <v>0.42209999999999998</v>
      </c>
      <c r="AB1121">
        <f t="shared" si="68"/>
        <v>-5.4499999999999993E-2</v>
      </c>
      <c r="AC1121" t="s">
        <v>5371</v>
      </c>
      <c r="AD1121">
        <v>0</v>
      </c>
      <c r="AE1121">
        <v>0</v>
      </c>
      <c r="AF1121" t="s">
        <v>5371</v>
      </c>
      <c r="AG1121" t="s">
        <v>5373</v>
      </c>
      <c r="AJ1121">
        <v>158273</v>
      </c>
      <c r="AK1121">
        <v>17</v>
      </c>
      <c r="AL1121">
        <v>40821978</v>
      </c>
      <c r="AM1121">
        <v>40822075</v>
      </c>
      <c r="AN1121">
        <v>98</v>
      </c>
      <c r="AO1121">
        <v>11</v>
      </c>
      <c r="AP1121">
        <v>2128</v>
      </c>
      <c r="AQ1121">
        <v>193.45</v>
      </c>
      <c r="AR1121">
        <v>0</v>
      </c>
      <c r="AS1121" t="s">
        <v>30</v>
      </c>
      <c r="AT1121" t="s">
        <v>53</v>
      </c>
      <c r="AU1121" t="s">
        <v>8442</v>
      </c>
      <c r="AV1121">
        <v>1.22</v>
      </c>
      <c r="AW1121">
        <v>-7069</v>
      </c>
      <c r="AX1121" t="s">
        <v>98</v>
      </c>
      <c r="AY1121" t="s">
        <v>5369</v>
      </c>
      <c r="AZ1121">
        <v>-133524</v>
      </c>
      <c r="BA1121" t="s">
        <v>5370</v>
      </c>
      <c r="BB1121">
        <v>10378</v>
      </c>
      <c r="BC1121" t="s">
        <v>33</v>
      </c>
      <c r="BD1121" t="s">
        <v>45</v>
      </c>
      <c r="BE1121" t="s">
        <v>5371</v>
      </c>
      <c r="BF1121" t="s">
        <v>5372</v>
      </c>
      <c r="BG1121" t="s">
        <v>40</v>
      </c>
      <c r="BH1121">
        <v>0</v>
      </c>
      <c r="BI1121">
        <v>0.36759999999999998</v>
      </c>
      <c r="BJ1121">
        <v>0.44950000000000001</v>
      </c>
      <c r="BK1121">
        <f t="shared" si="69"/>
        <v>-8.1900000000000028E-2</v>
      </c>
      <c r="BL1121" t="s">
        <v>5371</v>
      </c>
      <c r="BM1121">
        <v>0</v>
      </c>
      <c r="BN1121">
        <v>0</v>
      </c>
      <c r="BO1121" t="s">
        <v>5371</v>
      </c>
      <c r="BP1121" t="s">
        <v>5373</v>
      </c>
      <c r="BV1121">
        <v>-5.4499999999999993E-2</v>
      </c>
      <c r="BW1121">
        <v>-8.1900000000000028E-2</v>
      </c>
      <c r="BX1121">
        <f t="shared" si="71"/>
        <v>-6.8200000000000011E-2</v>
      </c>
      <c r="BY1121">
        <f t="shared" si="70"/>
        <v>6.8200000000000011E-2</v>
      </c>
    </row>
    <row r="1122" spans="1:77">
      <c r="A1122">
        <v>171723</v>
      </c>
      <c r="B1122">
        <v>17</v>
      </c>
      <c r="C1122">
        <v>41382077</v>
      </c>
      <c r="D1122">
        <v>41382160</v>
      </c>
      <c r="E1122">
        <v>84</v>
      </c>
      <c r="F1122">
        <v>5</v>
      </c>
      <c r="G1122">
        <v>29140</v>
      </c>
      <c r="H1122">
        <v>5828</v>
      </c>
      <c r="I1122">
        <v>0</v>
      </c>
      <c r="J1122" t="s">
        <v>30</v>
      </c>
      <c r="K1122" t="s">
        <v>31</v>
      </c>
      <c r="L1122" t="s">
        <v>5374</v>
      </c>
      <c r="M1122">
        <v>1</v>
      </c>
      <c r="N1122">
        <v>94194</v>
      </c>
      <c r="O1122" t="s">
        <v>33</v>
      </c>
      <c r="P1122" t="s">
        <v>5375</v>
      </c>
      <c r="Q1122">
        <v>-241939</v>
      </c>
      <c r="R1122" t="s">
        <v>5376</v>
      </c>
      <c r="S1122">
        <v>-94143</v>
      </c>
      <c r="T1122" t="s">
        <v>33</v>
      </c>
      <c r="U1122" t="s">
        <v>37</v>
      </c>
      <c r="V1122" t="s">
        <v>5377</v>
      </c>
      <c r="W1122" t="s">
        <v>5378</v>
      </c>
      <c r="X1122" t="s">
        <v>40</v>
      </c>
      <c r="Y1122">
        <v>0</v>
      </c>
      <c r="Z1122">
        <v>0.97260000000000002</v>
      </c>
      <c r="AA1122">
        <v>0.97050000000000003</v>
      </c>
      <c r="AB1122">
        <f t="shared" si="68"/>
        <v>2.0999999999999908E-3</v>
      </c>
      <c r="AC1122" t="s">
        <v>5377</v>
      </c>
      <c r="AD1122">
        <v>0</v>
      </c>
      <c r="AE1122">
        <v>0</v>
      </c>
      <c r="AF1122" t="s">
        <v>5377</v>
      </c>
      <c r="AG1122" t="s">
        <v>5379</v>
      </c>
      <c r="AJ1122">
        <v>158406</v>
      </c>
      <c r="AK1122">
        <v>17</v>
      </c>
      <c r="AL1122">
        <v>41382077</v>
      </c>
      <c r="AM1122">
        <v>41382160</v>
      </c>
      <c r="AN1122">
        <v>84</v>
      </c>
      <c r="AO1122">
        <v>5</v>
      </c>
      <c r="AP1122">
        <v>21265</v>
      </c>
      <c r="AQ1122">
        <v>4253</v>
      </c>
      <c r="AR1122">
        <v>0</v>
      </c>
      <c r="AS1122" t="s">
        <v>30</v>
      </c>
      <c r="AT1122" t="s">
        <v>31</v>
      </c>
      <c r="AU1122" t="s">
        <v>8443</v>
      </c>
      <c r="AV1122">
        <v>1</v>
      </c>
      <c r="AW1122">
        <v>94194</v>
      </c>
      <c r="AX1122" t="s">
        <v>33</v>
      </c>
      <c r="AY1122" t="s">
        <v>5375</v>
      </c>
      <c r="AZ1122">
        <v>-241939</v>
      </c>
      <c r="BA1122" t="s">
        <v>5376</v>
      </c>
      <c r="BB1122">
        <v>-94143</v>
      </c>
      <c r="BC1122" t="s">
        <v>33</v>
      </c>
      <c r="BD1122" t="s">
        <v>37</v>
      </c>
      <c r="BE1122" t="s">
        <v>5377</v>
      </c>
      <c r="BF1122" t="s">
        <v>5378</v>
      </c>
      <c r="BG1122" t="s">
        <v>40</v>
      </c>
      <c r="BH1122">
        <v>0</v>
      </c>
      <c r="BI1122">
        <v>0.97260000000000002</v>
      </c>
      <c r="BJ1122">
        <v>0.97040000000000004</v>
      </c>
      <c r="BK1122">
        <f t="shared" si="69"/>
        <v>2.1999999999999797E-3</v>
      </c>
      <c r="BL1122" t="s">
        <v>5377</v>
      </c>
      <c r="BM1122">
        <v>0</v>
      </c>
      <c r="BN1122">
        <v>0</v>
      </c>
      <c r="BO1122" t="s">
        <v>5377</v>
      </c>
      <c r="BP1122" t="s">
        <v>5379</v>
      </c>
      <c r="BV1122">
        <v>2.0999999999999908E-3</v>
      </c>
      <c r="BW1122">
        <v>2.1999999999999797E-3</v>
      </c>
      <c r="BX1122">
        <f t="shared" si="71"/>
        <v>2.1499999999999853E-3</v>
      </c>
      <c r="BY1122">
        <f t="shared" si="70"/>
        <v>2.1499999999999853E-3</v>
      </c>
    </row>
    <row r="1123" spans="1:77">
      <c r="A1123">
        <v>171725</v>
      </c>
      <c r="B1123">
        <v>17</v>
      </c>
      <c r="C1123">
        <v>41382286</v>
      </c>
      <c r="D1123">
        <v>41382353</v>
      </c>
      <c r="E1123">
        <v>68</v>
      </c>
      <c r="F1123">
        <v>8</v>
      </c>
      <c r="G1123">
        <v>9496</v>
      </c>
      <c r="H1123">
        <v>1187</v>
      </c>
      <c r="I1123">
        <v>0</v>
      </c>
      <c r="J1123" t="s">
        <v>30</v>
      </c>
      <c r="K1123" t="s">
        <v>31</v>
      </c>
      <c r="L1123" t="s">
        <v>5380</v>
      </c>
      <c r="M1123">
        <v>1.01</v>
      </c>
      <c r="N1123">
        <v>94001</v>
      </c>
      <c r="O1123" t="s">
        <v>33</v>
      </c>
      <c r="P1123" t="s">
        <v>5375</v>
      </c>
      <c r="Q1123">
        <v>-241730</v>
      </c>
      <c r="R1123" t="s">
        <v>5376</v>
      </c>
      <c r="S1123">
        <v>-93934</v>
      </c>
      <c r="T1123" t="s">
        <v>33</v>
      </c>
      <c r="U1123" t="s">
        <v>37</v>
      </c>
      <c r="V1123" t="s">
        <v>5377</v>
      </c>
      <c r="W1123" t="s">
        <v>5378</v>
      </c>
      <c r="X1123" t="s">
        <v>40</v>
      </c>
      <c r="Y1123">
        <v>0</v>
      </c>
      <c r="Z1123">
        <v>0.73829999999999996</v>
      </c>
      <c r="AA1123">
        <v>0.73260000000000003</v>
      </c>
      <c r="AB1123">
        <f t="shared" si="68"/>
        <v>5.6999999999999273E-3</v>
      </c>
      <c r="AC1123" t="s">
        <v>5377</v>
      </c>
      <c r="AD1123">
        <v>0</v>
      </c>
      <c r="AE1123">
        <v>0</v>
      </c>
      <c r="AF1123" t="s">
        <v>5377</v>
      </c>
      <c r="AG1123" t="s">
        <v>5381</v>
      </c>
      <c r="AJ1123">
        <v>158408</v>
      </c>
      <c r="AK1123">
        <v>17</v>
      </c>
      <c r="AL1123">
        <v>41382286</v>
      </c>
      <c r="AM1123">
        <v>41382353</v>
      </c>
      <c r="AN1123">
        <v>68</v>
      </c>
      <c r="AO1123">
        <v>8</v>
      </c>
      <c r="AP1123">
        <v>8136</v>
      </c>
      <c r="AQ1123">
        <v>1017</v>
      </c>
      <c r="AR1123">
        <v>0</v>
      </c>
      <c r="AS1123" t="s">
        <v>30</v>
      </c>
      <c r="AT1123" t="s">
        <v>31</v>
      </c>
      <c r="AU1123" t="s">
        <v>8444</v>
      </c>
      <c r="AV1123">
        <v>1</v>
      </c>
      <c r="AW1123">
        <v>94001</v>
      </c>
      <c r="AX1123" t="s">
        <v>33</v>
      </c>
      <c r="AY1123" t="s">
        <v>5375</v>
      </c>
      <c r="AZ1123">
        <v>-241730</v>
      </c>
      <c r="BA1123" t="s">
        <v>5376</v>
      </c>
      <c r="BB1123">
        <v>-93934</v>
      </c>
      <c r="BC1123" t="s">
        <v>33</v>
      </c>
      <c r="BD1123" t="s">
        <v>37</v>
      </c>
      <c r="BE1123" t="s">
        <v>5377</v>
      </c>
      <c r="BF1123" t="s">
        <v>5378</v>
      </c>
      <c r="BG1123" t="s">
        <v>40</v>
      </c>
      <c r="BH1123">
        <v>0</v>
      </c>
      <c r="BI1123">
        <v>0.73829999999999996</v>
      </c>
      <c r="BJ1123">
        <v>0.73680000000000001</v>
      </c>
      <c r="BK1123">
        <f t="shared" si="69"/>
        <v>1.4999999999999458E-3</v>
      </c>
      <c r="BL1123" t="s">
        <v>5377</v>
      </c>
      <c r="BM1123">
        <v>0</v>
      </c>
      <c r="BN1123">
        <v>0</v>
      </c>
      <c r="BO1123" t="s">
        <v>5377</v>
      </c>
      <c r="BP1123" t="s">
        <v>5381</v>
      </c>
      <c r="BV1123">
        <v>5.6999999999999273E-3</v>
      </c>
      <c r="BW1123">
        <v>1.4999999999999458E-3</v>
      </c>
      <c r="BX1123">
        <f t="shared" si="71"/>
        <v>3.5999999999999366E-3</v>
      </c>
      <c r="BY1123">
        <f t="shared" si="70"/>
        <v>3.5999999999999366E-3</v>
      </c>
    </row>
    <row r="1124" spans="1:77">
      <c r="A1124">
        <v>171728</v>
      </c>
      <c r="B1124">
        <v>17</v>
      </c>
      <c r="C1124">
        <v>41399763</v>
      </c>
      <c r="D1124">
        <v>41399942</v>
      </c>
      <c r="E1124">
        <v>180</v>
      </c>
      <c r="F1124">
        <v>11</v>
      </c>
      <c r="G1124">
        <v>1405</v>
      </c>
      <c r="H1124">
        <v>127.73</v>
      </c>
      <c r="I1124">
        <v>0</v>
      </c>
      <c r="J1124" t="s">
        <v>30</v>
      </c>
      <c r="K1124" t="s">
        <v>53</v>
      </c>
      <c r="L1124" t="s">
        <v>5382</v>
      </c>
      <c r="M1124">
        <v>1.01</v>
      </c>
      <c r="N1124">
        <v>76412</v>
      </c>
      <c r="O1124" t="s">
        <v>33</v>
      </c>
      <c r="P1124" t="s">
        <v>5375</v>
      </c>
      <c r="Q1124">
        <v>-224253</v>
      </c>
      <c r="R1124" t="s">
        <v>5376</v>
      </c>
      <c r="S1124">
        <v>-76457</v>
      </c>
      <c r="T1124" t="s">
        <v>33</v>
      </c>
      <c r="U1124" t="s">
        <v>37</v>
      </c>
      <c r="V1124" t="s">
        <v>5377</v>
      </c>
      <c r="W1124" t="s">
        <v>5378</v>
      </c>
      <c r="X1124" t="s">
        <v>40</v>
      </c>
      <c r="Y1124">
        <v>0</v>
      </c>
      <c r="Z1124">
        <v>0.65139999999999998</v>
      </c>
      <c r="AA1124">
        <v>0.65749999999999997</v>
      </c>
      <c r="AB1124">
        <f t="shared" si="68"/>
        <v>-6.0999999999999943E-3</v>
      </c>
      <c r="AC1124" t="s">
        <v>5377</v>
      </c>
      <c r="AD1124">
        <v>0</v>
      </c>
      <c r="AE1124">
        <v>0</v>
      </c>
      <c r="AF1124" t="s">
        <v>5377</v>
      </c>
      <c r="AG1124" t="s">
        <v>5383</v>
      </c>
      <c r="AJ1124">
        <v>158411</v>
      </c>
      <c r="AK1124">
        <v>17</v>
      </c>
      <c r="AL1124">
        <v>41399763</v>
      </c>
      <c r="AM1124">
        <v>41399942</v>
      </c>
      <c r="AN1124">
        <v>180</v>
      </c>
      <c r="AO1124">
        <v>11</v>
      </c>
      <c r="AP1124">
        <v>1377</v>
      </c>
      <c r="AQ1124">
        <v>125.18</v>
      </c>
      <c r="AR1124">
        <v>0</v>
      </c>
      <c r="AS1124" t="s">
        <v>30</v>
      </c>
      <c r="AT1124" t="s">
        <v>53</v>
      </c>
      <c r="AU1124" t="s">
        <v>8445</v>
      </c>
      <c r="AV1124">
        <v>1.05</v>
      </c>
      <c r="AW1124">
        <v>76412</v>
      </c>
      <c r="AX1124" t="s">
        <v>33</v>
      </c>
      <c r="AY1124" t="s">
        <v>5375</v>
      </c>
      <c r="AZ1124">
        <v>-224253</v>
      </c>
      <c r="BA1124" t="s">
        <v>5376</v>
      </c>
      <c r="BB1124">
        <v>-76457</v>
      </c>
      <c r="BC1124" t="s">
        <v>33</v>
      </c>
      <c r="BD1124" t="s">
        <v>37</v>
      </c>
      <c r="BE1124" t="s">
        <v>5377</v>
      </c>
      <c r="BF1124" t="s">
        <v>5378</v>
      </c>
      <c r="BG1124" t="s">
        <v>40</v>
      </c>
      <c r="BH1124">
        <v>0</v>
      </c>
      <c r="BI1124">
        <v>0.65139999999999998</v>
      </c>
      <c r="BJ1124">
        <v>0.68359999999999999</v>
      </c>
      <c r="BK1124">
        <f t="shared" si="69"/>
        <v>-3.2200000000000006E-2</v>
      </c>
      <c r="BL1124" t="s">
        <v>5377</v>
      </c>
      <c r="BM1124">
        <v>0</v>
      </c>
      <c r="BN1124">
        <v>0</v>
      </c>
      <c r="BO1124" t="s">
        <v>5377</v>
      </c>
      <c r="BP1124" t="s">
        <v>5383</v>
      </c>
      <c r="BV1124">
        <v>-6.0999999999999943E-3</v>
      </c>
      <c r="BW1124">
        <v>-3.2200000000000006E-2</v>
      </c>
      <c r="BX1124">
        <f t="shared" si="71"/>
        <v>-1.915E-2</v>
      </c>
      <c r="BY1124">
        <f t="shared" si="70"/>
        <v>1.915E-2</v>
      </c>
    </row>
    <row r="1125" spans="1:77">
      <c r="A1125">
        <v>171729</v>
      </c>
      <c r="B1125">
        <v>17</v>
      </c>
      <c r="C1125">
        <v>41400504</v>
      </c>
      <c r="D1125">
        <v>41400599</v>
      </c>
      <c r="E1125">
        <v>96</v>
      </c>
      <c r="F1125">
        <v>7</v>
      </c>
      <c r="G1125">
        <v>3938</v>
      </c>
      <c r="H1125">
        <v>562.57000000000005</v>
      </c>
      <c r="I1125">
        <v>0</v>
      </c>
      <c r="J1125" t="s">
        <v>30</v>
      </c>
      <c r="K1125" t="s">
        <v>53</v>
      </c>
      <c r="L1125" t="s">
        <v>5384</v>
      </c>
      <c r="M1125">
        <v>1</v>
      </c>
      <c r="N1125">
        <v>75755</v>
      </c>
      <c r="O1125" t="s">
        <v>33</v>
      </c>
      <c r="P1125" t="s">
        <v>5375</v>
      </c>
      <c r="Q1125">
        <v>-223512</v>
      </c>
      <c r="R1125" t="s">
        <v>5376</v>
      </c>
      <c r="S1125">
        <v>-75716</v>
      </c>
      <c r="T1125" t="s">
        <v>33</v>
      </c>
      <c r="U1125" t="s">
        <v>37</v>
      </c>
      <c r="V1125" t="s">
        <v>5377</v>
      </c>
      <c r="W1125" t="s">
        <v>5378</v>
      </c>
      <c r="X1125" t="s">
        <v>40</v>
      </c>
      <c r="Y1125">
        <v>0</v>
      </c>
      <c r="Z1125">
        <v>0.81779999999999997</v>
      </c>
      <c r="AA1125">
        <v>0.81859999999999999</v>
      </c>
      <c r="AB1125">
        <f t="shared" si="68"/>
        <v>-8.0000000000002292E-4</v>
      </c>
      <c r="AC1125" t="s">
        <v>5377</v>
      </c>
      <c r="AD1125">
        <v>0</v>
      </c>
      <c r="AE1125">
        <v>0</v>
      </c>
      <c r="AF1125" t="s">
        <v>5377</v>
      </c>
      <c r="AG1125" t="s">
        <v>5385</v>
      </c>
      <c r="AJ1125">
        <v>158412</v>
      </c>
      <c r="AK1125">
        <v>17</v>
      </c>
      <c r="AL1125">
        <v>41400504</v>
      </c>
      <c r="AM1125">
        <v>41400599</v>
      </c>
      <c r="AN1125">
        <v>96</v>
      </c>
      <c r="AO1125">
        <v>7</v>
      </c>
      <c r="AP1125">
        <v>4104</v>
      </c>
      <c r="AQ1125">
        <v>586.29</v>
      </c>
      <c r="AR1125">
        <v>0</v>
      </c>
      <c r="AS1125" t="s">
        <v>30</v>
      </c>
      <c r="AT1125" t="s">
        <v>31</v>
      </c>
      <c r="AU1125" t="s">
        <v>8446</v>
      </c>
      <c r="AV1125">
        <v>1.01</v>
      </c>
      <c r="AW1125">
        <v>75755</v>
      </c>
      <c r="AX1125" t="s">
        <v>33</v>
      </c>
      <c r="AY1125" t="s">
        <v>5375</v>
      </c>
      <c r="AZ1125">
        <v>-223512</v>
      </c>
      <c r="BA1125" t="s">
        <v>5376</v>
      </c>
      <c r="BB1125">
        <v>-75716</v>
      </c>
      <c r="BC1125" t="s">
        <v>33</v>
      </c>
      <c r="BD1125" t="s">
        <v>37</v>
      </c>
      <c r="BE1125" t="s">
        <v>5377</v>
      </c>
      <c r="BF1125" t="s">
        <v>5378</v>
      </c>
      <c r="BG1125" t="s">
        <v>40</v>
      </c>
      <c r="BH1125">
        <v>0</v>
      </c>
      <c r="BI1125">
        <v>0.81779999999999997</v>
      </c>
      <c r="BJ1125">
        <v>0.81140000000000001</v>
      </c>
      <c r="BK1125">
        <f t="shared" si="69"/>
        <v>6.3999999999999613E-3</v>
      </c>
      <c r="BL1125" t="s">
        <v>5377</v>
      </c>
      <c r="BM1125">
        <v>0</v>
      </c>
      <c r="BN1125">
        <v>0</v>
      </c>
      <c r="BO1125" t="s">
        <v>5377</v>
      </c>
      <c r="BP1125" t="s">
        <v>5385</v>
      </c>
      <c r="BV1125">
        <v>-8.0000000000002292E-4</v>
      </c>
      <c r="BW1125">
        <v>6.3999999999999613E-3</v>
      </c>
      <c r="BX1125">
        <f t="shared" si="71"/>
        <v>2.7999999999999692E-3</v>
      </c>
      <c r="BY1125">
        <f t="shared" si="70"/>
        <v>2.7999999999999692E-3</v>
      </c>
    </row>
    <row r="1126" spans="1:77">
      <c r="A1126">
        <v>171802</v>
      </c>
      <c r="B1126">
        <v>17</v>
      </c>
      <c r="C1126">
        <v>41832904</v>
      </c>
      <c r="D1126">
        <v>41833018</v>
      </c>
      <c r="E1126">
        <v>115</v>
      </c>
      <c r="F1126">
        <v>18</v>
      </c>
      <c r="G1126">
        <v>3145</v>
      </c>
      <c r="H1126">
        <v>174.72</v>
      </c>
      <c r="I1126">
        <v>0</v>
      </c>
      <c r="J1126" t="s">
        <v>30</v>
      </c>
      <c r="K1126" t="s">
        <v>31</v>
      </c>
      <c r="L1126" t="s">
        <v>5386</v>
      </c>
      <c r="M1126">
        <v>1.31</v>
      </c>
      <c r="N1126">
        <v>-3251</v>
      </c>
      <c r="O1126" t="s">
        <v>98</v>
      </c>
      <c r="P1126" t="s">
        <v>5387</v>
      </c>
      <c r="Q1126">
        <v>-41826</v>
      </c>
      <c r="R1126" t="s">
        <v>5388</v>
      </c>
      <c r="S1126">
        <v>23716</v>
      </c>
      <c r="T1126" t="s">
        <v>33</v>
      </c>
      <c r="U1126" t="s">
        <v>45</v>
      </c>
      <c r="V1126" t="s">
        <v>5389</v>
      </c>
      <c r="W1126" t="s">
        <v>5390</v>
      </c>
      <c r="X1126" t="s">
        <v>40</v>
      </c>
      <c r="Y1126">
        <v>0</v>
      </c>
      <c r="Z1126">
        <v>0.15</v>
      </c>
      <c r="AA1126">
        <v>0.1145</v>
      </c>
      <c r="AB1126">
        <f t="shared" si="68"/>
        <v>3.549999999999999E-2</v>
      </c>
      <c r="AC1126" t="s">
        <v>5389</v>
      </c>
      <c r="AD1126">
        <v>0</v>
      </c>
      <c r="AE1126">
        <v>0</v>
      </c>
      <c r="AF1126" t="s">
        <v>5389</v>
      </c>
      <c r="AG1126" t="s">
        <v>5391</v>
      </c>
      <c r="AJ1126">
        <v>158482</v>
      </c>
      <c r="AK1126">
        <v>17</v>
      </c>
      <c r="AL1126">
        <v>41832904</v>
      </c>
      <c r="AM1126">
        <v>41833018</v>
      </c>
      <c r="AN1126">
        <v>115</v>
      </c>
      <c r="AO1126">
        <v>18</v>
      </c>
      <c r="AP1126">
        <v>2258</v>
      </c>
      <c r="AQ1126">
        <v>125.44</v>
      </c>
      <c r="AR1126">
        <v>0</v>
      </c>
      <c r="AS1126" t="s">
        <v>30</v>
      </c>
      <c r="AT1126" t="s">
        <v>53</v>
      </c>
      <c r="AU1126" t="s">
        <v>8447</v>
      </c>
      <c r="AV1126">
        <v>1.18</v>
      </c>
      <c r="AW1126">
        <v>-3251</v>
      </c>
      <c r="AX1126" t="s">
        <v>98</v>
      </c>
      <c r="AY1126" t="s">
        <v>5387</v>
      </c>
      <c r="AZ1126">
        <v>-41826</v>
      </c>
      <c r="BA1126" t="s">
        <v>5388</v>
      </c>
      <c r="BB1126">
        <v>23716</v>
      </c>
      <c r="BC1126" t="s">
        <v>33</v>
      </c>
      <c r="BD1126" t="s">
        <v>45</v>
      </c>
      <c r="BE1126" t="s">
        <v>5389</v>
      </c>
      <c r="BF1126" t="s">
        <v>5390</v>
      </c>
      <c r="BG1126" t="s">
        <v>40</v>
      </c>
      <c r="BH1126">
        <v>0</v>
      </c>
      <c r="BI1126">
        <v>0.15</v>
      </c>
      <c r="BJ1126">
        <v>0.17699999999999999</v>
      </c>
      <c r="BK1126">
        <f t="shared" si="69"/>
        <v>-2.6999999999999996E-2</v>
      </c>
      <c r="BL1126" t="s">
        <v>5389</v>
      </c>
      <c r="BM1126">
        <v>0</v>
      </c>
      <c r="BN1126">
        <v>0</v>
      </c>
      <c r="BO1126" t="s">
        <v>5389</v>
      </c>
      <c r="BP1126" t="s">
        <v>5391</v>
      </c>
      <c r="BV1126">
        <v>3.549999999999999E-2</v>
      </c>
      <c r="BW1126">
        <v>-2.6999999999999996E-2</v>
      </c>
      <c r="BX1126">
        <f t="shared" si="71"/>
        <v>4.2499999999999968E-3</v>
      </c>
      <c r="BY1126">
        <f t="shared" si="70"/>
        <v>4.2499999999999968E-3</v>
      </c>
    </row>
    <row r="1127" spans="1:77">
      <c r="A1127">
        <v>172508</v>
      </c>
      <c r="B1127">
        <v>17</v>
      </c>
      <c r="C1127">
        <v>45501450</v>
      </c>
      <c r="D1127">
        <v>45501537</v>
      </c>
      <c r="E1127">
        <v>88</v>
      </c>
      <c r="F1127">
        <v>12</v>
      </c>
      <c r="G1127">
        <v>2062</v>
      </c>
      <c r="H1127">
        <v>171.83</v>
      </c>
      <c r="I1127">
        <v>0</v>
      </c>
      <c r="J1127" t="s">
        <v>30</v>
      </c>
      <c r="K1127" t="s">
        <v>53</v>
      </c>
      <c r="L1127" t="s">
        <v>5392</v>
      </c>
      <c r="M1127">
        <v>1.03</v>
      </c>
      <c r="N1127">
        <v>-100880</v>
      </c>
      <c r="O1127" t="s">
        <v>61</v>
      </c>
      <c r="P1127" t="s">
        <v>5393</v>
      </c>
      <c r="Q1127">
        <v>-68526</v>
      </c>
      <c r="R1127" t="s">
        <v>5394</v>
      </c>
      <c r="S1127">
        <v>170522</v>
      </c>
      <c r="T1127" t="s">
        <v>33</v>
      </c>
      <c r="U1127" t="s">
        <v>37</v>
      </c>
      <c r="V1127" t="s">
        <v>5395</v>
      </c>
      <c r="W1127" t="s">
        <v>5396</v>
      </c>
      <c r="X1127" t="s">
        <v>40</v>
      </c>
      <c r="Y1127">
        <v>0</v>
      </c>
      <c r="Z1127">
        <v>0.1578</v>
      </c>
      <c r="AA1127">
        <v>0.16239999999999999</v>
      </c>
      <c r="AB1127">
        <f t="shared" si="68"/>
        <v>-4.599999999999993E-3</v>
      </c>
      <c r="AC1127" t="s">
        <v>5395</v>
      </c>
      <c r="AD1127">
        <v>0</v>
      </c>
      <c r="AE1127">
        <v>0</v>
      </c>
      <c r="AF1127" t="s">
        <v>5395</v>
      </c>
      <c r="AG1127" t="s">
        <v>5397</v>
      </c>
      <c r="AJ1127">
        <v>159132</v>
      </c>
      <c r="AK1127">
        <v>17</v>
      </c>
      <c r="AL1127">
        <v>45501450</v>
      </c>
      <c r="AM1127">
        <v>45501537</v>
      </c>
      <c r="AN1127">
        <v>88</v>
      </c>
      <c r="AO1127">
        <v>12</v>
      </c>
      <c r="AP1127">
        <v>1858</v>
      </c>
      <c r="AQ1127">
        <v>154.83000000000001</v>
      </c>
      <c r="AR1127">
        <v>0</v>
      </c>
      <c r="AS1127" t="s">
        <v>30</v>
      </c>
      <c r="AT1127" t="s">
        <v>31</v>
      </c>
      <c r="AU1127" t="s">
        <v>8448</v>
      </c>
      <c r="AV1127">
        <v>1.06</v>
      </c>
      <c r="AW1127">
        <v>-100880</v>
      </c>
      <c r="AX1127" t="s">
        <v>61</v>
      </c>
      <c r="AY1127" t="s">
        <v>5393</v>
      </c>
      <c r="AZ1127">
        <v>-68526</v>
      </c>
      <c r="BA1127" t="s">
        <v>5394</v>
      </c>
      <c r="BB1127">
        <v>170522</v>
      </c>
      <c r="BC1127" t="s">
        <v>33</v>
      </c>
      <c r="BD1127" t="s">
        <v>37</v>
      </c>
      <c r="BE1127" t="s">
        <v>5395</v>
      </c>
      <c r="BF1127" t="s">
        <v>5396</v>
      </c>
      <c r="BG1127" t="s">
        <v>40</v>
      </c>
      <c r="BH1127">
        <v>0</v>
      </c>
      <c r="BI1127">
        <v>0.1578</v>
      </c>
      <c r="BJ1127">
        <v>0.1489</v>
      </c>
      <c r="BK1127">
        <f t="shared" si="69"/>
        <v>8.8999999999999913E-3</v>
      </c>
      <c r="BL1127" t="s">
        <v>5395</v>
      </c>
      <c r="BM1127">
        <v>0</v>
      </c>
      <c r="BN1127">
        <v>0</v>
      </c>
      <c r="BO1127" t="s">
        <v>5395</v>
      </c>
      <c r="BP1127" t="s">
        <v>5397</v>
      </c>
      <c r="BV1127">
        <v>-4.599999999999993E-3</v>
      </c>
      <c r="BW1127">
        <v>8.8999999999999913E-3</v>
      </c>
      <c r="BX1127">
        <f t="shared" si="71"/>
        <v>2.1499999999999991E-3</v>
      </c>
      <c r="BY1127">
        <f t="shared" si="70"/>
        <v>2.1499999999999991E-3</v>
      </c>
    </row>
    <row r="1128" spans="1:77">
      <c r="A1128">
        <v>172598</v>
      </c>
      <c r="B1128">
        <v>17</v>
      </c>
      <c r="C1128">
        <v>45925421</v>
      </c>
      <c r="D1128">
        <v>45925501</v>
      </c>
      <c r="E1128">
        <v>81</v>
      </c>
      <c r="F1128">
        <v>7</v>
      </c>
      <c r="G1128">
        <v>1421</v>
      </c>
      <c r="H1128">
        <v>203</v>
      </c>
      <c r="I1128">
        <v>0</v>
      </c>
      <c r="J1128" t="s">
        <v>30</v>
      </c>
      <c r="K1128" t="s">
        <v>31</v>
      </c>
      <c r="L1128" t="s">
        <v>5398</v>
      </c>
      <c r="M1128">
        <v>1.02</v>
      </c>
      <c r="N1128">
        <v>-7818</v>
      </c>
      <c r="O1128" t="s">
        <v>98</v>
      </c>
      <c r="P1128" t="s">
        <v>5399</v>
      </c>
      <c r="Q1128">
        <v>-6802</v>
      </c>
      <c r="R1128" t="s">
        <v>5400</v>
      </c>
      <c r="S1128">
        <v>48754</v>
      </c>
      <c r="T1128" t="s">
        <v>33</v>
      </c>
      <c r="U1128" t="s">
        <v>45</v>
      </c>
      <c r="V1128" t="s">
        <v>5401</v>
      </c>
      <c r="W1128" t="s">
        <v>5402</v>
      </c>
      <c r="X1128" t="s">
        <v>40</v>
      </c>
      <c r="Y1128">
        <v>0</v>
      </c>
      <c r="Z1128">
        <v>0.20630000000000001</v>
      </c>
      <c r="AA1128">
        <v>0.20150000000000001</v>
      </c>
      <c r="AB1128">
        <f t="shared" si="68"/>
        <v>4.7999999999999987E-3</v>
      </c>
      <c r="AC1128" t="s">
        <v>5401</v>
      </c>
      <c r="AD1128">
        <v>0</v>
      </c>
      <c r="AE1128">
        <v>0</v>
      </c>
      <c r="AF1128" t="s">
        <v>5401</v>
      </c>
      <c r="AG1128" t="s">
        <v>5403</v>
      </c>
      <c r="AJ1128">
        <v>159219</v>
      </c>
      <c r="AK1128">
        <v>17</v>
      </c>
      <c r="AL1128">
        <v>45925421</v>
      </c>
      <c r="AM1128">
        <v>45925501</v>
      </c>
      <c r="AN1128">
        <v>81</v>
      </c>
      <c r="AO1128">
        <v>7</v>
      </c>
      <c r="AP1128">
        <v>1421</v>
      </c>
      <c r="AQ1128">
        <v>203</v>
      </c>
      <c r="AR1128">
        <v>0</v>
      </c>
      <c r="AS1128" t="s">
        <v>30</v>
      </c>
      <c r="AT1128" t="s">
        <v>53</v>
      </c>
      <c r="AU1128" t="s">
        <v>8449</v>
      </c>
      <c r="AV1128">
        <v>1.26</v>
      </c>
      <c r="AW1128">
        <v>-7818</v>
      </c>
      <c r="AX1128" t="s">
        <v>98</v>
      </c>
      <c r="AY1128" t="s">
        <v>5399</v>
      </c>
      <c r="AZ1128">
        <v>-6802</v>
      </c>
      <c r="BA1128" t="s">
        <v>5400</v>
      </c>
      <c r="BB1128">
        <v>48754</v>
      </c>
      <c r="BC1128" t="s">
        <v>33</v>
      </c>
      <c r="BD1128" t="s">
        <v>45</v>
      </c>
      <c r="BE1128" t="s">
        <v>5401</v>
      </c>
      <c r="BF1128" t="s">
        <v>5402</v>
      </c>
      <c r="BG1128" t="s">
        <v>40</v>
      </c>
      <c r="BH1128">
        <v>0</v>
      </c>
      <c r="BI1128">
        <v>0.20630000000000001</v>
      </c>
      <c r="BJ1128">
        <v>0.25950000000000001</v>
      </c>
      <c r="BK1128">
        <f t="shared" si="69"/>
        <v>-5.3199999999999997E-2</v>
      </c>
      <c r="BL1128" t="s">
        <v>5401</v>
      </c>
      <c r="BM1128">
        <v>0</v>
      </c>
      <c r="BN1128">
        <v>0</v>
      </c>
      <c r="BO1128" t="s">
        <v>5401</v>
      </c>
      <c r="BP1128" t="s">
        <v>5403</v>
      </c>
      <c r="BV1128">
        <v>4.7999999999999987E-3</v>
      </c>
      <c r="BW1128">
        <v>-5.3199999999999997E-2</v>
      </c>
      <c r="BX1128">
        <f t="shared" si="71"/>
        <v>-2.4199999999999999E-2</v>
      </c>
      <c r="BY1128">
        <f t="shared" si="70"/>
        <v>2.4199999999999999E-2</v>
      </c>
    </row>
    <row r="1129" spans="1:77">
      <c r="A1129">
        <v>172686</v>
      </c>
      <c r="B1129">
        <v>17</v>
      </c>
      <c r="C1129">
        <v>46604372</v>
      </c>
      <c r="D1129">
        <v>46604480</v>
      </c>
      <c r="E1129">
        <v>109</v>
      </c>
      <c r="F1129">
        <v>15</v>
      </c>
      <c r="G1129">
        <v>2701</v>
      </c>
      <c r="H1129">
        <v>180.07</v>
      </c>
      <c r="I1129">
        <v>0</v>
      </c>
      <c r="J1129" t="s">
        <v>30</v>
      </c>
      <c r="K1129" t="s">
        <v>53</v>
      </c>
      <c r="L1129" t="s">
        <v>5404</v>
      </c>
      <c r="M1129">
        <v>1.17</v>
      </c>
      <c r="N1129">
        <v>303871</v>
      </c>
      <c r="O1129" t="s">
        <v>33</v>
      </c>
      <c r="P1129" t="s">
        <v>5405</v>
      </c>
      <c r="Q1129">
        <v>-381798</v>
      </c>
      <c r="R1129" t="s">
        <v>5406</v>
      </c>
      <c r="S1129">
        <v>-303929</v>
      </c>
      <c r="T1129" t="s">
        <v>33</v>
      </c>
      <c r="U1129" t="s">
        <v>37</v>
      </c>
      <c r="V1129" t="s">
        <v>5407</v>
      </c>
      <c r="W1129" t="s">
        <v>5408</v>
      </c>
      <c r="X1129" t="s">
        <v>40</v>
      </c>
      <c r="Y1129">
        <v>0</v>
      </c>
      <c r="Z1129">
        <v>0.1183</v>
      </c>
      <c r="AA1129">
        <v>0.13830000000000001</v>
      </c>
      <c r="AB1129">
        <f t="shared" si="68"/>
        <v>-2.0000000000000004E-2</v>
      </c>
      <c r="AC1129" t="s">
        <v>5407</v>
      </c>
      <c r="AD1129">
        <v>0</v>
      </c>
      <c r="AE1129">
        <v>0</v>
      </c>
      <c r="AF1129" t="s">
        <v>5407</v>
      </c>
      <c r="AG1129" t="s">
        <v>5409</v>
      </c>
      <c r="AJ1129">
        <v>159300</v>
      </c>
      <c r="AK1129">
        <v>17</v>
      </c>
      <c r="AL1129">
        <v>46604372</v>
      </c>
      <c r="AM1129">
        <v>46604480</v>
      </c>
      <c r="AN1129">
        <v>109</v>
      </c>
      <c r="AO1129">
        <v>15</v>
      </c>
      <c r="AP1129">
        <v>2485</v>
      </c>
      <c r="AQ1129">
        <v>165.67</v>
      </c>
      <c r="AR1129">
        <v>0</v>
      </c>
      <c r="AS1129" t="s">
        <v>30</v>
      </c>
      <c r="AT1129" t="s">
        <v>31</v>
      </c>
      <c r="AU1129" t="s">
        <v>8450</v>
      </c>
      <c r="AV1129">
        <v>1.01</v>
      </c>
      <c r="AW1129">
        <v>303871</v>
      </c>
      <c r="AX1129" t="s">
        <v>33</v>
      </c>
      <c r="AY1129" t="s">
        <v>5405</v>
      </c>
      <c r="AZ1129">
        <v>-381798</v>
      </c>
      <c r="BA1129" t="s">
        <v>5406</v>
      </c>
      <c r="BB1129">
        <v>-303929</v>
      </c>
      <c r="BC1129" t="s">
        <v>33</v>
      </c>
      <c r="BD1129" t="s">
        <v>37</v>
      </c>
      <c r="BE1129" t="s">
        <v>5407</v>
      </c>
      <c r="BF1129" t="s">
        <v>5408</v>
      </c>
      <c r="BG1129" t="s">
        <v>40</v>
      </c>
      <c r="BH1129">
        <v>0</v>
      </c>
      <c r="BI1129">
        <v>0.1183</v>
      </c>
      <c r="BJ1129">
        <v>0.1166</v>
      </c>
      <c r="BK1129">
        <f t="shared" si="69"/>
        <v>1.7000000000000071E-3</v>
      </c>
      <c r="BL1129" t="s">
        <v>5407</v>
      </c>
      <c r="BM1129">
        <v>0</v>
      </c>
      <c r="BN1129">
        <v>0</v>
      </c>
      <c r="BO1129" t="s">
        <v>5407</v>
      </c>
      <c r="BP1129" t="s">
        <v>5409</v>
      </c>
      <c r="BV1129">
        <v>-2.0000000000000004E-2</v>
      </c>
      <c r="BW1129">
        <v>1.7000000000000071E-3</v>
      </c>
      <c r="BX1129">
        <f t="shared" si="71"/>
        <v>-9.1499999999999984E-3</v>
      </c>
      <c r="BY1129">
        <f t="shared" si="70"/>
        <v>9.1499999999999984E-3</v>
      </c>
    </row>
    <row r="1130" spans="1:77">
      <c r="A1130">
        <v>173060</v>
      </c>
      <c r="B1130">
        <v>17</v>
      </c>
      <c r="C1130">
        <v>47979647</v>
      </c>
      <c r="D1130">
        <v>47979738</v>
      </c>
      <c r="E1130">
        <v>92</v>
      </c>
      <c r="F1130">
        <v>8</v>
      </c>
      <c r="G1130">
        <v>1636</v>
      </c>
      <c r="H1130">
        <v>204.5</v>
      </c>
      <c r="I1130">
        <v>0</v>
      </c>
      <c r="J1130" t="s">
        <v>30</v>
      </c>
      <c r="K1130" t="s">
        <v>31</v>
      </c>
      <c r="L1130" t="s">
        <v>5410</v>
      </c>
      <c r="M1130">
        <v>1.1399999999999999</v>
      </c>
      <c r="N1130">
        <v>54269</v>
      </c>
      <c r="O1130" t="s">
        <v>33</v>
      </c>
      <c r="P1130" t="s">
        <v>5411</v>
      </c>
      <c r="Q1130">
        <v>-113264</v>
      </c>
      <c r="R1130" t="s">
        <v>5412</v>
      </c>
      <c r="S1130">
        <v>-50380</v>
      </c>
      <c r="T1130" t="s">
        <v>33</v>
      </c>
      <c r="U1130" t="s">
        <v>45</v>
      </c>
      <c r="V1130" t="s">
        <v>5413</v>
      </c>
      <c r="W1130" t="s">
        <v>5414</v>
      </c>
      <c r="X1130" t="s">
        <v>40</v>
      </c>
      <c r="Y1130">
        <v>0</v>
      </c>
      <c r="Z1130">
        <v>0.21410000000000001</v>
      </c>
      <c r="AA1130">
        <v>0.18840000000000001</v>
      </c>
      <c r="AB1130">
        <f t="shared" si="68"/>
        <v>2.5700000000000001E-2</v>
      </c>
      <c r="AC1130" t="s">
        <v>5413</v>
      </c>
      <c r="AD1130">
        <v>0</v>
      </c>
      <c r="AE1130">
        <v>0</v>
      </c>
      <c r="AF1130" t="s">
        <v>5413</v>
      </c>
      <c r="AG1130" t="s">
        <v>5415</v>
      </c>
      <c r="AJ1130">
        <v>159636</v>
      </c>
      <c r="AK1130">
        <v>17</v>
      </c>
      <c r="AL1130">
        <v>47979647</v>
      </c>
      <c r="AM1130">
        <v>47979738</v>
      </c>
      <c r="AN1130">
        <v>92</v>
      </c>
      <c r="AO1130">
        <v>8</v>
      </c>
      <c r="AP1130">
        <v>1390</v>
      </c>
      <c r="AQ1130">
        <v>173.75</v>
      </c>
      <c r="AR1130">
        <v>0</v>
      </c>
      <c r="AS1130" t="s">
        <v>30</v>
      </c>
      <c r="AT1130" t="s">
        <v>31</v>
      </c>
      <c r="AU1130" t="s">
        <v>8451</v>
      </c>
      <c r="AV1130">
        <v>1.04</v>
      </c>
      <c r="AW1130">
        <v>54269</v>
      </c>
      <c r="AX1130" t="s">
        <v>33</v>
      </c>
      <c r="AY1130" t="s">
        <v>5411</v>
      </c>
      <c r="AZ1130">
        <v>-113264</v>
      </c>
      <c r="BA1130" t="s">
        <v>5412</v>
      </c>
      <c r="BB1130">
        <v>-50380</v>
      </c>
      <c r="BC1130" t="s">
        <v>33</v>
      </c>
      <c r="BD1130" t="s">
        <v>45</v>
      </c>
      <c r="BE1130" t="s">
        <v>5413</v>
      </c>
      <c r="BF1130" t="s">
        <v>5414</v>
      </c>
      <c r="BG1130" t="s">
        <v>40</v>
      </c>
      <c r="BH1130">
        <v>0</v>
      </c>
      <c r="BI1130">
        <v>0.21410000000000001</v>
      </c>
      <c r="BJ1130">
        <v>0.20619999999999999</v>
      </c>
      <c r="BK1130">
        <f t="shared" si="69"/>
        <v>7.9000000000000181E-3</v>
      </c>
      <c r="BL1130" t="s">
        <v>5413</v>
      </c>
      <c r="BM1130">
        <v>0</v>
      </c>
      <c r="BN1130">
        <v>0</v>
      </c>
      <c r="BO1130" t="s">
        <v>5413</v>
      </c>
      <c r="BP1130" t="s">
        <v>5415</v>
      </c>
      <c r="BV1130">
        <v>2.5700000000000001E-2</v>
      </c>
      <c r="BW1130">
        <v>7.9000000000000181E-3</v>
      </c>
      <c r="BX1130">
        <f t="shared" si="71"/>
        <v>1.6800000000000009E-2</v>
      </c>
      <c r="BY1130">
        <f t="shared" si="70"/>
        <v>1.6800000000000009E-2</v>
      </c>
    </row>
    <row r="1131" spans="1:77">
      <c r="A1131">
        <v>173163</v>
      </c>
      <c r="B1131">
        <v>17</v>
      </c>
      <c r="C1131">
        <v>48278576</v>
      </c>
      <c r="D1131">
        <v>48278675</v>
      </c>
      <c r="E1131">
        <v>100</v>
      </c>
      <c r="F1131">
        <v>8</v>
      </c>
      <c r="G1131">
        <v>2641</v>
      </c>
      <c r="H1131">
        <v>330.12</v>
      </c>
      <c r="I1131">
        <v>0</v>
      </c>
      <c r="J1131" t="s">
        <v>30</v>
      </c>
      <c r="K1131" t="s">
        <v>53</v>
      </c>
      <c r="L1131" t="s">
        <v>5416</v>
      </c>
      <c r="M1131">
        <v>1.02</v>
      </c>
      <c r="N1131">
        <v>-416</v>
      </c>
      <c r="O1131" t="s">
        <v>61</v>
      </c>
      <c r="P1131" t="s">
        <v>5417</v>
      </c>
      <c r="Q1131">
        <v>-39654</v>
      </c>
      <c r="R1131" t="s">
        <v>5418</v>
      </c>
      <c r="S1131">
        <v>334</v>
      </c>
      <c r="T1131" t="s">
        <v>36</v>
      </c>
      <c r="U1131" t="s">
        <v>45</v>
      </c>
      <c r="V1131" t="s">
        <v>5419</v>
      </c>
      <c r="W1131" t="s">
        <v>5420</v>
      </c>
      <c r="X1131" t="s">
        <v>40</v>
      </c>
      <c r="Y1131">
        <v>0</v>
      </c>
      <c r="Z1131">
        <v>0.1192</v>
      </c>
      <c r="AA1131">
        <v>0.12189999999999999</v>
      </c>
      <c r="AB1131">
        <f t="shared" si="68"/>
        <v>-2.6999999999999941E-3</v>
      </c>
      <c r="AC1131" t="s">
        <v>5419</v>
      </c>
      <c r="AD1131">
        <v>0</v>
      </c>
      <c r="AE1131">
        <v>0</v>
      </c>
      <c r="AF1131" t="s">
        <v>5419</v>
      </c>
      <c r="AG1131" t="s">
        <v>5421</v>
      </c>
      <c r="AJ1131">
        <v>159733</v>
      </c>
      <c r="AK1131">
        <v>17</v>
      </c>
      <c r="AL1131">
        <v>48278576</v>
      </c>
      <c r="AM1131">
        <v>48278675</v>
      </c>
      <c r="AN1131">
        <v>100</v>
      </c>
      <c r="AO1131">
        <v>8</v>
      </c>
      <c r="AP1131">
        <v>2582</v>
      </c>
      <c r="AQ1131">
        <v>322.75</v>
      </c>
      <c r="AR1131">
        <v>0</v>
      </c>
      <c r="AS1131" t="s">
        <v>30</v>
      </c>
      <c r="AT1131" t="s">
        <v>31</v>
      </c>
      <c r="AU1131" t="s">
        <v>8452</v>
      </c>
      <c r="AV1131">
        <v>1.06</v>
      </c>
      <c r="AW1131">
        <v>-416</v>
      </c>
      <c r="AX1131" t="s">
        <v>61</v>
      </c>
      <c r="AY1131" t="s">
        <v>5417</v>
      </c>
      <c r="AZ1131">
        <v>-39654</v>
      </c>
      <c r="BA1131" t="s">
        <v>5418</v>
      </c>
      <c r="BB1131">
        <v>334</v>
      </c>
      <c r="BC1131" t="s">
        <v>36</v>
      </c>
      <c r="BD1131" t="s">
        <v>45</v>
      </c>
      <c r="BE1131" t="s">
        <v>5419</v>
      </c>
      <c r="BF1131" t="s">
        <v>5420</v>
      </c>
      <c r="BG1131" t="s">
        <v>40</v>
      </c>
      <c r="BH1131">
        <v>0</v>
      </c>
      <c r="BI1131">
        <v>0.1192</v>
      </c>
      <c r="BJ1131">
        <v>0.1124</v>
      </c>
      <c r="BK1131">
        <f t="shared" si="69"/>
        <v>6.8000000000000005E-3</v>
      </c>
      <c r="BL1131" t="s">
        <v>5419</v>
      </c>
      <c r="BM1131">
        <v>0</v>
      </c>
      <c r="BN1131">
        <v>0</v>
      </c>
      <c r="BO1131" t="s">
        <v>5419</v>
      </c>
      <c r="BP1131" t="s">
        <v>5421</v>
      </c>
      <c r="BV1131">
        <v>-2.6999999999999941E-3</v>
      </c>
      <c r="BW1131">
        <v>6.8000000000000005E-3</v>
      </c>
      <c r="BX1131">
        <f t="shared" si="71"/>
        <v>2.0500000000000032E-3</v>
      </c>
      <c r="BY1131">
        <f t="shared" si="70"/>
        <v>2.0500000000000032E-3</v>
      </c>
    </row>
    <row r="1132" spans="1:77">
      <c r="A1132">
        <v>173211</v>
      </c>
      <c r="B1132">
        <v>17</v>
      </c>
      <c r="C1132">
        <v>48546682</v>
      </c>
      <c r="D1132">
        <v>48546772</v>
      </c>
      <c r="E1132">
        <v>91</v>
      </c>
      <c r="F1132">
        <v>11</v>
      </c>
      <c r="G1132">
        <v>1492</v>
      </c>
      <c r="H1132">
        <v>135.63999999999999</v>
      </c>
      <c r="I1132">
        <v>0</v>
      </c>
      <c r="J1132" t="s">
        <v>30</v>
      </c>
      <c r="K1132" t="s">
        <v>53</v>
      </c>
      <c r="L1132" t="s">
        <v>5422</v>
      </c>
      <c r="M1132">
        <v>1.04</v>
      </c>
      <c r="N1132">
        <v>356</v>
      </c>
      <c r="O1132" t="s">
        <v>33</v>
      </c>
      <c r="P1132" t="s">
        <v>5423</v>
      </c>
      <c r="Q1132">
        <v>-43219</v>
      </c>
      <c r="R1132" t="s">
        <v>5424</v>
      </c>
      <c r="S1132">
        <v>129</v>
      </c>
      <c r="T1132" t="s">
        <v>36</v>
      </c>
      <c r="U1132" t="s">
        <v>45</v>
      </c>
      <c r="V1132" t="s">
        <v>5425</v>
      </c>
      <c r="W1132" t="s">
        <v>5426</v>
      </c>
      <c r="X1132" t="s">
        <v>40</v>
      </c>
      <c r="Y1132">
        <v>0</v>
      </c>
      <c r="Z1132">
        <v>0.34870000000000001</v>
      </c>
      <c r="AA1132">
        <v>0.36159999999999998</v>
      </c>
      <c r="AB1132">
        <f t="shared" si="68"/>
        <v>-1.2899999999999967E-2</v>
      </c>
      <c r="AC1132" t="s">
        <v>5425</v>
      </c>
      <c r="AD1132">
        <v>0</v>
      </c>
      <c r="AE1132">
        <v>0</v>
      </c>
      <c r="AF1132" t="s">
        <v>5425</v>
      </c>
      <c r="AG1132" t="s">
        <v>5427</v>
      </c>
      <c r="AJ1132">
        <v>159775</v>
      </c>
      <c r="AK1132">
        <v>17</v>
      </c>
      <c r="AL1132">
        <v>48546682</v>
      </c>
      <c r="AM1132">
        <v>48546772</v>
      </c>
      <c r="AN1132">
        <v>91</v>
      </c>
      <c r="AO1132">
        <v>11</v>
      </c>
      <c r="AP1132">
        <v>1314</v>
      </c>
      <c r="AQ1132">
        <v>119.45</v>
      </c>
      <c r="AR1132">
        <v>0</v>
      </c>
      <c r="AS1132" t="s">
        <v>30</v>
      </c>
      <c r="AT1132" t="s">
        <v>31</v>
      </c>
      <c r="AU1132" t="s">
        <v>8453</v>
      </c>
      <c r="AV1132">
        <v>1.04</v>
      </c>
      <c r="AW1132">
        <v>356</v>
      </c>
      <c r="AX1132" t="s">
        <v>33</v>
      </c>
      <c r="AY1132" t="s">
        <v>5423</v>
      </c>
      <c r="AZ1132">
        <v>-43219</v>
      </c>
      <c r="BA1132" t="s">
        <v>5424</v>
      </c>
      <c r="BB1132">
        <v>129</v>
      </c>
      <c r="BC1132" t="s">
        <v>36</v>
      </c>
      <c r="BD1132" t="s">
        <v>45</v>
      </c>
      <c r="BE1132" t="s">
        <v>5425</v>
      </c>
      <c r="BF1132" t="s">
        <v>5426</v>
      </c>
      <c r="BG1132" t="s">
        <v>40</v>
      </c>
      <c r="BH1132">
        <v>0</v>
      </c>
      <c r="BI1132">
        <v>0.34870000000000001</v>
      </c>
      <c r="BJ1132">
        <v>0.33450000000000002</v>
      </c>
      <c r="BK1132">
        <f t="shared" si="69"/>
        <v>1.419999999999999E-2</v>
      </c>
      <c r="BL1132" t="s">
        <v>5425</v>
      </c>
      <c r="BM1132">
        <v>0</v>
      </c>
      <c r="BN1132">
        <v>0</v>
      </c>
      <c r="BO1132" t="s">
        <v>5425</v>
      </c>
      <c r="BP1132" t="s">
        <v>5427</v>
      </c>
      <c r="BV1132">
        <v>-1.2899999999999967E-2</v>
      </c>
      <c r="BW1132">
        <v>1.419999999999999E-2</v>
      </c>
      <c r="BX1132">
        <f t="shared" si="71"/>
        <v>6.5000000000001168E-4</v>
      </c>
      <c r="BY1132">
        <f t="shared" si="70"/>
        <v>6.5000000000001168E-4</v>
      </c>
    </row>
    <row r="1133" spans="1:77">
      <c r="A1133">
        <v>173660</v>
      </c>
      <c r="B1133">
        <v>17</v>
      </c>
      <c r="C1133">
        <v>56401752</v>
      </c>
      <c r="D1133">
        <v>56401848</v>
      </c>
      <c r="E1133">
        <v>97</v>
      </c>
      <c r="F1133">
        <v>14</v>
      </c>
      <c r="G1133">
        <v>2052</v>
      </c>
      <c r="H1133">
        <v>146.57</v>
      </c>
      <c r="I1133">
        <v>0</v>
      </c>
      <c r="J1133" t="s">
        <v>30</v>
      </c>
      <c r="K1133" t="s">
        <v>31</v>
      </c>
      <c r="L1133" t="s">
        <v>5428</v>
      </c>
      <c r="M1133">
        <v>1.26</v>
      </c>
      <c r="N1133">
        <v>-4399</v>
      </c>
      <c r="O1133" t="s">
        <v>61</v>
      </c>
      <c r="P1133" t="s">
        <v>5429</v>
      </c>
      <c r="Q1133">
        <v>-45258</v>
      </c>
      <c r="R1133" t="s">
        <v>5430</v>
      </c>
      <c r="S1133">
        <v>28059</v>
      </c>
      <c r="T1133" t="s">
        <v>33</v>
      </c>
      <c r="U1133" t="s">
        <v>45</v>
      </c>
      <c r="V1133" t="s">
        <v>5431</v>
      </c>
      <c r="W1133" t="s">
        <v>5432</v>
      </c>
      <c r="X1133" t="s">
        <v>40</v>
      </c>
      <c r="Y1133">
        <v>0</v>
      </c>
      <c r="Z1133">
        <v>0.17510000000000001</v>
      </c>
      <c r="AA1133">
        <v>0.13930000000000001</v>
      </c>
      <c r="AB1133">
        <f t="shared" si="68"/>
        <v>3.5799999999999998E-2</v>
      </c>
      <c r="AC1133" t="s">
        <v>5431</v>
      </c>
      <c r="AD1133">
        <v>0</v>
      </c>
      <c r="AE1133">
        <v>0</v>
      </c>
      <c r="AF1133" t="s">
        <v>5431</v>
      </c>
      <c r="AG1133" t="s">
        <v>5433</v>
      </c>
      <c r="AJ1133">
        <v>160187</v>
      </c>
      <c r="AK1133">
        <v>17</v>
      </c>
      <c r="AL1133">
        <v>56401752</v>
      </c>
      <c r="AM1133">
        <v>56401848</v>
      </c>
      <c r="AN1133">
        <v>97</v>
      </c>
      <c r="AO1133">
        <v>14</v>
      </c>
      <c r="AP1133">
        <v>1462</v>
      </c>
      <c r="AQ1133">
        <v>104.43</v>
      </c>
      <c r="AR1133">
        <v>4.8093000000000002E-4</v>
      </c>
      <c r="AS1133" t="s">
        <v>30</v>
      </c>
      <c r="AT1133" t="s">
        <v>31</v>
      </c>
      <c r="AU1133" t="s">
        <v>8454</v>
      </c>
      <c r="AV1133">
        <v>1.53</v>
      </c>
      <c r="AW1133">
        <v>-4399</v>
      </c>
      <c r="AX1133" t="s">
        <v>61</v>
      </c>
      <c r="AY1133" t="s">
        <v>5429</v>
      </c>
      <c r="AZ1133">
        <v>-45258</v>
      </c>
      <c r="BA1133" t="s">
        <v>5430</v>
      </c>
      <c r="BB1133">
        <v>28059</v>
      </c>
      <c r="BC1133" t="s">
        <v>33</v>
      </c>
      <c r="BD1133" t="s">
        <v>45</v>
      </c>
      <c r="BE1133" t="s">
        <v>5431</v>
      </c>
      <c r="BF1133" t="s">
        <v>5432</v>
      </c>
      <c r="BG1133" t="s">
        <v>40</v>
      </c>
      <c r="BH1133">
        <v>4.8093000000000002E-4</v>
      </c>
      <c r="BI1133">
        <v>0.17510000000000001</v>
      </c>
      <c r="BJ1133">
        <v>0.1142</v>
      </c>
      <c r="BK1133">
        <f t="shared" si="69"/>
        <v>6.090000000000001E-2</v>
      </c>
      <c r="BL1133" t="s">
        <v>5431</v>
      </c>
      <c r="BM1133">
        <v>4.8093000000000002E-4</v>
      </c>
      <c r="BN1133">
        <v>3.5965812999999999E-2</v>
      </c>
      <c r="BO1133" t="s">
        <v>5431</v>
      </c>
      <c r="BP1133" t="s">
        <v>5433</v>
      </c>
      <c r="BV1133">
        <v>3.5799999999999998E-2</v>
      </c>
      <c r="BW1133">
        <v>6.090000000000001E-2</v>
      </c>
      <c r="BX1133">
        <f t="shared" si="71"/>
        <v>4.8350000000000004E-2</v>
      </c>
      <c r="BY1133">
        <f t="shared" si="70"/>
        <v>4.8350000000000004E-2</v>
      </c>
    </row>
    <row r="1134" spans="1:77">
      <c r="A1134">
        <v>173916</v>
      </c>
      <c r="B1134">
        <v>17</v>
      </c>
      <c r="C1134">
        <v>59473114</v>
      </c>
      <c r="D1134">
        <v>59473179</v>
      </c>
      <c r="E1134">
        <v>66</v>
      </c>
      <c r="F1134">
        <v>11</v>
      </c>
      <c r="G1134">
        <v>3460</v>
      </c>
      <c r="H1134">
        <v>314.55</v>
      </c>
      <c r="I1134">
        <v>0</v>
      </c>
      <c r="J1134" t="s">
        <v>30</v>
      </c>
      <c r="K1134" t="s">
        <v>53</v>
      </c>
      <c r="L1134" t="s">
        <v>5434</v>
      </c>
      <c r="M1134">
        <v>1.18</v>
      </c>
      <c r="N1134">
        <v>4079</v>
      </c>
      <c r="O1134" t="s">
        <v>33</v>
      </c>
      <c r="P1134" t="s">
        <v>5435</v>
      </c>
      <c r="Q1134">
        <v>-13723</v>
      </c>
      <c r="R1134" t="s">
        <v>5436</v>
      </c>
      <c r="S1134">
        <v>54</v>
      </c>
      <c r="T1134" t="s">
        <v>36</v>
      </c>
      <c r="U1134" t="s">
        <v>37</v>
      </c>
      <c r="V1134" t="s">
        <v>5437</v>
      </c>
      <c r="W1134" t="s">
        <v>5438</v>
      </c>
      <c r="X1134" t="s">
        <v>40</v>
      </c>
      <c r="Y1134">
        <v>0</v>
      </c>
      <c r="Z1134">
        <v>0.1163</v>
      </c>
      <c r="AA1134">
        <v>0.13730000000000001</v>
      </c>
      <c r="AB1134">
        <f t="shared" si="68"/>
        <v>-2.1000000000000005E-2</v>
      </c>
      <c r="AC1134" t="s">
        <v>5437</v>
      </c>
      <c r="AD1134">
        <v>0</v>
      </c>
      <c r="AE1134">
        <v>0</v>
      </c>
      <c r="AF1134" t="s">
        <v>5437</v>
      </c>
      <c r="AG1134" t="s">
        <v>5439</v>
      </c>
      <c r="AJ1134">
        <v>160413</v>
      </c>
      <c r="AK1134">
        <v>17</v>
      </c>
      <c r="AL1134">
        <v>59473114</v>
      </c>
      <c r="AM1134">
        <v>59473179</v>
      </c>
      <c r="AN1134">
        <v>66</v>
      </c>
      <c r="AO1134">
        <v>11</v>
      </c>
      <c r="AP1134">
        <v>3216</v>
      </c>
      <c r="AQ1134">
        <v>292.36</v>
      </c>
      <c r="AR1134">
        <v>0</v>
      </c>
      <c r="AS1134" t="s">
        <v>30</v>
      </c>
      <c r="AT1134" t="s">
        <v>31</v>
      </c>
      <c r="AU1134" t="s">
        <v>8455</v>
      </c>
      <c r="AV1134">
        <v>1.05</v>
      </c>
      <c r="AW1134">
        <v>4079</v>
      </c>
      <c r="AX1134" t="s">
        <v>33</v>
      </c>
      <c r="AY1134" t="s">
        <v>5435</v>
      </c>
      <c r="AZ1134">
        <v>-13723</v>
      </c>
      <c r="BA1134" t="s">
        <v>5436</v>
      </c>
      <c r="BB1134">
        <v>54</v>
      </c>
      <c r="BC1134" t="s">
        <v>36</v>
      </c>
      <c r="BD1134" t="s">
        <v>37</v>
      </c>
      <c r="BE1134" t="s">
        <v>5437</v>
      </c>
      <c r="BF1134" t="s">
        <v>5438</v>
      </c>
      <c r="BG1134" t="s">
        <v>40</v>
      </c>
      <c r="BH1134">
        <v>0</v>
      </c>
      <c r="BI1134">
        <v>0.1163</v>
      </c>
      <c r="BJ1134">
        <v>0.1103</v>
      </c>
      <c r="BK1134">
        <f t="shared" si="69"/>
        <v>6.0000000000000053E-3</v>
      </c>
      <c r="BL1134" t="s">
        <v>5437</v>
      </c>
      <c r="BM1134">
        <v>0</v>
      </c>
      <c r="BN1134">
        <v>0</v>
      </c>
      <c r="BO1134" t="s">
        <v>5437</v>
      </c>
      <c r="BP1134" t="s">
        <v>5439</v>
      </c>
      <c r="BV1134">
        <v>-2.1000000000000005E-2</v>
      </c>
      <c r="BW1134">
        <v>6.0000000000000053E-3</v>
      </c>
      <c r="BX1134">
        <f t="shared" si="71"/>
        <v>-7.4999999999999997E-3</v>
      </c>
      <c r="BY1134">
        <f t="shared" si="70"/>
        <v>7.4999999999999997E-3</v>
      </c>
    </row>
    <row r="1135" spans="1:77">
      <c r="A1135">
        <v>174770</v>
      </c>
      <c r="B1135">
        <v>17</v>
      </c>
      <c r="C1135">
        <v>66410179</v>
      </c>
      <c r="D1135">
        <v>66410245</v>
      </c>
      <c r="E1135">
        <v>67</v>
      </c>
      <c r="F1135">
        <v>6</v>
      </c>
      <c r="G1135">
        <v>1315</v>
      </c>
      <c r="H1135">
        <v>219.17</v>
      </c>
      <c r="I1135">
        <v>0</v>
      </c>
      <c r="J1135" t="s">
        <v>30</v>
      </c>
      <c r="K1135" t="s">
        <v>31</v>
      </c>
      <c r="L1135" t="s">
        <v>5440</v>
      </c>
      <c r="M1135">
        <v>1.37</v>
      </c>
      <c r="N1135">
        <v>-154921</v>
      </c>
      <c r="O1135" t="s">
        <v>61</v>
      </c>
      <c r="P1135" t="s">
        <v>5441</v>
      </c>
      <c r="Q1135">
        <v>-43798</v>
      </c>
      <c r="R1135" t="s">
        <v>5442</v>
      </c>
      <c r="S1135">
        <v>166596</v>
      </c>
      <c r="T1135" t="s">
        <v>33</v>
      </c>
      <c r="U1135" t="s">
        <v>37</v>
      </c>
      <c r="V1135" t="s">
        <v>5443</v>
      </c>
      <c r="W1135" t="s">
        <v>5444</v>
      </c>
      <c r="X1135" t="s">
        <v>40</v>
      </c>
      <c r="Y1135">
        <v>0</v>
      </c>
      <c r="Z1135">
        <v>0.42180000000000001</v>
      </c>
      <c r="AA1135">
        <v>0.30830000000000002</v>
      </c>
      <c r="AB1135">
        <f t="shared" si="68"/>
        <v>0.11349999999999999</v>
      </c>
      <c r="AC1135" t="s">
        <v>5443</v>
      </c>
      <c r="AD1135">
        <v>0</v>
      </c>
      <c r="AE1135">
        <v>0</v>
      </c>
      <c r="AF1135" t="s">
        <v>5443</v>
      </c>
      <c r="AG1135" t="s">
        <v>5445</v>
      </c>
      <c r="AJ1135">
        <v>161199</v>
      </c>
      <c r="AK1135">
        <v>17</v>
      </c>
      <c r="AL1135">
        <v>66410179</v>
      </c>
      <c r="AM1135">
        <v>66410245</v>
      </c>
      <c r="AN1135">
        <v>67</v>
      </c>
      <c r="AO1135">
        <v>6</v>
      </c>
      <c r="AP1135">
        <v>973</v>
      </c>
      <c r="AQ1135">
        <v>162.16999999999999</v>
      </c>
      <c r="AR1135" s="1">
        <v>5.6199999999999997E-5</v>
      </c>
      <c r="AS1135" t="s">
        <v>30</v>
      </c>
      <c r="AT1135" t="s">
        <v>31</v>
      </c>
      <c r="AU1135" t="s">
        <v>8456</v>
      </c>
      <c r="AV1135">
        <v>1.39</v>
      </c>
      <c r="AW1135">
        <v>-154921</v>
      </c>
      <c r="AX1135" t="s">
        <v>61</v>
      </c>
      <c r="AY1135" t="s">
        <v>5441</v>
      </c>
      <c r="AZ1135">
        <v>-43798</v>
      </c>
      <c r="BA1135" t="s">
        <v>5442</v>
      </c>
      <c r="BB1135">
        <v>166596</v>
      </c>
      <c r="BC1135" t="s">
        <v>33</v>
      </c>
      <c r="BD1135" t="s">
        <v>37</v>
      </c>
      <c r="BE1135" t="s">
        <v>5443</v>
      </c>
      <c r="BF1135" t="s">
        <v>5444</v>
      </c>
      <c r="BG1135" t="s">
        <v>40</v>
      </c>
      <c r="BH1135" s="1">
        <v>5.6199999999999997E-5</v>
      </c>
      <c r="BI1135">
        <v>0.42180000000000001</v>
      </c>
      <c r="BJ1135">
        <v>0.30420000000000003</v>
      </c>
      <c r="BK1135">
        <f t="shared" si="69"/>
        <v>0.11759999999999998</v>
      </c>
      <c r="BL1135" t="s">
        <v>5443</v>
      </c>
      <c r="BM1135" s="1">
        <v>5.6199999999999997E-5</v>
      </c>
      <c r="BN1135">
        <v>5.8539760000000003E-3</v>
      </c>
      <c r="BO1135" t="s">
        <v>5443</v>
      </c>
      <c r="BP1135" t="s">
        <v>5445</v>
      </c>
      <c r="BV1135">
        <v>0.11349999999999999</v>
      </c>
      <c r="BW1135">
        <v>0.11759999999999998</v>
      </c>
      <c r="BX1135">
        <f t="shared" si="71"/>
        <v>0.11554999999999999</v>
      </c>
      <c r="BY1135">
        <f t="shared" si="70"/>
        <v>0.11554999999999999</v>
      </c>
    </row>
    <row r="1136" spans="1:77">
      <c r="A1136">
        <v>174878</v>
      </c>
      <c r="B1136">
        <v>17</v>
      </c>
      <c r="C1136">
        <v>70119544</v>
      </c>
      <c r="D1136">
        <v>70119608</v>
      </c>
      <c r="E1136">
        <v>65</v>
      </c>
      <c r="F1136">
        <v>8</v>
      </c>
      <c r="G1136">
        <v>1251</v>
      </c>
      <c r="H1136">
        <v>156.38</v>
      </c>
      <c r="I1136">
        <v>0</v>
      </c>
      <c r="J1136" t="s">
        <v>30</v>
      </c>
      <c r="K1136" t="s">
        <v>31</v>
      </c>
      <c r="L1136" t="s">
        <v>5446</v>
      </c>
      <c r="M1136">
        <v>1.1399999999999999</v>
      </c>
      <c r="N1136">
        <v>-2446</v>
      </c>
      <c r="O1136" t="s">
        <v>61</v>
      </c>
      <c r="P1136" t="s">
        <v>5447</v>
      </c>
      <c r="Q1136">
        <v>-469123</v>
      </c>
      <c r="R1136" t="s">
        <v>5448</v>
      </c>
      <c r="S1136">
        <v>3270</v>
      </c>
      <c r="T1136" t="s">
        <v>36</v>
      </c>
      <c r="U1136" t="s">
        <v>37</v>
      </c>
      <c r="V1136" t="s">
        <v>5449</v>
      </c>
      <c r="W1136" t="s">
        <v>5450</v>
      </c>
      <c r="X1136" t="s">
        <v>40</v>
      </c>
      <c r="Y1136">
        <v>0</v>
      </c>
      <c r="Z1136">
        <v>0.49120000000000003</v>
      </c>
      <c r="AA1136">
        <v>0.42909999999999998</v>
      </c>
      <c r="AB1136">
        <f t="shared" si="68"/>
        <v>6.2100000000000044E-2</v>
      </c>
      <c r="AC1136" t="s">
        <v>5449</v>
      </c>
      <c r="AD1136">
        <v>0</v>
      </c>
      <c r="AE1136">
        <v>0</v>
      </c>
      <c r="AF1136" t="s">
        <v>5449</v>
      </c>
      <c r="AG1136" t="s">
        <v>5451</v>
      </c>
      <c r="AJ1136">
        <v>161301</v>
      </c>
      <c r="AK1136">
        <v>17</v>
      </c>
      <c r="AL1136">
        <v>70119544</v>
      </c>
      <c r="AM1136">
        <v>70119608</v>
      </c>
      <c r="AN1136">
        <v>65</v>
      </c>
      <c r="AO1136">
        <v>8</v>
      </c>
      <c r="AP1136">
        <v>1120</v>
      </c>
      <c r="AQ1136">
        <v>140</v>
      </c>
      <c r="AR1136">
        <v>0</v>
      </c>
      <c r="AS1136" t="s">
        <v>30</v>
      </c>
      <c r="AT1136" t="s">
        <v>53</v>
      </c>
      <c r="AU1136" t="s">
        <v>8457</v>
      </c>
      <c r="AV1136">
        <v>1.05</v>
      </c>
      <c r="AW1136">
        <v>-2446</v>
      </c>
      <c r="AX1136" t="s">
        <v>61</v>
      </c>
      <c r="AY1136" t="s">
        <v>5447</v>
      </c>
      <c r="AZ1136">
        <v>-469123</v>
      </c>
      <c r="BA1136" t="s">
        <v>5448</v>
      </c>
      <c r="BB1136">
        <v>3270</v>
      </c>
      <c r="BC1136" t="s">
        <v>36</v>
      </c>
      <c r="BD1136" t="s">
        <v>37</v>
      </c>
      <c r="BE1136" t="s">
        <v>5449</v>
      </c>
      <c r="BF1136" t="s">
        <v>5450</v>
      </c>
      <c r="BG1136" t="s">
        <v>40</v>
      </c>
      <c r="BH1136">
        <v>0</v>
      </c>
      <c r="BI1136">
        <v>0.49120000000000003</v>
      </c>
      <c r="BJ1136">
        <v>0.51590000000000003</v>
      </c>
      <c r="BK1136">
        <f t="shared" si="69"/>
        <v>-2.47E-2</v>
      </c>
      <c r="BL1136" t="s">
        <v>5449</v>
      </c>
      <c r="BM1136">
        <v>0</v>
      </c>
      <c r="BN1136">
        <v>0</v>
      </c>
      <c r="BO1136" t="s">
        <v>5449</v>
      </c>
      <c r="BP1136" t="s">
        <v>5451</v>
      </c>
      <c r="BV1136">
        <v>6.2100000000000044E-2</v>
      </c>
      <c r="BW1136">
        <v>-2.47E-2</v>
      </c>
      <c r="BX1136">
        <f t="shared" si="71"/>
        <v>1.8700000000000022E-2</v>
      </c>
      <c r="BY1136">
        <f t="shared" si="70"/>
        <v>1.8700000000000022E-2</v>
      </c>
    </row>
    <row r="1137" spans="1:77">
      <c r="A1137">
        <v>175125</v>
      </c>
      <c r="B1137">
        <v>17</v>
      </c>
      <c r="C1137">
        <v>72353075</v>
      </c>
      <c r="D1137">
        <v>72353174</v>
      </c>
      <c r="E1137">
        <v>100</v>
      </c>
      <c r="F1137">
        <v>18</v>
      </c>
      <c r="G1137">
        <v>1853</v>
      </c>
      <c r="H1137">
        <v>102.94</v>
      </c>
      <c r="I1137">
        <v>0</v>
      </c>
      <c r="J1137" t="s">
        <v>30</v>
      </c>
      <c r="K1137" t="s">
        <v>31</v>
      </c>
      <c r="L1137" t="s">
        <v>5452</v>
      </c>
      <c r="M1137">
        <v>1.35</v>
      </c>
      <c r="N1137">
        <v>-4882</v>
      </c>
      <c r="O1137" t="s">
        <v>98</v>
      </c>
      <c r="P1137" t="s">
        <v>5453</v>
      </c>
      <c r="Q1137">
        <v>-4902</v>
      </c>
      <c r="R1137" t="s">
        <v>5454</v>
      </c>
      <c r="S1137">
        <v>75804</v>
      </c>
      <c r="T1137" t="s">
        <v>33</v>
      </c>
      <c r="U1137" t="s">
        <v>45</v>
      </c>
      <c r="V1137" t="s">
        <v>5455</v>
      </c>
      <c r="W1137" t="s">
        <v>5456</v>
      </c>
      <c r="X1137" t="s">
        <v>40</v>
      </c>
      <c r="Y1137">
        <v>0</v>
      </c>
      <c r="Z1137">
        <v>0.48409999999999997</v>
      </c>
      <c r="AA1137">
        <v>0.35899999999999999</v>
      </c>
      <c r="AB1137">
        <f t="shared" si="68"/>
        <v>0.12509999999999999</v>
      </c>
      <c r="AC1137" t="s">
        <v>5455</v>
      </c>
      <c r="AD1137">
        <v>0</v>
      </c>
      <c r="AE1137">
        <v>0</v>
      </c>
      <c r="AF1137" t="s">
        <v>5455</v>
      </c>
      <c r="AG1137" t="s">
        <v>5457</v>
      </c>
      <c r="AJ1137">
        <v>161536</v>
      </c>
      <c r="AK1137">
        <v>17</v>
      </c>
      <c r="AL1137">
        <v>72353075</v>
      </c>
      <c r="AM1137">
        <v>72353174</v>
      </c>
      <c r="AN1137">
        <v>100</v>
      </c>
      <c r="AO1137">
        <v>18</v>
      </c>
      <c r="AP1137">
        <v>1468</v>
      </c>
      <c r="AQ1137">
        <v>81.56</v>
      </c>
      <c r="AR1137">
        <v>0</v>
      </c>
      <c r="AS1137" t="s">
        <v>30</v>
      </c>
      <c r="AT1137" t="s">
        <v>31</v>
      </c>
      <c r="AU1137" t="s">
        <v>8458</v>
      </c>
      <c r="AV1137">
        <v>1.22</v>
      </c>
      <c r="AW1137">
        <v>-4882</v>
      </c>
      <c r="AX1137" t="s">
        <v>98</v>
      </c>
      <c r="AY1137" t="s">
        <v>5453</v>
      </c>
      <c r="AZ1137">
        <v>-4902</v>
      </c>
      <c r="BA1137" t="s">
        <v>5454</v>
      </c>
      <c r="BB1137">
        <v>75804</v>
      </c>
      <c r="BC1137" t="s">
        <v>33</v>
      </c>
      <c r="BD1137" t="s">
        <v>45</v>
      </c>
      <c r="BE1137" t="s">
        <v>5455</v>
      </c>
      <c r="BF1137" t="s">
        <v>5456</v>
      </c>
      <c r="BG1137" t="s">
        <v>40</v>
      </c>
      <c r="BH1137">
        <v>0</v>
      </c>
      <c r="BI1137">
        <v>0.48409999999999997</v>
      </c>
      <c r="BJ1137">
        <v>0.39829999999999999</v>
      </c>
      <c r="BK1137">
        <f t="shared" si="69"/>
        <v>8.5799999999999987E-2</v>
      </c>
      <c r="BL1137" t="s">
        <v>5455</v>
      </c>
      <c r="BM1137">
        <v>0</v>
      </c>
      <c r="BN1137">
        <v>0</v>
      </c>
      <c r="BO1137" t="s">
        <v>5455</v>
      </c>
      <c r="BP1137" t="s">
        <v>5457</v>
      </c>
      <c r="BV1137">
        <v>0.12509999999999999</v>
      </c>
      <c r="BW1137">
        <v>8.5799999999999987E-2</v>
      </c>
      <c r="BX1137">
        <f t="shared" si="71"/>
        <v>0.10544999999999999</v>
      </c>
      <c r="BY1137">
        <f t="shared" si="70"/>
        <v>0.10544999999999999</v>
      </c>
    </row>
    <row r="1138" spans="1:77">
      <c r="A1138">
        <v>175525</v>
      </c>
      <c r="B1138">
        <v>17</v>
      </c>
      <c r="C1138">
        <v>73586039</v>
      </c>
      <c r="D1138">
        <v>73586146</v>
      </c>
      <c r="E1138">
        <v>108</v>
      </c>
      <c r="F1138">
        <v>10</v>
      </c>
      <c r="G1138">
        <v>2245</v>
      </c>
      <c r="H1138">
        <v>224.5</v>
      </c>
      <c r="I1138">
        <v>0</v>
      </c>
      <c r="J1138" t="s">
        <v>30</v>
      </c>
      <c r="K1138" t="s">
        <v>53</v>
      </c>
      <c r="L1138" t="s">
        <v>5458</v>
      </c>
      <c r="M1138">
        <v>1.01</v>
      </c>
      <c r="N1138">
        <v>-2006</v>
      </c>
      <c r="O1138" t="s">
        <v>98</v>
      </c>
      <c r="P1138" t="s">
        <v>5459</v>
      </c>
      <c r="Q1138">
        <v>-131428</v>
      </c>
      <c r="R1138" t="s">
        <v>5460</v>
      </c>
      <c r="S1138">
        <v>2201</v>
      </c>
      <c r="T1138" t="s">
        <v>36</v>
      </c>
      <c r="U1138" t="s">
        <v>37</v>
      </c>
      <c r="V1138" t="s">
        <v>5461</v>
      </c>
      <c r="W1138" t="s">
        <v>5462</v>
      </c>
      <c r="X1138" t="s">
        <v>40</v>
      </c>
      <c r="Y1138">
        <v>0</v>
      </c>
      <c r="Z1138">
        <v>0.86299999999999999</v>
      </c>
      <c r="AA1138">
        <v>0.87519999999999998</v>
      </c>
      <c r="AB1138">
        <f t="shared" si="68"/>
        <v>-1.2199999999999989E-2</v>
      </c>
      <c r="AC1138" t="s">
        <v>5461</v>
      </c>
      <c r="AD1138">
        <v>0</v>
      </c>
      <c r="AE1138">
        <v>0</v>
      </c>
      <c r="AF1138" t="s">
        <v>5461</v>
      </c>
      <c r="AG1138" t="s">
        <v>5463</v>
      </c>
      <c r="AJ1138">
        <v>161890</v>
      </c>
      <c r="AK1138">
        <v>17</v>
      </c>
      <c r="AL1138">
        <v>73586039</v>
      </c>
      <c r="AM1138">
        <v>73586146</v>
      </c>
      <c r="AN1138">
        <v>108</v>
      </c>
      <c r="AO1138">
        <v>10</v>
      </c>
      <c r="AP1138">
        <v>1874</v>
      </c>
      <c r="AQ1138">
        <v>187.4</v>
      </c>
      <c r="AR1138">
        <v>0</v>
      </c>
      <c r="AS1138" t="s">
        <v>30</v>
      </c>
      <c r="AT1138" t="s">
        <v>53</v>
      </c>
      <c r="AU1138" t="s">
        <v>8459</v>
      </c>
      <c r="AV1138">
        <v>1.02</v>
      </c>
      <c r="AW1138">
        <v>-2006</v>
      </c>
      <c r="AX1138" t="s">
        <v>98</v>
      </c>
      <c r="AY1138" t="s">
        <v>5459</v>
      </c>
      <c r="AZ1138">
        <v>-131428</v>
      </c>
      <c r="BA1138" t="s">
        <v>5460</v>
      </c>
      <c r="BB1138">
        <v>2201</v>
      </c>
      <c r="BC1138" t="s">
        <v>36</v>
      </c>
      <c r="BD1138" t="s">
        <v>37</v>
      </c>
      <c r="BE1138" t="s">
        <v>5461</v>
      </c>
      <c r="BF1138" t="s">
        <v>5462</v>
      </c>
      <c r="BG1138" t="s">
        <v>40</v>
      </c>
      <c r="BH1138">
        <v>0</v>
      </c>
      <c r="BI1138">
        <v>0.86299999999999999</v>
      </c>
      <c r="BJ1138">
        <v>0.88029999999999997</v>
      </c>
      <c r="BK1138">
        <f t="shared" si="69"/>
        <v>-1.7299999999999982E-2</v>
      </c>
      <c r="BL1138" t="s">
        <v>5461</v>
      </c>
      <c r="BM1138">
        <v>0</v>
      </c>
      <c r="BN1138">
        <v>0</v>
      </c>
      <c r="BO1138" t="s">
        <v>5461</v>
      </c>
      <c r="BP1138" t="s">
        <v>5463</v>
      </c>
      <c r="BV1138">
        <v>-1.2199999999999989E-2</v>
      </c>
      <c r="BW1138">
        <v>-1.7299999999999982E-2</v>
      </c>
      <c r="BX1138">
        <f t="shared" si="71"/>
        <v>-1.4749999999999985E-2</v>
      </c>
      <c r="BY1138">
        <f t="shared" si="70"/>
        <v>1.4749999999999985E-2</v>
      </c>
    </row>
    <row r="1139" spans="1:77">
      <c r="A1139">
        <v>175638</v>
      </c>
      <c r="B1139">
        <v>17</v>
      </c>
      <c r="C1139">
        <v>73872539</v>
      </c>
      <c r="D1139">
        <v>73872620</v>
      </c>
      <c r="E1139">
        <v>82</v>
      </c>
      <c r="F1139">
        <v>6</v>
      </c>
      <c r="G1139">
        <v>1411</v>
      </c>
      <c r="H1139">
        <v>235.17</v>
      </c>
      <c r="I1139">
        <v>0</v>
      </c>
      <c r="J1139" t="s">
        <v>30</v>
      </c>
      <c r="K1139" t="s">
        <v>31</v>
      </c>
      <c r="L1139" t="s">
        <v>5464</v>
      </c>
      <c r="M1139">
        <v>1.01</v>
      </c>
      <c r="N1139">
        <v>-2116</v>
      </c>
      <c r="O1139" t="s">
        <v>186</v>
      </c>
      <c r="P1139" t="s">
        <v>5465</v>
      </c>
      <c r="Q1139">
        <v>-91488</v>
      </c>
      <c r="R1139" t="s">
        <v>5466</v>
      </c>
      <c r="S1139">
        <v>2304</v>
      </c>
      <c r="T1139" t="s">
        <v>232</v>
      </c>
      <c r="U1139" t="s">
        <v>45</v>
      </c>
      <c r="V1139" t="s">
        <v>5467</v>
      </c>
      <c r="W1139" t="s">
        <v>5468</v>
      </c>
      <c r="X1139" t="s">
        <v>40</v>
      </c>
      <c r="Y1139">
        <v>0</v>
      </c>
      <c r="Z1139">
        <v>0.38900000000000001</v>
      </c>
      <c r="AA1139">
        <v>0.38469999999999999</v>
      </c>
      <c r="AB1139">
        <f t="shared" si="68"/>
        <v>4.300000000000026E-3</v>
      </c>
      <c r="AC1139" t="s">
        <v>5467</v>
      </c>
      <c r="AD1139">
        <v>0</v>
      </c>
      <c r="AE1139">
        <v>0</v>
      </c>
      <c r="AF1139" t="s">
        <v>5467</v>
      </c>
      <c r="AG1139" t="s">
        <v>5469</v>
      </c>
      <c r="AJ1139">
        <v>161997</v>
      </c>
      <c r="AK1139">
        <v>17</v>
      </c>
      <c r="AL1139">
        <v>73872539</v>
      </c>
      <c r="AM1139">
        <v>73872620</v>
      </c>
      <c r="AN1139">
        <v>82</v>
      </c>
      <c r="AO1139">
        <v>6</v>
      </c>
      <c r="AP1139">
        <v>1388</v>
      </c>
      <c r="AQ1139">
        <v>231.33</v>
      </c>
      <c r="AR1139">
        <v>0</v>
      </c>
      <c r="AS1139" t="s">
        <v>30</v>
      </c>
      <c r="AT1139" t="s">
        <v>31</v>
      </c>
      <c r="AU1139" t="s">
        <v>8460</v>
      </c>
      <c r="AV1139">
        <v>1</v>
      </c>
      <c r="AW1139">
        <v>-2116</v>
      </c>
      <c r="AX1139" t="s">
        <v>186</v>
      </c>
      <c r="AY1139" t="s">
        <v>5465</v>
      </c>
      <c r="AZ1139">
        <v>-91488</v>
      </c>
      <c r="BA1139" t="s">
        <v>5466</v>
      </c>
      <c r="BB1139">
        <v>2304</v>
      </c>
      <c r="BC1139" t="s">
        <v>232</v>
      </c>
      <c r="BD1139" t="s">
        <v>45</v>
      </c>
      <c r="BE1139" t="s">
        <v>5467</v>
      </c>
      <c r="BF1139" t="s">
        <v>5468</v>
      </c>
      <c r="BG1139" t="s">
        <v>40</v>
      </c>
      <c r="BH1139">
        <v>0</v>
      </c>
      <c r="BI1139">
        <v>0.38900000000000001</v>
      </c>
      <c r="BJ1139">
        <v>0.3876</v>
      </c>
      <c r="BK1139">
        <f t="shared" si="69"/>
        <v>1.4000000000000123E-3</v>
      </c>
      <c r="BL1139" t="s">
        <v>5467</v>
      </c>
      <c r="BM1139">
        <v>0</v>
      </c>
      <c r="BN1139">
        <v>0</v>
      </c>
      <c r="BO1139" t="s">
        <v>5467</v>
      </c>
      <c r="BP1139" t="s">
        <v>5469</v>
      </c>
      <c r="BV1139">
        <v>4.300000000000026E-3</v>
      </c>
      <c r="BW1139">
        <v>1.4000000000000123E-3</v>
      </c>
      <c r="BX1139">
        <f t="shared" si="71"/>
        <v>2.8500000000000192E-3</v>
      </c>
      <c r="BY1139">
        <f t="shared" si="70"/>
        <v>2.8500000000000192E-3</v>
      </c>
    </row>
    <row r="1140" spans="1:77">
      <c r="A1140">
        <v>175739</v>
      </c>
      <c r="B1140">
        <v>17</v>
      </c>
      <c r="C1140">
        <v>74070321</v>
      </c>
      <c r="D1140">
        <v>74070390</v>
      </c>
      <c r="E1140">
        <v>70</v>
      </c>
      <c r="F1140">
        <v>7</v>
      </c>
      <c r="G1140">
        <v>1294</v>
      </c>
      <c r="H1140">
        <v>184.86</v>
      </c>
      <c r="I1140">
        <v>0</v>
      </c>
      <c r="J1140" t="s">
        <v>30</v>
      </c>
      <c r="K1140" t="s">
        <v>31</v>
      </c>
      <c r="L1140" t="s">
        <v>5470</v>
      </c>
      <c r="M1140">
        <v>1.1000000000000001</v>
      </c>
      <c r="N1140">
        <v>486</v>
      </c>
      <c r="O1140" t="s">
        <v>33</v>
      </c>
      <c r="P1140" t="s">
        <v>5471</v>
      </c>
      <c r="Q1140">
        <v>-66227</v>
      </c>
      <c r="R1140" t="s">
        <v>5472</v>
      </c>
      <c r="S1140">
        <v>2147</v>
      </c>
      <c r="T1140" t="s">
        <v>36</v>
      </c>
      <c r="U1140" t="s">
        <v>37</v>
      </c>
      <c r="V1140" t="s">
        <v>5473</v>
      </c>
      <c r="W1140" t="s">
        <v>5474</v>
      </c>
      <c r="X1140" t="s">
        <v>40</v>
      </c>
      <c r="Y1140">
        <v>0</v>
      </c>
      <c r="Z1140">
        <v>0.41889999999999999</v>
      </c>
      <c r="AA1140">
        <v>0.3805</v>
      </c>
      <c r="AB1140">
        <f t="shared" si="68"/>
        <v>3.839999999999999E-2</v>
      </c>
      <c r="AC1140" t="s">
        <v>5473</v>
      </c>
      <c r="AD1140">
        <v>0</v>
      </c>
      <c r="AE1140">
        <v>0</v>
      </c>
      <c r="AF1140" t="s">
        <v>5473</v>
      </c>
      <c r="AG1140" t="s">
        <v>5475</v>
      </c>
      <c r="AJ1140">
        <v>162090</v>
      </c>
      <c r="AK1140">
        <v>17</v>
      </c>
      <c r="AL1140">
        <v>74070321</v>
      </c>
      <c r="AM1140">
        <v>74070390</v>
      </c>
      <c r="AN1140">
        <v>70</v>
      </c>
      <c r="AO1140">
        <v>7</v>
      </c>
      <c r="AP1140">
        <v>1234</v>
      </c>
      <c r="AQ1140">
        <v>176.29</v>
      </c>
      <c r="AR1140">
        <v>0</v>
      </c>
      <c r="AS1140" t="s">
        <v>30</v>
      </c>
      <c r="AT1140" t="s">
        <v>31</v>
      </c>
      <c r="AU1140" t="s">
        <v>8461</v>
      </c>
      <c r="AV1140">
        <v>1.1200000000000001</v>
      </c>
      <c r="AW1140">
        <v>486</v>
      </c>
      <c r="AX1140" t="s">
        <v>33</v>
      </c>
      <c r="AY1140" t="s">
        <v>5471</v>
      </c>
      <c r="AZ1140">
        <v>-66227</v>
      </c>
      <c r="BA1140" t="s">
        <v>5472</v>
      </c>
      <c r="BB1140">
        <v>2147</v>
      </c>
      <c r="BC1140" t="s">
        <v>36</v>
      </c>
      <c r="BD1140" t="s">
        <v>37</v>
      </c>
      <c r="BE1140" t="s">
        <v>5473</v>
      </c>
      <c r="BF1140" t="s">
        <v>5474</v>
      </c>
      <c r="BG1140" t="s">
        <v>40</v>
      </c>
      <c r="BH1140">
        <v>0</v>
      </c>
      <c r="BI1140">
        <v>0.41889999999999999</v>
      </c>
      <c r="BJ1140">
        <v>0.37430000000000002</v>
      </c>
      <c r="BK1140">
        <f t="shared" si="69"/>
        <v>4.4599999999999973E-2</v>
      </c>
      <c r="BL1140" t="s">
        <v>5473</v>
      </c>
      <c r="BM1140">
        <v>0</v>
      </c>
      <c r="BN1140">
        <v>0</v>
      </c>
      <c r="BO1140" t="s">
        <v>5473</v>
      </c>
      <c r="BP1140" t="s">
        <v>5475</v>
      </c>
      <c r="BV1140">
        <v>3.839999999999999E-2</v>
      </c>
      <c r="BW1140">
        <v>4.4599999999999973E-2</v>
      </c>
      <c r="BX1140">
        <f t="shared" si="71"/>
        <v>4.1499999999999981E-2</v>
      </c>
      <c r="BY1140">
        <f t="shared" si="70"/>
        <v>4.1499999999999981E-2</v>
      </c>
    </row>
    <row r="1141" spans="1:77">
      <c r="A1141">
        <v>175935</v>
      </c>
      <c r="B1141">
        <v>17</v>
      </c>
      <c r="C1141">
        <v>74553279</v>
      </c>
      <c r="D1141">
        <v>74553353</v>
      </c>
      <c r="E1141">
        <v>75</v>
      </c>
      <c r="F1141">
        <v>12</v>
      </c>
      <c r="G1141">
        <v>1982</v>
      </c>
      <c r="H1141">
        <v>165.17</v>
      </c>
      <c r="I1141">
        <v>0</v>
      </c>
      <c r="J1141" t="s">
        <v>30</v>
      </c>
      <c r="K1141" t="s">
        <v>31</v>
      </c>
      <c r="L1141" t="s">
        <v>5476</v>
      </c>
      <c r="M1141">
        <v>1.28</v>
      </c>
      <c r="N1141">
        <v>500</v>
      </c>
      <c r="O1141" t="s">
        <v>33</v>
      </c>
      <c r="P1141" t="s">
        <v>5477</v>
      </c>
      <c r="Q1141">
        <v>-28641</v>
      </c>
      <c r="R1141" t="s">
        <v>5478</v>
      </c>
      <c r="S1141">
        <v>59</v>
      </c>
      <c r="T1141" t="s">
        <v>36</v>
      </c>
      <c r="U1141" t="s">
        <v>37</v>
      </c>
      <c r="V1141" t="s">
        <v>5479</v>
      </c>
      <c r="W1141" t="s">
        <v>5480</v>
      </c>
      <c r="X1141" t="s">
        <v>40</v>
      </c>
      <c r="Y1141">
        <v>0</v>
      </c>
      <c r="Z1141">
        <v>0.29110000000000003</v>
      </c>
      <c r="AA1141">
        <v>0.2273</v>
      </c>
      <c r="AB1141">
        <f t="shared" si="68"/>
        <v>6.3800000000000023E-2</v>
      </c>
      <c r="AC1141" t="s">
        <v>5479</v>
      </c>
      <c r="AD1141">
        <v>0</v>
      </c>
      <c r="AE1141">
        <v>0</v>
      </c>
      <c r="AF1141" t="s">
        <v>5479</v>
      </c>
      <c r="AG1141" t="s">
        <v>5481</v>
      </c>
      <c r="AJ1141">
        <v>162271</v>
      </c>
      <c r="AK1141">
        <v>17</v>
      </c>
      <c r="AL1141">
        <v>74553279</v>
      </c>
      <c r="AM1141">
        <v>74553353</v>
      </c>
      <c r="AN1141">
        <v>75</v>
      </c>
      <c r="AO1141">
        <v>12</v>
      </c>
      <c r="AP1141">
        <v>1695</v>
      </c>
      <c r="AQ1141">
        <v>141.25</v>
      </c>
      <c r="AR1141">
        <v>0</v>
      </c>
      <c r="AS1141" t="s">
        <v>30</v>
      </c>
      <c r="AT1141" t="s">
        <v>53</v>
      </c>
      <c r="AU1141" t="s">
        <v>8462</v>
      </c>
      <c r="AV1141">
        <v>1.05</v>
      </c>
      <c r="AW1141">
        <v>500</v>
      </c>
      <c r="AX1141" t="s">
        <v>33</v>
      </c>
      <c r="AY1141" t="s">
        <v>5477</v>
      </c>
      <c r="AZ1141">
        <v>-28641</v>
      </c>
      <c r="BA1141" t="s">
        <v>5478</v>
      </c>
      <c r="BB1141">
        <v>59</v>
      </c>
      <c r="BC1141" t="s">
        <v>36</v>
      </c>
      <c r="BD1141" t="s">
        <v>37</v>
      </c>
      <c r="BE1141" t="s">
        <v>5479</v>
      </c>
      <c r="BF1141" t="s">
        <v>5480</v>
      </c>
      <c r="BG1141" t="s">
        <v>40</v>
      </c>
      <c r="BH1141">
        <v>0</v>
      </c>
      <c r="BI1141">
        <v>0.29110000000000003</v>
      </c>
      <c r="BJ1141">
        <v>0.30520000000000003</v>
      </c>
      <c r="BK1141">
        <f t="shared" si="69"/>
        <v>-1.4100000000000001E-2</v>
      </c>
      <c r="BL1141" t="s">
        <v>5479</v>
      </c>
      <c r="BM1141">
        <v>0</v>
      </c>
      <c r="BN1141">
        <v>0</v>
      </c>
      <c r="BO1141" t="s">
        <v>5479</v>
      </c>
      <c r="BP1141" t="s">
        <v>5481</v>
      </c>
      <c r="BV1141">
        <v>6.3800000000000023E-2</v>
      </c>
      <c r="BW1141">
        <v>-1.4100000000000001E-2</v>
      </c>
      <c r="BX1141">
        <f t="shared" si="71"/>
        <v>2.4850000000000011E-2</v>
      </c>
      <c r="BY1141">
        <f t="shared" si="70"/>
        <v>2.4850000000000011E-2</v>
      </c>
    </row>
    <row r="1142" spans="1:77">
      <c r="A1142">
        <v>176371</v>
      </c>
      <c r="B1142">
        <v>17</v>
      </c>
      <c r="C1142">
        <v>76338440</v>
      </c>
      <c r="D1142">
        <v>76338535</v>
      </c>
      <c r="E1142">
        <v>96</v>
      </c>
      <c r="F1142">
        <v>8</v>
      </c>
      <c r="G1142">
        <v>1193</v>
      </c>
      <c r="H1142">
        <v>149.12</v>
      </c>
      <c r="I1142">
        <v>0</v>
      </c>
      <c r="J1142" t="s">
        <v>30</v>
      </c>
      <c r="K1142" t="s">
        <v>31</v>
      </c>
      <c r="L1142" t="s">
        <v>5482</v>
      </c>
      <c r="M1142">
        <v>1.04</v>
      </c>
      <c r="N1142">
        <v>63868</v>
      </c>
      <c r="O1142" t="s">
        <v>33</v>
      </c>
      <c r="P1142" t="s">
        <v>5483</v>
      </c>
      <c r="Q1142">
        <v>-110494</v>
      </c>
      <c r="R1142" t="s">
        <v>5484</v>
      </c>
      <c r="S1142">
        <v>-27983</v>
      </c>
      <c r="T1142" t="s">
        <v>33</v>
      </c>
      <c r="U1142" t="s">
        <v>45</v>
      </c>
      <c r="V1142" t="s">
        <v>5485</v>
      </c>
      <c r="W1142" t="s">
        <v>5486</v>
      </c>
      <c r="X1142" t="s">
        <v>40</v>
      </c>
      <c r="Y1142">
        <v>0</v>
      </c>
      <c r="Z1142">
        <v>0.44769999999999999</v>
      </c>
      <c r="AA1142">
        <v>0.43030000000000002</v>
      </c>
      <c r="AB1142">
        <f t="shared" si="68"/>
        <v>1.7399999999999971E-2</v>
      </c>
      <c r="AC1142" t="s">
        <v>5485</v>
      </c>
      <c r="AD1142">
        <v>0</v>
      </c>
      <c r="AE1142">
        <v>0</v>
      </c>
      <c r="AF1142" t="s">
        <v>5485</v>
      </c>
      <c r="AG1142" t="s">
        <v>5487</v>
      </c>
      <c r="AJ1142">
        <v>162691</v>
      </c>
      <c r="AK1142">
        <v>17</v>
      </c>
      <c r="AL1142">
        <v>76338440</v>
      </c>
      <c r="AM1142">
        <v>76338535</v>
      </c>
      <c r="AN1142">
        <v>96</v>
      </c>
      <c r="AO1142">
        <v>8</v>
      </c>
      <c r="AP1142">
        <v>1101</v>
      </c>
      <c r="AQ1142">
        <v>137.62</v>
      </c>
      <c r="AR1142">
        <v>0</v>
      </c>
      <c r="AS1142" t="s">
        <v>30</v>
      </c>
      <c r="AT1142" t="s">
        <v>53</v>
      </c>
      <c r="AU1142" t="s">
        <v>8463</v>
      </c>
      <c r="AV1142">
        <v>1.1399999999999999</v>
      </c>
      <c r="AW1142">
        <v>63868</v>
      </c>
      <c r="AX1142" t="s">
        <v>33</v>
      </c>
      <c r="AY1142" t="s">
        <v>5483</v>
      </c>
      <c r="AZ1142">
        <v>-110494</v>
      </c>
      <c r="BA1142" t="s">
        <v>5484</v>
      </c>
      <c r="BB1142">
        <v>-27983</v>
      </c>
      <c r="BC1142" t="s">
        <v>33</v>
      </c>
      <c r="BD1142" t="s">
        <v>45</v>
      </c>
      <c r="BE1142" t="s">
        <v>5485</v>
      </c>
      <c r="BF1142" t="s">
        <v>5486</v>
      </c>
      <c r="BG1142" t="s">
        <v>40</v>
      </c>
      <c r="BH1142">
        <v>0</v>
      </c>
      <c r="BI1142">
        <v>0.44769999999999999</v>
      </c>
      <c r="BJ1142">
        <v>0.51119999999999999</v>
      </c>
      <c r="BK1142">
        <f t="shared" si="69"/>
        <v>-6.3500000000000001E-2</v>
      </c>
      <c r="BL1142" t="s">
        <v>5485</v>
      </c>
      <c r="BM1142">
        <v>0</v>
      </c>
      <c r="BN1142">
        <v>0</v>
      </c>
      <c r="BO1142" t="s">
        <v>5485</v>
      </c>
      <c r="BP1142" t="s">
        <v>5487</v>
      </c>
      <c r="BV1142">
        <v>1.7399999999999971E-2</v>
      </c>
      <c r="BW1142">
        <v>-6.3500000000000001E-2</v>
      </c>
      <c r="BX1142">
        <f t="shared" si="71"/>
        <v>-2.3050000000000015E-2</v>
      </c>
      <c r="BY1142">
        <f t="shared" si="70"/>
        <v>2.3050000000000015E-2</v>
      </c>
    </row>
    <row r="1143" spans="1:77">
      <c r="A1143">
        <v>176613</v>
      </c>
      <c r="B1143">
        <v>17</v>
      </c>
      <c r="C1143">
        <v>77093628</v>
      </c>
      <c r="D1143">
        <v>77093712</v>
      </c>
      <c r="E1143">
        <v>85</v>
      </c>
      <c r="F1143">
        <v>10</v>
      </c>
      <c r="G1143">
        <v>1154</v>
      </c>
      <c r="H1143">
        <v>115.4</v>
      </c>
      <c r="I1143">
        <v>0</v>
      </c>
      <c r="J1143" t="s">
        <v>30</v>
      </c>
      <c r="K1143" t="s">
        <v>31</v>
      </c>
      <c r="L1143" t="s">
        <v>5488</v>
      </c>
      <c r="M1143">
        <v>1.06</v>
      </c>
      <c r="N1143">
        <v>-519921</v>
      </c>
      <c r="O1143" t="s">
        <v>61</v>
      </c>
      <c r="P1143" t="s">
        <v>5489</v>
      </c>
      <c r="Q1143">
        <v>-22497</v>
      </c>
      <c r="R1143" t="s">
        <v>5490</v>
      </c>
      <c r="S1143">
        <v>628786</v>
      </c>
      <c r="T1143" t="s">
        <v>33</v>
      </c>
      <c r="U1143" t="s">
        <v>45</v>
      </c>
      <c r="V1143" t="s">
        <v>5491</v>
      </c>
      <c r="W1143" t="s">
        <v>5492</v>
      </c>
      <c r="X1143" t="s">
        <v>40</v>
      </c>
      <c r="Y1143">
        <v>0</v>
      </c>
      <c r="Z1143">
        <v>0.66180000000000005</v>
      </c>
      <c r="AA1143">
        <v>0.62450000000000006</v>
      </c>
      <c r="AB1143">
        <f t="shared" si="68"/>
        <v>3.73E-2</v>
      </c>
      <c r="AC1143" t="s">
        <v>5491</v>
      </c>
      <c r="AD1143">
        <v>0</v>
      </c>
      <c r="AE1143">
        <v>0</v>
      </c>
      <c r="AF1143" t="s">
        <v>5491</v>
      </c>
      <c r="AG1143" t="s">
        <v>5493</v>
      </c>
      <c r="AJ1143">
        <v>162921</v>
      </c>
      <c r="AK1143">
        <v>17</v>
      </c>
      <c r="AL1143">
        <v>77093628</v>
      </c>
      <c r="AM1143">
        <v>77093712</v>
      </c>
      <c r="AN1143">
        <v>85</v>
      </c>
      <c r="AO1143">
        <v>10</v>
      </c>
      <c r="AP1143">
        <v>1173</v>
      </c>
      <c r="AQ1143">
        <v>117.3</v>
      </c>
      <c r="AR1143">
        <v>0</v>
      </c>
      <c r="AS1143" t="s">
        <v>30</v>
      </c>
      <c r="AT1143" t="s">
        <v>31</v>
      </c>
      <c r="AU1143" t="s">
        <v>8464</v>
      </c>
      <c r="AV1143">
        <v>1.02</v>
      </c>
      <c r="AW1143">
        <v>-519921</v>
      </c>
      <c r="AX1143" t="s">
        <v>61</v>
      </c>
      <c r="AY1143" t="s">
        <v>5489</v>
      </c>
      <c r="AZ1143">
        <v>-22497</v>
      </c>
      <c r="BA1143" t="s">
        <v>5490</v>
      </c>
      <c r="BB1143">
        <v>628786</v>
      </c>
      <c r="BC1143" t="s">
        <v>33</v>
      </c>
      <c r="BD1143" t="s">
        <v>45</v>
      </c>
      <c r="BE1143" t="s">
        <v>5491</v>
      </c>
      <c r="BF1143" t="s">
        <v>5492</v>
      </c>
      <c r="BG1143" t="s">
        <v>40</v>
      </c>
      <c r="BH1143">
        <v>0</v>
      </c>
      <c r="BI1143">
        <v>0.66180000000000005</v>
      </c>
      <c r="BJ1143">
        <v>0.65110000000000001</v>
      </c>
      <c r="BK1143">
        <f t="shared" si="69"/>
        <v>1.0700000000000043E-2</v>
      </c>
      <c r="BL1143" t="s">
        <v>5491</v>
      </c>
      <c r="BM1143">
        <v>0</v>
      </c>
      <c r="BN1143">
        <v>0</v>
      </c>
      <c r="BO1143" t="s">
        <v>5491</v>
      </c>
      <c r="BP1143" t="s">
        <v>5493</v>
      </c>
      <c r="BV1143">
        <v>3.73E-2</v>
      </c>
      <c r="BW1143">
        <v>1.0700000000000043E-2</v>
      </c>
      <c r="BX1143">
        <f t="shared" si="71"/>
        <v>2.4000000000000021E-2</v>
      </c>
      <c r="BY1143">
        <f t="shared" si="70"/>
        <v>2.4000000000000021E-2</v>
      </c>
    </row>
    <row r="1144" spans="1:77">
      <c r="A1144">
        <v>176787</v>
      </c>
      <c r="B1144">
        <v>17</v>
      </c>
      <c r="C1144">
        <v>77769028</v>
      </c>
      <c r="D1144">
        <v>77769130</v>
      </c>
      <c r="E1144">
        <v>103</v>
      </c>
      <c r="F1144">
        <v>9</v>
      </c>
      <c r="G1144">
        <v>1272</v>
      </c>
      <c r="H1144">
        <v>141.33000000000001</v>
      </c>
      <c r="I1144">
        <v>0</v>
      </c>
      <c r="J1144" t="s">
        <v>30</v>
      </c>
      <c r="K1144" t="s">
        <v>53</v>
      </c>
      <c r="L1144" t="s">
        <v>5494</v>
      </c>
      <c r="M1144">
        <v>1.1200000000000001</v>
      </c>
      <c r="N1144">
        <v>-6453</v>
      </c>
      <c r="O1144" t="s">
        <v>98</v>
      </c>
      <c r="P1144" t="s">
        <v>5495</v>
      </c>
      <c r="Q1144">
        <v>-5328</v>
      </c>
      <c r="R1144" t="s">
        <v>5496</v>
      </c>
      <c r="S1144">
        <v>9339</v>
      </c>
      <c r="T1144" t="s">
        <v>232</v>
      </c>
      <c r="U1144" t="s">
        <v>45</v>
      </c>
      <c r="V1144" t="s">
        <v>5497</v>
      </c>
      <c r="W1144" t="s">
        <v>5498</v>
      </c>
      <c r="X1144" t="s">
        <v>40</v>
      </c>
      <c r="Y1144">
        <v>0</v>
      </c>
      <c r="Z1144">
        <v>0.42930000000000001</v>
      </c>
      <c r="AA1144">
        <v>0.47889999999999999</v>
      </c>
      <c r="AB1144">
        <f t="shared" si="68"/>
        <v>-4.9599999999999977E-2</v>
      </c>
      <c r="AC1144" t="s">
        <v>5497</v>
      </c>
      <c r="AD1144">
        <v>0</v>
      </c>
      <c r="AE1144">
        <v>0</v>
      </c>
      <c r="AF1144" t="s">
        <v>5497</v>
      </c>
      <c r="AG1144" t="s">
        <v>5499</v>
      </c>
      <c r="AJ1144">
        <v>163080</v>
      </c>
      <c r="AK1144">
        <v>17</v>
      </c>
      <c r="AL1144">
        <v>77769028</v>
      </c>
      <c r="AM1144">
        <v>77769130</v>
      </c>
      <c r="AN1144">
        <v>103</v>
      </c>
      <c r="AO1144">
        <v>9</v>
      </c>
      <c r="AP1144">
        <v>1106</v>
      </c>
      <c r="AQ1144">
        <v>122.89</v>
      </c>
      <c r="AR1144">
        <v>0</v>
      </c>
      <c r="AS1144" t="s">
        <v>30</v>
      </c>
      <c r="AT1144" t="s">
        <v>53</v>
      </c>
      <c r="AU1144" t="s">
        <v>8465</v>
      </c>
      <c r="AV1144">
        <v>1.1499999999999999</v>
      </c>
      <c r="AW1144">
        <v>-6453</v>
      </c>
      <c r="AX1144" t="s">
        <v>98</v>
      </c>
      <c r="AY1144" t="s">
        <v>5495</v>
      </c>
      <c r="AZ1144">
        <v>-5328</v>
      </c>
      <c r="BA1144" t="s">
        <v>5496</v>
      </c>
      <c r="BB1144">
        <v>9339</v>
      </c>
      <c r="BC1144" t="s">
        <v>232</v>
      </c>
      <c r="BD1144" t="s">
        <v>45</v>
      </c>
      <c r="BE1144" t="s">
        <v>5497</v>
      </c>
      <c r="BF1144" t="s">
        <v>5498</v>
      </c>
      <c r="BG1144" t="s">
        <v>40</v>
      </c>
      <c r="BH1144">
        <v>0</v>
      </c>
      <c r="BI1144">
        <v>0.42930000000000001</v>
      </c>
      <c r="BJ1144">
        <v>0.49199999999999999</v>
      </c>
      <c r="BK1144">
        <f t="shared" si="69"/>
        <v>-6.2699999999999978E-2</v>
      </c>
      <c r="BL1144" t="s">
        <v>5497</v>
      </c>
      <c r="BM1144">
        <v>0</v>
      </c>
      <c r="BN1144">
        <v>0</v>
      </c>
      <c r="BO1144" t="s">
        <v>5497</v>
      </c>
      <c r="BP1144" t="s">
        <v>5499</v>
      </c>
      <c r="BV1144">
        <v>-4.9599999999999977E-2</v>
      </c>
      <c r="BW1144">
        <v>-6.2699999999999978E-2</v>
      </c>
      <c r="BX1144">
        <f t="shared" si="71"/>
        <v>-5.6149999999999978E-2</v>
      </c>
      <c r="BY1144">
        <f t="shared" si="70"/>
        <v>5.6149999999999978E-2</v>
      </c>
    </row>
    <row r="1145" spans="1:77">
      <c r="A1145">
        <v>177396</v>
      </c>
      <c r="B1145">
        <v>17</v>
      </c>
      <c r="C1145">
        <v>79069169</v>
      </c>
      <c r="D1145">
        <v>79069217</v>
      </c>
      <c r="E1145">
        <v>49</v>
      </c>
      <c r="F1145">
        <v>5</v>
      </c>
      <c r="G1145">
        <v>374</v>
      </c>
      <c r="H1145">
        <v>74.8</v>
      </c>
      <c r="I1145" s="1">
        <v>4.71E-5</v>
      </c>
      <c r="J1145" t="s">
        <v>30</v>
      </c>
      <c r="K1145" t="s">
        <v>31</v>
      </c>
      <c r="L1145" t="s">
        <v>5500</v>
      </c>
      <c r="M1145">
        <v>1.64</v>
      </c>
      <c r="N1145">
        <v>-60269</v>
      </c>
      <c r="O1145" t="s">
        <v>61</v>
      </c>
      <c r="P1145" t="s">
        <v>5501</v>
      </c>
      <c r="Q1145">
        <v>-23958</v>
      </c>
      <c r="R1145" t="s">
        <v>5502</v>
      </c>
      <c r="S1145">
        <v>60848</v>
      </c>
      <c r="T1145" t="s">
        <v>33</v>
      </c>
      <c r="U1145" t="s">
        <v>37</v>
      </c>
      <c r="V1145" t="s">
        <v>5503</v>
      </c>
      <c r="W1145" t="s">
        <v>5504</v>
      </c>
      <c r="X1145" t="s">
        <v>40</v>
      </c>
      <c r="Y1145" s="1">
        <v>4.71E-5</v>
      </c>
      <c r="Z1145">
        <v>0.50949999999999995</v>
      </c>
      <c r="AA1145">
        <v>0.311</v>
      </c>
      <c r="AB1145">
        <f t="shared" si="68"/>
        <v>0.19849999999999995</v>
      </c>
      <c r="AC1145" t="s">
        <v>5503</v>
      </c>
      <c r="AD1145" s="1">
        <v>4.71E-5</v>
      </c>
      <c r="AE1145">
        <v>3.8014960000000001E-3</v>
      </c>
      <c r="AF1145" t="s">
        <v>5503</v>
      </c>
      <c r="AG1145" t="s">
        <v>5505</v>
      </c>
      <c r="AJ1145">
        <v>163624</v>
      </c>
      <c r="AK1145">
        <v>17</v>
      </c>
      <c r="AL1145">
        <v>79069169</v>
      </c>
      <c r="AM1145">
        <v>79069217</v>
      </c>
      <c r="AN1145">
        <v>49</v>
      </c>
      <c r="AO1145">
        <v>5</v>
      </c>
      <c r="AP1145">
        <v>408</v>
      </c>
      <c r="AQ1145">
        <v>81.599999999999994</v>
      </c>
      <c r="AR1145" s="1">
        <v>5.5000000000000002E-5</v>
      </c>
      <c r="AS1145" t="s">
        <v>30</v>
      </c>
      <c r="AT1145" t="s">
        <v>31</v>
      </c>
      <c r="AU1145" t="s">
        <v>8466</v>
      </c>
      <c r="AV1145">
        <v>1.58</v>
      </c>
      <c r="AW1145">
        <v>-60269</v>
      </c>
      <c r="AX1145" t="s">
        <v>61</v>
      </c>
      <c r="AY1145" t="s">
        <v>5501</v>
      </c>
      <c r="AZ1145">
        <v>-23958</v>
      </c>
      <c r="BA1145" t="s">
        <v>5502</v>
      </c>
      <c r="BB1145">
        <v>60848</v>
      </c>
      <c r="BC1145" t="s">
        <v>33</v>
      </c>
      <c r="BD1145" t="s">
        <v>37</v>
      </c>
      <c r="BE1145" t="s">
        <v>5503</v>
      </c>
      <c r="BF1145" t="s">
        <v>5504</v>
      </c>
      <c r="BG1145" t="s">
        <v>40</v>
      </c>
      <c r="BH1145" s="1">
        <v>5.5000000000000002E-5</v>
      </c>
      <c r="BI1145">
        <v>0.50949999999999995</v>
      </c>
      <c r="BJ1145">
        <v>0.32319999999999999</v>
      </c>
      <c r="BK1145">
        <f t="shared" si="69"/>
        <v>0.18629999999999997</v>
      </c>
      <c r="BL1145" t="s">
        <v>5503</v>
      </c>
      <c r="BM1145" s="1">
        <v>5.5000000000000002E-5</v>
      </c>
      <c r="BN1145">
        <v>5.7524589999999997E-3</v>
      </c>
      <c r="BO1145" t="s">
        <v>5503</v>
      </c>
      <c r="BP1145" t="s">
        <v>5505</v>
      </c>
      <c r="BV1145">
        <v>0.19849999999999995</v>
      </c>
      <c r="BW1145">
        <v>0.18629999999999997</v>
      </c>
      <c r="BX1145">
        <f t="shared" si="71"/>
        <v>0.19239999999999996</v>
      </c>
      <c r="BY1145">
        <f t="shared" si="70"/>
        <v>0.19239999999999996</v>
      </c>
    </row>
    <row r="1146" spans="1:77">
      <c r="A1146">
        <v>177523</v>
      </c>
      <c r="B1146">
        <v>17</v>
      </c>
      <c r="C1146">
        <v>79229076</v>
      </c>
      <c r="D1146">
        <v>79229155</v>
      </c>
      <c r="E1146">
        <v>80</v>
      </c>
      <c r="F1146">
        <v>6</v>
      </c>
      <c r="G1146">
        <v>1459</v>
      </c>
      <c r="H1146">
        <v>243.17</v>
      </c>
      <c r="I1146">
        <v>0</v>
      </c>
      <c r="J1146" t="s">
        <v>30</v>
      </c>
      <c r="K1146" t="s">
        <v>31</v>
      </c>
      <c r="L1146" t="s">
        <v>5506</v>
      </c>
      <c r="M1146">
        <v>1.1499999999999999</v>
      </c>
      <c r="N1146">
        <v>-40270</v>
      </c>
      <c r="O1146" t="s">
        <v>61</v>
      </c>
      <c r="P1146" t="s">
        <v>5507</v>
      </c>
      <c r="Q1146">
        <v>-15758</v>
      </c>
      <c r="R1146" t="s">
        <v>5508</v>
      </c>
      <c r="S1146">
        <v>40313</v>
      </c>
      <c r="T1146" t="s">
        <v>33</v>
      </c>
      <c r="U1146" t="s">
        <v>45</v>
      </c>
      <c r="V1146" t="s">
        <v>5509</v>
      </c>
      <c r="W1146" t="s">
        <v>5510</v>
      </c>
      <c r="X1146" t="s">
        <v>40</v>
      </c>
      <c r="Y1146">
        <v>0</v>
      </c>
      <c r="Z1146">
        <v>0.79410000000000003</v>
      </c>
      <c r="AA1146">
        <v>0.69059999999999999</v>
      </c>
      <c r="AB1146">
        <f t="shared" si="68"/>
        <v>0.10350000000000004</v>
      </c>
      <c r="AC1146" t="s">
        <v>5509</v>
      </c>
      <c r="AD1146">
        <v>0</v>
      </c>
      <c r="AE1146">
        <v>0</v>
      </c>
      <c r="AF1146" t="s">
        <v>5509</v>
      </c>
      <c r="AG1146" t="s">
        <v>5511</v>
      </c>
      <c r="AJ1146">
        <v>163743</v>
      </c>
      <c r="AK1146">
        <v>17</v>
      </c>
      <c r="AL1146">
        <v>79229076</v>
      </c>
      <c r="AM1146">
        <v>79229155</v>
      </c>
      <c r="AN1146">
        <v>80</v>
      </c>
      <c r="AO1146">
        <v>6</v>
      </c>
      <c r="AP1146">
        <v>1503</v>
      </c>
      <c r="AQ1146">
        <v>250.5</v>
      </c>
      <c r="AR1146">
        <v>0</v>
      </c>
      <c r="AS1146" t="s">
        <v>30</v>
      </c>
      <c r="AT1146" t="s">
        <v>31</v>
      </c>
      <c r="AU1146" t="s">
        <v>8467</v>
      </c>
      <c r="AV1146">
        <v>1.07</v>
      </c>
      <c r="AW1146">
        <v>-40270</v>
      </c>
      <c r="AX1146" t="s">
        <v>61</v>
      </c>
      <c r="AY1146" t="s">
        <v>5507</v>
      </c>
      <c r="AZ1146">
        <v>-15758</v>
      </c>
      <c r="BA1146" t="s">
        <v>5508</v>
      </c>
      <c r="BB1146">
        <v>40313</v>
      </c>
      <c r="BC1146" t="s">
        <v>33</v>
      </c>
      <c r="BD1146" t="s">
        <v>45</v>
      </c>
      <c r="BE1146" t="s">
        <v>5509</v>
      </c>
      <c r="BF1146" t="s">
        <v>5510</v>
      </c>
      <c r="BG1146" t="s">
        <v>40</v>
      </c>
      <c r="BH1146">
        <v>0</v>
      </c>
      <c r="BI1146">
        <v>0.79410000000000003</v>
      </c>
      <c r="BJ1146">
        <v>0.74399999999999999</v>
      </c>
      <c r="BK1146">
        <f t="shared" si="69"/>
        <v>5.0100000000000033E-2</v>
      </c>
      <c r="BL1146" t="s">
        <v>5509</v>
      </c>
      <c r="BM1146">
        <v>0</v>
      </c>
      <c r="BN1146">
        <v>0</v>
      </c>
      <c r="BO1146" t="s">
        <v>5509</v>
      </c>
      <c r="BP1146" t="s">
        <v>5511</v>
      </c>
      <c r="BV1146">
        <v>0.10350000000000004</v>
      </c>
      <c r="BW1146">
        <v>5.0100000000000033E-2</v>
      </c>
      <c r="BX1146">
        <f t="shared" si="71"/>
        <v>7.6800000000000035E-2</v>
      </c>
      <c r="BY1146">
        <f t="shared" si="70"/>
        <v>7.6800000000000035E-2</v>
      </c>
    </row>
    <row r="1147" spans="1:77">
      <c r="A1147">
        <v>177806</v>
      </c>
      <c r="B1147">
        <v>17</v>
      </c>
      <c r="C1147">
        <v>79504017</v>
      </c>
      <c r="D1147">
        <v>79504077</v>
      </c>
      <c r="E1147">
        <v>61</v>
      </c>
      <c r="F1147">
        <v>12</v>
      </c>
      <c r="G1147">
        <v>2703</v>
      </c>
      <c r="H1147">
        <v>225.25</v>
      </c>
      <c r="I1147">
        <v>0</v>
      </c>
      <c r="J1147" t="s">
        <v>30</v>
      </c>
      <c r="K1147" t="s">
        <v>31</v>
      </c>
      <c r="L1147" t="s">
        <v>5512</v>
      </c>
      <c r="M1147">
        <v>1.1399999999999999</v>
      </c>
      <c r="N1147">
        <v>-8654</v>
      </c>
      <c r="O1147" t="s">
        <v>98</v>
      </c>
      <c r="P1147" t="s">
        <v>5513</v>
      </c>
      <c r="Q1147">
        <v>-15033</v>
      </c>
      <c r="R1147" t="s">
        <v>5514</v>
      </c>
      <c r="S1147">
        <v>9012</v>
      </c>
      <c r="T1147" t="s">
        <v>33</v>
      </c>
      <c r="U1147" t="s">
        <v>37</v>
      </c>
      <c r="V1147" t="s">
        <v>5515</v>
      </c>
      <c r="W1147" t="s">
        <v>5516</v>
      </c>
      <c r="X1147" t="s">
        <v>40</v>
      </c>
      <c r="Y1147">
        <v>0</v>
      </c>
      <c r="Z1147">
        <v>0.45100000000000001</v>
      </c>
      <c r="AA1147">
        <v>0.39419999999999999</v>
      </c>
      <c r="AB1147">
        <f t="shared" si="68"/>
        <v>5.6800000000000017E-2</v>
      </c>
      <c r="AC1147" t="s">
        <v>5515</v>
      </c>
      <c r="AD1147">
        <v>0</v>
      </c>
      <c r="AE1147">
        <v>0</v>
      </c>
      <c r="AF1147" t="s">
        <v>5515</v>
      </c>
      <c r="AG1147" t="s">
        <v>5517</v>
      </c>
      <c r="AJ1147">
        <v>164014</v>
      </c>
      <c r="AK1147">
        <v>17</v>
      </c>
      <c r="AL1147">
        <v>79504017</v>
      </c>
      <c r="AM1147">
        <v>79504077</v>
      </c>
      <c r="AN1147">
        <v>61</v>
      </c>
      <c r="AO1147">
        <v>12</v>
      </c>
      <c r="AP1147">
        <v>2835</v>
      </c>
      <c r="AQ1147">
        <v>236.25</v>
      </c>
      <c r="AR1147">
        <v>0</v>
      </c>
      <c r="AS1147" t="s">
        <v>30</v>
      </c>
      <c r="AT1147" t="s">
        <v>31</v>
      </c>
      <c r="AU1147" t="s">
        <v>8468</v>
      </c>
      <c r="AV1147">
        <v>1.01</v>
      </c>
      <c r="AW1147">
        <v>-8654</v>
      </c>
      <c r="AX1147" t="s">
        <v>98</v>
      </c>
      <c r="AY1147" t="s">
        <v>5513</v>
      </c>
      <c r="AZ1147">
        <v>-15033</v>
      </c>
      <c r="BA1147" t="s">
        <v>5514</v>
      </c>
      <c r="BB1147">
        <v>9012</v>
      </c>
      <c r="BC1147" t="s">
        <v>33</v>
      </c>
      <c r="BD1147" t="s">
        <v>37</v>
      </c>
      <c r="BE1147" t="s">
        <v>5515</v>
      </c>
      <c r="BF1147" t="s">
        <v>5516</v>
      </c>
      <c r="BG1147" t="s">
        <v>40</v>
      </c>
      <c r="BH1147">
        <v>0</v>
      </c>
      <c r="BI1147">
        <v>0.45100000000000001</v>
      </c>
      <c r="BJ1147">
        <v>0.44690000000000002</v>
      </c>
      <c r="BK1147">
        <f t="shared" si="69"/>
        <v>4.0999999999999925E-3</v>
      </c>
      <c r="BL1147" t="s">
        <v>5515</v>
      </c>
      <c r="BM1147">
        <v>0</v>
      </c>
      <c r="BN1147">
        <v>0</v>
      </c>
      <c r="BO1147" t="s">
        <v>5515</v>
      </c>
      <c r="BP1147" t="s">
        <v>5517</v>
      </c>
      <c r="BV1147">
        <v>5.6800000000000017E-2</v>
      </c>
      <c r="BW1147">
        <v>4.0999999999999925E-3</v>
      </c>
      <c r="BX1147">
        <f t="shared" si="71"/>
        <v>3.0450000000000005E-2</v>
      </c>
      <c r="BY1147">
        <f t="shared" si="70"/>
        <v>3.0450000000000005E-2</v>
      </c>
    </row>
    <row r="1148" spans="1:77">
      <c r="A1148">
        <v>177807</v>
      </c>
      <c r="B1148">
        <v>17</v>
      </c>
      <c r="C1148">
        <v>79504082</v>
      </c>
      <c r="D1148">
        <v>79504171</v>
      </c>
      <c r="E1148">
        <v>90</v>
      </c>
      <c r="F1148">
        <v>10</v>
      </c>
      <c r="G1148">
        <v>1844</v>
      </c>
      <c r="H1148">
        <v>184.4</v>
      </c>
      <c r="I1148">
        <v>0</v>
      </c>
      <c r="J1148" t="s">
        <v>30</v>
      </c>
      <c r="K1148" t="s">
        <v>31</v>
      </c>
      <c r="L1148" t="s">
        <v>5518</v>
      </c>
      <c r="M1148">
        <v>1.1299999999999999</v>
      </c>
      <c r="N1148">
        <v>-8748</v>
      </c>
      <c r="O1148" t="s">
        <v>33</v>
      </c>
      <c r="P1148" t="s">
        <v>5513</v>
      </c>
      <c r="Q1148">
        <v>-14968</v>
      </c>
      <c r="R1148" t="s">
        <v>5514</v>
      </c>
      <c r="S1148">
        <v>9077</v>
      </c>
      <c r="T1148" t="s">
        <v>33</v>
      </c>
      <c r="U1148" t="s">
        <v>37</v>
      </c>
      <c r="V1148" t="s">
        <v>5515</v>
      </c>
      <c r="W1148" t="s">
        <v>5516</v>
      </c>
      <c r="X1148" t="s">
        <v>40</v>
      </c>
      <c r="Y1148">
        <v>0</v>
      </c>
      <c r="Z1148">
        <v>0.51749999999999996</v>
      </c>
      <c r="AA1148">
        <v>0.45950000000000002</v>
      </c>
      <c r="AB1148">
        <f t="shared" si="68"/>
        <v>5.799999999999994E-2</v>
      </c>
      <c r="AC1148" t="s">
        <v>5515</v>
      </c>
      <c r="AD1148">
        <v>0</v>
      </c>
      <c r="AE1148">
        <v>0</v>
      </c>
      <c r="AF1148" t="s">
        <v>5515</v>
      </c>
      <c r="AG1148" t="s">
        <v>5519</v>
      </c>
      <c r="AJ1148">
        <v>164015</v>
      </c>
      <c r="AK1148">
        <v>17</v>
      </c>
      <c r="AL1148">
        <v>79504082</v>
      </c>
      <c r="AM1148">
        <v>79504171</v>
      </c>
      <c r="AN1148">
        <v>90</v>
      </c>
      <c r="AO1148">
        <v>10</v>
      </c>
      <c r="AP1148">
        <v>1663</v>
      </c>
      <c r="AQ1148">
        <v>166.3</v>
      </c>
      <c r="AR1148">
        <v>0</v>
      </c>
      <c r="AS1148" t="s">
        <v>30</v>
      </c>
      <c r="AT1148" t="s">
        <v>31</v>
      </c>
      <c r="AU1148" t="s">
        <v>8469</v>
      </c>
      <c r="AV1148">
        <v>1.02</v>
      </c>
      <c r="AW1148">
        <v>-8748</v>
      </c>
      <c r="AX1148" t="s">
        <v>33</v>
      </c>
      <c r="AY1148" t="s">
        <v>5513</v>
      </c>
      <c r="AZ1148">
        <v>-14968</v>
      </c>
      <c r="BA1148" t="s">
        <v>5514</v>
      </c>
      <c r="BB1148">
        <v>9077</v>
      </c>
      <c r="BC1148" t="s">
        <v>33</v>
      </c>
      <c r="BD1148" t="s">
        <v>37</v>
      </c>
      <c r="BE1148" t="s">
        <v>5515</v>
      </c>
      <c r="BF1148" t="s">
        <v>5516</v>
      </c>
      <c r="BG1148" t="s">
        <v>40</v>
      </c>
      <c r="BH1148">
        <v>0</v>
      </c>
      <c r="BI1148">
        <v>0.51749999999999996</v>
      </c>
      <c r="BJ1148">
        <v>0.50690000000000002</v>
      </c>
      <c r="BK1148">
        <f t="shared" si="69"/>
        <v>1.0599999999999943E-2</v>
      </c>
      <c r="BL1148" t="s">
        <v>5515</v>
      </c>
      <c r="BM1148">
        <v>0</v>
      </c>
      <c r="BN1148">
        <v>0</v>
      </c>
      <c r="BO1148" t="s">
        <v>5515</v>
      </c>
      <c r="BP1148" t="s">
        <v>5519</v>
      </c>
      <c r="BV1148">
        <v>5.799999999999994E-2</v>
      </c>
      <c r="BW1148">
        <v>1.0599999999999943E-2</v>
      </c>
      <c r="BX1148">
        <f t="shared" si="71"/>
        <v>3.4299999999999942E-2</v>
      </c>
      <c r="BY1148">
        <f t="shared" si="70"/>
        <v>3.4299999999999942E-2</v>
      </c>
    </row>
    <row r="1149" spans="1:77">
      <c r="A1149">
        <v>178117</v>
      </c>
      <c r="B1149">
        <v>17</v>
      </c>
      <c r="C1149">
        <v>79917304</v>
      </c>
      <c r="D1149">
        <v>79917369</v>
      </c>
      <c r="E1149">
        <v>66</v>
      </c>
      <c r="F1149">
        <v>10</v>
      </c>
      <c r="G1149">
        <v>2722</v>
      </c>
      <c r="H1149">
        <v>272.2</v>
      </c>
      <c r="I1149">
        <v>0</v>
      </c>
      <c r="J1149" t="s">
        <v>30</v>
      </c>
      <c r="K1149" t="s">
        <v>31</v>
      </c>
      <c r="L1149" t="s">
        <v>5520</v>
      </c>
      <c r="M1149">
        <v>1.44</v>
      </c>
      <c r="N1149">
        <v>-2411</v>
      </c>
      <c r="O1149" t="s">
        <v>153</v>
      </c>
      <c r="P1149" t="s">
        <v>5521</v>
      </c>
      <c r="Q1149">
        <v>-22060</v>
      </c>
      <c r="R1149" t="s">
        <v>5522</v>
      </c>
      <c r="S1149">
        <v>2654</v>
      </c>
      <c r="T1149" t="s">
        <v>36</v>
      </c>
      <c r="U1149" t="s">
        <v>45</v>
      </c>
      <c r="V1149" t="s">
        <v>5523</v>
      </c>
      <c r="W1149" t="s">
        <v>5524</v>
      </c>
      <c r="X1149" t="s">
        <v>40</v>
      </c>
      <c r="Y1149">
        <v>0</v>
      </c>
      <c r="Z1149">
        <v>0.17929999999999999</v>
      </c>
      <c r="AA1149">
        <v>0.12470000000000001</v>
      </c>
      <c r="AB1149">
        <f t="shared" si="68"/>
        <v>5.4599999999999982E-2</v>
      </c>
      <c r="AC1149" t="s">
        <v>5523</v>
      </c>
      <c r="AD1149">
        <v>0</v>
      </c>
      <c r="AE1149">
        <v>0</v>
      </c>
      <c r="AF1149" t="s">
        <v>5523</v>
      </c>
      <c r="AG1149" t="s">
        <v>5525</v>
      </c>
      <c r="AJ1149">
        <v>164305</v>
      </c>
      <c r="AK1149">
        <v>17</v>
      </c>
      <c r="AL1149">
        <v>79917304</v>
      </c>
      <c r="AM1149">
        <v>79917369</v>
      </c>
      <c r="AN1149">
        <v>66</v>
      </c>
      <c r="AO1149">
        <v>10</v>
      </c>
      <c r="AP1149">
        <v>2422</v>
      </c>
      <c r="AQ1149">
        <v>242.2</v>
      </c>
      <c r="AR1149">
        <v>0</v>
      </c>
      <c r="AS1149" t="s">
        <v>30</v>
      </c>
      <c r="AT1149" t="s">
        <v>53</v>
      </c>
      <c r="AU1149" t="s">
        <v>8470</v>
      </c>
      <c r="AV1149">
        <v>1.02</v>
      </c>
      <c r="AW1149">
        <v>-2411</v>
      </c>
      <c r="AX1149" t="s">
        <v>153</v>
      </c>
      <c r="AY1149" t="s">
        <v>5521</v>
      </c>
      <c r="AZ1149">
        <v>-22060</v>
      </c>
      <c r="BA1149" t="s">
        <v>5522</v>
      </c>
      <c r="BB1149">
        <v>2654</v>
      </c>
      <c r="BC1149" t="s">
        <v>36</v>
      </c>
      <c r="BD1149" t="s">
        <v>45</v>
      </c>
      <c r="BE1149" t="s">
        <v>5523</v>
      </c>
      <c r="BF1149" t="s">
        <v>5524</v>
      </c>
      <c r="BG1149" t="s">
        <v>40</v>
      </c>
      <c r="BH1149">
        <v>0</v>
      </c>
      <c r="BI1149">
        <v>0.17929999999999999</v>
      </c>
      <c r="BJ1149">
        <v>0.18360000000000001</v>
      </c>
      <c r="BK1149">
        <f t="shared" si="69"/>
        <v>-4.300000000000026E-3</v>
      </c>
      <c r="BL1149" t="s">
        <v>5523</v>
      </c>
      <c r="BM1149">
        <v>0</v>
      </c>
      <c r="BN1149">
        <v>0</v>
      </c>
      <c r="BO1149" t="s">
        <v>5523</v>
      </c>
      <c r="BP1149" t="s">
        <v>5525</v>
      </c>
      <c r="BV1149">
        <v>5.4599999999999982E-2</v>
      </c>
      <c r="BW1149">
        <v>-4.300000000000026E-3</v>
      </c>
      <c r="BX1149">
        <f t="shared" si="71"/>
        <v>2.5149999999999978E-2</v>
      </c>
      <c r="BY1149">
        <f t="shared" si="70"/>
        <v>2.5149999999999978E-2</v>
      </c>
    </row>
    <row r="1150" spans="1:77">
      <c r="A1150">
        <v>178141</v>
      </c>
      <c r="B1150">
        <v>17</v>
      </c>
      <c r="C1150">
        <v>79919763</v>
      </c>
      <c r="D1150">
        <v>79919806</v>
      </c>
      <c r="E1150">
        <v>44</v>
      </c>
      <c r="F1150">
        <v>6</v>
      </c>
      <c r="G1150">
        <v>1271</v>
      </c>
      <c r="H1150">
        <v>211.83</v>
      </c>
      <c r="I1150">
        <v>0</v>
      </c>
      <c r="J1150" t="s">
        <v>30</v>
      </c>
      <c r="K1150" t="s">
        <v>31</v>
      </c>
      <c r="L1150" t="s">
        <v>5526</v>
      </c>
      <c r="M1150">
        <v>1.1599999999999999</v>
      </c>
      <c r="N1150">
        <v>48</v>
      </c>
      <c r="O1150" t="s">
        <v>33</v>
      </c>
      <c r="P1150" t="s">
        <v>5521</v>
      </c>
      <c r="Q1150">
        <v>-24497</v>
      </c>
      <c r="R1150" t="s">
        <v>5522</v>
      </c>
      <c r="S1150">
        <v>217</v>
      </c>
      <c r="T1150" t="s">
        <v>36</v>
      </c>
      <c r="U1150" t="s">
        <v>45</v>
      </c>
      <c r="V1150" t="s">
        <v>5523</v>
      </c>
      <c r="W1150" t="s">
        <v>5524</v>
      </c>
      <c r="X1150" t="s">
        <v>40</v>
      </c>
      <c r="Y1150">
        <v>0</v>
      </c>
      <c r="Z1150">
        <v>0.33239999999999997</v>
      </c>
      <c r="AA1150">
        <v>0.28599999999999998</v>
      </c>
      <c r="AB1150">
        <f t="shared" si="68"/>
        <v>4.6399999999999997E-2</v>
      </c>
      <c r="AC1150" t="s">
        <v>5523</v>
      </c>
      <c r="AD1150">
        <v>0</v>
      </c>
      <c r="AE1150">
        <v>0</v>
      </c>
      <c r="AF1150" t="s">
        <v>5523</v>
      </c>
      <c r="AG1150" t="s">
        <v>5527</v>
      </c>
      <c r="AJ1150">
        <v>164328</v>
      </c>
      <c r="AK1150">
        <v>17</v>
      </c>
      <c r="AL1150">
        <v>79919763</v>
      </c>
      <c r="AM1150">
        <v>79919806</v>
      </c>
      <c r="AN1150">
        <v>44</v>
      </c>
      <c r="AO1150">
        <v>6</v>
      </c>
      <c r="AP1150">
        <v>1352</v>
      </c>
      <c r="AQ1150">
        <v>225.33</v>
      </c>
      <c r="AR1150">
        <v>0</v>
      </c>
      <c r="AS1150" t="s">
        <v>30</v>
      </c>
      <c r="AT1150" t="s">
        <v>31</v>
      </c>
      <c r="AU1150" t="s">
        <v>8471</v>
      </c>
      <c r="AV1150">
        <v>1.08</v>
      </c>
      <c r="AW1150">
        <v>48</v>
      </c>
      <c r="AX1150" t="s">
        <v>33</v>
      </c>
      <c r="AY1150" t="s">
        <v>5521</v>
      </c>
      <c r="AZ1150">
        <v>-24497</v>
      </c>
      <c r="BA1150" t="s">
        <v>5522</v>
      </c>
      <c r="BB1150">
        <v>217</v>
      </c>
      <c r="BC1150" t="s">
        <v>36</v>
      </c>
      <c r="BD1150" t="s">
        <v>45</v>
      </c>
      <c r="BE1150" t="s">
        <v>5523</v>
      </c>
      <c r="BF1150" t="s">
        <v>5524</v>
      </c>
      <c r="BG1150" t="s">
        <v>40</v>
      </c>
      <c r="BH1150">
        <v>0</v>
      </c>
      <c r="BI1150">
        <v>0.33239999999999997</v>
      </c>
      <c r="BJ1150">
        <v>0.30880000000000002</v>
      </c>
      <c r="BK1150">
        <f t="shared" si="69"/>
        <v>2.3599999999999954E-2</v>
      </c>
      <c r="BL1150" t="s">
        <v>5523</v>
      </c>
      <c r="BM1150">
        <v>0</v>
      </c>
      <c r="BN1150">
        <v>0</v>
      </c>
      <c r="BO1150" t="s">
        <v>5523</v>
      </c>
      <c r="BP1150" t="s">
        <v>5527</v>
      </c>
      <c r="BV1150">
        <v>4.6399999999999997E-2</v>
      </c>
      <c r="BW1150">
        <v>2.3599999999999954E-2</v>
      </c>
      <c r="BX1150">
        <f t="shared" si="71"/>
        <v>3.4999999999999976E-2</v>
      </c>
      <c r="BY1150">
        <f t="shared" si="70"/>
        <v>3.4999999999999976E-2</v>
      </c>
    </row>
    <row r="1151" spans="1:77">
      <c r="A1151">
        <v>178142</v>
      </c>
      <c r="B1151">
        <v>17</v>
      </c>
      <c r="C1151">
        <v>79919822</v>
      </c>
      <c r="D1151">
        <v>79919932</v>
      </c>
      <c r="E1151">
        <v>111</v>
      </c>
      <c r="F1151">
        <v>14</v>
      </c>
      <c r="G1151">
        <v>1194</v>
      </c>
      <c r="H1151">
        <v>85.29</v>
      </c>
      <c r="I1151">
        <v>0</v>
      </c>
      <c r="J1151" t="s">
        <v>30</v>
      </c>
      <c r="K1151" t="s">
        <v>31</v>
      </c>
      <c r="L1151" t="s">
        <v>5528</v>
      </c>
      <c r="M1151">
        <v>1.1599999999999999</v>
      </c>
      <c r="N1151">
        <v>107</v>
      </c>
      <c r="O1151" t="s">
        <v>33</v>
      </c>
      <c r="P1151" t="s">
        <v>5521</v>
      </c>
      <c r="Q1151">
        <v>-24623</v>
      </c>
      <c r="R1151" t="s">
        <v>5522</v>
      </c>
      <c r="S1151">
        <v>91</v>
      </c>
      <c r="T1151" t="s">
        <v>36</v>
      </c>
      <c r="U1151" t="s">
        <v>45</v>
      </c>
      <c r="V1151" t="s">
        <v>5523</v>
      </c>
      <c r="W1151" t="s">
        <v>5524</v>
      </c>
      <c r="X1151" t="s">
        <v>40</v>
      </c>
      <c r="Y1151">
        <v>0</v>
      </c>
      <c r="Z1151">
        <v>0.73680000000000001</v>
      </c>
      <c r="AA1151">
        <v>0.6331</v>
      </c>
      <c r="AB1151">
        <f t="shared" si="68"/>
        <v>0.10370000000000001</v>
      </c>
      <c r="AC1151" t="s">
        <v>5523</v>
      </c>
      <c r="AD1151">
        <v>0</v>
      </c>
      <c r="AE1151">
        <v>0</v>
      </c>
      <c r="AF1151" t="s">
        <v>5523</v>
      </c>
      <c r="AG1151" t="s">
        <v>5529</v>
      </c>
      <c r="AJ1151">
        <v>164329</v>
      </c>
      <c r="AK1151">
        <v>17</v>
      </c>
      <c r="AL1151">
        <v>79919822</v>
      </c>
      <c r="AM1151">
        <v>79919932</v>
      </c>
      <c r="AN1151">
        <v>111</v>
      </c>
      <c r="AO1151">
        <v>14</v>
      </c>
      <c r="AP1151">
        <v>989</v>
      </c>
      <c r="AQ1151">
        <v>70.64</v>
      </c>
      <c r="AR1151" s="1">
        <v>2.0999999999999998E-6</v>
      </c>
      <c r="AS1151" t="s">
        <v>30</v>
      </c>
      <c r="AT1151" t="s">
        <v>31</v>
      </c>
      <c r="AU1151" t="s">
        <v>8472</v>
      </c>
      <c r="AV1151">
        <v>1.23</v>
      </c>
      <c r="AW1151">
        <v>107</v>
      </c>
      <c r="AX1151" t="s">
        <v>33</v>
      </c>
      <c r="AY1151" t="s">
        <v>5521</v>
      </c>
      <c r="AZ1151">
        <v>-24623</v>
      </c>
      <c r="BA1151" t="s">
        <v>5522</v>
      </c>
      <c r="BB1151">
        <v>91</v>
      </c>
      <c r="BC1151" t="s">
        <v>36</v>
      </c>
      <c r="BD1151" t="s">
        <v>45</v>
      </c>
      <c r="BE1151" t="s">
        <v>5523</v>
      </c>
      <c r="BF1151" t="s">
        <v>5524</v>
      </c>
      <c r="BG1151" t="s">
        <v>40</v>
      </c>
      <c r="BH1151" s="1">
        <v>2.0999999999999998E-6</v>
      </c>
      <c r="BI1151">
        <v>0.73680000000000001</v>
      </c>
      <c r="BJ1151">
        <v>0.6</v>
      </c>
      <c r="BK1151">
        <f t="shared" si="69"/>
        <v>0.13680000000000003</v>
      </c>
      <c r="BL1151" t="s">
        <v>5523</v>
      </c>
      <c r="BM1151" s="1">
        <v>2.0999999999999998E-6</v>
      </c>
      <c r="BN1151">
        <v>2.6270599999999997E-4</v>
      </c>
      <c r="BO1151" t="s">
        <v>5523</v>
      </c>
      <c r="BP1151" t="s">
        <v>5529</v>
      </c>
      <c r="BV1151">
        <v>0.10370000000000001</v>
      </c>
      <c r="BW1151">
        <v>0.13680000000000003</v>
      </c>
      <c r="BX1151">
        <f t="shared" si="71"/>
        <v>0.12025000000000002</v>
      </c>
      <c r="BY1151">
        <f t="shared" si="70"/>
        <v>0.12025000000000002</v>
      </c>
    </row>
    <row r="1152" spans="1:77">
      <c r="A1152">
        <v>178221</v>
      </c>
      <c r="B1152">
        <v>17</v>
      </c>
      <c r="C1152">
        <v>79990233</v>
      </c>
      <c r="D1152">
        <v>79990313</v>
      </c>
      <c r="E1152">
        <v>81</v>
      </c>
      <c r="F1152">
        <v>8</v>
      </c>
      <c r="G1152">
        <v>1344</v>
      </c>
      <c r="H1152">
        <v>168</v>
      </c>
      <c r="I1152">
        <v>0</v>
      </c>
      <c r="J1152" t="s">
        <v>30</v>
      </c>
      <c r="K1152" t="s">
        <v>31</v>
      </c>
      <c r="L1152" t="s">
        <v>5530</v>
      </c>
      <c r="M1152">
        <v>1.3</v>
      </c>
      <c r="N1152">
        <v>-780</v>
      </c>
      <c r="O1152" t="s">
        <v>153</v>
      </c>
      <c r="P1152" t="s">
        <v>5531</v>
      </c>
      <c r="Q1152">
        <v>-5007</v>
      </c>
      <c r="R1152" t="s">
        <v>5532</v>
      </c>
      <c r="S1152">
        <v>2250</v>
      </c>
      <c r="T1152" t="s">
        <v>36</v>
      </c>
      <c r="U1152" t="s">
        <v>37</v>
      </c>
      <c r="V1152" t="s">
        <v>5533</v>
      </c>
      <c r="W1152" t="s">
        <v>5534</v>
      </c>
      <c r="X1152" t="s">
        <v>40</v>
      </c>
      <c r="Y1152">
        <v>0</v>
      </c>
      <c r="Z1152">
        <v>0.30780000000000002</v>
      </c>
      <c r="AA1152">
        <v>0.23649999999999999</v>
      </c>
      <c r="AB1152">
        <f t="shared" si="68"/>
        <v>7.130000000000003E-2</v>
      </c>
      <c r="AC1152" t="s">
        <v>5533</v>
      </c>
      <c r="AD1152">
        <v>0</v>
      </c>
      <c r="AE1152">
        <v>0</v>
      </c>
      <c r="AF1152" t="s">
        <v>5533</v>
      </c>
      <c r="AG1152" t="s">
        <v>5535</v>
      </c>
      <c r="AJ1152">
        <v>164402</v>
      </c>
      <c r="AK1152">
        <v>17</v>
      </c>
      <c r="AL1152">
        <v>79990233</v>
      </c>
      <c r="AM1152">
        <v>79990313</v>
      </c>
      <c r="AN1152">
        <v>81</v>
      </c>
      <c r="AO1152">
        <v>8</v>
      </c>
      <c r="AP1152">
        <v>1372</v>
      </c>
      <c r="AQ1152">
        <v>171.5</v>
      </c>
      <c r="AR1152">
        <v>0</v>
      </c>
      <c r="AS1152" t="s">
        <v>30</v>
      </c>
      <c r="AT1152" t="s">
        <v>31</v>
      </c>
      <c r="AU1152" t="s">
        <v>8473</v>
      </c>
      <c r="AV1152">
        <v>1.17</v>
      </c>
      <c r="AW1152">
        <v>-780</v>
      </c>
      <c r="AX1152" t="s">
        <v>153</v>
      </c>
      <c r="AY1152" t="s">
        <v>5531</v>
      </c>
      <c r="AZ1152">
        <v>-5007</v>
      </c>
      <c r="BA1152" t="s">
        <v>5532</v>
      </c>
      <c r="BB1152">
        <v>2250</v>
      </c>
      <c r="BC1152" t="s">
        <v>36</v>
      </c>
      <c r="BD1152" t="s">
        <v>37</v>
      </c>
      <c r="BE1152" t="s">
        <v>5533</v>
      </c>
      <c r="BF1152" t="s">
        <v>5534</v>
      </c>
      <c r="BG1152" t="s">
        <v>40</v>
      </c>
      <c r="BH1152">
        <v>0</v>
      </c>
      <c r="BI1152">
        <v>0.30780000000000002</v>
      </c>
      <c r="BJ1152">
        <v>0.2621</v>
      </c>
      <c r="BK1152">
        <f t="shared" si="69"/>
        <v>4.5700000000000018E-2</v>
      </c>
      <c r="BL1152" t="s">
        <v>5533</v>
      </c>
      <c r="BM1152">
        <v>0</v>
      </c>
      <c r="BN1152">
        <v>0</v>
      </c>
      <c r="BO1152" t="s">
        <v>5533</v>
      </c>
      <c r="BP1152" t="s">
        <v>5535</v>
      </c>
      <c r="BV1152">
        <v>7.130000000000003E-2</v>
      </c>
      <c r="BW1152">
        <v>4.5700000000000018E-2</v>
      </c>
      <c r="BX1152">
        <f t="shared" si="71"/>
        <v>5.8500000000000024E-2</v>
      </c>
      <c r="BY1152">
        <f t="shared" si="70"/>
        <v>5.8500000000000024E-2</v>
      </c>
    </row>
    <row r="1153" spans="1:77">
      <c r="A1153">
        <v>178222</v>
      </c>
      <c r="B1153">
        <v>17</v>
      </c>
      <c r="C1153">
        <v>79990353</v>
      </c>
      <c r="D1153">
        <v>79990456</v>
      </c>
      <c r="E1153">
        <v>104</v>
      </c>
      <c r="F1153">
        <v>6</v>
      </c>
      <c r="G1153">
        <v>1168</v>
      </c>
      <c r="H1153">
        <v>194.67</v>
      </c>
      <c r="I1153">
        <v>0</v>
      </c>
      <c r="J1153" t="s">
        <v>30</v>
      </c>
      <c r="K1153" t="s">
        <v>31</v>
      </c>
      <c r="L1153" t="s">
        <v>5536</v>
      </c>
      <c r="M1153">
        <v>1.1200000000000001</v>
      </c>
      <c r="N1153">
        <v>-923</v>
      </c>
      <c r="O1153" t="s">
        <v>61</v>
      </c>
      <c r="P1153" t="s">
        <v>5531</v>
      </c>
      <c r="Q1153">
        <v>-4887</v>
      </c>
      <c r="R1153" t="s">
        <v>5532</v>
      </c>
      <c r="S1153">
        <v>2370</v>
      </c>
      <c r="T1153" t="s">
        <v>232</v>
      </c>
      <c r="U1153" t="s">
        <v>37</v>
      </c>
      <c r="V1153" t="s">
        <v>5533</v>
      </c>
      <c r="W1153" t="s">
        <v>5534</v>
      </c>
      <c r="X1153" t="s">
        <v>40</v>
      </c>
      <c r="Y1153">
        <v>0</v>
      </c>
      <c r="Z1153">
        <v>0.49909999999999999</v>
      </c>
      <c r="AA1153">
        <v>0.44750000000000001</v>
      </c>
      <c r="AB1153">
        <f t="shared" si="68"/>
        <v>5.1599999999999979E-2</v>
      </c>
      <c r="AC1153" t="s">
        <v>5533</v>
      </c>
      <c r="AD1153">
        <v>0</v>
      </c>
      <c r="AE1153">
        <v>0</v>
      </c>
      <c r="AF1153" t="s">
        <v>5533</v>
      </c>
      <c r="AG1153" t="s">
        <v>5537</v>
      </c>
      <c r="AJ1153">
        <v>164403</v>
      </c>
      <c r="AK1153">
        <v>17</v>
      </c>
      <c r="AL1153">
        <v>79990353</v>
      </c>
      <c r="AM1153">
        <v>79990456</v>
      </c>
      <c r="AN1153">
        <v>104</v>
      </c>
      <c r="AO1153">
        <v>6</v>
      </c>
      <c r="AP1153">
        <v>1127</v>
      </c>
      <c r="AQ1153">
        <v>187.83</v>
      </c>
      <c r="AR1153">
        <v>0</v>
      </c>
      <c r="AS1153" t="s">
        <v>30</v>
      </c>
      <c r="AT1153" t="s">
        <v>53</v>
      </c>
      <c r="AU1153" t="s">
        <v>8474</v>
      </c>
      <c r="AV1153">
        <v>1.02</v>
      </c>
      <c r="AW1153">
        <v>-923</v>
      </c>
      <c r="AX1153" t="s">
        <v>61</v>
      </c>
      <c r="AY1153" t="s">
        <v>5531</v>
      </c>
      <c r="AZ1153">
        <v>-4887</v>
      </c>
      <c r="BA1153" t="s">
        <v>5532</v>
      </c>
      <c r="BB1153">
        <v>2370</v>
      </c>
      <c r="BC1153" t="s">
        <v>232</v>
      </c>
      <c r="BD1153" t="s">
        <v>37</v>
      </c>
      <c r="BE1153" t="s">
        <v>5533</v>
      </c>
      <c r="BF1153" t="s">
        <v>5534</v>
      </c>
      <c r="BG1153" t="s">
        <v>40</v>
      </c>
      <c r="BH1153">
        <v>0</v>
      </c>
      <c r="BI1153">
        <v>0.49909999999999999</v>
      </c>
      <c r="BJ1153">
        <v>0.51039999999999996</v>
      </c>
      <c r="BK1153">
        <f t="shared" si="69"/>
        <v>-1.1299999999999977E-2</v>
      </c>
      <c r="BL1153" t="s">
        <v>5533</v>
      </c>
      <c r="BM1153">
        <v>0</v>
      </c>
      <c r="BN1153">
        <v>0</v>
      </c>
      <c r="BO1153" t="s">
        <v>5533</v>
      </c>
      <c r="BP1153" t="s">
        <v>5537</v>
      </c>
      <c r="BV1153">
        <v>5.1599999999999979E-2</v>
      </c>
      <c r="BW1153">
        <v>-1.1299999999999977E-2</v>
      </c>
      <c r="BX1153">
        <f t="shared" si="71"/>
        <v>2.0150000000000001E-2</v>
      </c>
      <c r="BY1153">
        <f t="shared" si="70"/>
        <v>2.0150000000000001E-2</v>
      </c>
    </row>
    <row r="1154" spans="1:77">
      <c r="A1154">
        <v>178238</v>
      </c>
      <c r="B1154">
        <v>17</v>
      </c>
      <c r="C1154">
        <v>80008953</v>
      </c>
      <c r="D1154">
        <v>80009051</v>
      </c>
      <c r="E1154">
        <v>99</v>
      </c>
      <c r="F1154">
        <v>8</v>
      </c>
      <c r="G1154">
        <v>1556</v>
      </c>
      <c r="H1154">
        <v>194.5</v>
      </c>
      <c r="I1154">
        <v>0</v>
      </c>
      <c r="J1154" t="s">
        <v>30</v>
      </c>
      <c r="K1154" t="s">
        <v>31</v>
      </c>
      <c r="L1154" t="s">
        <v>5538</v>
      </c>
      <c r="M1154">
        <v>1.07</v>
      </c>
      <c r="N1154">
        <v>-765</v>
      </c>
      <c r="O1154" t="s">
        <v>61</v>
      </c>
      <c r="P1154" t="s">
        <v>5539</v>
      </c>
      <c r="Q1154">
        <v>-13365</v>
      </c>
      <c r="R1154" t="s">
        <v>5540</v>
      </c>
      <c r="S1154">
        <v>1517</v>
      </c>
      <c r="T1154" t="s">
        <v>36</v>
      </c>
      <c r="U1154" t="s">
        <v>45</v>
      </c>
      <c r="V1154" t="s">
        <v>5541</v>
      </c>
      <c r="W1154" t="s">
        <v>5542</v>
      </c>
      <c r="X1154" t="s">
        <v>40</v>
      </c>
      <c r="Y1154">
        <v>0</v>
      </c>
      <c r="Z1154">
        <v>0.3553</v>
      </c>
      <c r="AA1154">
        <v>0.33090000000000003</v>
      </c>
      <c r="AB1154">
        <f t="shared" si="68"/>
        <v>2.4399999999999977E-2</v>
      </c>
      <c r="AC1154" t="s">
        <v>5541</v>
      </c>
      <c r="AD1154">
        <v>0</v>
      </c>
      <c r="AE1154">
        <v>0</v>
      </c>
      <c r="AF1154" t="s">
        <v>5541</v>
      </c>
      <c r="AG1154" t="s">
        <v>5543</v>
      </c>
      <c r="AJ1154">
        <v>164417</v>
      </c>
      <c r="AK1154">
        <v>17</v>
      </c>
      <c r="AL1154">
        <v>80008953</v>
      </c>
      <c r="AM1154">
        <v>80009051</v>
      </c>
      <c r="AN1154">
        <v>99</v>
      </c>
      <c r="AO1154">
        <v>8</v>
      </c>
      <c r="AP1154">
        <v>1495</v>
      </c>
      <c r="AQ1154">
        <v>186.88</v>
      </c>
      <c r="AR1154">
        <v>0</v>
      </c>
      <c r="AS1154" t="s">
        <v>30</v>
      </c>
      <c r="AT1154" t="s">
        <v>31</v>
      </c>
      <c r="AU1154" t="s">
        <v>8475</v>
      </c>
      <c r="AV1154">
        <v>1.19</v>
      </c>
      <c r="AW1154">
        <v>-765</v>
      </c>
      <c r="AX1154" t="s">
        <v>61</v>
      </c>
      <c r="AY1154" t="s">
        <v>5539</v>
      </c>
      <c r="AZ1154">
        <v>-13365</v>
      </c>
      <c r="BA1154" t="s">
        <v>5540</v>
      </c>
      <c r="BB1154">
        <v>1517</v>
      </c>
      <c r="BC1154" t="s">
        <v>36</v>
      </c>
      <c r="BD1154" t="s">
        <v>45</v>
      </c>
      <c r="BE1154" t="s">
        <v>5541</v>
      </c>
      <c r="BF1154" t="s">
        <v>5542</v>
      </c>
      <c r="BG1154" t="s">
        <v>40</v>
      </c>
      <c r="BH1154">
        <v>0</v>
      </c>
      <c r="BI1154">
        <v>0.3553</v>
      </c>
      <c r="BJ1154">
        <v>0.2979</v>
      </c>
      <c r="BK1154">
        <f t="shared" si="69"/>
        <v>5.7400000000000007E-2</v>
      </c>
      <c r="BL1154" t="s">
        <v>5541</v>
      </c>
      <c r="BM1154">
        <v>0</v>
      </c>
      <c r="BN1154">
        <v>0</v>
      </c>
      <c r="BO1154" t="s">
        <v>5541</v>
      </c>
      <c r="BP1154" t="s">
        <v>5543</v>
      </c>
      <c r="BV1154">
        <v>2.4399999999999977E-2</v>
      </c>
      <c r="BW1154">
        <v>5.7400000000000007E-2</v>
      </c>
      <c r="BX1154">
        <f t="shared" si="71"/>
        <v>4.0899999999999992E-2</v>
      </c>
      <c r="BY1154">
        <f t="shared" si="70"/>
        <v>4.0899999999999992E-2</v>
      </c>
    </row>
    <row r="1155" spans="1:77">
      <c r="A1155">
        <v>178438</v>
      </c>
      <c r="B1155">
        <v>17</v>
      </c>
      <c r="C1155">
        <v>80279255</v>
      </c>
      <c r="D1155">
        <v>80279382</v>
      </c>
      <c r="E1155">
        <v>128</v>
      </c>
      <c r="F1155">
        <v>9</v>
      </c>
      <c r="G1155">
        <v>1243</v>
      </c>
      <c r="H1155">
        <v>138.11000000000001</v>
      </c>
      <c r="I1155">
        <v>0</v>
      </c>
      <c r="J1155" t="s">
        <v>30</v>
      </c>
      <c r="K1155" t="s">
        <v>31</v>
      </c>
      <c r="L1155" t="s">
        <v>5544</v>
      </c>
      <c r="M1155">
        <v>1.01</v>
      </c>
      <c r="N1155">
        <v>-12665</v>
      </c>
      <c r="O1155" t="s">
        <v>98</v>
      </c>
      <c r="P1155" t="s">
        <v>5545</v>
      </c>
      <c r="Q1155">
        <v>-28842</v>
      </c>
      <c r="R1155" t="s">
        <v>5546</v>
      </c>
      <c r="S1155">
        <v>13013</v>
      </c>
      <c r="T1155" t="s">
        <v>33</v>
      </c>
      <c r="U1155" t="s">
        <v>45</v>
      </c>
      <c r="V1155" t="s">
        <v>5547</v>
      </c>
      <c r="W1155" t="s">
        <v>5548</v>
      </c>
      <c r="X1155" t="s">
        <v>40</v>
      </c>
      <c r="Y1155">
        <v>0</v>
      </c>
      <c r="Z1155">
        <v>0.4874</v>
      </c>
      <c r="AA1155">
        <v>0.48420000000000002</v>
      </c>
      <c r="AB1155">
        <f t="shared" ref="AB1155:AB1218" si="72">Z1155-AA1155</f>
        <v>3.1999999999999806E-3</v>
      </c>
      <c r="AC1155" t="s">
        <v>5547</v>
      </c>
      <c r="AD1155">
        <v>0</v>
      </c>
      <c r="AE1155">
        <v>0</v>
      </c>
      <c r="AF1155" t="s">
        <v>5547</v>
      </c>
      <c r="AG1155" t="s">
        <v>5549</v>
      </c>
      <c r="AJ1155">
        <v>164614</v>
      </c>
      <c r="AK1155">
        <v>17</v>
      </c>
      <c r="AL1155">
        <v>80279255</v>
      </c>
      <c r="AM1155">
        <v>80279382</v>
      </c>
      <c r="AN1155">
        <v>128</v>
      </c>
      <c r="AO1155">
        <v>9</v>
      </c>
      <c r="AP1155">
        <v>1246</v>
      </c>
      <c r="AQ1155">
        <v>138.44</v>
      </c>
      <c r="AR1155">
        <v>0</v>
      </c>
      <c r="AS1155" t="s">
        <v>30</v>
      </c>
      <c r="AT1155" t="s">
        <v>53</v>
      </c>
      <c r="AU1155" t="s">
        <v>8476</v>
      </c>
      <c r="AV1155">
        <v>1.08</v>
      </c>
      <c r="AW1155">
        <v>-12665</v>
      </c>
      <c r="AX1155" t="s">
        <v>98</v>
      </c>
      <c r="AY1155" t="s">
        <v>5545</v>
      </c>
      <c r="AZ1155">
        <v>-28842</v>
      </c>
      <c r="BA1155" t="s">
        <v>5546</v>
      </c>
      <c r="BB1155">
        <v>13013</v>
      </c>
      <c r="BC1155" t="s">
        <v>33</v>
      </c>
      <c r="BD1155" t="s">
        <v>45</v>
      </c>
      <c r="BE1155" t="s">
        <v>5547</v>
      </c>
      <c r="BF1155" t="s">
        <v>5548</v>
      </c>
      <c r="BG1155" t="s">
        <v>40</v>
      </c>
      <c r="BH1155">
        <v>0</v>
      </c>
      <c r="BI1155">
        <v>0.4874</v>
      </c>
      <c r="BJ1155">
        <v>0.52880000000000005</v>
      </c>
      <c r="BK1155">
        <f t="shared" ref="BK1155:BK1218" si="73">BI1155-BJ1155</f>
        <v>-4.1400000000000048E-2</v>
      </c>
      <c r="BL1155" t="s">
        <v>5547</v>
      </c>
      <c r="BM1155">
        <v>0</v>
      </c>
      <c r="BN1155">
        <v>0</v>
      </c>
      <c r="BO1155" t="s">
        <v>5547</v>
      </c>
      <c r="BP1155" t="s">
        <v>5549</v>
      </c>
      <c r="BV1155">
        <v>3.1999999999999806E-3</v>
      </c>
      <c r="BW1155">
        <v>-4.1400000000000048E-2</v>
      </c>
      <c r="BX1155">
        <f t="shared" si="71"/>
        <v>-1.9100000000000034E-2</v>
      </c>
      <c r="BY1155">
        <f t="shared" ref="BY1155:BY1218" si="74">ABS(BX1155)</f>
        <v>1.9100000000000034E-2</v>
      </c>
    </row>
    <row r="1156" spans="1:77">
      <c r="A1156">
        <v>178539</v>
      </c>
      <c r="B1156">
        <v>17</v>
      </c>
      <c r="C1156">
        <v>80454625</v>
      </c>
      <c r="D1156">
        <v>80454780</v>
      </c>
      <c r="E1156">
        <v>156</v>
      </c>
      <c r="F1156">
        <v>13</v>
      </c>
      <c r="G1156">
        <v>427</v>
      </c>
      <c r="H1156">
        <v>32.85</v>
      </c>
      <c r="I1156">
        <v>4.9905200000000005E-4</v>
      </c>
      <c r="J1156" t="s">
        <v>30</v>
      </c>
      <c r="K1156" t="s">
        <v>53</v>
      </c>
      <c r="L1156" t="s">
        <v>5550</v>
      </c>
      <c r="M1156">
        <v>1.66</v>
      </c>
      <c r="N1156">
        <v>45932</v>
      </c>
      <c r="O1156" t="s">
        <v>33</v>
      </c>
      <c r="P1156" t="s">
        <v>5551</v>
      </c>
      <c r="Q1156">
        <v>-78215</v>
      </c>
      <c r="R1156" t="s">
        <v>5552</v>
      </c>
      <c r="S1156">
        <v>-45900</v>
      </c>
      <c r="T1156" t="s">
        <v>33</v>
      </c>
      <c r="U1156" t="s">
        <v>45</v>
      </c>
      <c r="V1156" t="s">
        <v>5553</v>
      </c>
      <c r="W1156" t="s">
        <v>5554</v>
      </c>
      <c r="X1156" t="s">
        <v>40</v>
      </c>
      <c r="Y1156">
        <v>4.9905200000000005E-4</v>
      </c>
      <c r="Z1156">
        <v>0.21709999999999999</v>
      </c>
      <c r="AA1156">
        <v>0.36109999999999998</v>
      </c>
      <c r="AB1156">
        <f t="shared" si="72"/>
        <v>-0.14399999999999999</v>
      </c>
      <c r="AC1156" t="s">
        <v>5553</v>
      </c>
      <c r="AD1156">
        <v>4.9905200000000005E-4</v>
      </c>
      <c r="AE1156">
        <v>2.9115741000000001E-2</v>
      </c>
      <c r="AF1156" t="s">
        <v>5553</v>
      </c>
      <c r="AG1156" t="s">
        <v>5555</v>
      </c>
      <c r="AJ1156">
        <v>164705</v>
      </c>
      <c r="AK1156">
        <v>17</v>
      </c>
      <c r="AL1156">
        <v>80454625</v>
      </c>
      <c r="AM1156">
        <v>80454780</v>
      </c>
      <c r="AN1156">
        <v>156</v>
      </c>
      <c r="AO1156">
        <v>13</v>
      </c>
      <c r="AP1156">
        <v>506</v>
      </c>
      <c r="AQ1156">
        <v>38.92</v>
      </c>
      <c r="AR1156">
        <v>3.16535E-4</v>
      </c>
      <c r="AS1156" t="s">
        <v>30</v>
      </c>
      <c r="AT1156" t="s">
        <v>53</v>
      </c>
      <c r="AU1156" t="s">
        <v>8477</v>
      </c>
      <c r="AV1156">
        <v>1.66</v>
      </c>
      <c r="AW1156">
        <v>45932</v>
      </c>
      <c r="AX1156" t="s">
        <v>33</v>
      </c>
      <c r="AY1156" t="s">
        <v>5551</v>
      </c>
      <c r="AZ1156">
        <v>-78215</v>
      </c>
      <c r="BA1156" t="s">
        <v>5552</v>
      </c>
      <c r="BB1156">
        <v>-45900</v>
      </c>
      <c r="BC1156" t="s">
        <v>33</v>
      </c>
      <c r="BD1156" t="s">
        <v>45</v>
      </c>
      <c r="BE1156" t="s">
        <v>5553</v>
      </c>
      <c r="BF1156" t="s">
        <v>5554</v>
      </c>
      <c r="BG1156" t="s">
        <v>40</v>
      </c>
      <c r="BH1156">
        <v>3.16535E-4</v>
      </c>
      <c r="BI1156">
        <v>0.21709999999999999</v>
      </c>
      <c r="BJ1156">
        <v>0.35949999999999999</v>
      </c>
      <c r="BK1156">
        <f t="shared" si="73"/>
        <v>-0.1424</v>
      </c>
      <c r="BL1156" t="s">
        <v>5553</v>
      </c>
      <c r="BM1156">
        <v>3.16535E-4</v>
      </c>
      <c r="BN1156">
        <v>2.5821632000000001E-2</v>
      </c>
      <c r="BO1156" t="s">
        <v>5553</v>
      </c>
      <c r="BP1156" t="s">
        <v>5555</v>
      </c>
      <c r="BV1156">
        <v>-0.14399999999999999</v>
      </c>
      <c r="BW1156">
        <v>-0.1424</v>
      </c>
      <c r="BX1156">
        <f t="shared" ref="BX1156:BX1219" si="75">((BV1156+BW1156)/2)</f>
        <v>-0.14319999999999999</v>
      </c>
      <c r="BY1156">
        <f t="shared" si="74"/>
        <v>0.14319999999999999</v>
      </c>
    </row>
    <row r="1157" spans="1:77">
      <c r="A1157">
        <v>178873</v>
      </c>
      <c r="B1157">
        <v>17</v>
      </c>
      <c r="C1157">
        <v>81082670</v>
      </c>
      <c r="D1157">
        <v>81082721</v>
      </c>
      <c r="E1157">
        <v>52</v>
      </c>
      <c r="F1157">
        <v>7</v>
      </c>
      <c r="G1157">
        <v>2061</v>
      </c>
      <c r="H1157">
        <v>294.43</v>
      </c>
      <c r="I1157">
        <v>0</v>
      </c>
      <c r="J1157" t="s">
        <v>30</v>
      </c>
      <c r="K1157" t="s">
        <v>31</v>
      </c>
      <c r="L1157" t="s">
        <v>5556</v>
      </c>
      <c r="M1157">
        <v>1.02</v>
      </c>
      <c r="N1157">
        <v>91946</v>
      </c>
      <c r="O1157" t="s">
        <v>33</v>
      </c>
      <c r="P1157">
        <v>0</v>
      </c>
      <c r="Q1157">
        <v>0</v>
      </c>
      <c r="R1157" t="s">
        <v>5557</v>
      </c>
      <c r="S1157">
        <v>-80462</v>
      </c>
      <c r="T1157" t="s">
        <v>33</v>
      </c>
      <c r="U1157" t="s">
        <v>37</v>
      </c>
      <c r="V1157" t="s">
        <v>5558</v>
      </c>
      <c r="W1157" t="s">
        <v>5559</v>
      </c>
      <c r="X1157" t="s">
        <v>40</v>
      </c>
      <c r="Y1157">
        <v>0</v>
      </c>
      <c r="Z1157">
        <v>0.78700000000000003</v>
      </c>
      <c r="AA1157">
        <v>0.76949999999999996</v>
      </c>
      <c r="AB1157">
        <f t="shared" si="72"/>
        <v>1.7500000000000071E-2</v>
      </c>
      <c r="AC1157" t="s">
        <v>5558</v>
      </c>
      <c r="AD1157">
        <v>0</v>
      </c>
      <c r="AE1157">
        <v>0</v>
      </c>
      <c r="AF1157" t="s">
        <v>5558</v>
      </c>
      <c r="AG1157" t="s">
        <v>5560</v>
      </c>
      <c r="AJ1157">
        <v>165021</v>
      </c>
      <c r="AK1157">
        <v>17</v>
      </c>
      <c r="AL1157">
        <v>81082670</v>
      </c>
      <c r="AM1157">
        <v>81082721</v>
      </c>
      <c r="AN1157">
        <v>52</v>
      </c>
      <c r="AO1157">
        <v>7</v>
      </c>
      <c r="AP1157">
        <v>1712</v>
      </c>
      <c r="AQ1157">
        <v>244.57</v>
      </c>
      <c r="AR1157">
        <v>0</v>
      </c>
      <c r="AS1157" t="s">
        <v>30</v>
      </c>
      <c r="AT1157" t="s">
        <v>31</v>
      </c>
      <c r="AU1157" t="s">
        <v>8478</v>
      </c>
      <c r="AV1157">
        <v>1.01</v>
      </c>
      <c r="AW1157">
        <v>91946</v>
      </c>
      <c r="AX1157" t="s">
        <v>33</v>
      </c>
      <c r="AY1157">
        <v>0</v>
      </c>
      <c r="AZ1157">
        <v>0</v>
      </c>
      <c r="BA1157" t="s">
        <v>5557</v>
      </c>
      <c r="BB1157">
        <v>-80462</v>
      </c>
      <c r="BC1157" t="s">
        <v>33</v>
      </c>
      <c r="BD1157" t="s">
        <v>37</v>
      </c>
      <c r="BE1157" t="s">
        <v>5558</v>
      </c>
      <c r="BF1157" t="s">
        <v>5559</v>
      </c>
      <c r="BG1157" t="s">
        <v>40</v>
      </c>
      <c r="BH1157">
        <v>0</v>
      </c>
      <c r="BI1157">
        <v>0.78700000000000003</v>
      </c>
      <c r="BJ1157">
        <v>0.78010000000000002</v>
      </c>
      <c r="BK1157">
        <f t="shared" si="73"/>
        <v>6.9000000000000172E-3</v>
      </c>
      <c r="BL1157" t="s">
        <v>5558</v>
      </c>
      <c r="BM1157">
        <v>0</v>
      </c>
      <c r="BN1157">
        <v>0</v>
      </c>
      <c r="BO1157" t="s">
        <v>5558</v>
      </c>
      <c r="BP1157" t="s">
        <v>5560</v>
      </c>
      <c r="BV1157">
        <v>1.7500000000000071E-2</v>
      </c>
      <c r="BW1157">
        <v>6.9000000000000172E-3</v>
      </c>
      <c r="BX1157">
        <f t="shared" si="75"/>
        <v>1.2200000000000044E-2</v>
      </c>
      <c r="BY1157">
        <f t="shared" si="74"/>
        <v>1.2200000000000044E-2</v>
      </c>
    </row>
    <row r="1158" spans="1:77">
      <c r="A1158">
        <v>178897</v>
      </c>
      <c r="B1158">
        <v>17</v>
      </c>
      <c r="C1158">
        <v>81119544</v>
      </c>
      <c r="D1158">
        <v>81119600</v>
      </c>
      <c r="E1158">
        <v>57</v>
      </c>
      <c r="F1158">
        <v>7</v>
      </c>
      <c r="G1158">
        <v>1290</v>
      </c>
      <c r="H1158">
        <v>184.29</v>
      </c>
      <c r="I1158">
        <v>0</v>
      </c>
      <c r="J1158" t="s">
        <v>30</v>
      </c>
      <c r="K1158" t="s">
        <v>31</v>
      </c>
      <c r="L1158" t="s">
        <v>5561</v>
      </c>
      <c r="M1158">
        <v>1.06</v>
      </c>
      <c r="N1158">
        <v>55067</v>
      </c>
      <c r="O1158" t="s">
        <v>33</v>
      </c>
      <c r="P1158">
        <v>0</v>
      </c>
      <c r="Q1158">
        <v>0</v>
      </c>
      <c r="R1158" t="s">
        <v>5557</v>
      </c>
      <c r="S1158">
        <v>-43588</v>
      </c>
      <c r="T1158" t="s">
        <v>33</v>
      </c>
      <c r="U1158" t="s">
        <v>37</v>
      </c>
      <c r="V1158" t="s">
        <v>5558</v>
      </c>
      <c r="W1158" t="s">
        <v>5559</v>
      </c>
      <c r="X1158" t="s">
        <v>40</v>
      </c>
      <c r="Y1158">
        <v>0</v>
      </c>
      <c r="Z1158">
        <v>0.59460000000000002</v>
      </c>
      <c r="AA1158">
        <v>0.5625</v>
      </c>
      <c r="AB1158">
        <f t="shared" si="72"/>
        <v>3.2100000000000017E-2</v>
      </c>
      <c r="AC1158" t="s">
        <v>5558</v>
      </c>
      <c r="AD1158">
        <v>0</v>
      </c>
      <c r="AE1158">
        <v>0</v>
      </c>
      <c r="AF1158" t="s">
        <v>5558</v>
      </c>
      <c r="AG1158" t="s">
        <v>5562</v>
      </c>
      <c r="AJ1158">
        <v>165043</v>
      </c>
      <c r="AK1158">
        <v>17</v>
      </c>
      <c r="AL1158">
        <v>81119544</v>
      </c>
      <c r="AM1158">
        <v>81119600</v>
      </c>
      <c r="AN1158">
        <v>57</v>
      </c>
      <c r="AO1158">
        <v>7</v>
      </c>
      <c r="AP1158">
        <v>1202</v>
      </c>
      <c r="AQ1158">
        <v>171.71</v>
      </c>
      <c r="AR1158">
        <v>0</v>
      </c>
      <c r="AS1158" t="s">
        <v>30</v>
      </c>
      <c r="AT1158" t="s">
        <v>31</v>
      </c>
      <c r="AU1158" t="s">
        <v>8479</v>
      </c>
      <c r="AV1158">
        <v>1.02</v>
      </c>
      <c r="AW1158">
        <v>55067</v>
      </c>
      <c r="AX1158" t="s">
        <v>33</v>
      </c>
      <c r="AY1158">
        <v>0</v>
      </c>
      <c r="AZ1158">
        <v>0</v>
      </c>
      <c r="BA1158" t="s">
        <v>5557</v>
      </c>
      <c r="BB1158">
        <v>-43588</v>
      </c>
      <c r="BC1158" t="s">
        <v>33</v>
      </c>
      <c r="BD1158" t="s">
        <v>37</v>
      </c>
      <c r="BE1158" t="s">
        <v>5558</v>
      </c>
      <c r="BF1158" t="s">
        <v>5559</v>
      </c>
      <c r="BG1158" t="s">
        <v>40</v>
      </c>
      <c r="BH1158">
        <v>0</v>
      </c>
      <c r="BI1158">
        <v>0.59460000000000002</v>
      </c>
      <c r="BJ1158">
        <v>0.58330000000000004</v>
      </c>
      <c r="BK1158">
        <f t="shared" si="73"/>
        <v>1.1299999999999977E-2</v>
      </c>
      <c r="BL1158" t="s">
        <v>5558</v>
      </c>
      <c r="BM1158">
        <v>0</v>
      </c>
      <c r="BN1158">
        <v>0</v>
      </c>
      <c r="BO1158" t="s">
        <v>5558</v>
      </c>
      <c r="BP1158" t="s">
        <v>5562</v>
      </c>
      <c r="BV1158">
        <v>3.2100000000000017E-2</v>
      </c>
      <c r="BW1158">
        <v>1.1299999999999977E-2</v>
      </c>
      <c r="BX1158">
        <f t="shared" si="75"/>
        <v>2.1699999999999997E-2</v>
      </c>
      <c r="BY1158">
        <f t="shared" si="74"/>
        <v>2.1699999999999997E-2</v>
      </c>
    </row>
    <row r="1159" spans="1:77">
      <c r="A1159">
        <v>178912</v>
      </c>
      <c r="B1159">
        <v>18</v>
      </c>
      <c r="C1159">
        <v>11839</v>
      </c>
      <c r="D1159">
        <v>11996</v>
      </c>
      <c r="E1159">
        <v>158</v>
      </c>
      <c r="F1159">
        <v>17</v>
      </c>
      <c r="G1159">
        <v>3845</v>
      </c>
      <c r="H1159">
        <v>226.18</v>
      </c>
      <c r="I1159">
        <v>0</v>
      </c>
      <c r="J1159" t="s">
        <v>30</v>
      </c>
      <c r="K1159" t="s">
        <v>31</v>
      </c>
      <c r="L1159" t="s">
        <v>5563</v>
      </c>
      <c r="M1159">
        <v>1.04</v>
      </c>
      <c r="N1159">
        <v>146488</v>
      </c>
      <c r="O1159" t="s">
        <v>33</v>
      </c>
      <c r="P1159" t="s">
        <v>5564</v>
      </c>
      <c r="Q1159">
        <v>-488488</v>
      </c>
      <c r="R1159" t="s">
        <v>5565</v>
      </c>
      <c r="S1159">
        <v>-146439</v>
      </c>
      <c r="T1159" t="s">
        <v>33</v>
      </c>
      <c r="U1159" t="s">
        <v>37</v>
      </c>
      <c r="V1159" t="s">
        <v>5566</v>
      </c>
      <c r="W1159" t="s">
        <v>5567</v>
      </c>
      <c r="X1159" t="s">
        <v>40</v>
      </c>
      <c r="Y1159">
        <v>0</v>
      </c>
      <c r="Z1159">
        <v>0.1426</v>
      </c>
      <c r="AA1159">
        <v>0.1366</v>
      </c>
      <c r="AB1159">
        <f t="shared" si="72"/>
        <v>6.0000000000000053E-3</v>
      </c>
      <c r="AC1159" t="s">
        <v>5566</v>
      </c>
      <c r="AD1159">
        <v>0</v>
      </c>
      <c r="AE1159">
        <v>0</v>
      </c>
      <c r="AF1159" t="s">
        <v>5566</v>
      </c>
      <c r="AG1159" t="s">
        <v>5568</v>
      </c>
      <c r="AJ1159">
        <v>165057</v>
      </c>
      <c r="AK1159">
        <v>18</v>
      </c>
      <c r="AL1159">
        <v>11839</v>
      </c>
      <c r="AM1159">
        <v>11996</v>
      </c>
      <c r="AN1159">
        <v>158</v>
      </c>
      <c r="AO1159">
        <v>17</v>
      </c>
      <c r="AP1159">
        <v>3267</v>
      </c>
      <c r="AQ1159">
        <v>192.18</v>
      </c>
      <c r="AR1159">
        <v>0</v>
      </c>
      <c r="AS1159" t="s">
        <v>30</v>
      </c>
      <c r="AT1159" t="s">
        <v>31</v>
      </c>
      <c r="AU1159" t="s">
        <v>8480</v>
      </c>
      <c r="AV1159">
        <v>1.08</v>
      </c>
      <c r="AW1159">
        <v>146488</v>
      </c>
      <c r="AX1159" t="s">
        <v>33</v>
      </c>
      <c r="AY1159" t="s">
        <v>5564</v>
      </c>
      <c r="AZ1159">
        <v>-488488</v>
      </c>
      <c r="BA1159" t="s">
        <v>5565</v>
      </c>
      <c r="BB1159">
        <v>-146439</v>
      </c>
      <c r="BC1159" t="s">
        <v>33</v>
      </c>
      <c r="BD1159" t="s">
        <v>37</v>
      </c>
      <c r="BE1159" t="s">
        <v>5566</v>
      </c>
      <c r="BF1159" t="s">
        <v>5567</v>
      </c>
      <c r="BG1159" t="s">
        <v>40</v>
      </c>
      <c r="BH1159">
        <v>0</v>
      </c>
      <c r="BI1159">
        <v>0.1426</v>
      </c>
      <c r="BJ1159">
        <v>0.1326</v>
      </c>
      <c r="BK1159">
        <f t="shared" si="73"/>
        <v>1.0000000000000009E-2</v>
      </c>
      <c r="BL1159" t="s">
        <v>5566</v>
      </c>
      <c r="BM1159">
        <v>0</v>
      </c>
      <c r="BN1159">
        <v>0</v>
      </c>
      <c r="BO1159" t="s">
        <v>5566</v>
      </c>
      <c r="BP1159" t="s">
        <v>5568</v>
      </c>
      <c r="BV1159">
        <v>6.0000000000000053E-3</v>
      </c>
      <c r="BW1159">
        <v>1.0000000000000009E-2</v>
      </c>
      <c r="BX1159">
        <f t="shared" si="75"/>
        <v>8.0000000000000071E-3</v>
      </c>
      <c r="BY1159">
        <f t="shared" si="74"/>
        <v>8.0000000000000071E-3</v>
      </c>
    </row>
    <row r="1160" spans="1:77">
      <c r="A1160">
        <v>178918</v>
      </c>
      <c r="B1160">
        <v>18</v>
      </c>
      <c r="C1160">
        <v>73159</v>
      </c>
      <c r="D1160">
        <v>73337</v>
      </c>
      <c r="E1160">
        <v>179</v>
      </c>
      <c r="F1160">
        <v>18</v>
      </c>
      <c r="G1160">
        <v>465</v>
      </c>
      <c r="H1160">
        <v>25.83</v>
      </c>
      <c r="I1160" s="1">
        <v>2.34E-6</v>
      </c>
      <c r="J1160" t="s">
        <v>30</v>
      </c>
      <c r="K1160" t="s">
        <v>53</v>
      </c>
      <c r="L1160" t="s">
        <v>5569</v>
      </c>
      <c r="M1160">
        <v>1.74</v>
      </c>
      <c r="N1160">
        <v>23603</v>
      </c>
      <c r="O1160" t="s">
        <v>33</v>
      </c>
      <c r="P1160" t="s">
        <v>5570</v>
      </c>
      <c r="Q1160">
        <v>-62202</v>
      </c>
      <c r="R1160" t="s">
        <v>5571</v>
      </c>
      <c r="S1160">
        <v>-23681</v>
      </c>
      <c r="T1160" t="s">
        <v>33</v>
      </c>
      <c r="U1160" t="s">
        <v>45</v>
      </c>
      <c r="V1160" t="s">
        <v>5572</v>
      </c>
      <c r="W1160" t="s">
        <v>5573</v>
      </c>
      <c r="X1160" t="s">
        <v>40</v>
      </c>
      <c r="Y1160" s="1">
        <v>2.34E-6</v>
      </c>
      <c r="Z1160">
        <v>0.27939999999999998</v>
      </c>
      <c r="AA1160">
        <v>0.48659999999999998</v>
      </c>
      <c r="AB1160">
        <f t="shared" si="72"/>
        <v>-0.2072</v>
      </c>
      <c r="AC1160" t="s">
        <v>5572</v>
      </c>
      <c r="AD1160" s="1">
        <v>2.34E-6</v>
      </c>
      <c r="AE1160">
        <v>2.24465E-4</v>
      </c>
      <c r="AF1160" t="s">
        <v>5572</v>
      </c>
      <c r="AG1160" t="s">
        <v>5574</v>
      </c>
      <c r="AJ1160">
        <v>165064</v>
      </c>
      <c r="AK1160">
        <v>18</v>
      </c>
      <c r="AL1160">
        <v>73159</v>
      </c>
      <c r="AM1160">
        <v>73337</v>
      </c>
      <c r="AN1160">
        <v>179</v>
      </c>
      <c r="AO1160">
        <v>18</v>
      </c>
      <c r="AP1160">
        <v>417</v>
      </c>
      <c r="AQ1160">
        <v>23.17</v>
      </c>
      <c r="AR1160" s="1">
        <v>5.2100000000000001E-6</v>
      </c>
      <c r="AS1160" t="s">
        <v>30</v>
      </c>
      <c r="AT1160" t="s">
        <v>53</v>
      </c>
      <c r="AU1160" t="s">
        <v>8481</v>
      </c>
      <c r="AV1160">
        <v>1.75</v>
      </c>
      <c r="AW1160">
        <v>23603</v>
      </c>
      <c r="AX1160" t="s">
        <v>33</v>
      </c>
      <c r="AY1160" t="s">
        <v>5570</v>
      </c>
      <c r="AZ1160">
        <v>-62202</v>
      </c>
      <c r="BA1160" t="s">
        <v>5571</v>
      </c>
      <c r="BB1160">
        <v>-23681</v>
      </c>
      <c r="BC1160" t="s">
        <v>33</v>
      </c>
      <c r="BD1160" t="s">
        <v>45</v>
      </c>
      <c r="BE1160" t="s">
        <v>5572</v>
      </c>
      <c r="BF1160" t="s">
        <v>5573</v>
      </c>
      <c r="BG1160" t="s">
        <v>40</v>
      </c>
      <c r="BH1160" s="1">
        <v>5.2100000000000001E-6</v>
      </c>
      <c r="BI1160">
        <v>0.27939999999999998</v>
      </c>
      <c r="BJ1160">
        <v>0.48830000000000001</v>
      </c>
      <c r="BK1160">
        <f t="shared" si="73"/>
        <v>-0.20890000000000003</v>
      </c>
      <c r="BL1160" t="s">
        <v>5572</v>
      </c>
      <c r="BM1160" s="1">
        <v>5.2100000000000001E-6</v>
      </c>
      <c r="BN1160">
        <v>6.2790600000000002E-4</v>
      </c>
      <c r="BO1160" t="s">
        <v>5572</v>
      </c>
      <c r="BP1160" t="s">
        <v>5574</v>
      </c>
      <c r="BV1160">
        <v>-0.2072</v>
      </c>
      <c r="BW1160">
        <v>-0.20890000000000003</v>
      </c>
      <c r="BX1160">
        <f t="shared" si="75"/>
        <v>-0.20805000000000001</v>
      </c>
      <c r="BY1160">
        <f t="shared" si="74"/>
        <v>0.20805000000000001</v>
      </c>
    </row>
    <row r="1161" spans="1:77">
      <c r="A1161">
        <v>179597</v>
      </c>
      <c r="B1161">
        <v>18</v>
      </c>
      <c r="C1161">
        <v>11147287</v>
      </c>
      <c r="D1161">
        <v>11147408</v>
      </c>
      <c r="E1161">
        <v>122</v>
      </c>
      <c r="F1161">
        <v>8</v>
      </c>
      <c r="G1161">
        <v>1517</v>
      </c>
      <c r="H1161">
        <v>189.62</v>
      </c>
      <c r="I1161">
        <v>0</v>
      </c>
      <c r="J1161" t="s">
        <v>30</v>
      </c>
      <c r="K1161" t="s">
        <v>53</v>
      </c>
      <c r="L1161" t="s">
        <v>5575</v>
      </c>
      <c r="M1161">
        <v>1.04</v>
      </c>
      <c r="N1161">
        <v>462305</v>
      </c>
      <c r="O1161" t="s">
        <v>33</v>
      </c>
      <c r="P1161" t="s">
        <v>5576</v>
      </c>
      <c r="Q1161">
        <v>-541882</v>
      </c>
      <c r="R1161" t="s">
        <v>5577</v>
      </c>
      <c r="S1161">
        <v>-285028</v>
      </c>
      <c r="T1161" t="s">
        <v>33</v>
      </c>
      <c r="U1161" t="s">
        <v>37</v>
      </c>
      <c r="V1161" t="s">
        <v>5578</v>
      </c>
      <c r="W1161" t="s">
        <v>5579</v>
      </c>
      <c r="X1161" t="s">
        <v>40</v>
      </c>
      <c r="Y1161">
        <v>0</v>
      </c>
      <c r="Z1161">
        <v>0.80600000000000005</v>
      </c>
      <c r="AA1161">
        <v>0.83550000000000002</v>
      </c>
      <c r="AB1161">
        <f t="shared" si="72"/>
        <v>-2.9499999999999971E-2</v>
      </c>
      <c r="AC1161" t="s">
        <v>5578</v>
      </c>
      <c r="AD1161">
        <v>0</v>
      </c>
      <c r="AE1161">
        <v>0</v>
      </c>
      <c r="AF1161" t="s">
        <v>5578</v>
      </c>
      <c r="AG1161" t="s">
        <v>5580</v>
      </c>
      <c r="AJ1161">
        <v>165688</v>
      </c>
      <c r="AK1161">
        <v>18</v>
      </c>
      <c r="AL1161">
        <v>11147287</v>
      </c>
      <c r="AM1161">
        <v>11147408</v>
      </c>
      <c r="AN1161">
        <v>122</v>
      </c>
      <c r="AO1161">
        <v>8</v>
      </c>
      <c r="AP1161">
        <v>1838</v>
      </c>
      <c r="AQ1161">
        <v>229.75</v>
      </c>
      <c r="AR1161">
        <v>0</v>
      </c>
      <c r="AS1161" t="s">
        <v>30</v>
      </c>
      <c r="AT1161" t="s">
        <v>53</v>
      </c>
      <c r="AU1161" t="s">
        <v>8482</v>
      </c>
      <c r="AV1161">
        <v>1.06</v>
      </c>
      <c r="AW1161">
        <v>462305</v>
      </c>
      <c r="AX1161" t="s">
        <v>33</v>
      </c>
      <c r="AY1161" t="s">
        <v>5576</v>
      </c>
      <c r="AZ1161">
        <v>-541882</v>
      </c>
      <c r="BA1161" t="s">
        <v>5577</v>
      </c>
      <c r="BB1161">
        <v>-285028</v>
      </c>
      <c r="BC1161" t="s">
        <v>33</v>
      </c>
      <c r="BD1161" t="s">
        <v>37</v>
      </c>
      <c r="BE1161" t="s">
        <v>5578</v>
      </c>
      <c r="BF1161" t="s">
        <v>5579</v>
      </c>
      <c r="BG1161" t="s">
        <v>40</v>
      </c>
      <c r="BH1161">
        <v>0</v>
      </c>
      <c r="BI1161">
        <v>0.80600000000000005</v>
      </c>
      <c r="BJ1161">
        <v>0.85119999999999996</v>
      </c>
      <c r="BK1161">
        <f t="shared" si="73"/>
        <v>-4.5199999999999907E-2</v>
      </c>
      <c r="BL1161" t="s">
        <v>5578</v>
      </c>
      <c r="BM1161">
        <v>0</v>
      </c>
      <c r="BN1161">
        <v>0</v>
      </c>
      <c r="BO1161" t="s">
        <v>5578</v>
      </c>
      <c r="BP1161" t="s">
        <v>5580</v>
      </c>
      <c r="BV1161">
        <v>-2.9499999999999971E-2</v>
      </c>
      <c r="BW1161">
        <v>-4.5199999999999907E-2</v>
      </c>
      <c r="BX1161">
        <f t="shared" si="75"/>
        <v>-3.7349999999999939E-2</v>
      </c>
      <c r="BY1161">
        <f t="shared" si="74"/>
        <v>3.7349999999999939E-2</v>
      </c>
    </row>
    <row r="1162" spans="1:77">
      <c r="A1162">
        <v>179944</v>
      </c>
      <c r="B1162">
        <v>18</v>
      </c>
      <c r="C1162">
        <v>13611977</v>
      </c>
      <c r="D1162">
        <v>13612077</v>
      </c>
      <c r="E1162">
        <v>101</v>
      </c>
      <c r="F1162">
        <v>13</v>
      </c>
      <c r="G1162">
        <v>1292</v>
      </c>
      <c r="H1162">
        <v>99.38</v>
      </c>
      <c r="I1162">
        <v>0</v>
      </c>
      <c r="J1162" t="s">
        <v>30</v>
      </c>
      <c r="K1162" t="s">
        <v>31</v>
      </c>
      <c r="L1162" t="s">
        <v>5581</v>
      </c>
      <c r="M1162">
        <v>1.23</v>
      </c>
      <c r="N1162">
        <v>-393290</v>
      </c>
      <c r="O1162" t="s">
        <v>61</v>
      </c>
      <c r="P1162" t="s">
        <v>5582</v>
      </c>
      <c r="Q1162">
        <v>-114281</v>
      </c>
      <c r="R1162" t="s">
        <v>5583</v>
      </c>
      <c r="S1162">
        <v>394904</v>
      </c>
      <c r="T1162" t="s">
        <v>33</v>
      </c>
      <c r="U1162" t="s">
        <v>37</v>
      </c>
      <c r="V1162" t="s">
        <v>5584</v>
      </c>
      <c r="W1162" t="s">
        <v>5585</v>
      </c>
      <c r="X1162" t="s">
        <v>40</v>
      </c>
      <c r="Y1162">
        <v>0</v>
      </c>
      <c r="Z1162">
        <v>0.63170000000000004</v>
      </c>
      <c r="AA1162">
        <v>0.51380000000000003</v>
      </c>
      <c r="AB1162">
        <f t="shared" si="72"/>
        <v>0.1179</v>
      </c>
      <c r="AC1162" t="s">
        <v>5584</v>
      </c>
      <c r="AD1162">
        <v>0</v>
      </c>
      <c r="AE1162">
        <v>0</v>
      </c>
      <c r="AF1162" t="s">
        <v>5584</v>
      </c>
      <c r="AG1162" t="s">
        <v>5586</v>
      </c>
      <c r="AJ1162">
        <v>166009</v>
      </c>
      <c r="AK1162">
        <v>18</v>
      </c>
      <c r="AL1162">
        <v>13611977</v>
      </c>
      <c r="AM1162">
        <v>13612077</v>
      </c>
      <c r="AN1162">
        <v>101</v>
      </c>
      <c r="AO1162">
        <v>13</v>
      </c>
      <c r="AP1162">
        <v>1372</v>
      </c>
      <c r="AQ1162">
        <v>105.54</v>
      </c>
      <c r="AR1162">
        <v>0</v>
      </c>
      <c r="AS1162" t="s">
        <v>30</v>
      </c>
      <c r="AT1162" t="s">
        <v>53</v>
      </c>
      <c r="AU1162" t="s">
        <v>8483</v>
      </c>
      <c r="AV1162">
        <v>1.02</v>
      </c>
      <c r="AW1162">
        <v>-393290</v>
      </c>
      <c r="AX1162" t="s">
        <v>61</v>
      </c>
      <c r="AY1162" t="s">
        <v>5582</v>
      </c>
      <c r="AZ1162">
        <v>-114281</v>
      </c>
      <c r="BA1162" t="s">
        <v>5583</v>
      </c>
      <c r="BB1162">
        <v>394904</v>
      </c>
      <c r="BC1162" t="s">
        <v>33</v>
      </c>
      <c r="BD1162" t="s">
        <v>37</v>
      </c>
      <c r="BE1162" t="s">
        <v>5584</v>
      </c>
      <c r="BF1162" t="s">
        <v>5585</v>
      </c>
      <c r="BG1162" t="s">
        <v>40</v>
      </c>
      <c r="BH1162">
        <v>0</v>
      </c>
      <c r="BI1162">
        <v>0.63170000000000004</v>
      </c>
      <c r="BJ1162">
        <v>0.64590000000000003</v>
      </c>
      <c r="BK1162">
        <f t="shared" si="73"/>
        <v>-1.419999999999999E-2</v>
      </c>
      <c r="BL1162" t="s">
        <v>5584</v>
      </c>
      <c r="BM1162">
        <v>0</v>
      </c>
      <c r="BN1162">
        <v>0</v>
      </c>
      <c r="BO1162" t="s">
        <v>5584</v>
      </c>
      <c r="BP1162" t="s">
        <v>5586</v>
      </c>
      <c r="BV1162">
        <v>0.1179</v>
      </c>
      <c r="BW1162">
        <v>-1.419999999999999E-2</v>
      </c>
      <c r="BX1162">
        <f t="shared" si="75"/>
        <v>5.1850000000000007E-2</v>
      </c>
      <c r="BY1162">
        <f t="shared" si="74"/>
        <v>5.1850000000000007E-2</v>
      </c>
    </row>
    <row r="1163" spans="1:77">
      <c r="A1163">
        <v>180001</v>
      </c>
      <c r="B1163">
        <v>18</v>
      </c>
      <c r="C1163">
        <v>14430977</v>
      </c>
      <c r="D1163">
        <v>14431065</v>
      </c>
      <c r="E1163">
        <v>89</v>
      </c>
      <c r="F1163">
        <v>10</v>
      </c>
      <c r="G1163">
        <v>1146</v>
      </c>
      <c r="H1163">
        <v>114.6</v>
      </c>
      <c r="I1163">
        <v>5.9362300000000005E-4</v>
      </c>
      <c r="J1163" t="s">
        <v>30</v>
      </c>
      <c r="K1163" t="s">
        <v>53</v>
      </c>
      <c r="L1163" t="s">
        <v>5587</v>
      </c>
      <c r="M1163">
        <v>1.41</v>
      </c>
      <c r="N1163">
        <v>298489</v>
      </c>
      <c r="O1163" t="s">
        <v>33</v>
      </c>
      <c r="P1163" t="s">
        <v>5588</v>
      </c>
      <c r="Q1163">
        <v>-562075</v>
      </c>
      <c r="R1163" t="s">
        <v>5589</v>
      </c>
      <c r="S1163">
        <v>-251354</v>
      </c>
      <c r="T1163" t="s">
        <v>33</v>
      </c>
      <c r="U1163" t="s">
        <v>45</v>
      </c>
      <c r="V1163" t="s">
        <v>5590</v>
      </c>
      <c r="W1163" t="s">
        <v>5591</v>
      </c>
      <c r="X1163" t="s">
        <v>40</v>
      </c>
      <c r="Y1163">
        <v>5.9362300000000005E-4</v>
      </c>
      <c r="Z1163">
        <v>0.1895</v>
      </c>
      <c r="AA1163">
        <v>0.26640000000000003</v>
      </c>
      <c r="AB1163">
        <f t="shared" si="72"/>
        <v>-7.6900000000000024E-2</v>
      </c>
      <c r="AC1163" t="s">
        <v>5590</v>
      </c>
      <c r="AD1163">
        <v>5.9362300000000005E-4</v>
      </c>
      <c r="AE1163">
        <v>3.3327454999999999E-2</v>
      </c>
      <c r="AF1163" t="s">
        <v>5590</v>
      </c>
      <c r="AG1163" t="s">
        <v>5592</v>
      </c>
      <c r="AJ1163">
        <v>166063</v>
      </c>
      <c r="AK1163">
        <v>18</v>
      </c>
      <c r="AL1163">
        <v>14430977</v>
      </c>
      <c r="AM1163">
        <v>14431065</v>
      </c>
      <c r="AN1163">
        <v>89</v>
      </c>
      <c r="AO1163">
        <v>10</v>
      </c>
      <c r="AP1163">
        <v>899</v>
      </c>
      <c r="AQ1163">
        <v>89.9</v>
      </c>
      <c r="AR1163" s="1">
        <v>1.89E-14</v>
      </c>
      <c r="AS1163" t="s">
        <v>30</v>
      </c>
      <c r="AT1163" t="s">
        <v>53</v>
      </c>
      <c r="AU1163" t="s">
        <v>8484</v>
      </c>
      <c r="AV1163">
        <v>2.2200000000000002</v>
      </c>
      <c r="AW1163">
        <v>298489</v>
      </c>
      <c r="AX1163" t="s">
        <v>33</v>
      </c>
      <c r="AY1163" t="s">
        <v>5588</v>
      </c>
      <c r="AZ1163">
        <v>-562075</v>
      </c>
      <c r="BA1163" t="s">
        <v>5589</v>
      </c>
      <c r="BB1163">
        <v>-251354</v>
      </c>
      <c r="BC1163" t="s">
        <v>33</v>
      </c>
      <c r="BD1163" t="s">
        <v>45</v>
      </c>
      <c r="BE1163" t="s">
        <v>5590</v>
      </c>
      <c r="BF1163" t="s">
        <v>5591</v>
      </c>
      <c r="BG1163" t="s">
        <v>40</v>
      </c>
      <c r="BH1163" s="1">
        <v>1.89E-14</v>
      </c>
      <c r="BI1163">
        <v>0.1895</v>
      </c>
      <c r="BJ1163">
        <v>0.42049999999999998</v>
      </c>
      <c r="BK1163">
        <f t="shared" si="73"/>
        <v>-0.23099999999999998</v>
      </c>
      <c r="BL1163" t="s">
        <v>5590</v>
      </c>
      <c r="BM1163" s="1">
        <v>1.89E-14</v>
      </c>
      <c r="BN1163" s="1">
        <v>2.7299999999999999E-12</v>
      </c>
      <c r="BO1163" t="s">
        <v>5590</v>
      </c>
      <c r="BP1163" t="s">
        <v>5592</v>
      </c>
      <c r="BV1163">
        <v>-7.6900000000000024E-2</v>
      </c>
      <c r="BW1163">
        <v>-0.23099999999999998</v>
      </c>
      <c r="BX1163">
        <f t="shared" si="75"/>
        <v>-0.15395</v>
      </c>
      <c r="BY1163">
        <f t="shared" si="74"/>
        <v>0.15395</v>
      </c>
    </row>
    <row r="1164" spans="1:77">
      <c r="A1164">
        <v>180015</v>
      </c>
      <c r="B1164">
        <v>18</v>
      </c>
      <c r="C1164">
        <v>14748230</v>
      </c>
      <c r="D1164">
        <v>14748312</v>
      </c>
      <c r="E1164">
        <v>83</v>
      </c>
      <c r="F1164">
        <v>8</v>
      </c>
      <c r="G1164">
        <v>1222</v>
      </c>
      <c r="H1164">
        <v>152.75</v>
      </c>
      <c r="I1164">
        <v>0</v>
      </c>
      <c r="J1164" t="s">
        <v>30</v>
      </c>
      <c r="K1164" t="s">
        <v>31</v>
      </c>
      <c r="L1164" t="s">
        <v>5593</v>
      </c>
      <c r="M1164">
        <v>1.17</v>
      </c>
      <c r="N1164">
        <v>-72</v>
      </c>
      <c r="O1164" t="s">
        <v>33</v>
      </c>
      <c r="P1164" t="s">
        <v>5594</v>
      </c>
      <c r="Q1164">
        <v>-251048</v>
      </c>
      <c r="R1164" t="s">
        <v>5595</v>
      </c>
      <c r="S1164">
        <v>714</v>
      </c>
      <c r="T1164" t="s">
        <v>36</v>
      </c>
      <c r="U1164" t="s">
        <v>37</v>
      </c>
      <c r="V1164" t="s">
        <v>5596</v>
      </c>
      <c r="W1164" t="s">
        <v>5597</v>
      </c>
      <c r="X1164" t="s">
        <v>40</v>
      </c>
      <c r="Y1164">
        <v>0</v>
      </c>
      <c r="Z1164">
        <v>0.49840000000000001</v>
      </c>
      <c r="AA1164">
        <v>0.42520000000000002</v>
      </c>
      <c r="AB1164">
        <f t="shared" si="72"/>
        <v>7.3199999999999987E-2</v>
      </c>
      <c r="AC1164" t="s">
        <v>5596</v>
      </c>
      <c r="AD1164">
        <v>0</v>
      </c>
      <c r="AE1164">
        <v>0</v>
      </c>
      <c r="AF1164" t="s">
        <v>5596</v>
      </c>
      <c r="AG1164" t="s">
        <v>5598</v>
      </c>
      <c r="AJ1164">
        <v>166078</v>
      </c>
      <c r="AK1164">
        <v>18</v>
      </c>
      <c r="AL1164">
        <v>14748230</v>
      </c>
      <c r="AM1164">
        <v>14748312</v>
      </c>
      <c r="AN1164">
        <v>83</v>
      </c>
      <c r="AO1164">
        <v>8</v>
      </c>
      <c r="AP1164">
        <v>1234</v>
      </c>
      <c r="AQ1164">
        <v>154.25</v>
      </c>
      <c r="AR1164">
        <v>0</v>
      </c>
      <c r="AS1164" t="s">
        <v>30</v>
      </c>
      <c r="AT1164" t="s">
        <v>53</v>
      </c>
      <c r="AU1164" t="s">
        <v>8485</v>
      </c>
      <c r="AV1164">
        <v>1.05</v>
      </c>
      <c r="AW1164">
        <v>-72</v>
      </c>
      <c r="AX1164" t="s">
        <v>33</v>
      </c>
      <c r="AY1164" t="s">
        <v>5594</v>
      </c>
      <c r="AZ1164">
        <v>-251048</v>
      </c>
      <c r="BA1164" t="s">
        <v>5595</v>
      </c>
      <c r="BB1164">
        <v>714</v>
      </c>
      <c r="BC1164" t="s">
        <v>36</v>
      </c>
      <c r="BD1164" t="s">
        <v>37</v>
      </c>
      <c r="BE1164" t="s">
        <v>5596</v>
      </c>
      <c r="BF1164" t="s">
        <v>5597</v>
      </c>
      <c r="BG1164" t="s">
        <v>40</v>
      </c>
      <c r="BH1164">
        <v>0</v>
      </c>
      <c r="BI1164">
        <v>0.49840000000000001</v>
      </c>
      <c r="BJ1164">
        <v>0.52280000000000004</v>
      </c>
      <c r="BK1164">
        <f t="shared" si="73"/>
        <v>-2.4400000000000033E-2</v>
      </c>
      <c r="BL1164" t="s">
        <v>5596</v>
      </c>
      <c r="BM1164">
        <v>0</v>
      </c>
      <c r="BN1164">
        <v>0</v>
      </c>
      <c r="BO1164" t="s">
        <v>5596</v>
      </c>
      <c r="BP1164" t="s">
        <v>5598</v>
      </c>
      <c r="BV1164">
        <v>7.3199999999999987E-2</v>
      </c>
      <c r="BW1164">
        <v>-2.4400000000000033E-2</v>
      </c>
      <c r="BX1164">
        <f t="shared" si="75"/>
        <v>2.4399999999999977E-2</v>
      </c>
      <c r="BY1164">
        <f t="shared" si="74"/>
        <v>2.4399999999999977E-2</v>
      </c>
    </row>
    <row r="1165" spans="1:77">
      <c r="A1165">
        <v>180017</v>
      </c>
      <c r="B1165">
        <v>18</v>
      </c>
      <c r="C1165">
        <v>14748462</v>
      </c>
      <c r="D1165">
        <v>14748559</v>
      </c>
      <c r="E1165">
        <v>98</v>
      </c>
      <c r="F1165">
        <v>7</v>
      </c>
      <c r="G1165">
        <v>1334</v>
      </c>
      <c r="H1165">
        <v>190.57</v>
      </c>
      <c r="I1165">
        <v>0</v>
      </c>
      <c r="J1165" t="s">
        <v>30</v>
      </c>
      <c r="K1165" t="s">
        <v>53</v>
      </c>
      <c r="L1165" t="s">
        <v>5599</v>
      </c>
      <c r="M1165">
        <v>1.1599999999999999</v>
      </c>
      <c r="N1165">
        <v>-319</v>
      </c>
      <c r="O1165" t="s">
        <v>98</v>
      </c>
      <c r="P1165" t="s">
        <v>5594</v>
      </c>
      <c r="Q1165">
        <v>-250816</v>
      </c>
      <c r="R1165" t="s">
        <v>5595</v>
      </c>
      <c r="S1165">
        <v>946</v>
      </c>
      <c r="T1165" t="s">
        <v>227</v>
      </c>
      <c r="U1165" t="s">
        <v>37</v>
      </c>
      <c r="V1165" t="s">
        <v>5596</v>
      </c>
      <c r="W1165" t="s">
        <v>5597</v>
      </c>
      <c r="X1165" t="s">
        <v>40</v>
      </c>
      <c r="Y1165">
        <v>0</v>
      </c>
      <c r="Z1165">
        <v>0.36120000000000002</v>
      </c>
      <c r="AA1165">
        <v>0.41870000000000002</v>
      </c>
      <c r="AB1165">
        <f t="shared" si="72"/>
        <v>-5.7499999999999996E-2</v>
      </c>
      <c r="AC1165" t="s">
        <v>5596</v>
      </c>
      <c r="AD1165">
        <v>0</v>
      </c>
      <c r="AE1165">
        <v>0</v>
      </c>
      <c r="AF1165" t="s">
        <v>5596</v>
      </c>
      <c r="AG1165" t="s">
        <v>5600</v>
      </c>
      <c r="AJ1165">
        <v>166079</v>
      </c>
      <c r="AK1165">
        <v>18</v>
      </c>
      <c r="AL1165">
        <v>14748462</v>
      </c>
      <c r="AM1165">
        <v>14748559</v>
      </c>
      <c r="AN1165">
        <v>98</v>
      </c>
      <c r="AO1165">
        <v>7</v>
      </c>
      <c r="AP1165">
        <v>1291</v>
      </c>
      <c r="AQ1165">
        <v>184.43</v>
      </c>
      <c r="AR1165">
        <v>0</v>
      </c>
      <c r="AS1165" t="s">
        <v>30</v>
      </c>
      <c r="AT1165" t="s">
        <v>53</v>
      </c>
      <c r="AU1165" t="s">
        <v>8486</v>
      </c>
      <c r="AV1165">
        <v>1.32</v>
      </c>
      <c r="AW1165">
        <v>-319</v>
      </c>
      <c r="AX1165" t="s">
        <v>98</v>
      </c>
      <c r="AY1165" t="s">
        <v>5594</v>
      </c>
      <c r="AZ1165">
        <v>-250816</v>
      </c>
      <c r="BA1165" t="s">
        <v>5595</v>
      </c>
      <c r="BB1165">
        <v>946</v>
      </c>
      <c r="BC1165" t="s">
        <v>227</v>
      </c>
      <c r="BD1165" t="s">
        <v>37</v>
      </c>
      <c r="BE1165" t="s">
        <v>5596</v>
      </c>
      <c r="BF1165" t="s">
        <v>5597</v>
      </c>
      <c r="BG1165" t="s">
        <v>40</v>
      </c>
      <c r="BH1165">
        <v>0</v>
      </c>
      <c r="BI1165">
        <v>0.36120000000000002</v>
      </c>
      <c r="BJ1165">
        <v>0.47670000000000001</v>
      </c>
      <c r="BK1165">
        <f t="shared" si="73"/>
        <v>-0.11549999999999999</v>
      </c>
      <c r="BL1165" t="s">
        <v>5596</v>
      </c>
      <c r="BM1165">
        <v>0</v>
      </c>
      <c r="BN1165">
        <v>0</v>
      </c>
      <c r="BO1165" t="s">
        <v>5596</v>
      </c>
      <c r="BP1165" t="s">
        <v>5600</v>
      </c>
      <c r="BV1165">
        <v>-5.7499999999999996E-2</v>
      </c>
      <c r="BW1165">
        <v>-0.11549999999999999</v>
      </c>
      <c r="BX1165">
        <f t="shared" si="75"/>
        <v>-8.6499999999999994E-2</v>
      </c>
      <c r="BY1165">
        <f t="shared" si="74"/>
        <v>8.6499999999999994E-2</v>
      </c>
    </row>
    <row r="1166" spans="1:77">
      <c r="A1166">
        <v>180028</v>
      </c>
      <c r="B1166">
        <v>18</v>
      </c>
      <c r="C1166">
        <v>14999257</v>
      </c>
      <c r="D1166">
        <v>14999320</v>
      </c>
      <c r="E1166">
        <v>64</v>
      </c>
      <c r="F1166">
        <v>10</v>
      </c>
      <c r="G1166">
        <v>3433</v>
      </c>
      <c r="H1166">
        <v>343.3</v>
      </c>
      <c r="I1166">
        <v>0</v>
      </c>
      <c r="J1166" t="s">
        <v>30</v>
      </c>
      <c r="K1166" t="s">
        <v>31</v>
      </c>
      <c r="L1166" t="s">
        <v>5601</v>
      </c>
      <c r="M1166">
        <v>1.03</v>
      </c>
      <c r="N1166">
        <v>455659</v>
      </c>
      <c r="O1166" t="s">
        <v>33</v>
      </c>
      <c r="P1166" t="s">
        <v>5602</v>
      </c>
      <c r="Q1166">
        <v>-548581</v>
      </c>
      <c r="R1166" t="s">
        <v>5595</v>
      </c>
      <c r="S1166">
        <v>-250830</v>
      </c>
      <c r="T1166" t="s">
        <v>33</v>
      </c>
      <c r="U1166" t="s">
        <v>45</v>
      </c>
      <c r="V1166" t="s">
        <v>5603</v>
      </c>
      <c r="W1166" t="s">
        <v>5604</v>
      </c>
      <c r="X1166" t="s">
        <v>40</v>
      </c>
      <c r="Y1166">
        <v>0</v>
      </c>
      <c r="Z1166">
        <v>0.64329999999999998</v>
      </c>
      <c r="AA1166">
        <v>0.62619999999999998</v>
      </c>
      <c r="AB1166">
        <f t="shared" si="72"/>
        <v>1.7100000000000004E-2</v>
      </c>
      <c r="AC1166" t="s">
        <v>5603</v>
      </c>
      <c r="AD1166">
        <v>0</v>
      </c>
      <c r="AE1166">
        <v>0</v>
      </c>
      <c r="AF1166" t="s">
        <v>5603</v>
      </c>
      <c r="AG1166" t="s">
        <v>5605</v>
      </c>
      <c r="AJ1166">
        <v>166089</v>
      </c>
      <c r="AK1166">
        <v>18</v>
      </c>
      <c r="AL1166">
        <v>14999257</v>
      </c>
      <c r="AM1166">
        <v>14999320</v>
      </c>
      <c r="AN1166">
        <v>64</v>
      </c>
      <c r="AO1166">
        <v>10</v>
      </c>
      <c r="AP1166">
        <v>3385</v>
      </c>
      <c r="AQ1166">
        <v>338.5</v>
      </c>
      <c r="AR1166">
        <v>0</v>
      </c>
      <c r="AS1166" t="s">
        <v>30</v>
      </c>
      <c r="AT1166" t="s">
        <v>53</v>
      </c>
      <c r="AU1166" t="s">
        <v>8487</v>
      </c>
      <c r="AV1166">
        <v>1.07</v>
      </c>
      <c r="AW1166">
        <v>455659</v>
      </c>
      <c r="AX1166" t="s">
        <v>33</v>
      </c>
      <c r="AY1166" t="s">
        <v>5602</v>
      </c>
      <c r="AZ1166">
        <v>-548581</v>
      </c>
      <c r="BA1166" t="s">
        <v>5595</v>
      </c>
      <c r="BB1166">
        <v>-250830</v>
      </c>
      <c r="BC1166" t="s">
        <v>33</v>
      </c>
      <c r="BD1166" t="s">
        <v>45</v>
      </c>
      <c r="BE1166" t="s">
        <v>5603</v>
      </c>
      <c r="BF1166" t="s">
        <v>5604</v>
      </c>
      <c r="BG1166" t="s">
        <v>40</v>
      </c>
      <c r="BH1166">
        <v>0</v>
      </c>
      <c r="BI1166">
        <v>0.64329999999999998</v>
      </c>
      <c r="BJ1166">
        <v>0.6895</v>
      </c>
      <c r="BK1166">
        <f t="shared" si="73"/>
        <v>-4.6200000000000019E-2</v>
      </c>
      <c r="BL1166" t="s">
        <v>5603</v>
      </c>
      <c r="BM1166">
        <v>0</v>
      </c>
      <c r="BN1166">
        <v>0</v>
      </c>
      <c r="BO1166" t="s">
        <v>5603</v>
      </c>
      <c r="BP1166" t="s">
        <v>5605</v>
      </c>
      <c r="BV1166">
        <v>1.7100000000000004E-2</v>
      </c>
      <c r="BW1166">
        <v>-4.6200000000000019E-2</v>
      </c>
      <c r="BX1166">
        <f t="shared" si="75"/>
        <v>-1.4550000000000007E-2</v>
      </c>
      <c r="BY1166">
        <f t="shared" si="74"/>
        <v>1.4550000000000007E-2</v>
      </c>
    </row>
    <row r="1167" spans="1:77">
      <c r="A1167">
        <v>180029</v>
      </c>
      <c r="B1167">
        <v>18</v>
      </c>
      <c r="C1167">
        <v>14999321</v>
      </c>
      <c r="D1167">
        <v>14999419</v>
      </c>
      <c r="E1167">
        <v>99</v>
      </c>
      <c r="F1167">
        <v>12</v>
      </c>
      <c r="G1167">
        <v>2074</v>
      </c>
      <c r="H1167">
        <v>172.83</v>
      </c>
      <c r="I1167">
        <v>0</v>
      </c>
      <c r="J1167" t="s">
        <v>30</v>
      </c>
      <c r="K1167" t="s">
        <v>31</v>
      </c>
      <c r="L1167" t="s">
        <v>5606</v>
      </c>
      <c r="M1167">
        <v>1</v>
      </c>
      <c r="N1167">
        <v>455723</v>
      </c>
      <c r="O1167" t="s">
        <v>33</v>
      </c>
      <c r="P1167" t="s">
        <v>5602</v>
      </c>
      <c r="Q1167">
        <v>-548680</v>
      </c>
      <c r="R1167" t="s">
        <v>5595</v>
      </c>
      <c r="S1167">
        <v>-250929</v>
      </c>
      <c r="T1167" t="s">
        <v>33</v>
      </c>
      <c r="U1167" t="s">
        <v>45</v>
      </c>
      <c r="V1167" t="s">
        <v>5603</v>
      </c>
      <c r="W1167" t="s">
        <v>5604</v>
      </c>
      <c r="X1167" t="s">
        <v>40</v>
      </c>
      <c r="Y1167">
        <v>0</v>
      </c>
      <c r="Z1167">
        <v>0.50390000000000001</v>
      </c>
      <c r="AA1167">
        <v>0.50209999999999999</v>
      </c>
      <c r="AB1167">
        <f t="shared" si="72"/>
        <v>1.8000000000000238E-3</v>
      </c>
      <c r="AC1167" t="s">
        <v>5603</v>
      </c>
      <c r="AD1167">
        <v>0</v>
      </c>
      <c r="AE1167">
        <v>0</v>
      </c>
      <c r="AF1167" t="s">
        <v>5603</v>
      </c>
      <c r="AG1167" t="s">
        <v>5607</v>
      </c>
      <c r="AJ1167">
        <v>166090</v>
      </c>
      <c r="AK1167">
        <v>18</v>
      </c>
      <c r="AL1167">
        <v>14999321</v>
      </c>
      <c r="AM1167">
        <v>14999419</v>
      </c>
      <c r="AN1167">
        <v>99</v>
      </c>
      <c r="AO1167">
        <v>12</v>
      </c>
      <c r="AP1167">
        <v>1699</v>
      </c>
      <c r="AQ1167">
        <v>141.58000000000001</v>
      </c>
      <c r="AR1167">
        <v>0</v>
      </c>
      <c r="AS1167" t="s">
        <v>30</v>
      </c>
      <c r="AT1167" t="s">
        <v>31</v>
      </c>
      <c r="AU1167" t="s">
        <v>8488</v>
      </c>
      <c r="AV1167">
        <v>1.02</v>
      </c>
      <c r="AW1167">
        <v>455723</v>
      </c>
      <c r="AX1167" t="s">
        <v>33</v>
      </c>
      <c r="AY1167" t="s">
        <v>5602</v>
      </c>
      <c r="AZ1167">
        <v>-548680</v>
      </c>
      <c r="BA1167" t="s">
        <v>5595</v>
      </c>
      <c r="BB1167">
        <v>-250929</v>
      </c>
      <c r="BC1167" t="s">
        <v>33</v>
      </c>
      <c r="BD1167" t="s">
        <v>45</v>
      </c>
      <c r="BE1167" t="s">
        <v>5603</v>
      </c>
      <c r="BF1167" t="s">
        <v>5604</v>
      </c>
      <c r="BG1167" t="s">
        <v>40</v>
      </c>
      <c r="BH1167">
        <v>0</v>
      </c>
      <c r="BI1167">
        <v>0.50390000000000001</v>
      </c>
      <c r="BJ1167">
        <v>0.4924</v>
      </c>
      <c r="BK1167">
        <f t="shared" si="73"/>
        <v>1.150000000000001E-2</v>
      </c>
      <c r="BL1167" t="s">
        <v>5603</v>
      </c>
      <c r="BM1167">
        <v>0</v>
      </c>
      <c r="BN1167">
        <v>0</v>
      </c>
      <c r="BO1167" t="s">
        <v>5603</v>
      </c>
      <c r="BP1167" t="s">
        <v>5607</v>
      </c>
      <c r="BV1167">
        <v>1.8000000000000238E-3</v>
      </c>
      <c r="BW1167">
        <v>1.150000000000001E-2</v>
      </c>
      <c r="BX1167">
        <f t="shared" si="75"/>
        <v>6.650000000000017E-3</v>
      </c>
      <c r="BY1167">
        <f t="shared" si="74"/>
        <v>6.650000000000017E-3</v>
      </c>
    </row>
    <row r="1168" spans="1:77">
      <c r="A1168">
        <v>180033</v>
      </c>
      <c r="B1168">
        <v>18</v>
      </c>
      <c r="C1168">
        <v>14999772</v>
      </c>
      <c r="D1168">
        <v>14999884</v>
      </c>
      <c r="E1168">
        <v>113</v>
      </c>
      <c r="F1168">
        <v>14</v>
      </c>
      <c r="G1168">
        <v>1337</v>
      </c>
      <c r="H1168">
        <v>95.5</v>
      </c>
      <c r="I1168">
        <v>0</v>
      </c>
      <c r="J1168" t="s">
        <v>30</v>
      </c>
      <c r="K1168" t="s">
        <v>31</v>
      </c>
      <c r="L1168" t="s">
        <v>5608</v>
      </c>
      <c r="M1168">
        <v>1.39</v>
      </c>
      <c r="N1168">
        <v>456174</v>
      </c>
      <c r="O1168" t="s">
        <v>33</v>
      </c>
      <c r="P1168" t="s">
        <v>5602</v>
      </c>
      <c r="Q1168">
        <v>-549145</v>
      </c>
      <c r="R1168" t="s">
        <v>5595</v>
      </c>
      <c r="S1168">
        <v>-251394</v>
      </c>
      <c r="T1168" t="s">
        <v>33</v>
      </c>
      <c r="U1168" t="s">
        <v>45</v>
      </c>
      <c r="V1168" t="s">
        <v>5603</v>
      </c>
      <c r="W1168" t="s">
        <v>5604</v>
      </c>
      <c r="X1168" t="s">
        <v>40</v>
      </c>
      <c r="Y1168">
        <v>0</v>
      </c>
      <c r="Z1168">
        <v>0.51880000000000004</v>
      </c>
      <c r="AA1168">
        <v>0.374</v>
      </c>
      <c r="AB1168">
        <f t="shared" si="72"/>
        <v>0.14480000000000004</v>
      </c>
      <c r="AC1168" t="s">
        <v>5603</v>
      </c>
      <c r="AD1168">
        <v>0</v>
      </c>
      <c r="AE1168">
        <v>0</v>
      </c>
      <c r="AF1168" t="s">
        <v>5603</v>
      </c>
      <c r="AG1168" t="s">
        <v>5609</v>
      </c>
      <c r="AJ1168">
        <v>166094</v>
      </c>
      <c r="AK1168">
        <v>18</v>
      </c>
      <c r="AL1168">
        <v>14999772</v>
      </c>
      <c r="AM1168">
        <v>14999884</v>
      </c>
      <c r="AN1168">
        <v>113</v>
      </c>
      <c r="AO1168">
        <v>14</v>
      </c>
      <c r="AP1168">
        <v>1233</v>
      </c>
      <c r="AQ1168">
        <v>88.07</v>
      </c>
      <c r="AR1168">
        <v>0</v>
      </c>
      <c r="AS1168" t="s">
        <v>30</v>
      </c>
      <c r="AT1168" t="s">
        <v>53</v>
      </c>
      <c r="AU1168" t="s">
        <v>8489</v>
      </c>
      <c r="AV1168">
        <v>1.1599999999999999</v>
      </c>
      <c r="AW1168">
        <v>456174</v>
      </c>
      <c r="AX1168" t="s">
        <v>33</v>
      </c>
      <c r="AY1168" t="s">
        <v>5602</v>
      </c>
      <c r="AZ1168">
        <v>-549145</v>
      </c>
      <c r="BA1168" t="s">
        <v>5595</v>
      </c>
      <c r="BB1168">
        <v>-251394</v>
      </c>
      <c r="BC1168" t="s">
        <v>33</v>
      </c>
      <c r="BD1168" t="s">
        <v>45</v>
      </c>
      <c r="BE1168" t="s">
        <v>5603</v>
      </c>
      <c r="BF1168" t="s">
        <v>5604</v>
      </c>
      <c r="BG1168" t="s">
        <v>40</v>
      </c>
      <c r="BH1168">
        <v>0</v>
      </c>
      <c r="BI1168">
        <v>0.51880000000000004</v>
      </c>
      <c r="BJ1168">
        <v>0.60219999999999996</v>
      </c>
      <c r="BK1168">
        <f t="shared" si="73"/>
        <v>-8.3399999999999919E-2</v>
      </c>
      <c r="BL1168" t="s">
        <v>5603</v>
      </c>
      <c r="BM1168">
        <v>0</v>
      </c>
      <c r="BN1168">
        <v>0</v>
      </c>
      <c r="BO1168" t="s">
        <v>5603</v>
      </c>
      <c r="BP1168" t="s">
        <v>5609</v>
      </c>
      <c r="BV1168">
        <v>0.14480000000000004</v>
      </c>
      <c r="BW1168">
        <v>-8.3399999999999919E-2</v>
      </c>
      <c r="BX1168">
        <f t="shared" si="75"/>
        <v>3.0700000000000061E-2</v>
      </c>
      <c r="BY1168">
        <f t="shared" si="74"/>
        <v>3.0700000000000061E-2</v>
      </c>
    </row>
    <row r="1169" spans="1:77">
      <c r="A1169">
        <v>180035</v>
      </c>
      <c r="B1169">
        <v>18</v>
      </c>
      <c r="C1169">
        <v>15000081</v>
      </c>
      <c r="D1169">
        <v>15000157</v>
      </c>
      <c r="E1169">
        <v>77</v>
      </c>
      <c r="F1169">
        <v>8</v>
      </c>
      <c r="G1169">
        <v>618</v>
      </c>
      <c r="H1169">
        <v>77.25</v>
      </c>
      <c r="I1169">
        <v>2.7154799999999998E-4</v>
      </c>
      <c r="J1169" t="s">
        <v>30</v>
      </c>
      <c r="K1169" t="s">
        <v>31</v>
      </c>
      <c r="L1169" t="s">
        <v>5610</v>
      </c>
      <c r="M1169">
        <v>1.28</v>
      </c>
      <c r="N1169">
        <v>456483</v>
      </c>
      <c r="O1169" t="s">
        <v>33</v>
      </c>
      <c r="P1169" t="s">
        <v>5602</v>
      </c>
      <c r="Q1169">
        <v>-549418</v>
      </c>
      <c r="R1169" t="s">
        <v>5595</v>
      </c>
      <c r="S1169">
        <v>-251667</v>
      </c>
      <c r="T1169" t="s">
        <v>33</v>
      </c>
      <c r="U1169" t="s">
        <v>45</v>
      </c>
      <c r="V1169" t="s">
        <v>5603</v>
      </c>
      <c r="W1169" t="s">
        <v>5604</v>
      </c>
      <c r="X1169" t="s">
        <v>40</v>
      </c>
      <c r="Y1169">
        <v>2.7154799999999998E-4</v>
      </c>
      <c r="Z1169">
        <v>0.61309999999999998</v>
      </c>
      <c r="AA1169">
        <v>0.47970000000000002</v>
      </c>
      <c r="AB1169">
        <f t="shared" si="72"/>
        <v>0.13339999999999996</v>
      </c>
      <c r="AC1169" t="s">
        <v>5603</v>
      </c>
      <c r="AD1169">
        <v>2.7154799999999998E-4</v>
      </c>
      <c r="AE1169">
        <v>1.7555278000000001E-2</v>
      </c>
      <c r="AF1169" t="s">
        <v>5603</v>
      </c>
      <c r="AG1169" t="s">
        <v>5611</v>
      </c>
      <c r="AJ1169">
        <v>166095</v>
      </c>
      <c r="AK1169">
        <v>18</v>
      </c>
      <c r="AL1169">
        <v>15000081</v>
      </c>
      <c r="AM1169">
        <v>15000157</v>
      </c>
      <c r="AN1169">
        <v>77</v>
      </c>
      <c r="AO1169">
        <v>8</v>
      </c>
      <c r="AP1169">
        <v>486</v>
      </c>
      <c r="AQ1169">
        <v>60.75</v>
      </c>
      <c r="AR1169" s="1">
        <v>5.9599999999999997E-6</v>
      </c>
      <c r="AS1169" t="s">
        <v>30</v>
      </c>
      <c r="AT1169" t="s">
        <v>31</v>
      </c>
      <c r="AU1169" t="s">
        <v>8490</v>
      </c>
      <c r="AV1169">
        <v>1.48</v>
      </c>
      <c r="AW1169">
        <v>456483</v>
      </c>
      <c r="AX1169" t="s">
        <v>33</v>
      </c>
      <c r="AY1169" t="s">
        <v>5602</v>
      </c>
      <c r="AZ1169">
        <v>-549418</v>
      </c>
      <c r="BA1169" t="s">
        <v>5595</v>
      </c>
      <c r="BB1169">
        <v>-251667</v>
      </c>
      <c r="BC1169" t="s">
        <v>33</v>
      </c>
      <c r="BD1169" t="s">
        <v>45</v>
      </c>
      <c r="BE1169" t="s">
        <v>5603</v>
      </c>
      <c r="BF1169" t="s">
        <v>5604</v>
      </c>
      <c r="BG1169" t="s">
        <v>40</v>
      </c>
      <c r="BH1169" s="1">
        <v>5.9599999999999997E-6</v>
      </c>
      <c r="BI1169">
        <v>0.61309999999999998</v>
      </c>
      <c r="BJ1169">
        <v>0.41510000000000002</v>
      </c>
      <c r="BK1169">
        <f t="shared" si="73"/>
        <v>0.19799999999999995</v>
      </c>
      <c r="BL1169" t="s">
        <v>5603</v>
      </c>
      <c r="BM1169" s="1">
        <v>5.9599999999999997E-6</v>
      </c>
      <c r="BN1169">
        <v>7.1449999999999997E-4</v>
      </c>
      <c r="BO1169" t="s">
        <v>5603</v>
      </c>
      <c r="BP1169" t="s">
        <v>5611</v>
      </c>
      <c r="BV1169">
        <v>0.13339999999999996</v>
      </c>
      <c r="BW1169">
        <v>0.19799999999999995</v>
      </c>
      <c r="BX1169">
        <f t="shared" si="75"/>
        <v>0.16569999999999996</v>
      </c>
      <c r="BY1169">
        <f t="shared" si="74"/>
        <v>0.16569999999999996</v>
      </c>
    </row>
    <row r="1170" spans="1:77">
      <c r="A1170">
        <v>180043</v>
      </c>
      <c r="B1170">
        <v>18</v>
      </c>
      <c r="C1170">
        <v>15330997</v>
      </c>
      <c r="D1170">
        <v>15331098</v>
      </c>
      <c r="E1170">
        <v>102</v>
      </c>
      <c r="F1170">
        <v>12</v>
      </c>
      <c r="G1170">
        <v>2293</v>
      </c>
      <c r="H1170">
        <v>191.08</v>
      </c>
      <c r="I1170">
        <v>0</v>
      </c>
      <c r="J1170" t="s">
        <v>30</v>
      </c>
      <c r="K1170" t="s">
        <v>53</v>
      </c>
      <c r="L1170" t="s">
        <v>5612</v>
      </c>
      <c r="M1170">
        <v>1</v>
      </c>
      <c r="N1170">
        <v>787399</v>
      </c>
      <c r="O1170" t="s">
        <v>33</v>
      </c>
      <c r="P1170" t="s">
        <v>5602</v>
      </c>
      <c r="Q1170">
        <v>-880359</v>
      </c>
      <c r="R1170" t="s">
        <v>5595</v>
      </c>
      <c r="S1170">
        <v>-582608</v>
      </c>
      <c r="T1170" t="s">
        <v>33</v>
      </c>
      <c r="U1170" t="s">
        <v>45</v>
      </c>
      <c r="V1170" t="s">
        <v>5603</v>
      </c>
      <c r="W1170" t="s">
        <v>5604</v>
      </c>
      <c r="X1170" t="s">
        <v>40</v>
      </c>
      <c r="Y1170">
        <v>0</v>
      </c>
      <c r="Z1170">
        <v>0.87280000000000002</v>
      </c>
      <c r="AA1170">
        <v>0.87470000000000003</v>
      </c>
      <c r="AB1170">
        <f t="shared" si="72"/>
        <v>-1.9000000000000128E-3</v>
      </c>
      <c r="AC1170" t="s">
        <v>5603</v>
      </c>
      <c r="AD1170">
        <v>0</v>
      </c>
      <c r="AE1170">
        <v>0</v>
      </c>
      <c r="AF1170" t="s">
        <v>5603</v>
      </c>
      <c r="AG1170" t="s">
        <v>5613</v>
      </c>
      <c r="AJ1170">
        <v>166102</v>
      </c>
      <c r="AK1170">
        <v>18</v>
      </c>
      <c r="AL1170">
        <v>15330997</v>
      </c>
      <c r="AM1170">
        <v>15331098</v>
      </c>
      <c r="AN1170">
        <v>102</v>
      </c>
      <c r="AO1170">
        <v>12</v>
      </c>
      <c r="AP1170">
        <v>2371</v>
      </c>
      <c r="AQ1170">
        <v>197.58</v>
      </c>
      <c r="AR1170">
        <v>0</v>
      </c>
      <c r="AS1170" t="s">
        <v>30</v>
      </c>
      <c r="AT1170" t="s">
        <v>53</v>
      </c>
      <c r="AU1170" t="s">
        <v>8491</v>
      </c>
      <c r="AV1170">
        <v>1.02</v>
      </c>
      <c r="AW1170">
        <v>787399</v>
      </c>
      <c r="AX1170" t="s">
        <v>33</v>
      </c>
      <c r="AY1170" t="s">
        <v>5602</v>
      </c>
      <c r="AZ1170">
        <v>-880359</v>
      </c>
      <c r="BA1170" t="s">
        <v>5595</v>
      </c>
      <c r="BB1170">
        <v>-582608</v>
      </c>
      <c r="BC1170" t="s">
        <v>33</v>
      </c>
      <c r="BD1170" t="s">
        <v>45</v>
      </c>
      <c r="BE1170" t="s">
        <v>5603</v>
      </c>
      <c r="BF1170" t="s">
        <v>5604</v>
      </c>
      <c r="BG1170" t="s">
        <v>40</v>
      </c>
      <c r="BH1170">
        <v>0</v>
      </c>
      <c r="BI1170">
        <v>0.87280000000000002</v>
      </c>
      <c r="BJ1170">
        <v>0.88900000000000001</v>
      </c>
      <c r="BK1170">
        <f t="shared" si="73"/>
        <v>-1.6199999999999992E-2</v>
      </c>
      <c r="BL1170" t="s">
        <v>5603</v>
      </c>
      <c r="BM1170">
        <v>0</v>
      </c>
      <c r="BN1170">
        <v>0</v>
      </c>
      <c r="BO1170" t="s">
        <v>5603</v>
      </c>
      <c r="BP1170" t="s">
        <v>5613</v>
      </c>
      <c r="BV1170">
        <v>-1.9000000000000128E-3</v>
      </c>
      <c r="BW1170">
        <v>-1.6199999999999992E-2</v>
      </c>
      <c r="BX1170">
        <f t="shared" si="75"/>
        <v>-9.0500000000000025E-3</v>
      </c>
      <c r="BY1170">
        <f t="shared" si="74"/>
        <v>9.0500000000000025E-3</v>
      </c>
    </row>
    <row r="1171" spans="1:77">
      <c r="A1171">
        <v>180455</v>
      </c>
      <c r="B1171">
        <v>18</v>
      </c>
      <c r="C1171">
        <v>25501974</v>
      </c>
      <c r="D1171">
        <v>25502013</v>
      </c>
      <c r="E1171">
        <v>40</v>
      </c>
      <c r="F1171">
        <v>5</v>
      </c>
      <c r="G1171">
        <v>635</v>
      </c>
      <c r="H1171">
        <v>127</v>
      </c>
      <c r="I1171" s="1">
        <v>2.57E-6</v>
      </c>
      <c r="J1171" t="s">
        <v>30</v>
      </c>
      <c r="K1171" t="s">
        <v>31</v>
      </c>
      <c r="L1171" t="s">
        <v>5614</v>
      </c>
      <c r="M1171">
        <v>1.1499999999999999</v>
      </c>
      <c r="N1171">
        <v>736686</v>
      </c>
      <c r="O1171" t="s">
        <v>33</v>
      </c>
      <c r="P1171" t="s">
        <v>5615</v>
      </c>
      <c r="Q1171">
        <v>-1058685</v>
      </c>
      <c r="R1171" t="s">
        <v>5616</v>
      </c>
      <c r="S1171">
        <v>-736505</v>
      </c>
      <c r="T1171" t="s">
        <v>33</v>
      </c>
      <c r="U1171" t="s">
        <v>45</v>
      </c>
      <c r="V1171" t="s">
        <v>5617</v>
      </c>
      <c r="W1171" t="s">
        <v>5618</v>
      </c>
      <c r="X1171" t="s">
        <v>40</v>
      </c>
      <c r="Y1171" s="1">
        <v>2.57E-6</v>
      </c>
      <c r="Z1171">
        <v>0.93369999999999997</v>
      </c>
      <c r="AA1171">
        <v>0.81140000000000001</v>
      </c>
      <c r="AB1171">
        <f t="shared" si="72"/>
        <v>0.12229999999999996</v>
      </c>
      <c r="AC1171" t="s">
        <v>5617</v>
      </c>
      <c r="AD1171" s="1">
        <v>2.57E-6</v>
      </c>
      <c r="AE1171">
        <v>2.46102E-4</v>
      </c>
      <c r="AF1171" t="s">
        <v>5617</v>
      </c>
      <c r="AG1171" t="s">
        <v>5619</v>
      </c>
      <c r="AJ1171">
        <v>166485</v>
      </c>
      <c r="AK1171">
        <v>18</v>
      </c>
      <c r="AL1171">
        <v>25501974</v>
      </c>
      <c r="AM1171">
        <v>25502013</v>
      </c>
      <c r="AN1171">
        <v>40</v>
      </c>
      <c r="AO1171">
        <v>5</v>
      </c>
      <c r="AP1171">
        <v>701</v>
      </c>
      <c r="AQ1171">
        <v>140.19999999999999</v>
      </c>
      <c r="AR1171" s="1">
        <v>5.6699999999999999E-6</v>
      </c>
      <c r="AS1171" t="s">
        <v>30</v>
      </c>
      <c r="AT1171" t="s">
        <v>31</v>
      </c>
      <c r="AU1171" t="s">
        <v>8492</v>
      </c>
      <c r="AV1171">
        <v>1.1299999999999999</v>
      </c>
      <c r="AW1171">
        <v>736686</v>
      </c>
      <c r="AX1171" t="s">
        <v>33</v>
      </c>
      <c r="AY1171" t="s">
        <v>5615</v>
      </c>
      <c r="AZ1171">
        <v>-1058685</v>
      </c>
      <c r="BA1171" t="s">
        <v>5616</v>
      </c>
      <c r="BB1171">
        <v>-736505</v>
      </c>
      <c r="BC1171" t="s">
        <v>33</v>
      </c>
      <c r="BD1171" t="s">
        <v>45</v>
      </c>
      <c r="BE1171" t="s">
        <v>5617</v>
      </c>
      <c r="BF1171" t="s">
        <v>5618</v>
      </c>
      <c r="BG1171" t="s">
        <v>40</v>
      </c>
      <c r="BH1171" s="1">
        <v>5.6699999999999999E-6</v>
      </c>
      <c r="BI1171">
        <v>0.93369999999999997</v>
      </c>
      <c r="BJ1171">
        <v>0.82650000000000001</v>
      </c>
      <c r="BK1171">
        <f t="shared" si="73"/>
        <v>0.10719999999999996</v>
      </c>
      <c r="BL1171" t="s">
        <v>5617</v>
      </c>
      <c r="BM1171" s="1">
        <v>5.6699999999999999E-6</v>
      </c>
      <c r="BN1171">
        <v>6.8133400000000002E-4</v>
      </c>
      <c r="BO1171" t="s">
        <v>5617</v>
      </c>
      <c r="BP1171" t="s">
        <v>5619</v>
      </c>
      <c r="BV1171">
        <v>0.12229999999999996</v>
      </c>
      <c r="BW1171">
        <v>0.10719999999999996</v>
      </c>
      <c r="BX1171">
        <f t="shared" si="75"/>
        <v>0.11474999999999996</v>
      </c>
      <c r="BY1171">
        <f t="shared" si="74"/>
        <v>0.11474999999999996</v>
      </c>
    </row>
    <row r="1172" spans="1:77">
      <c r="A1172">
        <v>180633</v>
      </c>
      <c r="B1172">
        <v>18</v>
      </c>
      <c r="C1172">
        <v>30896212</v>
      </c>
      <c r="D1172">
        <v>30896288</v>
      </c>
      <c r="E1172">
        <v>77</v>
      </c>
      <c r="F1172">
        <v>11</v>
      </c>
      <c r="G1172">
        <v>1406</v>
      </c>
      <c r="H1172">
        <v>127.82</v>
      </c>
      <c r="I1172">
        <v>0</v>
      </c>
      <c r="J1172" t="s">
        <v>30</v>
      </c>
      <c r="K1172" t="s">
        <v>53</v>
      </c>
      <c r="L1172" t="s">
        <v>5620</v>
      </c>
      <c r="M1172">
        <v>1.1299999999999999</v>
      </c>
      <c r="N1172">
        <v>-124472</v>
      </c>
      <c r="O1172" t="s">
        <v>61</v>
      </c>
      <c r="P1172" t="s">
        <v>5621</v>
      </c>
      <c r="Q1172">
        <v>-544116</v>
      </c>
      <c r="R1172" t="s">
        <v>5622</v>
      </c>
      <c r="S1172">
        <v>262700</v>
      </c>
      <c r="T1172" t="s">
        <v>33</v>
      </c>
      <c r="U1172" t="s">
        <v>45</v>
      </c>
      <c r="V1172" t="s">
        <v>5623</v>
      </c>
      <c r="W1172" t="s">
        <v>5624</v>
      </c>
      <c r="X1172" t="s">
        <v>40</v>
      </c>
      <c r="Y1172">
        <v>0</v>
      </c>
      <c r="Z1172">
        <v>0.74080000000000001</v>
      </c>
      <c r="AA1172">
        <v>0.83709999999999996</v>
      </c>
      <c r="AB1172">
        <f t="shared" si="72"/>
        <v>-9.6299999999999941E-2</v>
      </c>
      <c r="AC1172" t="s">
        <v>5623</v>
      </c>
      <c r="AD1172">
        <v>0</v>
      </c>
      <c r="AE1172">
        <v>0</v>
      </c>
      <c r="AF1172" t="s">
        <v>5623</v>
      </c>
      <c r="AG1172" t="s">
        <v>5625</v>
      </c>
      <c r="AJ1172">
        <v>166657</v>
      </c>
      <c r="AK1172">
        <v>18</v>
      </c>
      <c r="AL1172">
        <v>30896212</v>
      </c>
      <c r="AM1172">
        <v>30896288</v>
      </c>
      <c r="AN1172">
        <v>77</v>
      </c>
      <c r="AO1172">
        <v>11</v>
      </c>
      <c r="AP1172">
        <v>1289</v>
      </c>
      <c r="AQ1172">
        <v>117.18</v>
      </c>
      <c r="AR1172" s="1">
        <v>9.0999999999999993E-6</v>
      </c>
      <c r="AS1172" t="s">
        <v>30</v>
      </c>
      <c r="AT1172" t="s">
        <v>53</v>
      </c>
      <c r="AU1172" t="s">
        <v>8493</v>
      </c>
      <c r="AV1172">
        <v>1.1299999999999999</v>
      </c>
      <c r="AW1172">
        <v>-124472</v>
      </c>
      <c r="AX1172" t="s">
        <v>61</v>
      </c>
      <c r="AY1172" t="s">
        <v>5621</v>
      </c>
      <c r="AZ1172">
        <v>-544116</v>
      </c>
      <c r="BA1172" t="s">
        <v>5622</v>
      </c>
      <c r="BB1172">
        <v>262700</v>
      </c>
      <c r="BC1172" t="s">
        <v>33</v>
      </c>
      <c r="BD1172" t="s">
        <v>45</v>
      </c>
      <c r="BE1172" t="s">
        <v>5623</v>
      </c>
      <c r="BF1172" t="s">
        <v>5624</v>
      </c>
      <c r="BG1172" t="s">
        <v>40</v>
      </c>
      <c r="BH1172" s="1">
        <v>9.0999999999999993E-6</v>
      </c>
      <c r="BI1172">
        <v>0.74080000000000001</v>
      </c>
      <c r="BJ1172">
        <v>0.83699999999999997</v>
      </c>
      <c r="BK1172">
        <f t="shared" si="73"/>
        <v>-9.6199999999999952E-2</v>
      </c>
      <c r="BL1172" t="s">
        <v>5623</v>
      </c>
      <c r="BM1172" s="1">
        <v>9.0999999999999993E-6</v>
      </c>
      <c r="BN1172">
        <v>1.0708099999999999E-3</v>
      </c>
      <c r="BO1172" t="s">
        <v>5623</v>
      </c>
      <c r="BP1172" t="s">
        <v>5625</v>
      </c>
      <c r="BV1172">
        <v>-9.6299999999999941E-2</v>
      </c>
      <c r="BW1172">
        <v>-9.6199999999999952E-2</v>
      </c>
      <c r="BX1172">
        <f t="shared" si="75"/>
        <v>-9.6249999999999947E-2</v>
      </c>
      <c r="BY1172">
        <f t="shared" si="74"/>
        <v>9.6249999999999947E-2</v>
      </c>
    </row>
    <row r="1173" spans="1:77">
      <c r="A1173">
        <v>180694</v>
      </c>
      <c r="B1173">
        <v>18</v>
      </c>
      <c r="C1173">
        <v>32847539</v>
      </c>
      <c r="D1173">
        <v>32847596</v>
      </c>
      <c r="E1173">
        <v>58</v>
      </c>
      <c r="F1173">
        <v>9</v>
      </c>
      <c r="G1173">
        <v>1660</v>
      </c>
      <c r="H1173">
        <v>184.44</v>
      </c>
      <c r="I1173">
        <v>0</v>
      </c>
      <c r="J1173" t="s">
        <v>30</v>
      </c>
      <c r="K1173" t="s">
        <v>31</v>
      </c>
      <c r="L1173" t="s">
        <v>5626</v>
      </c>
      <c r="M1173">
        <v>1.32</v>
      </c>
      <c r="N1173">
        <v>-22656</v>
      </c>
      <c r="O1173" t="s">
        <v>98</v>
      </c>
      <c r="P1173" t="s">
        <v>5627</v>
      </c>
      <c r="Q1173">
        <v>-289329</v>
      </c>
      <c r="R1173" t="s">
        <v>5628</v>
      </c>
      <c r="S1173">
        <v>76990</v>
      </c>
      <c r="T1173" t="s">
        <v>33</v>
      </c>
      <c r="U1173" t="s">
        <v>45</v>
      </c>
      <c r="V1173" t="s">
        <v>5629</v>
      </c>
      <c r="W1173" t="s">
        <v>5630</v>
      </c>
      <c r="X1173" t="s">
        <v>40</v>
      </c>
      <c r="Y1173">
        <v>0</v>
      </c>
      <c r="Z1173">
        <v>0.184</v>
      </c>
      <c r="AA1173">
        <v>0.13919999999999999</v>
      </c>
      <c r="AB1173">
        <f t="shared" si="72"/>
        <v>4.4800000000000006E-2</v>
      </c>
      <c r="AC1173" t="s">
        <v>5629</v>
      </c>
      <c r="AD1173">
        <v>0</v>
      </c>
      <c r="AE1173">
        <v>0</v>
      </c>
      <c r="AF1173" t="s">
        <v>5629</v>
      </c>
      <c r="AG1173" t="s">
        <v>5631</v>
      </c>
      <c r="AJ1173">
        <v>166713</v>
      </c>
      <c r="AK1173">
        <v>18</v>
      </c>
      <c r="AL1173">
        <v>32847539</v>
      </c>
      <c r="AM1173">
        <v>32847596</v>
      </c>
      <c r="AN1173">
        <v>58</v>
      </c>
      <c r="AO1173">
        <v>9</v>
      </c>
      <c r="AP1173">
        <v>1626</v>
      </c>
      <c r="AQ1173">
        <v>180.67</v>
      </c>
      <c r="AR1173">
        <v>0</v>
      </c>
      <c r="AS1173" t="s">
        <v>30</v>
      </c>
      <c r="AT1173" t="s">
        <v>31</v>
      </c>
      <c r="AU1173" t="s">
        <v>8494</v>
      </c>
      <c r="AV1173">
        <v>1.02</v>
      </c>
      <c r="AW1173">
        <v>-22656</v>
      </c>
      <c r="AX1173" t="s">
        <v>98</v>
      </c>
      <c r="AY1173" t="s">
        <v>5627</v>
      </c>
      <c r="AZ1173">
        <v>-289329</v>
      </c>
      <c r="BA1173" t="s">
        <v>5628</v>
      </c>
      <c r="BB1173">
        <v>76990</v>
      </c>
      <c r="BC1173" t="s">
        <v>33</v>
      </c>
      <c r="BD1173" t="s">
        <v>45</v>
      </c>
      <c r="BE1173" t="s">
        <v>5629</v>
      </c>
      <c r="BF1173" t="s">
        <v>5630</v>
      </c>
      <c r="BG1173" t="s">
        <v>40</v>
      </c>
      <c r="BH1173">
        <v>0</v>
      </c>
      <c r="BI1173">
        <v>0.184</v>
      </c>
      <c r="BJ1173">
        <v>0.1812</v>
      </c>
      <c r="BK1173">
        <f t="shared" si="73"/>
        <v>2.7999999999999969E-3</v>
      </c>
      <c r="BL1173" t="s">
        <v>5629</v>
      </c>
      <c r="BM1173">
        <v>0</v>
      </c>
      <c r="BN1173">
        <v>0</v>
      </c>
      <c r="BO1173" t="s">
        <v>5629</v>
      </c>
      <c r="BP1173" t="s">
        <v>5631</v>
      </c>
      <c r="BV1173">
        <v>4.4800000000000006E-2</v>
      </c>
      <c r="BW1173">
        <v>2.7999999999999969E-3</v>
      </c>
      <c r="BX1173">
        <f t="shared" si="75"/>
        <v>2.3800000000000002E-2</v>
      </c>
      <c r="BY1173">
        <f t="shared" si="74"/>
        <v>2.3800000000000002E-2</v>
      </c>
    </row>
    <row r="1174" spans="1:77">
      <c r="A1174">
        <v>180792</v>
      </c>
      <c r="B1174">
        <v>18</v>
      </c>
      <c r="C1174">
        <v>34823779</v>
      </c>
      <c r="D1174">
        <v>34823894</v>
      </c>
      <c r="E1174">
        <v>116</v>
      </c>
      <c r="F1174">
        <v>17</v>
      </c>
      <c r="G1174">
        <v>1993</v>
      </c>
      <c r="H1174">
        <v>117.24</v>
      </c>
      <c r="I1174">
        <v>0</v>
      </c>
      <c r="J1174" t="s">
        <v>30</v>
      </c>
      <c r="K1174" t="s">
        <v>31</v>
      </c>
      <c r="L1174" t="s">
        <v>5632</v>
      </c>
      <c r="M1174">
        <v>1.0900000000000001</v>
      </c>
      <c r="N1174">
        <v>-322220</v>
      </c>
      <c r="O1174" t="s">
        <v>98</v>
      </c>
      <c r="P1174" t="s">
        <v>5633</v>
      </c>
      <c r="Q1174">
        <v>-414824</v>
      </c>
      <c r="R1174" t="s">
        <v>5634</v>
      </c>
      <c r="S1174">
        <v>323735</v>
      </c>
      <c r="T1174" t="s">
        <v>33</v>
      </c>
      <c r="U1174" t="s">
        <v>45</v>
      </c>
      <c r="V1174" t="s">
        <v>5635</v>
      </c>
      <c r="W1174" t="s">
        <v>5636</v>
      </c>
      <c r="X1174" t="s">
        <v>40</v>
      </c>
      <c r="Y1174">
        <v>0</v>
      </c>
      <c r="Z1174">
        <v>0.31269999999999998</v>
      </c>
      <c r="AA1174">
        <v>0.2873</v>
      </c>
      <c r="AB1174">
        <f t="shared" si="72"/>
        <v>2.5399999999999978E-2</v>
      </c>
      <c r="AC1174" t="s">
        <v>5635</v>
      </c>
      <c r="AD1174">
        <v>0</v>
      </c>
      <c r="AE1174">
        <v>0</v>
      </c>
      <c r="AF1174" t="s">
        <v>5635</v>
      </c>
      <c r="AG1174" t="s">
        <v>5637</v>
      </c>
      <c r="AJ1174">
        <v>166804</v>
      </c>
      <c r="AK1174">
        <v>18</v>
      </c>
      <c r="AL1174">
        <v>34823779</v>
      </c>
      <c r="AM1174">
        <v>34823894</v>
      </c>
      <c r="AN1174">
        <v>116</v>
      </c>
      <c r="AO1174">
        <v>17</v>
      </c>
      <c r="AP1174">
        <v>2194</v>
      </c>
      <c r="AQ1174">
        <v>129.06</v>
      </c>
      <c r="AR1174">
        <v>0</v>
      </c>
      <c r="AS1174" t="s">
        <v>30</v>
      </c>
      <c r="AT1174" t="s">
        <v>31</v>
      </c>
      <c r="AU1174" t="s">
        <v>8495</v>
      </c>
      <c r="AV1174">
        <v>1.1399999999999999</v>
      </c>
      <c r="AW1174">
        <v>-322220</v>
      </c>
      <c r="AX1174" t="s">
        <v>98</v>
      </c>
      <c r="AY1174" t="s">
        <v>5633</v>
      </c>
      <c r="AZ1174">
        <v>-414824</v>
      </c>
      <c r="BA1174" t="s">
        <v>5634</v>
      </c>
      <c r="BB1174">
        <v>323735</v>
      </c>
      <c r="BC1174" t="s">
        <v>33</v>
      </c>
      <c r="BD1174" t="s">
        <v>45</v>
      </c>
      <c r="BE1174" t="s">
        <v>5635</v>
      </c>
      <c r="BF1174" t="s">
        <v>5636</v>
      </c>
      <c r="BG1174" t="s">
        <v>40</v>
      </c>
      <c r="BH1174">
        <v>0</v>
      </c>
      <c r="BI1174">
        <v>0.31269999999999998</v>
      </c>
      <c r="BJ1174">
        <v>0.27350000000000002</v>
      </c>
      <c r="BK1174">
        <f t="shared" si="73"/>
        <v>3.9199999999999957E-2</v>
      </c>
      <c r="BL1174" t="s">
        <v>5635</v>
      </c>
      <c r="BM1174">
        <v>0</v>
      </c>
      <c r="BN1174">
        <v>0</v>
      </c>
      <c r="BO1174" t="s">
        <v>5635</v>
      </c>
      <c r="BP1174" t="s">
        <v>5637</v>
      </c>
      <c r="BV1174">
        <v>2.5399999999999978E-2</v>
      </c>
      <c r="BW1174">
        <v>3.9199999999999957E-2</v>
      </c>
      <c r="BX1174">
        <f t="shared" si="75"/>
        <v>3.2299999999999968E-2</v>
      </c>
      <c r="BY1174">
        <f t="shared" si="74"/>
        <v>3.2299999999999968E-2</v>
      </c>
    </row>
    <row r="1175" spans="1:77">
      <c r="A1175">
        <v>180825</v>
      </c>
      <c r="B1175">
        <v>18</v>
      </c>
      <c r="C1175">
        <v>35067510</v>
      </c>
      <c r="D1175">
        <v>35067578</v>
      </c>
      <c r="E1175">
        <v>69</v>
      </c>
      <c r="F1175">
        <v>8</v>
      </c>
      <c r="G1175">
        <v>2309</v>
      </c>
      <c r="H1175">
        <v>288.62</v>
      </c>
      <c r="I1175">
        <v>0</v>
      </c>
      <c r="J1175" t="s">
        <v>30</v>
      </c>
      <c r="K1175" t="s">
        <v>53</v>
      </c>
      <c r="L1175" t="s">
        <v>5638</v>
      </c>
      <c r="M1175">
        <v>1.03</v>
      </c>
      <c r="N1175">
        <v>-78489</v>
      </c>
      <c r="O1175" t="s">
        <v>61</v>
      </c>
      <c r="P1175" t="s">
        <v>5633</v>
      </c>
      <c r="Q1175">
        <v>-658508</v>
      </c>
      <c r="R1175" t="s">
        <v>5634</v>
      </c>
      <c r="S1175">
        <v>80051</v>
      </c>
      <c r="T1175" t="s">
        <v>33</v>
      </c>
      <c r="U1175" t="s">
        <v>45</v>
      </c>
      <c r="V1175" t="s">
        <v>5635</v>
      </c>
      <c r="W1175" t="s">
        <v>5636</v>
      </c>
      <c r="X1175" t="s">
        <v>40</v>
      </c>
      <c r="Y1175">
        <v>0</v>
      </c>
      <c r="Z1175">
        <v>0.13700000000000001</v>
      </c>
      <c r="AA1175">
        <v>0.14130000000000001</v>
      </c>
      <c r="AB1175">
        <f t="shared" si="72"/>
        <v>-4.2999999999999983E-3</v>
      </c>
      <c r="AC1175" t="s">
        <v>5635</v>
      </c>
      <c r="AD1175">
        <v>0</v>
      </c>
      <c r="AE1175">
        <v>0</v>
      </c>
      <c r="AF1175" t="s">
        <v>5635</v>
      </c>
      <c r="AG1175" t="s">
        <v>5639</v>
      </c>
      <c r="AJ1175">
        <v>166836</v>
      </c>
      <c r="AK1175">
        <v>18</v>
      </c>
      <c r="AL1175">
        <v>35067510</v>
      </c>
      <c r="AM1175">
        <v>35067578</v>
      </c>
      <c r="AN1175">
        <v>69</v>
      </c>
      <c r="AO1175">
        <v>8</v>
      </c>
      <c r="AP1175">
        <v>2131</v>
      </c>
      <c r="AQ1175">
        <v>266.38</v>
      </c>
      <c r="AR1175">
        <v>0</v>
      </c>
      <c r="AS1175" t="s">
        <v>30</v>
      </c>
      <c r="AT1175" t="s">
        <v>53</v>
      </c>
      <c r="AU1175" t="s">
        <v>8496</v>
      </c>
      <c r="AV1175">
        <v>1.22</v>
      </c>
      <c r="AW1175">
        <v>-78489</v>
      </c>
      <c r="AX1175" t="s">
        <v>61</v>
      </c>
      <c r="AY1175" t="s">
        <v>5633</v>
      </c>
      <c r="AZ1175">
        <v>-658508</v>
      </c>
      <c r="BA1175" t="s">
        <v>5634</v>
      </c>
      <c r="BB1175">
        <v>80051</v>
      </c>
      <c r="BC1175" t="s">
        <v>33</v>
      </c>
      <c r="BD1175" t="s">
        <v>45</v>
      </c>
      <c r="BE1175" t="s">
        <v>5635</v>
      </c>
      <c r="BF1175" t="s">
        <v>5636</v>
      </c>
      <c r="BG1175" t="s">
        <v>40</v>
      </c>
      <c r="BH1175">
        <v>0</v>
      </c>
      <c r="BI1175">
        <v>0.13700000000000001</v>
      </c>
      <c r="BJ1175">
        <v>0.16650000000000001</v>
      </c>
      <c r="BK1175">
        <f t="shared" si="73"/>
        <v>-2.9499999999999998E-2</v>
      </c>
      <c r="BL1175" t="s">
        <v>5635</v>
      </c>
      <c r="BM1175">
        <v>0</v>
      </c>
      <c r="BN1175">
        <v>0</v>
      </c>
      <c r="BO1175" t="s">
        <v>5635</v>
      </c>
      <c r="BP1175" t="s">
        <v>5639</v>
      </c>
      <c r="BV1175">
        <v>-4.2999999999999983E-3</v>
      </c>
      <c r="BW1175">
        <v>-2.9499999999999998E-2</v>
      </c>
      <c r="BX1175">
        <f t="shared" si="75"/>
        <v>-1.6899999999999998E-2</v>
      </c>
      <c r="BY1175">
        <f t="shared" si="74"/>
        <v>1.6899999999999998E-2</v>
      </c>
    </row>
    <row r="1176" spans="1:77">
      <c r="A1176">
        <v>180843</v>
      </c>
      <c r="B1176">
        <v>18</v>
      </c>
      <c r="C1176">
        <v>35147790</v>
      </c>
      <c r="D1176">
        <v>35147853</v>
      </c>
      <c r="E1176">
        <v>64</v>
      </c>
      <c r="F1176">
        <v>7</v>
      </c>
      <c r="G1176">
        <v>1445</v>
      </c>
      <c r="H1176">
        <v>206.43</v>
      </c>
      <c r="I1176">
        <v>0</v>
      </c>
      <c r="J1176" t="s">
        <v>30</v>
      </c>
      <c r="K1176" t="s">
        <v>53</v>
      </c>
      <c r="L1176" t="s">
        <v>5640</v>
      </c>
      <c r="M1176">
        <v>1.01</v>
      </c>
      <c r="N1176">
        <v>1791</v>
      </c>
      <c r="O1176" t="s">
        <v>33</v>
      </c>
      <c r="P1176" t="s">
        <v>5633</v>
      </c>
      <c r="Q1176">
        <v>-738783</v>
      </c>
      <c r="R1176" t="s">
        <v>5634</v>
      </c>
      <c r="S1176">
        <v>-224</v>
      </c>
      <c r="T1176" t="s">
        <v>232</v>
      </c>
      <c r="U1176" t="s">
        <v>45</v>
      </c>
      <c r="V1176" t="s">
        <v>5635</v>
      </c>
      <c r="W1176" t="s">
        <v>5636</v>
      </c>
      <c r="X1176" t="s">
        <v>40</v>
      </c>
      <c r="Y1176">
        <v>0</v>
      </c>
      <c r="Z1176">
        <v>0.30099999999999999</v>
      </c>
      <c r="AA1176">
        <v>0.30270000000000002</v>
      </c>
      <c r="AB1176">
        <f t="shared" si="72"/>
        <v>-1.7000000000000348E-3</v>
      </c>
      <c r="AC1176" t="s">
        <v>5635</v>
      </c>
      <c r="AD1176">
        <v>0</v>
      </c>
      <c r="AE1176">
        <v>0</v>
      </c>
      <c r="AF1176" t="s">
        <v>5635</v>
      </c>
      <c r="AG1176" t="s">
        <v>5641</v>
      </c>
      <c r="AJ1176">
        <v>166854</v>
      </c>
      <c r="AK1176">
        <v>18</v>
      </c>
      <c r="AL1176">
        <v>35147790</v>
      </c>
      <c r="AM1176">
        <v>35147853</v>
      </c>
      <c r="AN1176">
        <v>64</v>
      </c>
      <c r="AO1176">
        <v>7</v>
      </c>
      <c r="AP1176">
        <v>1574</v>
      </c>
      <c r="AQ1176">
        <v>224.86</v>
      </c>
      <c r="AR1176">
        <v>0</v>
      </c>
      <c r="AS1176" t="s">
        <v>30</v>
      </c>
      <c r="AT1176" t="s">
        <v>53</v>
      </c>
      <c r="AU1176" t="s">
        <v>8497</v>
      </c>
      <c r="AV1176">
        <v>1.19</v>
      </c>
      <c r="AW1176">
        <v>1791</v>
      </c>
      <c r="AX1176" t="s">
        <v>33</v>
      </c>
      <c r="AY1176" t="s">
        <v>5633</v>
      </c>
      <c r="AZ1176">
        <v>-738783</v>
      </c>
      <c r="BA1176" t="s">
        <v>5634</v>
      </c>
      <c r="BB1176">
        <v>-224</v>
      </c>
      <c r="BC1176" t="s">
        <v>232</v>
      </c>
      <c r="BD1176" t="s">
        <v>45</v>
      </c>
      <c r="BE1176" t="s">
        <v>5635</v>
      </c>
      <c r="BF1176" t="s">
        <v>5636</v>
      </c>
      <c r="BG1176" t="s">
        <v>40</v>
      </c>
      <c r="BH1176">
        <v>0</v>
      </c>
      <c r="BI1176">
        <v>0.30099999999999999</v>
      </c>
      <c r="BJ1176">
        <v>0.35920000000000002</v>
      </c>
      <c r="BK1176">
        <f t="shared" si="73"/>
        <v>-5.8200000000000029E-2</v>
      </c>
      <c r="BL1176" t="s">
        <v>5635</v>
      </c>
      <c r="BM1176">
        <v>0</v>
      </c>
      <c r="BN1176">
        <v>0</v>
      </c>
      <c r="BO1176" t="s">
        <v>5635</v>
      </c>
      <c r="BP1176" t="s">
        <v>5641</v>
      </c>
      <c r="BV1176">
        <v>-1.7000000000000348E-3</v>
      </c>
      <c r="BW1176">
        <v>-5.8200000000000029E-2</v>
      </c>
      <c r="BX1176">
        <f t="shared" si="75"/>
        <v>-2.9950000000000032E-2</v>
      </c>
      <c r="BY1176">
        <f t="shared" si="74"/>
        <v>2.9950000000000032E-2</v>
      </c>
    </row>
    <row r="1177" spans="1:77">
      <c r="A1177">
        <v>181205</v>
      </c>
      <c r="B1177">
        <v>18</v>
      </c>
      <c r="C1177">
        <v>46378036</v>
      </c>
      <c r="D1177">
        <v>46378132</v>
      </c>
      <c r="E1177">
        <v>97</v>
      </c>
      <c r="F1177">
        <v>6</v>
      </c>
      <c r="G1177">
        <v>1253</v>
      </c>
      <c r="H1177">
        <v>208.83</v>
      </c>
      <c r="I1177">
        <v>0</v>
      </c>
      <c r="J1177" t="s">
        <v>30</v>
      </c>
      <c r="K1177" t="s">
        <v>31</v>
      </c>
      <c r="L1177" t="s">
        <v>5642</v>
      </c>
      <c r="M1177">
        <v>1.04</v>
      </c>
      <c r="N1177">
        <v>-312714</v>
      </c>
      <c r="O1177" t="s">
        <v>61</v>
      </c>
      <c r="P1177" t="s">
        <v>5643</v>
      </c>
      <c r="Q1177">
        <v>-98457</v>
      </c>
      <c r="R1177" t="s">
        <v>5644</v>
      </c>
      <c r="S1177">
        <v>443583</v>
      </c>
      <c r="T1177" t="s">
        <v>33</v>
      </c>
      <c r="U1177" t="s">
        <v>37</v>
      </c>
      <c r="V1177" t="s">
        <v>5645</v>
      </c>
      <c r="W1177" t="s">
        <v>5646</v>
      </c>
      <c r="X1177" t="s">
        <v>40</v>
      </c>
      <c r="Y1177">
        <v>0</v>
      </c>
      <c r="Z1177">
        <v>0.63880000000000003</v>
      </c>
      <c r="AA1177">
        <v>0.61409999999999998</v>
      </c>
      <c r="AB1177">
        <f t="shared" si="72"/>
        <v>2.4700000000000055E-2</v>
      </c>
      <c r="AC1177" t="s">
        <v>5645</v>
      </c>
      <c r="AD1177">
        <v>0</v>
      </c>
      <c r="AE1177">
        <v>0</v>
      </c>
      <c r="AF1177" t="s">
        <v>5645</v>
      </c>
      <c r="AG1177" t="s">
        <v>5647</v>
      </c>
      <c r="AJ1177">
        <v>167184</v>
      </c>
      <c r="AK1177">
        <v>18</v>
      </c>
      <c r="AL1177">
        <v>46378036</v>
      </c>
      <c r="AM1177">
        <v>46378132</v>
      </c>
      <c r="AN1177">
        <v>97</v>
      </c>
      <c r="AO1177">
        <v>6</v>
      </c>
      <c r="AP1177">
        <v>1191</v>
      </c>
      <c r="AQ1177">
        <v>198.5</v>
      </c>
      <c r="AR1177">
        <v>0</v>
      </c>
      <c r="AS1177" t="s">
        <v>30</v>
      </c>
      <c r="AT1177" t="s">
        <v>53</v>
      </c>
      <c r="AU1177" t="s">
        <v>8498</v>
      </c>
      <c r="AV1177">
        <v>1.02</v>
      </c>
      <c r="AW1177">
        <v>-312714</v>
      </c>
      <c r="AX1177" t="s">
        <v>61</v>
      </c>
      <c r="AY1177" t="s">
        <v>5643</v>
      </c>
      <c r="AZ1177">
        <v>-98457</v>
      </c>
      <c r="BA1177" t="s">
        <v>5644</v>
      </c>
      <c r="BB1177">
        <v>443583</v>
      </c>
      <c r="BC1177" t="s">
        <v>33</v>
      </c>
      <c r="BD1177" t="s">
        <v>37</v>
      </c>
      <c r="BE1177" t="s">
        <v>5645</v>
      </c>
      <c r="BF1177" t="s">
        <v>5646</v>
      </c>
      <c r="BG1177" t="s">
        <v>40</v>
      </c>
      <c r="BH1177">
        <v>0</v>
      </c>
      <c r="BI1177">
        <v>0.63880000000000003</v>
      </c>
      <c r="BJ1177">
        <v>0.65069999999999995</v>
      </c>
      <c r="BK1177">
        <f t="shared" si="73"/>
        <v>-1.1899999999999911E-2</v>
      </c>
      <c r="BL1177" t="s">
        <v>5645</v>
      </c>
      <c r="BM1177">
        <v>0</v>
      </c>
      <c r="BN1177">
        <v>0</v>
      </c>
      <c r="BO1177" t="s">
        <v>5645</v>
      </c>
      <c r="BP1177" t="s">
        <v>5647</v>
      </c>
      <c r="BV1177">
        <v>2.4700000000000055E-2</v>
      </c>
      <c r="BW1177">
        <v>-1.1899999999999911E-2</v>
      </c>
      <c r="BX1177">
        <f t="shared" si="75"/>
        <v>6.4000000000000723E-3</v>
      </c>
      <c r="BY1177">
        <f t="shared" si="74"/>
        <v>6.4000000000000723E-3</v>
      </c>
    </row>
    <row r="1178" spans="1:77">
      <c r="A1178">
        <v>181344</v>
      </c>
      <c r="B1178">
        <v>18</v>
      </c>
      <c r="C1178">
        <v>47928379</v>
      </c>
      <c r="D1178">
        <v>47928460</v>
      </c>
      <c r="E1178">
        <v>82</v>
      </c>
      <c r="F1178">
        <v>8</v>
      </c>
      <c r="G1178">
        <v>1506</v>
      </c>
      <c r="H1178">
        <v>188.25</v>
      </c>
      <c r="I1178">
        <v>0</v>
      </c>
      <c r="J1178" t="s">
        <v>30</v>
      </c>
      <c r="K1178" t="s">
        <v>31</v>
      </c>
      <c r="L1178" t="s">
        <v>5648</v>
      </c>
      <c r="M1178">
        <v>1.01</v>
      </c>
      <c r="N1178">
        <v>113688</v>
      </c>
      <c r="O1178" t="s">
        <v>33</v>
      </c>
      <c r="P1178" t="s">
        <v>5649</v>
      </c>
      <c r="Q1178">
        <v>-120510</v>
      </c>
      <c r="R1178" t="s">
        <v>5650</v>
      </c>
      <c r="S1178">
        <v>-26797</v>
      </c>
      <c r="T1178" t="s">
        <v>33</v>
      </c>
      <c r="U1178" t="s">
        <v>45</v>
      </c>
      <c r="V1178" t="s">
        <v>5651</v>
      </c>
      <c r="W1178" t="s">
        <v>5652</v>
      </c>
      <c r="X1178" t="s">
        <v>40</v>
      </c>
      <c r="Y1178">
        <v>0</v>
      </c>
      <c r="Z1178">
        <v>0.32079999999999997</v>
      </c>
      <c r="AA1178">
        <v>0.31890000000000002</v>
      </c>
      <c r="AB1178">
        <f t="shared" si="72"/>
        <v>1.8999999999999573E-3</v>
      </c>
      <c r="AC1178" t="s">
        <v>5651</v>
      </c>
      <c r="AD1178">
        <v>0</v>
      </c>
      <c r="AE1178">
        <v>0</v>
      </c>
      <c r="AF1178" t="s">
        <v>5651</v>
      </c>
      <c r="AG1178" t="s">
        <v>5653</v>
      </c>
      <c r="AJ1178">
        <v>167309</v>
      </c>
      <c r="AK1178">
        <v>18</v>
      </c>
      <c r="AL1178">
        <v>47928379</v>
      </c>
      <c r="AM1178">
        <v>47928460</v>
      </c>
      <c r="AN1178">
        <v>82</v>
      </c>
      <c r="AO1178">
        <v>8</v>
      </c>
      <c r="AP1178">
        <v>1441</v>
      </c>
      <c r="AQ1178">
        <v>180.12</v>
      </c>
      <c r="AR1178">
        <v>0</v>
      </c>
      <c r="AS1178" t="s">
        <v>30</v>
      </c>
      <c r="AT1178" t="s">
        <v>31</v>
      </c>
      <c r="AU1178" t="s">
        <v>8499</v>
      </c>
      <c r="AV1178">
        <v>1.08</v>
      </c>
      <c r="AW1178">
        <v>113688</v>
      </c>
      <c r="AX1178" t="s">
        <v>33</v>
      </c>
      <c r="AY1178" t="s">
        <v>5649</v>
      </c>
      <c r="AZ1178">
        <v>-120510</v>
      </c>
      <c r="BA1178" t="s">
        <v>5650</v>
      </c>
      <c r="BB1178">
        <v>-26797</v>
      </c>
      <c r="BC1178" t="s">
        <v>33</v>
      </c>
      <c r="BD1178" t="s">
        <v>45</v>
      </c>
      <c r="BE1178" t="s">
        <v>5651</v>
      </c>
      <c r="BF1178" t="s">
        <v>5652</v>
      </c>
      <c r="BG1178" t="s">
        <v>40</v>
      </c>
      <c r="BH1178">
        <v>0</v>
      </c>
      <c r="BI1178">
        <v>0.32079999999999997</v>
      </c>
      <c r="BJ1178">
        <v>0.29780000000000001</v>
      </c>
      <c r="BK1178">
        <f t="shared" si="73"/>
        <v>2.2999999999999965E-2</v>
      </c>
      <c r="BL1178" t="s">
        <v>5651</v>
      </c>
      <c r="BM1178">
        <v>0</v>
      </c>
      <c r="BN1178">
        <v>0</v>
      </c>
      <c r="BO1178" t="s">
        <v>5651</v>
      </c>
      <c r="BP1178" t="s">
        <v>5653</v>
      </c>
      <c r="BV1178">
        <v>1.8999999999999573E-3</v>
      </c>
      <c r="BW1178">
        <v>2.2999999999999965E-2</v>
      </c>
      <c r="BX1178">
        <f t="shared" si="75"/>
        <v>1.2449999999999961E-2</v>
      </c>
      <c r="BY1178">
        <f t="shared" si="74"/>
        <v>1.2449999999999961E-2</v>
      </c>
    </row>
    <row r="1179" spans="1:77">
      <c r="A1179">
        <v>181690</v>
      </c>
      <c r="B1179">
        <v>18</v>
      </c>
      <c r="C1179">
        <v>56567372</v>
      </c>
      <c r="D1179">
        <v>56567469</v>
      </c>
      <c r="E1179">
        <v>98</v>
      </c>
      <c r="F1179">
        <v>7</v>
      </c>
      <c r="G1179">
        <v>1203</v>
      </c>
      <c r="H1179">
        <v>171.86</v>
      </c>
      <c r="I1179">
        <v>0</v>
      </c>
      <c r="J1179" t="s">
        <v>30</v>
      </c>
      <c r="K1179" t="s">
        <v>31</v>
      </c>
      <c r="L1179" t="s">
        <v>5654</v>
      </c>
      <c r="M1179">
        <v>1.02</v>
      </c>
      <c r="N1179">
        <v>-37636</v>
      </c>
      <c r="O1179" t="s">
        <v>61</v>
      </c>
      <c r="P1179" t="s">
        <v>5655</v>
      </c>
      <c r="Q1179">
        <v>-320021</v>
      </c>
      <c r="R1179" t="s">
        <v>5656</v>
      </c>
      <c r="S1179">
        <v>229161</v>
      </c>
      <c r="T1179" t="s">
        <v>33</v>
      </c>
      <c r="U1179" t="s">
        <v>37</v>
      </c>
      <c r="V1179" t="s">
        <v>5657</v>
      </c>
      <c r="W1179" t="s">
        <v>5658</v>
      </c>
      <c r="X1179" t="s">
        <v>40</v>
      </c>
      <c r="Y1179">
        <v>0</v>
      </c>
      <c r="Z1179">
        <v>0.53080000000000005</v>
      </c>
      <c r="AA1179">
        <v>0.51980000000000004</v>
      </c>
      <c r="AB1179">
        <f t="shared" si="72"/>
        <v>1.100000000000001E-2</v>
      </c>
      <c r="AC1179" t="s">
        <v>5657</v>
      </c>
      <c r="AD1179">
        <v>0</v>
      </c>
      <c r="AE1179">
        <v>0</v>
      </c>
      <c r="AF1179" t="s">
        <v>5657</v>
      </c>
      <c r="AG1179" t="s">
        <v>5659</v>
      </c>
      <c r="AJ1179">
        <v>167622</v>
      </c>
      <c r="AK1179">
        <v>18</v>
      </c>
      <c r="AL1179">
        <v>56567372</v>
      </c>
      <c r="AM1179">
        <v>56567469</v>
      </c>
      <c r="AN1179">
        <v>98</v>
      </c>
      <c r="AO1179">
        <v>7</v>
      </c>
      <c r="AP1179">
        <v>1179</v>
      </c>
      <c r="AQ1179">
        <v>168.43</v>
      </c>
      <c r="AR1179">
        <v>0</v>
      </c>
      <c r="AS1179" t="s">
        <v>30</v>
      </c>
      <c r="AT1179" t="s">
        <v>53</v>
      </c>
      <c r="AU1179" t="s">
        <v>8500</v>
      </c>
      <c r="AV1179">
        <v>1.1499999999999999</v>
      </c>
      <c r="AW1179">
        <v>-37636</v>
      </c>
      <c r="AX1179" t="s">
        <v>61</v>
      </c>
      <c r="AY1179" t="s">
        <v>5655</v>
      </c>
      <c r="AZ1179">
        <v>-320021</v>
      </c>
      <c r="BA1179" t="s">
        <v>5656</v>
      </c>
      <c r="BB1179">
        <v>229161</v>
      </c>
      <c r="BC1179" t="s">
        <v>33</v>
      </c>
      <c r="BD1179" t="s">
        <v>37</v>
      </c>
      <c r="BE1179" t="s">
        <v>5657</v>
      </c>
      <c r="BF1179" t="s">
        <v>5658</v>
      </c>
      <c r="BG1179" t="s">
        <v>40</v>
      </c>
      <c r="BH1179">
        <v>0</v>
      </c>
      <c r="BI1179">
        <v>0.53080000000000005</v>
      </c>
      <c r="BJ1179">
        <v>0.60829999999999995</v>
      </c>
      <c r="BK1179">
        <f t="shared" si="73"/>
        <v>-7.7499999999999902E-2</v>
      </c>
      <c r="BL1179" t="s">
        <v>5657</v>
      </c>
      <c r="BM1179">
        <v>0</v>
      </c>
      <c r="BN1179">
        <v>0</v>
      </c>
      <c r="BO1179" t="s">
        <v>5657</v>
      </c>
      <c r="BP1179" t="s">
        <v>5659</v>
      </c>
      <c r="BV1179">
        <v>1.100000000000001E-2</v>
      </c>
      <c r="BW1179">
        <v>-7.7499999999999902E-2</v>
      </c>
      <c r="BX1179">
        <f t="shared" si="75"/>
        <v>-3.3249999999999946E-2</v>
      </c>
      <c r="BY1179">
        <f t="shared" si="74"/>
        <v>3.3249999999999946E-2</v>
      </c>
    </row>
    <row r="1180" spans="1:77">
      <c r="A1180">
        <v>181840</v>
      </c>
      <c r="B1180">
        <v>18</v>
      </c>
      <c r="C1180">
        <v>60052122</v>
      </c>
      <c r="D1180">
        <v>60052181</v>
      </c>
      <c r="E1180">
        <v>60</v>
      </c>
      <c r="F1180">
        <v>10</v>
      </c>
      <c r="G1180">
        <v>1877</v>
      </c>
      <c r="H1180">
        <v>187.7</v>
      </c>
      <c r="I1180">
        <v>0</v>
      </c>
      <c r="J1180" t="s">
        <v>30</v>
      </c>
      <c r="K1180" t="s">
        <v>31</v>
      </c>
      <c r="L1180" t="s">
        <v>5660</v>
      </c>
      <c r="M1180">
        <v>1.08</v>
      </c>
      <c r="N1180">
        <v>-59660</v>
      </c>
      <c r="O1180" t="s">
        <v>98</v>
      </c>
      <c r="P1180" t="s">
        <v>5661</v>
      </c>
      <c r="Q1180">
        <v>-138048</v>
      </c>
      <c r="R1180" t="s">
        <v>5662</v>
      </c>
      <c r="S1180">
        <v>60053</v>
      </c>
      <c r="T1180" t="s">
        <v>33</v>
      </c>
      <c r="U1180" t="s">
        <v>37</v>
      </c>
      <c r="V1180" t="s">
        <v>5663</v>
      </c>
      <c r="W1180" t="s">
        <v>5664</v>
      </c>
      <c r="X1180" t="s">
        <v>40</v>
      </c>
      <c r="Y1180">
        <v>0</v>
      </c>
      <c r="Z1180">
        <v>0.26029999999999998</v>
      </c>
      <c r="AA1180">
        <v>0.24110000000000001</v>
      </c>
      <c r="AB1180">
        <f t="shared" si="72"/>
        <v>1.9199999999999967E-2</v>
      </c>
      <c r="AC1180" t="s">
        <v>5663</v>
      </c>
      <c r="AD1180">
        <v>0</v>
      </c>
      <c r="AE1180">
        <v>0</v>
      </c>
      <c r="AF1180" t="s">
        <v>5663</v>
      </c>
      <c r="AG1180" t="s">
        <v>5665</v>
      </c>
      <c r="AJ1180">
        <v>167762</v>
      </c>
      <c r="AK1180">
        <v>18</v>
      </c>
      <c r="AL1180">
        <v>60052122</v>
      </c>
      <c r="AM1180">
        <v>60052181</v>
      </c>
      <c r="AN1180">
        <v>60</v>
      </c>
      <c r="AO1180">
        <v>10</v>
      </c>
      <c r="AP1180">
        <v>1456</v>
      </c>
      <c r="AQ1180">
        <v>145.6</v>
      </c>
      <c r="AR1180">
        <v>0</v>
      </c>
      <c r="AS1180" t="s">
        <v>30</v>
      </c>
      <c r="AT1180" t="s">
        <v>31</v>
      </c>
      <c r="AU1180" t="s">
        <v>8501</v>
      </c>
      <c r="AV1180">
        <v>1.02</v>
      </c>
      <c r="AW1180">
        <v>-59660</v>
      </c>
      <c r="AX1180" t="s">
        <v>98</v>
      </c>
      <c r="AY1180" t="s">
        <v>5661</v>
      </c>
      <c r="AZ1180">
        <v>-138048</v>
      </c>
      <c r="BA1180" t="s">
        <v>5662</v>
      </c>
      <c r="BB1180">
        <v>60053</v>
      </c>
      <c r="BC1180" t="s">
        <v>33</v>
      </c>
      <c r="BD1180" t="s">
        <v>37</v>
      </c>
      <c r="BE1180" t="s">
        <v>5663</v>
      </c>
      <c r="BF1180" t="s">
        <v>5664</v>
      </c>
      <c r="BG1180" t="s">
        <v>40</v>
      </c>
      <c r="BH1180">
        <v>0</v>
      </c>
      <c r="BI1180">
        <v>0.26029999999999998</v>
      </c>
      <c r="BJ1180">
        <v>0.25600000000000001</v>
      </c>
      <c r="BK1180">
        <f t="shared" si="73"/>
        <v>4.2999999999999705E-3</v>
      </c>
      <c r="BL1180" t="s">
        <v>5663</v>
      </c>
      <c r="BM1180">
        <v>0</v>
      </c>
      <c r="BN1180">
        <v>0</v>
      </c>
      <c r="BO1180" t="s">
        <v>5663</v>
      </c>
      <c r="BP1180" t="s">
        <v>5665</v>
      </c>
      <c r="BV1180">
        <v>1.9199999999999967E-2</v>
      </c>
      <c r="BW1180">
        <v>4.2999999999999705E-3</v>
      </c>
      <c r="BX1180">
        <f t="shared" si="75"/>
        <v>1.1749999999999969E-2</v>
      </c>
      <c r="BY1180">
        <f t="shared" si="74"/>
        <v>1.1749999999999969E-2</v>
      </c>
    </row>
    <row r="1181" spans="1:77">
      <c r="A1181">
        <v>182651</v>
      </c>
      <c r="B1181">
        <v>18</v>
      </c>
      <c r="C1181">
        <v>76277773</v>
      </c>
      <c r="D1181">
        <v>76277813</v>
      </c>
      <c r="E1181">
        <v>41</v>
      </c>
      <c r="F1181">
        <v>6</v>
      </c>
      <c r="G1181">
        <v>2483</v>
      </c>
      <c r="H1181">
        <v>413.83</v>
      </c>
      <c r="I1181">
        <v>0</v>
      </c>
      <c r="J1181" t="s">
        <v>30</v>
      </c>
      <c r="K1181" t="s">
        <v>53</v>
      </c>
      <c r="L1181" t="s">
        <v>5666</v>
      </c>
      <c r="M1181">
        <v>1.01</v>
      </c>
      <c r="N1181">
        <v>462463</v>
      </c>
      <c r="O1181" t="s">
        <v>33</v>
      </c>
      <c r="P1181" t="s">
        <v>5667</v>
      </c>
      <c r="Q1181">
        <v>-551062</v>
      </c>
      <c r="R1181" t="s">
        <v>5668</v>
      </c>
      <c r="S1181">
        <v>-455197</v>
      </c>
      <c r="T1181" t="s">
        <v>33</v>
      </c>
      <c r="U1181" t="s">
        <v>37</v>
      </c>
      <c r="V1181" t="s">
        <v>5669</v>
      </c>
      <c r="W1181" t="s">
        <v>5670</v>
      </c>
      <c r="X1181" t="s">
        <v>40</v>
      </c>
      <c r="Y1181">
        <v>0</v>
      </c>
      <c r="Z1181">
        <v>0.7843</v>
      </c>
      <c r="AA1181">
        <v>0.79059999999999997</v>
      </c>
      <c r="AB1181">
        <f t="shared" si="72"/>
        <v>-6.2999999999999723E-3</v>
      </c>
      <c r="AC1181" t="s">
        <v>5669</v>
      </c>
      <c r="AD1181">
        <v>0</v>
      </c>
      <c r="AE1181">
        <v>0</v>
      </c>
      <c r="AF1181" t="s">
        <v>5669</v>
      </c>
      <c r="AG1181" t="s">
        <v>5671</v>
      </c>
      <c r="AJ1181">
        <v>168505</v>
      </c>
      <c r="AK1181">
        <v>18</v>
      </c>
      <c r="AL1181">
        <v>76277773</v>
      </c>
      <c r="AM1181">
        <v>76277813</v>
      </c>
      <c r="AN1181">
        <v>41</v>
      </c>
      <c r="AO1181">
        <v>6</v>
      </c>
      <c r="AP1181">
        <v>1913</v>
      </c>
      <c r="AQ1181">
        <v>318.83</v>
      </c>
      <c r="AR1181">
        <v>0</v>
      </c>
      <c r="AS1181" t="s">
        <v>30</v>
      </c>
      <c r="AT1181" t="s">
        <v>53</v>
      </c>
      <c r="AU1181" t="s">
        <v>8502</v>
      </c>
      <c r="AV1181">
        <v>1.01</v>
      </c>
      <c r="AW1181">
        <v>462463</v>
      </c>
      <c r="AX1181" t="s">
        <v>33</v>
      </c>
      <c r="AY1181" t="s">
        <v>5667</v>
      </c>
      <c r="AZ1181">
        <v>-551062</v>
      </c>
      <c r="BA1181" t="s">
        <v>5668</v>
      </c>
      <c r="BB1181">
        <v>-455197</v>
      </c>
      <c r="BC1181" t="s">
        <v>33</v>
      </c>
      <c r="BD1181" t="s">
        <v>37</v>
      </c>
      <c r="BE1181" t="s">
        <v>5669</v>
      </c>
      <c r="BF1181" t="s">
        <v>5670</v>
      </c>
      <c r="BG1181" t="s">
        <v>40</v>
      </c>
      <c r="BH1181">
        <v>0</v>
      </c>
      <c r="BI1181">
        <v>0.7843</v>
      </c>
      <c r="BJ1181">
        <v>0.78890000000000005</v>
      </c>
      <c r="BK1181">
        <f t="shared" si="73"/>
        <v>-4.6000000000000485E-3</v>
      </c>
      <c r="BL1181" t="s">
        <v>5669</v>
      </c>
      <c r="BM1181">
        <v>0</v>
      </c>
      <c r="BN1181">
        <v>0</v>
      </c>
      <c r="BO1181" t="s">
        <v>5669</v>
      </c>
      <c r="BP1181" t="s">
        <v>5671</v>
      </c>
      <c r="BV1181">
        <v>-6.2999999999999723E-3</v>
      </c>
      <c r="BW1181">
        <v>-4.6000000000000485E-3</v>
      </c>
      <c r="BX1181">
        <f t="shared" si="75"/>
        <v>-5.4500000000000104E-3</v>
      </c>
      <c r="BY1181">
        <f t="shared" si="74"/>
        <v>5.4500000000000104E-3</v>
      </c>
    </row>
    <row r="1182" spans="1:77">
      <c r="A1182">
        <v>183013</v>
      </c>
      <c r="B1182">
        <v>18</v>
      </c>
      <c r="C1182">
        <v>77376822</v>
      </c>
      <c r="D1182">
        <v>77376926</v>
      </c>
      <c r="E1182">
        <v>105</v>
      </c>
      <c r="F1182">
        <v>16</v>
      </c>
      <c r="G1182">
        <v>1109</v>
      </c>
      <c r="H1182">
        <v>69.31</v>
      </c>
      <c r="I1182">
        <v>0</v>
      </c>
      <c r="J1182" t="s">
        <v>30</v>
      </c>
      <c r="K1182" t="s">
        <v>31</v>
      </c>
      <c r="L1182" t="s">
        <v>5672</v>
      </c>
      <c r="M1182">
        <v>1.1100000000000001</v>
      </c>
      <c r="N1182">
        <v>62876</v>
      </c>
      <c r="O1182" t="s">
        <v>33</v>
      </c>
      <c r="P1182" t="s">
        <v>5673</v>
      </c>
      <c r="Q1182">
        <v>-171070</v>
      </c>
      <c r="R1182" t="s">
        <v>5674</v>
      </c>
      <c r="S1182">
        <v>-62158</v>
      </c>
      <c r="T1182" t="s">
        <v>33</v>
      </c>
      <c r="U1182" t="s">
        <v>37</v>
      </c>
      <c r="V1182" t="s">
        <v>5675</v>
      </c>
      <c r="W1182" t="s">
        <v>5676</v>
      </c>
      <c r="X1182" t="s">
        <v>40</v>
      </c>
      <c r="Y1182">
        <v>0</v>
      </c>
      <c r="Z1182">
        <v>0.61950000000000005</v>
      </c>
      <c r="AA1182">
        <v>0.55600000000000005</v>
      </c>
      <c r="AB1182">
        <f t="shared" si="72"/>
        <v>6.3500000000000001E-2</v>
      </c>
      <c r="AC1182" t="s">
        <v>5675</v>
      </c>
      <c r="AD1182">
        <v>0</v>
      </c>
      <c r="AE1182">
        <v>0</v>
      </c>
      <c r="AF1182" t="s">
        <v>5675</v>
      </c>
      <c r="AG1182" t="s">
        <v>5677</v>
      </c>
      <c r="AJ1182">
        <v>168835</v>
      </c>
      <c r="AK1182">
        <v>18</v>
      </c>
      <c r="AL1182">
        <v>77376822</v>
      </c>
      <c r="AM1182">
        <v>77376926</v>
      </c>
      <c r="AN1182">
        <v>105</v>
      </c>
      <c r="AO1182">
        <v>16</v>
      </c>
      <c r="AP1182">
        <v>776</v>
      </c>
      <c r="AQ1182">
        <v>48.5</v>
      </c>
      <c r="AR1182" s="1">
        <v>1.1599999999999999E-6</v>
      </c>
      <c r="AS1182" t="s">
        <v>30</v>
      </c>
      <c r="AT1182" t="s">
        <v>31</v>
      </c>
      <c r="AU1182" t="s">
        <v>8503</v>
      </c>
      <c r="AV1182">
        <v>1.37</v>
      </c>
      <c r="AW1182">
        <v>62876</v>
      </c>
      <c r="AX1182" t="s">
        <v>33</v>
      </c>
      <c r="AY1182" t="s">
        <v>5673</v>
      </c>
      <c r="AZ1182">
        <v>-171070</v>
      </c>
      <c r="BA1182" t="s">
        <v>5674</v>
      </c>
      <c r="BB1182">
        <v>-62158</v>
      </c>
      <c r="BC1182" t="s">
        <v>33</v>
      </c>
      <c r="BD1182" t="s">
        <v>37</v>
      </c>
      <c r="BE1182" t="s">
        <v>5675</v>
      </c>
      <c r="BF1182" t="s">
        <v>5676</v>
      </c>
      <c r="BG1182" t="s">
        <v>40</v>
      </c>
      <c r="BH1182" s="1">
        <v>1.1599999999999999E-6</v>
      </c>
      <c r="BI1182">
        <v>0.61950000000000005</v>
      </c>
      <c r="BJ1182">
        <v>0.45219999999999999</v>
      </c>
      <c r="BK1182">
        <f t="shared" si="73"/>
        <v>0.16730000000000006</v>
      </c>
      <c r="BL1182" t="s">
        <v>5675</v>
      </c>
      <c r="BM1182" s="1">
        <v>1.1599999999999999E-6</v>
      </c>
      <c r="BN1182">
        <v>1.4847999999999999E-4</v>
      </c>
      <c r="BO1182" t="s">
        <v>5675</v>
      </c>
      <c r="BP1182" t="s">
        <v>5677</v>
      </c>
      <c r="BV1182">
        <v>6.3500000000000001E-2</v>
      </c>
      <c r="BW1182">
        <v>0.16730000000000006</v>
      </c>
      <c r="BX1182">
        <f t="shared" si="75"/>
        <v>0.11540000000000003</v>
      </c>
      <c r="BY1182">
        <f t="shared" si="74"/>
        <v>0.11540000000000003</v>
      </c>
    </row>
    <row r="1183" spans="1:77">
      <c r="A1183">
        <v>183014</v>
      </c>
      <c r="B1183">
        <v>18</v>
      </c>
      <c r="C1183">
        <v>77376961</v>
      </c>
      <c r="D1183">
        <v>77377077</v>
      </c>
      <c r="E1183">
        <v>117</v>
      </c>
      <c r="F1183">
        <v>9</v>
      </c>
      <c r="G1183">
        <v>1249</v>
      </c>
      <c r="H1183">
        <v>138.78</v>
      </c>
      <c r="I1183">
        <v>0</v>
      </c>
      <c r="J1183" t="s">
        <v>30</v>
      </c>
      <c r="K1183" t="s">
        <v>31</v>
      </c>
      <c r="L1183" t="s">
        <v>5678</v>
      </c>
      <c r="M1183">
        <v>1.1100000000000001</v>
      </c>
      <c r="N1183">
        <v>62725</v>
      </c>
      <c r="O1183" t="s">
        <v>33</v>
      </c>
      <c r="P1183" t="s">
        <v>5673</v>
      </c>
      <c r="Q1183">
        <v>-170931</v>
      </c>
      <c r="R1183" t="s">
        <v>5674</v>
      </c>
      <c r="S1183">
        <v>-62019</v>
      </c>
      <c r="T1183" t="s">
        <v>33</v>
      </c>
      <c r="U1183" t="s">
        <v>37</v>
      </c>
      <c r="V1183" t="s">
        <v>5675</v>
      </c>
      <c r="W1183" t="s">
        <v>5676</v>
      </c>
      <c r="X1183" t="s">
        <v>40</v>
      </c>
      <c r="Y1183">
        <v>0</v>
      </c>
      <c r="Z1183">
        <v>0.36130000000000001</v>
      </c>
      <c r="AA1183">
        <v>0.32550000000000001</v>
      </c>
      <c r="AB1183">
        <f t="shared" si="72"/>
        <v>3.5799999999999998E-2</v>
      </c>
      <c r="AC1183" t="s">
        <v>5675</v>
      </c>
      <c r="AD1183">
        <v>0</v>
      </c>
      <c r="AE1183">
        <v>0</v>
      </c>
      <c r="AF1183" t="s">
        <v>5675</v>
      </c>
      <c r="AG1183" t="s">
        <v>5679</v>
      </c>
      <c r="AJ1183">
        <v>168836</v>
      </c>
      <c r="AK1183">
        <v>18</v>
      </c>
      <c r="AL1183">
        <v>77376961</v>
      </c>
      <c r="AM1183">
        <v>77377077</v>
      </c>
      <c r="AN1183">
        <v>117</v>
      </c>
      <c r="AO1183">
        <v>9</v>
      </c>
      <c r="AP1183">
        <v>1368</v>
      </c>
      <c r="AQ1183">
        <v>152</v>
      </c>
      <c r="AR1183">
        <v>0</v>
      </c>
      <c r="AS1183" t="s">
        <v>30</v>
      </c>
      <c r="AT1183" t="s">
        <v>31</v>
      </c>
      <c r="AU1183" t="s">
        <v>8504</v>
      </c>
      <c r="AV1183">
        <v>1.08</v>
      </c>
      <c r="AW1183">
        <v>62725</v>
      </c>
      <c r="AX1183" t="s">
        <v>33</v>
      </c>
      <c r="AY1183" t="s">
        <v>5673</v>
      </c>
      <c r="AZ1183">
        <v>-170931</v>
      </c>
      <c r="BA1183" t="s">
        <v>5674</v>
      </c>
      <c r="BB1183">
        <v>-62019</v>
      </c>
      <c r="BC1183" t="s">
        <v>33</v>
      </c>
      <c r="BD1183" t="s">
        <v>37</v>
      </c>
      <c r="BE1183" t="s">
        <v>5675</v>
      </c>
      <c r="BF1183" t="s">
        <v>5676</v>
      </c>
      <c r="BG1183" t="s">
        <v>40</v>
      </c>
      <c r="BH1183">
        <v>0</v>
      </c>
      <c r="BI1183">
        <v>0.36130000000000001</v>
      </c>
      <c r="BJ1183">
        <v>0.3357</v>
      </c>
      <c r="BK1183">
        <f t="shared" si="73"/>
        <v>2.5600000000000012E-2</v>
      </c>
      <c r="BL1183" t="s">
        <v>5675</v>
      </c>
      <c r="BM1183">
        <v>0</v>
      </c>
      <c r="BN1183">
        <v>0</v>
      </c>
      <c r="BO1183" t="s">
        <v>5675</v>
      </c>
      <c r="BP1183" t="s">
        <v>5679</v>
      </c>
      <c r="BV1183">
        <v>3.5799999999999998E-2</v>
      </c>
      <c r="BW1183">
        <v>2.5600000000000012E-2</v>
      </c>
      <c r="BX1183">
        <f t="shared" si="75"/>
        <v>3.0700000000000005E-2</v>
      </c>
      <c r="BY1183">
        <f t="shared" si="74"/>
        <v>3.0700000000000005E-2</v>
      </c>
    </row>
    <row r="1184" spans="1:77">
      <c r="A1184">
        <v>183017</v>
      </c>
      <c r="B1184">
        <v>18</v>
      </c>
      <c r="C1184">
        <v>77377217</v>
      </c>
      <c r="D1184">
        <v>77377301</v>
      </c>
      <c r="E1184">
        <v>85</v>
      </c>
      <c r="F1184">
        <v>8</v>
      </c>
      <c r="G1184">
        <v>1569</v>
      </c>
      <c r="H1184">
        <v>196.12</v>
      </c>
      <c r="I1184">
        <v>0</v>
      </c>
      <c r="J1184" t="s">
        <v>30</v>
      </c>
      <c r="K1184" t="s">
        <v>31</v>
      </c>
      <c r="L1184" t="s">
        <v>5680</v>
      </c>
      <c r="M1184">
        <v>1.28</v>
      </c>
      <c r="N1184">
        <v>62501</v>
      </c>
      <c r="O1184" t="s">
        <v>33</v>
      </c>
      <c r="P1184" t="s">
        <v>5673</v>
      </c>
      <c r="Q1184">
        <v>-170675</v>
      </c>
      <c r="R1184" t="s">
        <v>5674</v>
      </c>
      <c r="S1184">
        <v>-61763</v>
      </c>
      <c r="T1184" t="s">
        <v>33</v>
      </c>
      <c r="U1184" t="s">
        <v>37</v>
      </c>
      <c r="V1184" t="s">
        <v>5675</v>
      </c>
      <c r="W1184" t="s">
        <v>5676</v>
      </c>
      <c r="X1184" t="s">
        <v>40</v>
      </c>
      <c r="Y1184">
        <v>0</v>
      </c>
      <c r="Z1184">
        <v>0.39879999999999999</v>
      </c>
      <c r="AA1184">
        <v>0.31109999999999999</v>
      </c>
      <c r="AB1184">
        <f t="shared" si="72"/>
        <v>8.77E-2</v>
      </c>
      <c r="AC1184" t="s">
        <v>5675</v>
      </c>
      <c r="AD1184">
        <v>0</v>
      </c>
      <c r="AE1184">
        <v>0</v>
      </c>
      <c r="AF1184" t="s">
        <v>5675</v>
      </c>
      <c r="AG1184" t="s">
        <v>5681</v>
      </c>
      <c r="AJ1184">
        <v>168839</v>
      </c>
      <c r="AK1184">
        <v>18</v>
      </c>
      <c r="AL1184">
        <v>77377217</v>
      </c>
      <c r="AM1184">
        <v>77377301</v>
      </c>
      <c r="AN1184">
        <v>85</v>
      </c>
      <c r="AO1184">
        <v>8</v>
      </c>
      <c r="AP1184">
        <v>1465</v>
      </c>
      <c r="AQ1184">
        <v>183.12</v>
      </c>
      <c r="AR1184">
        <v>0</v>
      </c>
      <c r="AS1184" t="s">
        <v>30</v>
      </c>
      <c r="AT1184" t="s">
        <v>31</v>
      </c>
      <c r="AU1184" t="s">
        <v>8505</v>
      </c>
      <c r="AV1184">
        <v>1.45</v>
      </c>
      <c r="AW1184">
        <v>62501</v>
      </c>
      <c r="AX1184" t="s">
        <v>33</v>
      </c>
      <c r="AY1184" t="s">
        <v>5673</v>
      </c>
      <c r="AZ1184">
        <v>-170675</v>
      </c>
      <c r="BA1184" t="s">
        <v>5674</v>
      </c>
      <c r="BB1184">
        <v>-61763</v>
      </c>
      <c r="BC1184" t="s">
        <v>33</v>
      </c>
      <c r="BD1184" t="s">
        <v>37</v>
      </c>
      <c r="BE1184" t="s">
        <v>5675</v>
      </c>
      <c r="BF1184" t="s">
        <v>5676</v>
      </c>
      <c r="BG1184" t="s">
        <v>40</v>
      </c>
      <c r="BH1184">
        <v>0</v>
      </c>
      <c r="BI1184">
        <v>0.39879999999999999</v>
      </c>
      <c r="BJ1184">
        <v>0.27600000000000002</v>
      </c>
      <c r="BK1184">
        <f t="shared" si="73"/>
        <v>0.12279999999999996</v>
      </c>
      <c r="BL1184" t="s">
        <v>5675</v>
      </c>
      <c r="BM1184">
        <v>0</v>
      </c>
      <c r="BN1184">
        <v>0</v>
      </c>
      <c r="BO1184" t="s">
        <v>5675</v>
      </c>
      <c r="BP1184" t="s">
        <v>5681</v>
      </c>
      <c r="BV1184">
        <v>8.77E-2</v>
      </c>
      <c r="BW1184">
        <v>0.12279999999999996</v>
      </c>
      <c r="BX1184">
        <f t="shared" si="75"/>
        <v>0.10524999999999998</v>
      </c>
      <c r="BY1184">
        <f t="shared" si="74"/>
        <v>0.10524999999999998</v>
      </c>
    </row>
    <row r="1185" spans="1:77">
      <c r="A1185">
        <v>183342</v>
      </c>
      <c r="B1185">
        <v>19</v>
      </c>
      <c r="C1185">
        <v>408297</v>
      </c>
      <c r="D1185">
        <v>408382</v>
      </c>
      <c r="E1185">
        <v>86</v>
      </c>
      <c r="F1185">
        <v>6</v>
      </c>
      <c r="G1185">
        <v>1093</v>
      </c>
      <c r="H1185">
        <v>182.17</v>
      </c>
      <c r="I1185">
        <v>0</v>
      </c>
      <c r="J1185" t="s">
        <v>30</v>
      </c>
      <c r="K1185" t="s">
        <v>31</v>
      </c>
      <c r="L1185" t="s">
        <v>5682</v>
      </c>
      <c r="M1185">
        <v>1.01</v>
      </c>
      <c r="N1185">
        <v>-872</v>
      </c>
      <c r="O1185" t="s">
        <v>98</v>
      </c>
      <c r="P1185" t="s">
        <v>5683</v>
      </c>
      <c r="Q1185">
        <v>-63077</v>
      </c>
      <c r="R1185" t="s">
        <v>5684</v>
      </c>
      <c r="S1185">
        <v>1130</v>
      </c>
      <c r="T1185" t="s">
        <v>36</v>
      </c>
      <c r="U1185" t="s">
        <v>45</v>
      </c>
      <c r="V1185" t="s">
        <v>5685</v>
      </c>
      <c r="W1185" t="s">
        <v>5686</v>
      </c>
      <c r="X1185" t="s">
        <v>40</v>
      </c>
      <c r="Y1185">
        <v>0</v>
      </c>
      <c r="Z1185">
        <v>0.53869999999999996</v>
      </c>
      <c r="AA1185">
        <v>0.53500000000000003</v>
      </c>
      <c r="AB1185">
        <f t="shared" si="72"/>
        <v>3.6999999999999256E-3</v>
      </c>
      <c r="AC1185" t="s">
        <v>5685</v>
      </c>
      <c r="AD1185">
        <v>0</v>
      </c>
      <c r="AE1185">
        <v>0</v>
      </c>
      <c r="AF1185" t="s">
        <v>5685</v>
      </c>
      <c r="AG1185" t="s">
        <v>5687</v>
      </c>
      <c r="AJ1185">
        <v>169146</v>
      </c>
      <c r="AK1185">
        <v>19</v>
      </c>
      <c r="AL1185">
        <v>408297</v>
      </c>
      <c r="AM1185">
        <v>408382</v>
      </c>
      <c r="AN1185">
        <v>86</v>
      </c>
      <c r="AO1185">
        <v>6</v>
      </c>
      <c r="AP1185">
        <v>1076</v>
      </c>
      <c r="AQ1185">
        <v>179.33</v>
      </c>
      <c r="AR1185">
        <v>0</v>
      </c>
      <c r="AS1185" t="s">
        <v>30</v>
      </c>
      <c r="AT1185" t="s">
        <v>31</v>
      </c>
      <c r="AU1185" t="s">
        <v>8506</v>
      </c>
      <c r="AV1185">
        <v>1.1100000000000001</v>
      </c>
      <c r="AW1185">
        <v>-872</v>
      </c>
      <c r="AX1185" t="s">
        <v>98</v>
      </c>
      <c r="AY1185" t="s">
        <v>5683</v>
      </c>
      <c r="AZ1185">
        <v>-63077</v>
      </c>
      <c r="BA1185" t="s">
        <v>5684</v>
      </c>
      <c r="BB1185">
        <v>1130</v>
      </c>
      <c r="BC1185" t="s">
        <v>36</v>
      </c>
      <c r="BD1185" t="s">
        <v>45</v>
      </c>
      <c r="BE1185" t="s">
        <v>5685</v>
      </c>
      <c r="BF1185" t="s">
        <v>5686</v>
      </c>
      <c r="BG1185" t="s">
        <v>40</v>
      </c>
      <c r="BH1185">
        <v>0</v>
      </c>
      <c r="BI1185">
        <v>0.53869999999999996</v>
      </c>
      <c r="BJ1185">
        <v>0.48399999999999999</v>
      </c>
      <c r="BK1185">
        <f t="shared" si="73"/>
        <v>5.4699999999999971E-2</v>
      </c>
      <c r="BL1185" t="s">
        <v>5685</v>
      </c>
      <c r="BM1185">
        <v>0</v>
      </c>
      <c r="BN1185">
        <v>0</v>
      </c>
      <c r="BO1185" t="s">
        <v>5685</v>
      </c>
      <c r="BP1185" t="s">
        <v>5687</v>
      </c>
      <c r="BV1185">
        <v>3.6999999999999256E-3</v>
      </c>
      <c r="BW1185">
        <v>5.4699999999999971E-2</v>
      </c>
      <c r="BX1185">
        <f t="shared" si="75"/>
        <v>2.9199999999999948E-2</v>
      </c>
      <c r="BY1185">
        <f t="shared" si="74"/>
        <v>2.9199999999999948E-2</v>
      </c>
    </row>
    <row r="1186" spans="1:77">
      <c r="A1186">
        <v>183479</v>
      </c>
      <c r="B1186">
        <v>19</v>
      </c>
      <c r="C1186">
        <v>519004</v>
      </c>
      <c r="D1186">
        <v>519143</v>
      </c>
      <c r="E1186">
        <v>140</v>
      </c>
      <c r="F1186">
        <v>20</v>
      </c>
      <c r="G1186">
        <v>2203</v>
      </c>
      <c r="H1186">
        <v>110.15</v>
      </c>
      <c r="I1186">
        <v>0</v>
      </c>
      <c r="J1186" t="s">
        <v>30</v>
      </c>
      <c r="K1186" t="s">
        <v>53</v>
      </c>
      <c r="L1186" t="s">
        <v>5688</v>
      </c>
      <c r="M1186">
        <v>1.27</v>
      </c>
      <c r="N1186">
        <v>-11645</v>
      </c>
      <c r="O1186" t="s">
        <v>98</v>
      </c>
      <c r="P1186" t="s">
        <v>5689</v>
      </c>
      <c r="Q1186">
        <v>-12273</v>
      </c>
      <c r="R1186" t="s">
        <v>5690</v>
      </c>
      <c r="S1186">
        <v>11547</v>
      </c>
      <c r="T1186" t="s">
        <v>33</v>
      </c>
      <c r="U1186" t="s">
        <v>37</v>
      </c>
      <c r="V1186" t="s">
        <v>5691</v>
      </c>
      <c r="W1186" t="s">
        <v>5692</v>
      </c>
      <c r="X1186" t="s">
        <v>40</v>
      </c>
      <c r="Y1186">
        <v>0</v>
      </c>
      <c r="Z1186">
        <v>0.27360000000000001</v>
      </c>
      <c r="AA1186">
        <v>0.34760000000000002</v>
      </c>
      <c r="AB1186">
        <f t="shared" si="72"/>
        <v>-7.400000000000001E-2</v>
      </c>
      <c r="AC1186" t="s">
        <v>5691</v>
      </c>
      <c r="AD1186">
        <v>0</v>
      </c>
      <c r="AE1186">
        <v>0</v>
      </c>
      <c r="AF1186" t="s">
        <v>5691</v>
      </c>
      <c r="AG1186" t="s">
        <v>5693</v>
      </c>
      <c r="AJ1186">
        <v>169273</v>
      </c>
      <c r="AK1186">
        <v>19</v>
      </c>
      <c r="AL1186">
        <v>519004</v>
      </c>
      <c r="AM1186">
        <v>519143</v>
      </c>
      <c r="AN1186">
        <v>140</v>
      </c>
      <c r="AO1186">
        <v>20</v>
      </c>
      <c r="AP1186">
        <v>1445</v>
      </c>
      <c r="AQ1186">
        <v>72.25</v>
      </c>
      <c r="AR1186">
        <v>0</v>
      </c>
      <c r="AS1186" t="s">
        <v>30</v>
      </c>
      <c r="AT1186" t="s">
        <v>53</v>
      </c>
      <c r="AU1186" t="s">
        <v>8507</v>
      </c>
      <c r="AV1186">
        <v>1.35</v>
      </c>
      <c r="AW1186">
        <v>-11645</v>
      </c>
      <c r="AX1186" t="s">
        <v>98</v>
      </c>
      <c r="AY1186" t="s">
        <v>5689</v>
      </c>
      <c r="AZ1186">
        <v>-12273</v>
      </c>
      <c r="BA1186" t="s">
        <v>5690</v>
      </c>
      <c r="BB1186">
        <v>11547</v>
      </c>
      <c r="BC1186" t="s">
        <v>33</v>
      </c>
      <c r="BD1186" t="s">
        <v>37</v>
      </c>
      <c r="BE1186" t="s">
        <v>5691</v>
      </c>
      <c r="BF1186" t="s">
        <v>5692</v>
      </c>
      <c r="BG1186" t="s">
        <v>40</v>
      </c>
      <c r="BH1186">
        <v>0</v>
      </c>
      <c r="BI1186">
        <v>0.27360000000000001</v>
      </c>
      <c r="BJ1186">
        <v>0.36849999999999999</v>
      </c>
      <c r="BK1186">
        <f t="shared" si="73"/>
        <v>-9.4899999999999984E-2</v>
      </c>
      <c r="BL1186" t="s">
        <v>5691</v>
      </c>
      <c r="BM1186">
        <v>0</v>
      </c>
      <c r="BN1186">
        <v>0</v>
      </c>
      <c r="BO1186" t="s">
        <v>5691</v>
      </c>
      <c r="BP1186" t="s">
        <v>5693</v>
      </c>
      <c r="BV1186">
        <v>-7.400000000000001E-2</v>
      </c>
      <c r="BW1186">
        <v>-9.4899999999999984E-2</v>
      </c>
      <c r="BX1186">
        <f t="shared" si="75"/>
        <v>-8.4449999999999997E-2</v>
      </c>
      <c r="BY1186">
        <f t="shared" si="74"/>
        <v>8.4449999999999997E-2</v>
      </c>
    </row>
    <row r="1187" spans="1:77">
      <c r="A1187">
        <v>183481</v>
      </c>
      <c r="B1187">
        <v>19</v>
      </c>
      <c r="C1187">
        <v>519279</v>
      </c>
      <c r="D1187">
        <v>519412</v>
      </c>
      <c r="E1187">
        <v>134</v>
      </c>
      <c r="F1187">
        <v>22</v>
      </c>
      <c r="G1187">
        <v>1225</v>
      </c>
      <c r="H1187">
        <v>55.68</v>
      </c>
      <c r="I1187">
        <v>0</v>
      </c>
      <c r="J1187" t="s">
        <v>30</v>
      </c>
      <c r="K1187" t="s">
        <v>31</v>
      </c>
      <c r="L1187" t="s">
        <v>5694</v>
      </c>
      <c r="M1187">
        <v>1.26</v>
      </c>
      <c r="N1187">
        <v>-11914</v>
      </c>
      <c r="O1187" t="s">
        <v>98</v>
      </c>
      <c r="P1187" t="s">
        <v>5689</v>
      </c>
      <c r="Q1187">
        <v>-11998</v>
      </c>
      <c r="R1187" t="s">
        <v>5690</v>
      </c>
      <c r="S1187">
        <v>11822</v>
      </c>
      <c r="T1187" t="s">
        <v>33</v>
      </c>
      <c r="U1187" t="s">
        <v>37</v>
      </c>
      <c r="V1187" t="s">
        <v>5691</v>
      </c>
      <c r="W1187" t="s">
        <v>5692</v>
      </c>
      <c r="X1187" t="s">
        <v>40</v>
      </c>
      <c r="Y1187">
        <v>0</v>
      </c>
      <c r="Z1187">
        <v>0.52880000000000005</v>
      </c>
      <c r="AA1187">
        <v>0.41970000000000002</v>
      </c>
      <c r="AB1187">
        <f t="shared" si="72"/>
        <v>0.10910000000000003</v>
      </c>
      <c r="AC1187" t="s">
        <v>5691</v>
      </c>
      <c r="AD1187">
        <v>0</v>
      </c>
      <c r="AE1187">
        <v>0</v>
      </c>
      <c r="AF1187" t="s">
        <v>5691</v>
      </c>
      <c r="AG1187" t="s">
        <v>5695</v>
      </c>
      <c r="AJ1187">
        <v>169275</v>
      </c>
      <c r="AK1187">
        <v>19</v>
      </c>
      <c r="AL1187">
        <v>519279</v>
      </c>
      <c r="AM1187">
        <v>519412</v>
      </c>
      <c r="AN1187">
        <v>134</v>
      </c>
      <c r="AO1187">
        <v>22</v>
      </c>
      <c r="AP1187">
        <v>1220</v>
      </c>
      <c r="AQ1187">
        <v>55.45</v>
      </c>
      <c r="AR1187">
        <v>0</v>
      </c>
      <c r="AS1187" t="s">
        <v>30</v>
      </c>
      <c r="AT1187" t="s">
        <v>31</v>
      </c>
      <c r="AU1187" t="s">
        <v>8508</v>
      </c>
      <c r="AV1187">
        <v>1</v>
      </c>
      <c r="AW1187">
        <v>-11914</v>
      </c>
      <c r="AX1187" t="s">
        <v>98</v>
      </c>
      <c r="AY1187" t="s">
        <v>5689</v>
      </c>
      <c r="AZ1187">
        <v>-11998</v>
      </c>
      <c r="BA1187" t="s">
        <v>5690</v>
      </c>
      <c r="BB1187">
        <v>11822</v>
      </c>
      <c r="BC1187" t="s">
        <v>33</v>
      </c>
      <c r="BD1187" t="s">
        <v>37</v>
      </c>
      <c r="BE1187" t="s">
        <v>5691</v>
      </c>
      <c r="BF1187" t="s">
        <v>5692</v>
      </c>
      <c r="BG1187" t="s">
        <v>40</v>
      </c>
      <c r="BH1187">
        <v>0</v>
      </c>
      <c r="BI1187">
        <v>0.52880000000000005</v>
      </c>
      <c r="BJ1187">
        <v>0.52849999999999997</v>
      </c>
      <c r="BK1187">
        <f t="shared" si="73"/>
        <v>3.0000000000007798E-4</v>
      </c>
      <c r="BL1187" t="s">
        <v>5691</v>
      </c>
      <c r="BM1187">
        <v>0</v>
      </c>
      <c r="BN1187">
        <v>0</v>
      </c>
      <c r="BO1187" t="s">
        <v>5691</v>
      </c>
      <c r="BP1187" t="s">
        <v>5695</v>
      </c>
      <c r="BV1187">
        <v>0.10910000000000003</v>
      </c>
      <c r="BW1187">
        <v>3.0000000000007798E-4</v>
      </c>
      <c r="BX1187">
        <f t="shared" si="75"/>
        <v>5.4700000000000054E-2</v>
      </c>
      <c r="BY1187">
        <f t="shared" si="74"/>
        <v>5.4700000000000054E-2</v>
      </c>
    </row>
    <row r="1188" spans="1:77">
      <c r="A1188">
        <v>183597</v>
      </c>
      <c r="B1188">
        <v>19</v>
      </c>
      <c r="C1188">
        <v>591092</v>
      </c>
      <c r="D1188">
        <v>591167</v>
      </c>
      <c r="E1188">
        <v>76</v>
      </c>
      <c r="F1188">
        <v>13</v>
      </c>
      <c r="G1188">
        <v>1681</v>
      </c>
      <c r="H1188">
        <v>129.31</v>
      </c>
      <c r="I1188">
        <v>0</v>
      </c>
      <c r="J1188" t="s">
        <v>30</v>
      </c>
      <c r="K1188" t="s">
        <v>53</v>
      </c>
      <c r="L1188" t="s">
        <v>5696</v>
      </c>
      <c r="M1188">
        <v>1.06</v>
      </c>
      <c r="N1188">
        <v>-1273</v>
      </c>
      <c r="O1188" t="s">
        <v>61</v>
      </c>
      <c r="P1188" t="s">
        <v>5697</v>
      </c>
      <c r="Q1188">
        <v>-30252</v>
      </c>
      <c r="R1188" t="s">
        <v>5698</v>
      </c>
      <c r="S1188">
        <v>1602</v>
      </c>
      <c r="T1188" t="s">
        <v>36</v>
      </c>
      <c r="U1188" t="s">
        <v>37</v>
      </c>
      <c r="V1188" t="s">
        <v>5699</v>
      </c>
      <c r="W1188" t="s">
        <v>5700</v>
      </c>
      <c r="X1188" t="s">
        <v>40</v>
      </c>
      <c r="Y1188">
        <v>0</v>
      </c>
      <c r="Z1188">
        <v>0.4768</v>
      </c>
      <c r="AA1188">
        <v>0.50480000000000003</v>
      </c>
      <c r="AB1188">
        <f t="shared" si="72"/>
        <v>-2.8000000000000025E-2</v>
      </c>
      <c r="AC1188" t="s">
        <v>5699</v>
      </c>
      <c r="AD1188">
        <v>0</v>
      </c>
      <c r="AE1188">
        <v>0</v>
      </c>
      <c r="AF1188" t="s">
        <v>5699</v>
      </c>
      <c r="AG1188" t="s">
        <v>5701</v>
      </c>
      <c r="AJ1188">
        <v>169378</v>
      </c>
      <c r="AK1188">
        <v>19</v>
      </c>
      <c r="AL1188">
        <v>591092</v>
      </c>
      <c r="AM1188">
        <v>591167</v>
      </c>
      <c r="AN1188">
        <v>76</v>
      </c>
      <c r="AO1188">
        <v>13</v>
      </c>
      <c r="AP1188">
        <v>1405</v>
      </c>
      <c r="AQ1188">
        <v>108.08</v>
      </c>
      <c r="AR1188">
        <v>0</v>
      </c>
      <c r="AS1188" t="s">
        <v>30</v>
      </c>
      <c r="AT1188" t="s">
        <v>53</v>
      </c>
      <c r="AU1188" t="s">
        <v>8509</v>
      </c>
      <c r="AV1188">
        <v>1.0900000000000001</v>
      </c>
      <c r="AW1188">
        <v>-1273</v>
      </c>
      <c r="AX1188" t="s">
        <v>61</v>
      </c>
      <c r="AY1188" t="s">
        <v>5697</v>
      </c>
      <c r="AZ1188">
        <v>-30252</v>
      </c>
      <c r="BA1188" t="s">
        <v>5698</v>
      </c>
      <c r="BB1188">
        <v>1602</v>
      </c>
      <c r="BC1188" t="s">
        <v>36</v>
      </c>
      <c r="BD1188" t="s">
        <v>37</v>
      </c>
      <c r="BE1188" t="s">
        <v>5699</v>
      </c>
      <c r="BF1188" t="s">
        <v>5700</v>
      </c>
      <c r="BG1188" t="s">
        <v>40</v>
      </c>
      <c r="BH1188">
        <v>0</v>
      </c>
      <c r="BI1188">
        <v>0.4768</v>
      </c>
      <c r="BJ1188">
        <v>0.51770000000000005</v>
      </c>
      <c r="BK1188">
        <f t="shared" si="73"/>
        <v>-4.0900000000000047E-2</v>
      </c>
      <c r="BL1188" t="s">
        <v>5699</v>
      </c>
      <c r="BM1188">
        <v>0</v>
      </c>
      <c r="BN1188">
        <v>0</v>
      </c>
      <c r="BO1188" t="s">
        <v>5699</v>
      </c>
      <c r="BP1188" t="s">
        <v>5701</v>
      </c>
      <c r="BV1188">
        <v>-2.8000000000000025E-2</v>
      </c>
      <c r="BW1188">
        <v>-4.0900000000000047E-2</v>
      </c>
      <c r="BX1188">
        <f t="shared" si="75"/>
        <v>-3.4450000000000036E-2</v>
      </c>
      <c r="BY1188">
        <f t="shared" si="74"/>
        <v>3.4450000000000036E-2</v>
      </c>
    </row>
    <row r="1189" spans="1:77">
      <c r="A1189">
        <v>183599</v>
      </c>
      <c r="B1189">
        <v>19</v>
      </c>
      <c r="C1189">
        <v>591274</v>
      </c>
      <c r="D1189">
        <v>591331</v>
      </c>
      <c r="E1189">
        <v>58</v>
      </c>
      <c r="F1189">
        <v>9</v>
      </c>
      <c r="G1189">
        <v>2125</v>
      </c>
      <c r="H1189">
        <v>236.11</v>
      </c>
      <c r="I1189">
        <v>0</v>
      </c>
      <c r="J1189" t="s">
        <v>30</v>
      </c>
      <c r="K1189" t="s">
        <v>31</v>
      </c>
      <c r="L1189" t="s">
        <v>5702</v>
      </c>
      <c r="M1189">
        <v>1.04</v>
      </c>
      <c r="N1189">
        <v>-1437</v>
      </c>
      <c r="O1189" t="s">
        <v>61</v>
      </c>
      <c r="P1189" t="s">
        <v>5697</v>
      </c>
      <c r="Q1189">
        <v>-30070</v>
      </c>
      <c r="R1189" t="s">
        <v>5698</v>
      </c>
      <c r="S1189">
        <v>1784</v>
      </c>
      <c r="T1189" t="s">
        <v>36</v>
      </c>
      <c r="U1189" t="s">
        <v>37</v>
      </c>
      <c r="V1189" t="s">
        <v>5699</v>
      </c>
      <c r="W1189" t="s">
        <v>5700</v>
      </c>
      <c r="X1189" t="s">
        <v>40</v>
      </c>
      <c r="Y1189">
        <v>0</v>
      </c>
      <c r="Z1189">
        <v>0.70069999999999999</v>
      </c>
      <c r="AA1189">
        <v>0.6714</v>
      </c>
      <c r="AB1189">
        <f t="shared" si="72"/>
        <v>2.9299999999999993E-2</v>
      </c>
      <c r="AC1189" t="s">
        <v>5699</v>
      </c>
      <c r="AD1189">
        <v>0</v>
      </c>
      <c r="AE1189">
        <v>0</v>
      </c>
      <c r="AF1189" t="s">
        <v>5699</v>
      </c>
      <c r="AG1189" t="s">
        <v>5703</v>
      </c>
      <c r="AJ1189">
        <v>169380</v>
      </c>
      <c r="AK1189">
        <v>19</v>
      </c>
      <c r="AL1189">
        <v>591274</v>
      </c>
      <c r="AM1189">
        <v>591331</v>
      </c>
      <c r="AN1189">
        <v>58</v>
      </c>
      <c r="AO1189">
        <v>9</v>
      </c>
      <c r="AP1189">
        <v>1997</v>
      </c>
      <c r="AQ1189">
        <v>221.89</v>
      </c>
      <c r="AR1189">
        <v>0</v>
      </c>
      <c r="AS1189" t="s">
        <v>30</v>
      </c>
      <c r="AT1189" t="s">
        <v>53</v>
      </c>
      <c r="AU1189" t="s">
        <v>8510</v>
      </c>
      <c r="AV1189">
        <v>1.02</v>
      </c>
      <c r="AW1189">
        <v>-1437</v>
      </c>
      <c r="AX1189" t="s">
        <v>61</v>
      </c>
      <c r="AY1189" t="s">
        <v>5697</v>
      </c>
      <c r="AZ1189">
        <v>-30070</v>
      </c>
      <c r="BA1189" t="s">
        <v>5698</v>
      </c>
      <c r="BB1189">
        <v>1784</v>
      </c>
      <c r="BC1189" t="s">
        <v>36</v>
      </c>
      <c r="BD1189" t="s">
        <v>37</v>
      </c>
      <c r="BE1189" t="s">
        <v>5699</v>
      </c>
      <c r="BF1189" t="s">
        <v>5700</v>
      </c>
      <c r="BG1189" t="s">
        <v>40</v>
      </c>
      <c r="BH1189">
        <v>0</v>
      </c>
      <c r="BI1189">
        <v>0.70069999999999999</v>
      </c>
      <c r="BJ1189">
        <v>0.7127</v>
      </c>
      <c r="BK1189">
        <f t="shared" si="73"/>
        <v>-1.2000000000000011E-2</v>
      </c>
      <c r="BL1189" t="s">
        <v>5699</v>
      </c>
      <c r="BM1189">
        <v>0</v>
      </c>
      <c r="BN1189">
        <v>0</v>
      </c>
      <c r="BO1189" t="s">
        <v>5699</v>
      </c>
      <c r="BP1189" t="s">
        <v>5703</v>
      </c>
      <c r="BV1189">
        <v>2.9299999999999993E-2</v>
      </c>
      <c r="BW1189">
        <v>-1.2000000000000011E-2</v>
      </c>
      <c r="BX1189">
        <f t="shared" si="75"/>
        <v>8.649999999999991E-3</v>
      </c>
      <c r="BY1189">
        <f t="shared" si="74"/>
        <v>8.649999999999991E-3</v>
      </c>
    </row>
    <row r="1190" spans="1:77">
      <c r="A1190">
        <v>183601</v>
      </c>
      <c r="B1190">
        <v>19</v>
      </c>
      <c r="C1190">
        <v>591408</v>
      </c>
      <c r="D1190">
        <v>591480</v>
      </c>
      <c r="E1190">
        <v>73</v>
      </c>
      <c r="F1190">
        <v>8</v>
      </c>
      <c r="G1190">
        <v>1367</v>
      </c>
      <c r="H1190">
        <v>170.88</v>
      </c>
      <c r="I1190">
        <v>0</v>
      </c>
      <c r="J1190" t="s">
        <v>30</v>
      </c>
      <c r="K1190" t="s">
        <v>31</v>
      </c>
      <c r="L1190" t="s">
        <v>5704</v>
      </c>
      <c r="M1190">
        <v>1.03</v>
      </c>
      <c r="N1190">
        <v>-1586</v>
      </c>
      <c r="O1190" t="s">
        <v>61</v>
      </c>
      <c r="P1190" t="s">
        <v>5697</v>
      </c>
      <c r="Q1190">
        <v>-29936</v>
      </c>
      <c r="R1190" t="s">
        <v>5698</v>
      </c>
      <c r="S1190">
        <v>1918</v>
      </c>
      <c r="T1190" t="s">
        <v>36</v>
      </c>
      <c r="U1190" t="s">
        <v>37</v>
      </c>
      <c r="V1190" t="s">
        <v>5699</v>
      </c>
      <c r="W1190" t="s">
        <v>5700</v>
      </c>
      <c r="X1190" t="s">
        <v>40</v>
      </c>
      <c r="Y1190">
        <v>0</v>
      </c>
      <c r="Z1190">
        <v>0.61719999999999997</v>
      </c>
      <c r="AA1190">
        <v>0.59799999999999998</v>
      </c>
      <c r="AB1190">
        <f t="shared" si="72"/>
        <v>1.9199999999999995E-2</v>
      </c>
      <c r="AC1190" t="s">
        <v>5699</v>
      </c>
      <c r="AD1190">
        <v>0</v>
      </c>
      <c r="AE1190">
        <v>0</v>
      </c>
      <c r="AF1190" t="s">
        <v>5699</v>
      </c>
      <c r="AG1190" t="s">
        <v>5705</v>
      </c>
      <c r="AJ1190">
        <v>169382</v>
      </c>
      <c r="AK1190">
        <v>19</v>
      </c>
      <c r="AL1190">
        <v>591408</v>
      </c>
      <c r="AM1190">
        <v>591480</v>
      </c>
      <c r="AN1190">
        <v>73</v>
      </c>
      <c r="AO1190">
        <v>8</v>
      </c>
      <c r="AP1190">
        <v>1219</v>
      </c>
      <c r="AQ1190">
        <v>152.38</v>
      </c>
      <c r="AR1190">
        <v>0</v>
      </c>
      <c r="AS1190" t="s">
        <v>30</v>
      </c>
      <c r="AT1190" t="s">
        <v>53</v>
      </c>
      <c r="AU1190" t="s">
        <v>8511</v>
      </c>
      <c r="AV1190">
        <v>1.0900000000000001</v>
      </c>
      <c r="AW1190">
        <v>-1586</v>
      </c>
      <c r="AX1190" t="s">
        <v>61</v>
      </c>
      <c r="AY1190" t="s">
        <v>5697</v>
      </c>
      <c r="AZ1190">
        <v>-29936</v>
      </c>
      <c r="BA1190" t="s">
        <v>5698</v>
      </c>
      <c r="BB1190">
        <v>1918</v>
      </c>
      <c r="BC1190" t="s">
        <v>36</v>
      </c>
      <c r="BD1190" t="s">
        <v>37</v>
      </c>
      <c r="BE1190" t="s">
        <v>5699</v>
      </c>
      <c r="BF1190" t="s">
        <v>5700</v>
      </c>
      <c r="BG1190" t="s">
        <v>40</v>
      </c>
      <c r="BH1190">
        <v>0</v>
      </c>
      <c r="BI1190">
        <v>0.61719999999999997</v>
      </c>
      <c r="BJ1190">
        <v>0.67030000000000001</v>
      </c>
      <c r="BK1190">
        <f t="shared" si="73"/>
        <v>-5.3100000000000036E-2</v>
      </c>
      <c r="BL1190" t="s">
        <v>5699</v>
      </c>
      <c r="BM1190">
        <v>0</v>
      </c>
      <c r="BN1190">
        <v>0</v>
      </c>
      <c r="BO1190" t="s">
        <v>5699</v>
      </c>
      <c r="BP1190" t="s">
        <v>5705</v>
      </c>
      <c r="BV1190">
        <v>1.9199999999999995E-2</v>
      </c>
      <c r="BW1190">
        <v>-5.3100000000000036E-2</v>
      </c>
      <c r="BX1190">
        <f t="shared" si="75"/>
        <v>-1.6950000000000021E-2</v>
      </c>
      <c r="BY1190">
        <f t="shared" si="74"/>
        <v>1.6950000000000021E-2</v>
      </c>
    </row>
    <row r="1191" spans="1:77">
      <c r="A1191">
        <v>183737</v>
      </c>
      <c r="B1191">
        <v>19</v>
      </c>
      <c r="C1191">
        <v>676790</v>
      </c>
      <c r="D1191">
        <v>676886</v>
      </c>
      <c r="E1191">
        <v>97</v>
      </c>
      <c r="F1191">
        <v>6</v>
      </c>
      <c r="G1191">
        <v>1275</v>
      </c>
      <c r="H1191">
        <v>212.5</v>
      </c>
      <c r="I1191">
        <v>0</v>
      </c>
      <c r="J1191" t="s">
        <v>30</v>
      </c>
      <c r="K1191" t="s">
        <v>31</v>
      </c>
      <c r="L1191" t="s">
        <v>5706</v>
      </c>
      <c r="M1191">
        <v>1.01</v>
      </c>
      <c r="N1191">
        <v>-496</v>
      </c>
      <c r="O1191" t="s">
        <v>61</v>
      </c>
      <c r="P1191" t="s">
        <v>5707</v>
      </c>
      <c r="Q1191">
        <v>-31958</v>
      </c>
      <c r="R1191" t="s">
        <v>5708</v>
      </c>
      <c r="S1191">
        <v>577</v>
      </c>
      <c r="T1191" t="s">
        <v>232</v>
      </c>
      <c r="U1191" t="s">
        <v>37</v>
      </c>
      <c r="V1191" t="s">
        <v>5709</v>
      </c>
      <c r="W1191" t="s">
        <v>5710</v>
      </c>
      <c r="X1191" t="s">
        <v>40</v>
      </c>
      <c r="Y1191">
        <v>0</v>
      </c>
      <c r="Z1191">
        <v>0.44429999999999997</v>
      </c>
      <c r="AA1191">
        <v>0.44009999999999999</v>
      </c>
      <c r="AB1191">
        <f t="shared" si="72"/>
        <v>4.1999999999999815E-3</v>
      </c>
      <c r="AC1191" t="s">
        <v>5709</v>
      </c>
      <c r="AD1191">
        <v>0</v>
      </c>
      <c r="AE1191">
        <v>0</v>
      </c>
      <c r="AF1191" t="s">
        <v>5709</v>
      </c>
      <c r="AG1191" t="s">
        <v>5711</v>
      </c>
      <c r="AJ1191">
        <v>169509</v>
      </c>
      <c r="AK1191">
        <v>19</v>
      </c>
      <c r="AL1191">
        <v>676790</v>
      </c>
      <c r="AM1191">
        <v>676886</v>
      </c>
      <c r="AN1191">
        <v>97</v>
      </c>
      <c r="AO1191">
        <v>6</v>
      </c>
      <c r="AP1191">
        <v>1465</v>
      </c>
      <c r="AQ1191">
        <v>244.17</v>
      </c>
      <c r="AR1191">
        <v>0</v>
      </c>
      <c r="AS1191" t="s">
        <v>30</v>
      </c>
      <c r="AT1191" t="s">
        <v>53</v>
      </c>
      <c r="AU1191" t="s">
        <v>8512</v>
      </c>
      <c r="AV1191">
        <v>1.03</v>
      </c>
      <c r="AW1191">
        <v>-496</v>
      </c>
      <c r="AX1191" t="s">
        <v>61</v>
      </c>
      <c r="AY1191" t="s">
        <v>5707</v>
      </c>
      <c r="AZ1191">
        <v>-31958</v>
      </c>
      <c r="BA1191" t="s">
        <v>5708</v>
      </c>
      <c r="BB1191">
        <v>577</v>
      </c>
      <c r="BC1191" t="s">
        <v>232</v>
      </c>
      <c r="BD1191" t="s">
        <v>37</v>
      </c>
      <c r="BE1191" t="s">
        <v>5709</v>
      </c>
      <c r="BF1191" t="s">
        <v>5710</v>
      </c>
      <c r="BG1191" t="s">
        <v>40</v>
      </c>
      <c r="BH1191">
        <v>0</v>
      </c>
      <c r="BI1191">
        <v>0.44429999999999997</v>
      </c>
      <c r="BJ1191">
        <v>0.45739999999999997</v>
      </c>
      <c r="BK1191">
        <f t="shared" si="73"/>
        <v>-1.3100000000000001E-2</v>
      </c>
      <c r="BL1191" t="s">
        <v>5709</v>
      </c>
      <c r="BM1191">
        <v>0</v>
      </c>
      <c r="BN1191">
        <v>0</v>
      </c>
      <c r="BO1191" t="s">
        <v>5709</v>
      </c>
      <c r="BP1191" t="s">
        <v>5711</v>
      </c>
      <c r="BV1191">
        <v>4.1999999999999815E-3</v>
      </c>
      <c r="BW1191">
        <v>-1.3100000000000001E-2</v>
      </c>
      <c r="BX1191">
        <f t="shared" si="75"/>
        <v>-4.4500000000000095E-3</v>
      </c>
      <c r="BY1191">
        <f t="shared" si="74"/>
        <v>4.4500000000000095E-3</v>
      </c>
    </row>
    <row r="1192" spans="1:77">
      <c r="A1192">
        <v>183793</v>
      </c>
      <c r="B1192">
        <v>19</v>
      </c>
      <c r="C1192">
        <v>720219</v>
      </c>
      <c r="D1192">
        <v>720292</v>
      </c>
      <c r="E1192">
        <v>74</v>
      </c>
      <c r="F1192">
        <v>12</v>
      </c>
      <c r="G1192">
        <v>1983</v>
      </c>
      <c r="H1192">
        <v>165.25</v>
      </c>
      <c r="I1192">
        <v>0</v>
      </c>
      <c r="J1192" t="s">
        <v>30</v>
      </c>
      <c r="K1192" t="s">
        <v>31</v>
      </c>
      <c r="L1192" t="s">
        <v>5712</v>
      </c>
      <c r="M1192">
        <v>1.08</v>
      </c>
      <c r="N1192">
        <v>-11338</v>
      </c>
      <c r="O1192" t="s">
        <v>61</v>
      </c>
      <c r="P1192" t="s">
        <v>5713</v>
      </c>
      <c r="Q1192">
        <v>-76437</v>
      </c>
      <c r="R1192" t="s">
        <v>5714</v>
      </c>
      <c r="S1192">
        <v>11689</v>
      </c>
      <c r="T1192" t="s">
        <v>33</v>
      </c>
      <c r="U1192" t="s">
        <v>37</v>
      </c>
      <c r="V1192" t="s">
        <v>5715</v>
      </c>
      <c r="W1192" t="s">
        <v>5716</v>
      </c>
      <c r="X1192" t="s">
        <v>40</v>
      </c>
      <c r="Y1192">
        <v>0</v>
      </c>
      <c r="Z1192">
        <v>0.73699999999999999</v>
      </c>
      <c r="AA1192">
        <v>0.67979999999999996</v>
      </c>
      <c r="AB1192">
        <f t="shared" si="72"/>
        <v>5.7200000000000029E-2</v>
      </c>
      <c r="AC1192" t="s">
        <v>5715</v>
      </c>
      <c r="AD1192">
        <v>0</v>
      </c>
      <c r="AE1192">
        <v>0</v>
      </c>
      <c r="AF1192" t="s">
        <v>5715</v>
      </c>
      <c r="AG1192" t="s">
        <v>5717</v>
      </c>
      <c r="AJ1192">
        <v>169561</v>
      </c>
      <c r="AK1192">
        <v>19</v>
      </c>
      <c r="AL1192">
        <v>720219</v>
      </c>
      <c r="AM1192">
        <v>720292</v>
      </c>
      <c r="AN1192">
        <v>74</v>
      </c>
      <c r="AO1192">
        <v>12</v>
      </c>
      <c r="AP1192">
        <v>1732</v>
      </c>
      <c r="AQ1192">
        <v>144.33000000000001</v>
      </c>
      <c r="AR1192">
        <v>0</v>
      </c>
      <c r="AS1192" t="s">
        <v>30</v>
      </c>
      <c r="AT1192" t="s">
        <v>31</v>
      </c>
      <c r="AU1192" t="s">
        <v>8513</v>
      </c>
      <c r="AV1192">
        <v>1.03</v>
      </c>
      <c r="AW1192">
        <v>-11338</v>
      </c>
      <c r="AX1192" t="s">
        <v>61</v>
      </c>
      <c r="AY1192" t="s">
        <v>5713</v>
      </c>
      <c r="AZ1192">
        <v>-76437</v>
      </c>
      <c r="BA1192" t="s">
        <v>5714</v>
      </c>
      <c r="BB1192">
        <v>11689</v>
      </c>
      <c r="BC1192" t="s">
        <v>33</v>
      </c>
      <c r="BD1192" t="s">
        <v>37</v>
      </c>
      <c r="BE1192" t="s">
        <v>5715</v>
      </c>
      <c r="BF1192" t="s">
        <v>5716</v>
      </c>
      <c r="BG1192" t="s">
        <v>40</v>
      </c>
      <c r="BH1192">
        <v>0</v>
      </c>
      <c r="BI1192">
        <v>0.73699999999999999</v>
      </c>
      <c r="BJ1192">
        <v>0.71609999999999996</v>
      </c>
      <c r="BK1192">
        <f t="shared" si="73"/>
        <v>2.090000000000003E-2</v>
      </c>
      <c r="BL1192" t="s">
        <v>5715</v>
      </c>
      <c r="BM1192">
        <v>0</v>
      </c>
      <c r="BN1192">
        <v>0</v>
      </c>
      <c r="BO1192" t="s">
        <v>5715</v>
      </c>
      <c r="BP1192" t="s">
        <v>5717</v>
      </c>
      <c r="BV1192">
        <v>5.7200000000000029E-2</v>
      </c>
      <c r="BW1192">
        <v>2.090000000000003E-2</v>
      </c>
      <c r="BX1192">
        <f t="shared" si="75"/>
        <v>3.9050000000000029E-2</v>
      </c>
      <c r="BY1192">
        <f t="shared" si="74"/>
        <v>3.9050000000000029E-2</v>
      </c>
    </row>
    <row r="1193" spans="1:77">
      <c r="A1193">
        <v>183933</v>
      </c>
      <c r="B1193">
        <v>19</v>
      </c>
      <c r="C1193">
        <v>847993</v>
      </c>
      <c r="D1193">
        <v>848070</v>
      </c>
      <c r="E1193">
        <v>78</v>
      </c>
      <c r="F1193">
        <v>7</v>
      </c>
      <c r="G1193">
        <v>1672</v>
      </c>
      <c r="H1193">
        <v>238.86</v>
      </c>
      <c r="I1193">
        <v>0</v>
      </c>
      <c r="J1193" t="s">
        <v>30</v>
      </c>
      <c r="K1193" t="s">
        <v>31</v>
      </c>
      <c r="L1193" t="s">
        <v>5718</v>
      </c>
      <c r="M1193">
        <v>1.08</v>
      </c>
      <c r="N1193">
        <v>-7084</v>
      </c>
      <c r="O1193" t="s">
        <v>98</v>
      </c>
      <c r="P1193" t="s">
        <v>5719</v>
      </c>
      <c r="Q1193">
        <v>-5333</v>
      </c>
      <c r="R1193" t="s">
        <v>5720</v>
      </c>
      <c r="S1193">
        <v>13578</v>
      </c>
      <c r="T1193" t="s">
        <v>33</v>
      </c>
      <c r="U1193" t="s">
        <v>37</v>
      </c>
      <c r="V1193" t="s">
        <v>5721</v>
      </c>
      <c r="W1193" t="s">
        <v>5722</v>
      </c>
      <c r="X1193" t="s">
        <v>40</v>
      </c>
      <c r="Y1193">
        <v>0</v>
      </c>
      <c r="Z1193">
        <v>0.75760000000000005</v>
      </c>
      <c r="AA1193">
        <v>0.7036</v>
      </c>
      <c r="AB1193">
        <f t="shared" si="72"/>
        <v>5.4000000000000048E-2</v>
      </c>
      <c r="AC1193" t="s">
        <v>5721</v>
      </c>
      <c r="AD1193">
        <v>0</v>
      </c>
      <c r="AE1193">
        <v>0</v>
      </c>
      <c r="AF1193" t="s">
        <v>5721</v>
      </c>
      <c r="AG1193" t="s">
        <v>5723</v>
      </c>
      <c r="AJ1193">
        <v>169696</v>
      </c>
      <c r="AK1193">
        <v>19</v>
      </c>
      <c r="AL1193">
        <v>847993</v>
      </c>
      <c r="AM1193">
        <v>848070</v>
      </c>
      <c r="AN1193">
        <v>78</v>
      </c>
      <c r="AO1193">
        <v>7</v>
      </c>
      <c r="AP1193">
        <v>1827</v>
      </c>
      <c r="AQ1193">
        <v>261</v>
      </c>
      <c r="AR1193">
        <v>0</v>
      </c>
      <c r="AS1193" t="s">
        <v>30</v>
      </c>
      <c r="AT1193" t="s">
        <v>31</v>
      </c>
      <c r="AU1193" t="s">
        <v>8514</v>
      </c>
      <c r="AV1193">
        <v>1.01</v>
      </c>
      <c r="AW1193">
        <v>-7084</v>
      </c>
      <c r="AX1193" t="s">
        <v>98</v>
      </c>
      <c r="AY1193" t="s">
        <v>5719</v>
      </c>
      <c r="AZ1193">
        <v>-5333</v>
      </c>
      <c r="BA1193" t="s">
        <v>5720</v>
      </c>
      <c r="BB1193">
        <v>13578</v>
      </c>
      <c r="BC1193" t="s">
        <v>33</v>
      </c>
      <c r="BD1193" t="s">
        <v>37</v>
      </c>
      <c r="BE1193" t="s">
        <v>5721</v>
      </c>
      <c r="BF1193" t="s">
        <v>5722</v>
      </c>
      <c r="BG1193" t="s">
        <v>40</v>
      </c>
      <c r="BH1193">
        <v>0</v>
      </c>
      <c r="BI1193">
        <v>0.75760000000000005</v>
      </c>
      <c r="BJ1193">
        <v>0.74660000000000004</v>
      </c>
      <c r="BK1193">
        <f t="shared" si="73"/>
        <v>1.100000000000001E-2</v>
      </c>
      <c r="BL1193" t="s">
        <v>5721</v>
      </c>
      <c r="BM1193">
        <v>0</v>
      </c>
      <c r="BN1193">
        <v>0</v>
      </c>
      <c r="BO1193" t="s">
        <v>5721</v>
      </c>
      <c r="BP1193" t="s">
        <v>5723</v>
      </c>
      <c r="BV1193">
        <v>5.4000000000000048E-2</v>
      </c>
      <c r="BW1193">
        <v>1.100000000000001E-2</v>
      </c>
      <c r="BX1193">
        <f t="shared" si="75"/>
        <v>3.2500000000000029E-2</v>
      </c>
      <c r="BY1193">
        <f t="shared" si="74"/>
        <v>3.2500000000000029E-2</v>
      </c>
    </row>
    <row r="1194" spans="1:77">
      <c r="A1194">
        <v>183934</v>
      </c>
      <c r="B1194">
        <v>19</v>
      </c>
      <c r="C1194">
        <v>848071</v>
      </c>
      <c r="D1194">
        <v>848115</v>
      </c>
      <c r="E1194">
        <v>45</v>
      </c>
      <c r="F1194">
        <v>5</v>
      </c>
      <c r="G1194">
        <v>1195</v>
      </c>
      <c r="H1194">
        <v>239</v>
      </c>
      <c r="I1194">
        <v>0</v>
      </c>
      <c r="J1194" t="s">
        <v>30</v>
      </c>
      <c r="K1194" t="s">
        <v>31</v>
      </c>
      <c r="L1194" t="s">
        <v>5724</v>
      </c>
      <c r="M1194">
        <v>1.03</v>
      </c>
      <c r="N1194">
        <v>-7129</v>
      </c>
      <c r="O1194" t="s">
        <v>98</v>
      </c>
      <c r="P1194" t="s">
        <v>5719</v>
      </c>
      <c r="Q1194">
        <v>-5255</v>
      </c>
      <c r="R1194" t="s">
        <v>5720</v>
      </c>
      <c r="S1194">
        <v>13656</v>
      </c>
      <c r="T1194" t="s">
        <v>33</v>
      </c>
      <c r="U1194" t="s">
        <v>37</v>
      </c>
      <c r="V1194" t="s">
        <v>5721</v>
      </c>
      <c r="W1194" t="s">
        <v>5722</v>
      </c>
      <c r="X1194" t="s">
        <v>40</v>
      </c>
      <c r="Y1194">
        <v>0</v>
      </c>
      <c r="Z1194">
        <v>0.53069999999999995</v>
      </c>
      <c r="AA1194">
        <v>0.51770000000000005</v>
      </c>
      <c r="AB1194">
        <f t="shared" si="72"/>
        <v>1.2999999999999901E-2</v>
      </c>
      <c r="AC1194" t="s">
        <v>5721</v>
      </c>
      <c r="AD1194">
        <v>0</v>
      </c>
      <c r="AE1194">
        <v>0</v>
      </c>
      <c r="AF1194" t="s">
        <v>5721</v>
      </c>
      <c r="AG1194" t="s">
        <v>5725</v>
      </c>
      <c r="AJ1194">
        <v>169697</v>
      </c>
      <c r="AK1194">
        <v>19</v>
      </c>
      <c r="AL1194">
        <v>848071</v>
      </c>
      <c r="AM1194">
        <v>848115</v>
      </c>
      <c r="AN1194">
        <v>45</v>
      </c>
      <c r="AO1194">
        <v>5</v>
      </c>
      <c r="AP1194">
        <v>1275</v>
      </c>
      <c r="AQ1194">
        <v>255</v>
      </c>
      <c r="AR1194">
        <v>0</v>
      </c>
      <c r="AS1194" t="s">
        <v>30</v>
      </c>
      <c r="AT1194" t="s">
        <v>53</v>
      </c>
      <c r="AU1194" t="s">
        <v>8515</v>
      </c>
      <c r="AV1194">
        <v>1.01</v>
      </c>
      <c r="AW1194">
        <v>-7129</v>
      </c>
      <c r="AX1194" t="s">
        <v>98</v>
      </c>
      <c r="AY1194" t="s">
        <v>5719</v>
      </c>
      <c r="AZ1194">
        <v>-5255</v>
      </c>
      <c r="BA1194" t="s">
        <v>5720</v>
      </c>
      <c r="BB1194">
        <v>13656</v>
      </c>
      <c r="BC1194" t="s">
        <v>33</v>
      </c>
      <c r="BD1194" t="s">
        <v>37</v>
      </c>
      <c r="BE1194" t="s">
        <v>5721</v>
      </c>
      <c r="BF1194" t="s">
        <v>5722</v>
      </c>
      <c r="BG1194" t="s">
        <v>40</v>
      </c>
      <c r="BH1194">
        <v>0</v>
      </c>
      <c r="BI1194">
        <v>0.53069999999999995</v>
      </c>
      <c r="BJ1194">
        <v>0.53669999999999995</v>
      </c>
      <c r="BK1194">
        <f t="shared" si="73"/>
        <v>-6.0000000000000053E-3</v>
      </c>
      <c r="BL1194" t="s">
        <v>5721</v>
      </c>
      <c r="BM1194">
        <v>0</v>
      </c>
      <c r="BN1194">
        <v>0</v>
      </c>
      <c r="BO1194" t="s">
        <v>5721</v>
      </c>
      <c r="BP1194" t="s">
        <v>5725</v>
      </c>
      <c r="BV1194">
        <v>1.2999999999999901E-2</v>
      </c>
      <c r="BW1194">
        <v>-6.0000000000000053E-3</v>
      </c>
      <c r="BX1194">
        <f t="shared" si="75"/>
        <v>3.4999999999999476E-3</v>
      </c>
      <c r="BY1194">
        <f t="shared" si="74"/>
        <v>3.4999999999999476E-3</v>
      </c>
    </row>
    <row r="1195" spans="1:77">
      <c r="A1195">
        <v>183964</v>
      </c>
      <c r="B1195">
        <v>19</v>
      </c>
      <c r="C1195">
        <v>863100</v>
      </c>
      <c r="D1195">
        <v>863180</v>
      </c>
      <c r="E1195">
        <v>81</v>
      </c>
      <c r="F1195">
        <v>13</v>
      </c>
      <c r="G1195">
        <v>1872</v>
      </c>
      <c r="H1195">
        <v>144</v>
      </c>
      <c r="I1195">
        <v>0</v>
      </c>
      <c r="J1195" t="s">
        <v>30</v>
      </c>
      <c r="K1195" t="s">
        <v>31</v>
      </c>
      <c r="L1195" t="s">
        <v>5726</v>
      </c>
      <c r="M1195">
        <v>1.24</v>
      </c>
      <c r="N1195">
        <v>-3514</v>
      </c>
      <c r="O1195" t="s">
        <v>98</v>
      </c>
      <c r="P1195" t="s">
        <v>5727</v>
      </c>
      <c r="Q1195">
        <v>-886</v>
      </c>
      <c r="R1195" t="s">
        <v>5728</v>
      </c>
      <c r="S1195">
        <v>7574</v>
      </c>
      <c r="T1195" t="s">
        <v>33</v>
      </c>
      <c r="U1195" t="s">
        <v>37</v>
      </c>
      <c r="V1195" t="s">
        <v>5729</v>
      </c>
      <c r="W1195" t="s">
        <v>5730</v>
      </c>
      <c r="X1195" t="s">
        <v>40</v>
      </c>
      <c r="Y1195">
        <v>0</v>
      </c>
      <c r="Z1195">
        <v>0.1777</v>
      </c>
      <c r="AA1195">
        <v>0.14330000000000001</v>
      </c>
      <c r="AB1195">
        <f t="shared" si="72"/>
        <v>3.4399999999999986E-2</v>
      </c>
      <c r="AC1195" t="s">
        <v>5729</v>
      </c>
      <c r="AD1195">
        <v>0</v>
      </c>
      <c r="AE1195">
        <v>0</v>
      </c>
      <c r="AF1195" t="s">
        <v>5729</v>
      </c>
      <c r="AG1195" t="s">
        <v>5731</v>
      </c>
      <c r="AJ1195">
        <v>169726</v>
      </c>
      <c r="AK1195">
        <v>19</v>
      </c>
      <c r="AL1195">
        <v>863100</v>
      </c>
      <c r="AM1195">
        <v>863180</v>
      </c>
      <c r="AN1195">
        <v>81</v>
      </c>
      <c r="AO1195">
        <v>13</v>
      </c>
      <c r="AP1195">
        <v>1949</v>
      </c>
      <c r="AQ1195">
        <v>149.91999999999999</v>
      </c>
      <c r="AR1195">
        <v>0</v>
      </c>
      <c r="AS1195" t="s">
        <v>30</v>
      </c>
      <c r="AT1195" t="s">
        <v>31</v>
      </c>
      <c r="AU1195" t="s">
        <v>8516</v>
      </c>
      <c r="AV1195">
        <v>1.21</v>
      </c>
      <c r="AW1195">
        <v>-3514</v>
      </c>
      <c r="AX1195" t="s">
        <v>98</v>
      </c>
      <c r="AY1195" t="s">
        <v>5727</v>
      </c>
      <c r="AZ1195">
        <v>-886</v>
      </c>
      <c r="BA1195" t="s">
        <v>5728</v>
      </c>
      <c r="BB1195">
        <v>7574</v>
      </c>
      <c r="BC1195" t="s">
        <v>33</v>
      </c>
      <c r="BD1195" t="s">
        <v>37</v>
      </c>
      <c r="BE1195" t="s">
        <v>5729</v>
      </c>
      <c r="BF1195" t="s">
        <v>5730</v>
      </c>
      <c r="BG1195" t="s">
        <v>40</v>
      </c>
      <c r="BH1195">
        <v>0</v>
      </c>
      <c r="BI1195">
        <v>0.1777</v>
      </c>
      <c r="BJ1195">
        <v>0.1464</v>
      </c>
      <c r="BK1195">
        <f t="shared" si="73"/>
        <v>3.1299999999999994E-2</v>
      </c>
      <c r="BL1195" t="s">
        <v>5729</v>
      </c>
      <c r="BM1195">
        <v>0</v>
      </c>
      <c r="BN1195">
        <v>0</v>
      </c>
      <c r="BO1195" t="s">
        <v>5729</v>
      </c>
      <c r="BP1195" t="s">
        <v>5731</v>
      </c>
      <c r="BV1195">
        <v>3.4399999999999986E-2</v>
      </c>
      <c r="BW1195">
        <v>3.1299999999999994E-2</v>
      </c>
      <c r="BX1195">
        <f t="shared" si="75"/>
        <v>3.284999999999999E-2</v>
      </c>
      <c r="BY1195">
        <f t="shared" si="74"/>
        <v>3.284999999999999E-2</v>
      </c>
    </row>
    <row r="1196" spans="1:77">
      <c r="A1196">
        <v>183965</v>
      </c>
      <c r="B1196">
        <v>19</v>
      </c>
      <c r="C1196">
        <v>863181</v>
      </c>
      <c r="D1196">
        <v>863243</v>
      </c>
      <c r="E1196">
        <v>63</v>
      </c>
      <c r="F1196">
        <v>8</v>
      </c>
      <c r="G1196">
        <v>1644</v>
      </c>
      <c r="H1196">
        <v>205.5</v>
      </c>
      <c r="I1196">
        <v>0</v>
      </c>
      <c r="J1196" t="s">
        <v>30</v>
      </c>
      <c r="K1196" t="s">
        <v>31</v>
      </c>
      <c r="L1196" t="s">
        <v>5732</v>
      </c>
      <c r="M1196">
        <v>1.04</v>
      </c>
      <c r="N1196">
        <v>-3577</v>
      </c>
      <c r="O1196" t="s">
        <v>98</v>
      </c>
      <c r="P1196" t="s">
        <v>5727</v>
      </c>
      <c r="Q1196">
        <v>-805</v>
      </c>
      <c r="R1196" t="s">
        <v>5728</v>
      </c>
      <c r="S1196">
        <v>7655</v>
      </c>
      <c r="T1196" t="s">
        <v>33</v>
      </c>
      <c r="U1196" t="s">
        <v>37</v>
      </c>
      <c r="V1196" t="s">
        <v>5729</v>
      </c>
      <c r="W1196" t="s">
        <v>5730</v>
      </c>
      <c r="X1196" t="s">
        <v>40</v>
      </c>
      <c r="Y1196">
        <v>0</v>
      </c>
      <c r="Z1196">
        <v>0.37569999999999998</v>
      </c>
      <c r="AA1196">
        <v>0.36070000000000002</v>
      </c>
      <c r="AB1196">
        <f t="shared" si="72"/>
        <v>1.4999999999999958E-2</v>
      </c>
      <c r="AC1196" t="s">
        <v>5729</v>
      </c>
      <c r="AD1196">
        <v>0</v>
      </c>
      <c r="AE1196">
        <v>0</v>
      </c>
      <c r="AF1196" t="s">
        <v>5729</v>
      </c>
      <c r="AG1196" t="s">
        <v>5733</v>
      </c>
      <c r="AJ1196">
        <v>169727</v>
      </c>
      <c r="AK1196">
        <v>19</v>
      </c>
      <c r="AL1196">
        <v>863181</v>
      </c>
      <c r="AM1196">
        <v>863243</v>
      </c>
      <c r="AN1196">
        <v>63</v>
      </c>
      <c r="AO1196">
        <v>8</v>
      </c>
      <c r="AP1196">
        <v>1537</v>
      </c>
      <c r="AQ1196">
        <v>192.12</v>
      </c>
      <c r="AR1196">
        <v>0</v>
      </c>
      <c r="AS1196" t="s">
        <v>30</v>
      </c>
      <c r="AT1196" t="s">
        <v>31</v>
      </c>
      <c r="AU1196" t="s">
        <v>8517</v>
      </c>
      <c r="AV1196">
        <v>1.1599999999999999</v>
      </c>
      <c r="AW1196">
        <v>-3577</v>
      </c>
      <c r="AX1196" t="s">
        <v>98</v>
      </c>
      <c r="AY1196" t="s">
        <v>5727</v>
      </c>
      <c r="AZ1196">
        <v>-805</v>
      </c>
      <c r="BA1196" t="s">
        <v>5728</v>
      </c>
      <c r="BB1196">
        <v>7655</v>
      </c>
      <c r="BC1196" t="s">
        <v>33</v>
      </c>
      <c r="BD1196" t="s">
        <v>37</v>
      </c>
      <c r="BE1196" t="s">
        <v>5729</v>
      </c>
      <c r="BF1196" t="s">
        <v>5730</v>
      </c>
      <c r="BG1196" t="s">
        <v>40</v>
      </c>
      <c r="BH1196">
        <v>0</v>
      </c>
      <c r="BI1196">
        <v>0.37569999999999998</v>
      </c>
      <c r="BJ1196">
        <v>0.32500000000000001</v>
      </c>
      <c r="BK1196">
        <f t="shared" si="73"/>
        <v>5.0699999999999967E-2</v>
      </c>
      <c r="BL1196" t="s">
        <v>5729</v>
      </c>
      <c r="BM1196">
        <v>0</v>
      </c>
      <c r="BN1196">
        <v>0</v>
      </c>
      <c r="BO1196" t="s">
        <v>5729</v>
      </c>
      <c r="BP1196" t="s">
        <v>5733</v>
      </c>
      <c r="BV1196">
        <v>1.4999999999999958E-2</v>
      </c>
      <c r="BW1196">
        <v>5.0699999999999967E-2</v>
      </c>
      <c r="BX1196">
        <f t="shared" si="75"/>
        <v>3.2849999999999963E-2</v>
      </c>
      <c r="BY1196">
        <f t="shared" si="74"/>
        <v>3.2849999999999963E-2</v>
      </c>
    </row>
    <row r="1197" spans="1:77">
      <c r="A1197">
        <v>184145</v>
      </c>
      <c r="B1197">
        <v>19</v>
      </c>
      <c r="C1197">
        <v>991333</v>
      </c>
      <c r="D1197">
        <v>991411</v>
      </c>
      <c r="E1197">
        <v>79</v>
      </c>
      <c r="F1197">
        <v>10</v>
      </c>
      <c r="G1197">
        <v>1815</v>
      </c>
      <c r="H1197">
        <v>181.5</v>
      </c>
      <c r="I1197">
        <v>0</v>
      </c>
      <c r="J1197" t="s">
        <v>30</v>
      </c>
      <c r="K1197" t="s">
        <v>31</v>
      </c>
      <c r="L1197" t="s">
        <v>5734</v>
      </c>
      <c r="M1197">
        <v>1.1200000000000001</v>
      </c>
      <c r="N1197">
        <v>-7082</v>
      </c>
      <c r="O1197" t="s">
        <v>186</v>
      </c>
      <c r="P1197" t="s">
        <v>5735</v>
      </c>
      <c r="Q1197">
        <v>-4931</v>
      </c>
      <c r="R1197" t="s">
        <v>5736</v>
      </c>
      <c r="S1197">
        <v>7168</v>
      </c>
      <c r="T1197" t="s">
        <v>33</v>
      </c>
      <c r="U1197" t="s">
        <v>37</v>
      </c>
      <c r="V1197" t="s">
        <v>5737</v>
      </c>
      <c r="W1197" t="s">
        <v>5738</v>
      </c>
      <c r="X1197" t="s">
        <v>40</v>
      </c>
      <c r="Y1197">
        <v>0</v>
      </c>
      <c r="Z1197">
        <v>0.78979999999999995</v>
      </c>
      <c r="AA1197">
        <v>0.70569999999999999</v>
      </c>
      <c r="AB1197">
        <f t="shared" si="72"/>
        <v>8.4099999999999953E-2</v>
      </c>
      <c r="AC1197" t="s">
        <v>5737</v>
      </c>
      <c r="AD1197">
        <v>0</v>
      </c>
      <c r="AE1197">
        <v>0</v>
      </c>
      <c r="AF1197" t="s">
        <v>5737</v>
      </c>
      <c r="AG1197" t="s">
        <v>5739</v>
      </c>
      <c r="AJ1197">
        <v>169892</v>
      </c>
      <c r="AK1197">
        <v>19</v>
      </c>
      <c r="AL1197">
        <v>991333</v>
      </c>
      <c r="AM1197">
        <v>991411</v>
      </c>
      <c r="AN1197">
        <v>79</v>
      </c>
      <c r="AO1197">
        <v>10</v>
      </c>
      <c r="AP1197">
        <v>1957</v>
      </c>
      <c r="AQ1197">
        <v>195.7</v>
      </c>
      <c r="AR1197">
        <v>0</v>
      </c>
      <c r="AS1197" t="s">
        <v>30</v>
      </c>
      <c r="AT1197" t="s">
        <v>31</v>
      </c>
      <c r="AU1197" t="s">
        <v>8518</v>
      </c>
      <c r="AV1197">
        <v>1.02</v>
      </c>
      <c r="AW1197">
        <v>-7082</v>
      </c>
      <c r="AX1197" t="s">
        <v>186</v>
      </c>
      <c r="AY1197" t="s">
        <v>5735</v>
      </c>
      <c r="AZ1197">
        <v>-4931</v>
      </c>
      <c r="BA1197" t="s">
        <v>5736</v>
      </c>
      <c r="BB1197">
        <v>7168</v>
      </c>
      <c r="BC1197" t="s">
        <v>33</v>
      </c>
      <c r="BD1197" t="s">
        <v>37</v>
      </c>
      <c r="BE1197" t="s">
        <v>5737</v>
      </c>
      <c r="BF1197" t="s">
        <v>5738</v>
      </c>
      <c r="BG1197" t="s">
        <v>40</v>
      </c>
      <c r="BH1197">
        <v>0</v>
      </c>
      <c r="BI1197">
        <v>0.78979999999999995</v>
      </c>
      <c r="BJ1197">
        <v>0.77070000000000005</v>
      </c>
      <c r="BK1197">
        <f t="shared" si="73"/>
        <v>1.9099999999999895E-2</v>
      </c>
      <c r="BL1197" t="s">
        <v>5737</v>
      </c>
      <c r="BM1197">
        <v>0</v>
      </c>
      <c r="BN1197">
        <v>0</v>
      </c>
      <c r="BO1197" t="s">
        <v>5737</v>
      </c>
      <c r="BP1197" t="s">
        <v>5739</v>
      </c>
      <c r="BV1197">
        <v>8.4099999999999953E-2</v>
      </c>
      <c r="BW1197">
        <v>1.9099999999999895E-2</v>
      </c>
      <c r="BX1197">
        <f t="shared" si="75"/>
        <v>5.1599999999999924E-2</v>
      </c>
      <c r="BY1197">
        <f t="shared" si="74"/>
        <v>5.1599999999999924E-2</v>
      </c>
    </row>
    <row r="1198" spans="1:77">
      <c r="A1198">
        <v>184255</v>
      </c>
      <c r="B1198">
        <v>19</v>
      </c>
      <c r="C1198">
        <v>1070670</v>
      </c>
      <c r="D1198">
        <v>1070728</v>
      </c>
      <c r="E1198">
        <v>59</v>
      </c>
      <c r="F1198">
        <v>5</v>
      </c>
      <c r="G1198">
        <v>1384</v>
      </c>
      <c r="H1198">
        <v>276.8</v>
      </c>
      <c r="I1198" s="1">
        <v>6.5599999999999995E-5</v>
      </c>
      <c r="J1198" t="s">
        <v>30</v>
      </c>
      <c r="K1198" t="s">
        <v>31</v>
      </c>
      <c r="L1198" t="s">
        <v>5740</v>
      </c>
      <c r="M1198">
        <v>1.58</v>
      </c>
      <c r="N1198">
        <v>-4797</v>
      </c>
      <c r="O1198" t="s">
        <v>61</v>
      </c>
      <c r="P1198" t="s">
        <v>5741</v>
      </c>
      <c r="Q1198">
        <v>-24621</v>
      </c>
      <c r="R1198" t="s">
        <v>5742</v>
      </c>
      <c r="S1198">
        <v>7126</v>
      </c>
      <c r="T1198" t="s">
        <v>33</v>
      </c>
      <c r="U1198" t="s">
        <v>37</v>
      </c>
      <c r="V1198" t="s">
        <v>5743</v>
      </c>
      <c r="W1198" t="s">
        <v>5744</v>
      </c>
      <c r="X1198" t="s">
        <v>40</v>
      </c>
      <c r="Y1198" s="1">
        <v>6.5599999999999995E-5</v>
      </c>
      <c r="Z1198">
        <v>0.20050000000000001</v>
      </c>
      <c r="AA1198">
        <v>0.12659999999999999</v>
      </c>
      <c r="AB1198">
        <f t="shared" si="72"/>
        <v>7.3900000000000021E-2</v>
      </c>
      <c r="AC1198" t="s">
        <v>5743</v>
      </c>
      <c r="AD1198" s="1">
        <v>6.5599999999999995E-5</v>
      </c>
      <c r="AE1198">
        <v>5.1250000000000002E-3</v>
      </c>
      <c r="AF1198" t="s">
        <v>5743</v>
      </c>
      <c r="AG1198" t="s">
        <v>5745</v>
      </c>
      <c r="AJ1198">
        <v>169986</v>
      </c>
      <c r="AK1198">
        <v>19</v>
      </c>
      <c r="AL1198">
        <v>1070670</v>
      </c>
      <c r="AM1198">
        <v>1070728</v>
      </c>
      <c r="AN1198">
        <v>59</v>
      </c>
      <c r="AO1198">
        <v>5</v>
      </c>
      <c r="AP1198">
        <v>1366</v>
      </c>
      <c r="AQ1198">
        <v>273.2</v>
      </c>
      <c r="AR1198">
        <v>6.3420299999999996E-4</v>
      </c>
      <c r="AS1198" t="s">
        <v>30</v>
      </c>
      <c r="AT1198" t="s">
        <v>31</v>
      </c>
      <c r="AU1198" t="s">
        <v>8519</v>
      </c>
      <c r="AV1198">
        <v>1.44</v>
      </c>
      <c r="AW1198">
        <v>-4797</v>
      </c>
      <c r="AX1198" t="s">
        <v>61</v>
      </c>
      <c r="AY1198" t="s">
        <v>5741</v>
      </c>
      <c r="AZ1198">
        <v>-24621</v>
      </c>
      <c r="BA1198" t="s">
        <v>5742</v>
      </c>
      <c r="BB1198">
        <v>7126</v>
      </c>
      <c r="BC1198" t="s">
        <v>33</v>
      </c>
      <c r="BD1198" t="s">
        <v>37</v>
      </c>
      <c r="BE1198" t="s">
        <v>5743</v>
      </c>
      <c r="BF1198" t="s">
        <v>5744</v>
      </c>
      <c r="BG1198" t="s">
        <v>40</v>
      </c>
      <c r="BH1198">
        <v>6.3420299999999996E-4</v>
      </c>
      <c r="BI1198">
        <v>0.20050000000000001</v>
      </c>
      <c r="BJ1198">
        <v>0.13880000000000001</v>
      </c>
      <c r="BK1198">
        <f t="shared" si="73"/>
        <v>6.1700000000000005E-2</v>
      </c>
      <c r="BL1198" t="s">
        <v>5743</v>
      </c>
      <c r="BM1198">
        <v>6.3420299999999996E-4</v>
      </c>
      <c r="BN1198">
        <v>4.4740457999999997E-2</v>
      </c>
      <c r="BO1198" t="s">
        <v>5743</v>
      </c>
      <c r="BP1198" t="s">
        <v>5745</v>
      </c>
      <c r="BV1198">
        <v>7.3900000000000021E-2</v>
      </c>
      <c r="BW1198">
        <v>6.1700000000000005E-2</v>
      </c>
      <c r="BX1198">
        <f t="shared" si="75"/>
        <v>6.7800000000000013E-2</v>
      </c>
      <c r="BY1198">
        <f t="shared" si="74"/>
        <v>6.7800000000000013E-2</v>
      </c>
    </row>
    <row r="1199" spans="1:77">
      <c r="A1199">
        <v>184284</v>
      </c>
      <c r="B1199">
        <v>19</v>
      </c>
      <c r="C1199">
        <v>1083028</v>
      </c>
      <c r="D1199">
        <v>1083073</v>
      </c>
      <c r="E1199">
        <v>46</v>
      </c>
      <c r="F1199">
        <v>5</v>
      </c>
      <c r="G1199">
        <v>2217</v>
      </c>
      <c r="H1199">
        <v>443.4</v>
      </c>
      <c r="I1199">
        <v>0</v>
      </c>
      <c r="J1199" t="s">
        <v>30</v>
      </c>
      <c r="K1199" t="s">
        <v>31</v>
      </c>
      <c r="L1199" t="s">
        <v>5746</v>
      </c>
      <c r="M1199">
        <v>1.06</v>
      </c>
      <c r="N1199">
        <v>-17142</v>
      </c>
      <c r="O1199" t="s">
        <v>186</v>
      </c>
      <c r="P1199" t="s">
        <v>5741</v>
      </c>
      <c r="Q1199">
        <v>-12263</v>
      </c>
      <c r="R1199" t="s">
        <v>5742</v>
      </c>
      <c r="S1199">
        <v>19484</v>
      </c>
      <c r="T1199" t="s">
        <v>33</v>
      </c>
      <c r="U1199" t="s">
        <v>37</v>
      </c>
      <c r="V1199" t="s">
        <v>5743</v>
      </c>
      <c r="W1199" t="s">
        <v>5744</v>
      </c>
      <c r="X1199" t="s">
        <v>40</v>
      </c>
      <c r="Y1199">
        <v>0</v>
      </c>
      <c r="Z1199">
        <v>0.52249999999999996</v>
      </c>
      <c r="AA1199">
        <v>0.4914</v>
      </c>
      <c r="AB1199">
        <f t="shared" si="72"/>
        <v>3.1099999999999961E-2</v>
      </c>
      <c r="AC1199" t="s">
        <v>5743</v>
      </c>
      <c r="AD1199">
        <v>0</v>
      </c>
      <c r="AE1199">
        <v>0</v>
      </c>
      <c r="AF1199" t="s">
        <v>5743</v>
      </c>
      <c r="AG1199" t="s">
        <v>5747</v>
      </c>
      <c r="AJ1199">
        <v>170010</v>
      </c>
      <c r="AK1199">
        <v>19</v>
      </c>
      <c r="AL1199">
        <v>1083028</v>
      </c>
      <c r="AM1199">
        <v>1083073</v>
      </c>
      <c r="AN1199">
        <v>46</v>
      </c>
      <c r="AO1199">
        <v>5</v>
      </c>
      <c r="AP1199">
        <v>2337</v>
      </c>
      <c r="AQ1199">
        <v>467.4</v>
      </c>
      <c r="AR1199">
        <v>0</v>
      </c>
      <c r="AS1199" t="s">
        <v>30</v>
      </c>
      <c r="AT1199" t="s">
        <v>31</v>
      </c>
      <c r="AU1199" t="s">
        <v>8520</v>
      </c>
      <c r="AV1199">
        <v>1.03</v>
      </c>
      <c r="AW1199">
        <v>-17142</v>
      </c>
      <c r="AX1199" t="s">
        <v>186</v>
      </c>
      <c r="AY1199" t="s">
        <v>5741</v>
      </c>
      <c r="AZ1199">
        <v>-12263</v>
      </c>
      <c r="BA1199" t="s">
        <v>5742</v>
      </c>
      <c r="BB1199">
        <v>19484</v>
      </c>
      <c r="BC1199" t="s">
        <v>33</v>
      </c>
      <c r="BD1199" t="s">
        <v>37</v>
      </c>
      <c r="BE1199" t="s">
        <v>5743</v>
      </c>
      <c r="BF1199" t="s">
        <v>5744</v>
      </c>
      <c r="BG1199" t="s">
        <v>40</v>
      </c>
      <c r="BH1199">
        <v>0</v>
      </c>
      <c r="BI1199">
        <v>0.52249999999999996</v>
      </c>
      <c r="BJ1199">
        <v>0.50629999999999997</v>
      </c>
      <c r="BK1199">
        <f t="shared" si="73"/>
        <v>1.6199999999999992E-2</v>
      </c>
      <c r="BL1199" t="s">
        <v>5743</v>
      </c>
      <c r="BM1199">
        <v>0</v>
      </c>
      <c r="BN1199">
        <v>0</v>
      </c>
      <c r="BO1199" t="s">
        <v>5743</v>
      </c>
      <c r="BP1199" t="s">
        <v>5747</v>
      </c>
      <c r="BV1199">
        <v>3.1099999999999961E-2</v>
      </c>
      <c r="BW1199">
        <v>1.6199999999999992E-2</v>
      </c>
      <c r="BX1199">
        <f t="shared" si="75"/>
        <v>2.3649999999999977E-2</v>
      </c>
      <c r="BY1199">
        <f t="shared" si="74"/>
        <v>2.3649999999999977E-2</v>
      </c>
    </row>
    <row r="1200" spans="1:77">
      <c r="A1200">
        <v>184317</v>
      </c>
      <c r="B1200">
        <v>19</v>
      </c>
      <c r="C1200">
        <v>1112556</v>
      </c>
      <c r="D1200">
        <v>1112641</v>
      </c>
      <c r="E1200">
        <v>86</v>
      </c>
      <c r="F1200">
        <v>8</v>
      </c>
      <c r="G1200">
        <v>1719</v>
      </c>
      <c r="H1200">
        <v>214.88</v>
      </c>
      <c r="I1200">
        <v>0</v>
      </c>
      <c r="J1200" t="s">
        <v>30</v>
      </c>
      <c r="K1200" t="s">
        <v>31</v>
      </c>
      <c r="L1200" t="s">
        <v>5748</v>
      </c>
      <c r="M1200">
        <v>1.02</v>
      </c>
      <c r="N1200">
        <v>-61725</v>
      </c>
      <c r="O1200" t="s">
        <v>61</v>
      </c>
      <c r="P1200" t="s">
        <v>5749</v>
      </c>
      <c r="Q1200">
        <v>-7880</v>
      </c>
      <c r="R1200" t="s">
        <v>5750</v>
      </c>
      <c r="S1200">
        <v>61787</v>
      </c>
      <c r="T1200" t="s">
        <v>33</v>
      </c>
      <c r="U1200" t="s">
        <v>45</v>
      </c>
      <c r="V1200" t="s">
        <v>5751</v>
      </c>
      <c r="W1200" t="s">
        <v>5752</v>
      </c>
      <c r="X1200" t="s">
        <v>40</v>
      </c>
      <c r="Y1200">
        <v>0</v>
      </c>
      <c r="Z1200">
        <v>0.74219999999999997</v>
      </c>
      <c r="AA1200">
        <v>0.72589999999999999</v>
      </c>
      <c r="AB1200">
        <f t="shared" si="72"/>
        <v>1.6299999999999981E-2</v>
      </c>
      <c r="AC1200" t="s">
        <v>5751</v>
      </c>
      <c r="AD1200">
        <v>0</v>
      </c>
      <c r="AE1200">
        <v>0</v>
      </c>
      <c r="AF1200" t="s">
        <v>5751</v>
      </c>
      <c r="AG1200" t="s">
        <v>5753</v>
      </c>
      <c r="AJ1200">
        <v>170040</v>
      </c>
      <c r="AK1200">
        <v>19</v>
      </c>
      <c r="AL1200">
        <v>1112556</v>
      </c>
      <c r="AM1200">
        <v>1112641</v>
      </c>
      <c r="AN1200">
        <v>86</v>
      </c>
      <c r="AO1200">
        <v>8</v>
      </c>
      <c r="AP1200">
        <v>1844</v>
      </c>
      <c r="AQ1200">
        <v>230.5</v>
      </c>
      <c r="AR1200">
        <v>0</v>
      </c>
      <c r="AS1200" t="s">
        <v>30</v>
      </c>
      <c r="AT1200" t="s">
        <v>53</v>
      </c>
      <c r="AU1200" t="s">
        <v>8521</v>
      </c>
      <c r="AV1200">
        <v>1.03</v>
      </c>
      <c r="AW1200">
        <v>-61725</v>
      </c>
      <c r="AX1200" t="s">
        <v>61</v>
      </c>
      <c r="AY1200" t="s">
        <v>5749</v>
      </c>
      <c r="AZ1200">
        <v>-7880</v>
      </c>
      <c r="BA1200" t="s">
        <v>5750</v>
      </c>
      <c r="BB1200">
        <v>61787</v>
      </c>
      <c r="BC1200" t="s">
        <v>33</v>
      </c>
      <c r="BD1200" t="s">
        <v>45</v>
      </c>
      <c r="BE1200" t="s">
        <v>5751</v>
      </c>
      <c r="BF1200" t="s">
        <v>5752</v>
      </c>
      <c r="BG1200" t="s">
        <v>40</v>
      </c>
      <c r="BH1200">
        <v>0</v>
      </c>
      <c r="BI1200">
        <v>0.74219999999999997</v>
      </c>
      <c r="BJ1200">
        <v>0.76170000000000004</v>
      </c>
      <c r="BK1200">
        <f t="shared" si="73"/>
        <v>-1.9500000000000073E-2</v>
      </c>
      <c r="BL1200" t="s">
        <v>5751</v>
      </c>
      <c r="BM1200">
        <v>0</v>
      </c>
      <c r="BN1200">
        <v>0</v>
      </c>
      <c r="BO1200" t="s">
        <v>5751</v>
      </c>
      <c r="BP1200" t="s">
        <v>5753</v>
      </c>
      <c r="BV1200">
        <v>1.6299999999999981E-2</v>
      </c>
      <c r="BW1200">
        <v>-1.9500000000000073E-2</v>
      </c>
      <c r="BX1200">
        <f t="shared" si="75"/>
        <v>-1.6000000000000458E-3</v>
      </c>
      <c r="BY1200">
        <f t="shared" si="74"/>
        <v>1.6000000000000458E-3</v>
      </c>
    </row>
    <row r="1201" spans="1:77">
      <c r="A1201">
        <v>184534</v>
      </c>
      <c r="B1201">
        <v>19</v>
      </c>
      <c r="C1201">
        <v>1258980</v>
      </c>
      <c r="D1201">
        <v>1259038</v>
      </c>
      <c r="E1201">
        <v>59</v>
      </c>
      <c r="F1201">
        <v>5</v>
      </c>
      <c r="G1201">
        <v>1341</v>
      </c>
      <c r="H1201">
        <v>268.2</v>
      </c>
      <c r="I1201">
        <v>0</v>
      </c>
      <c r="J1201" t="s">
        <v>30</v>
      </c>
      <c r="K1201" t="s">
        <v>31</v>
      </c>
      <c r="L1201" t="s">
        <v>5754</v>
      </c>
      <c r="M1201">
        <v>1.02</v>
      </c>
      <c r="N1201">
        <v>-10485</v>
      </c>
      <c r="O1201" t="s">
        <v>98</v>
      </c>
      <c r="P1201" t="s">
        <v>5755</v>
      </c>
      <c r="Q1201">
        <v>-1896</v>
      </c>
      <c r="R1201" t="s">
        <v>5756</v>
      </c>
      <c r="S1201">
        <v>32490</v>
      </c>
      <c r="T1201" t="s">
        <v>33</v>
      </c>
      <c r="U1201" t="s">
        <v>37</v>
      </c>
      <c r="V1201" t="s">
        <v>5757</v>
      </c>
      <c r="W1201" t="s">
        <v>5758</v>
      </c>
      <c r="X1201" t="s">
        <v>40</v>
      </c>
      <c r="Y1201">
        <v>0</v>
      </c>
      <c r="Z1201">
        <v>0.62190000000000001</v>
      </c>
      <c r="AA1201">
        <v>0.60799999999999998</v>
      </c>
      <c r="AB1201">
        <f t="shared" si="72"/>
        <v>1.3900000000000023E-2</v>
      </c>
      <c r="AC1201" t="s">
        <v>5757</v>
      </c>
      <c r="AD1201">
        <v>0</v>
      </c>
      <c r="AE1201">
        <v>0</v>
      </c>
      <c r="AF1201" t="s">
        <v>5757</v>
      </c>
      <c r="AG1201" t="s">
        <v>5759</v>
      </c>
      <c r="AJ1201">
        <v>170245</v>
      </c>
      <c r="AK1201">
        <v>19</v>
      </c>
      <c r="AL1201">
        <v>1258980</v>
      </c>
      <c r="AM1201">
        <v>1259038</v>
      </c>
      <c r="AN1201">
        <v>59</v>
      </c>
      <c r="AO1201">
        <v>5</v>
      </c>
      <c r="AP1201">
        <v>1131</v>
      </c>
      <c r="AQ1201">
        <v>226.2</v>
      </c>
      <c r="AR1201">
        <v>0</v>
      </c>
      <c r="AS1201" t="s">
        <v>30</v>
      </c>
      <c r="AT1201" t="s">
        <v>31</v>
      </c>
      <c r="AU1201" t="s">
        <v>8522</v>
      </c>
      <c r="AV1201">
        <v>1.04</v>
      </c>
      <c r="AW1201">
        <v>-10485</v>
      </c>
      <c r="AX1201" t="s">
        <v>98</v>
      </c>
      <c r="AY1201" t="s">
        <v>5755</v>
      </c>
      <c r="AZ1201">
        <v>-1896</v>
      </c>
      <c r="BA1201" t="s">
        <v>5756</v>
      </c>
      <c r="BB1201">
        <v>32490</v>
      </c>
      <c r="BC1201" t="s">
        <v>33</v>
      </c>
      <c r="BD1201" t="s">
        <v>37</v>
      </c>
      <c r="BE1201" t="s">
        <v>5757</v>
      </c>
      <c r="BF1201" t="s">
        <v>5758</v>
      </c>
      <c r="BG1201" t="s">
        <v>40</v>
      </c>
      <c r="BH1201">
        <v>0</v>
      </c>
      <c r="BI1201">
        <v>0.62190000000000001</v>
      </c>
      <c r="BJ1201">
        <v>0.59819999999999995</v>
      </c>
      <c r="BK1201">
        <f t="shared" si="73"/>
        <v>2.3700000000000054E-2</v>
      </c>
      <c r="BL1201" t="s">
        <v>5757</v>
      </c>
      <c r="BM1201">
        <v>0</v>
      </c>
      <c r="BN1201">
        <v>0</v>
      </c>
      <c r="BO1201" t="s">
        <v>5757</v>
      </c>
      <c r="BP1201" t="s">
        <v>5759</v>
      </c>
      <c r="BV1201">
        <v>1.3900000000000023E-2</v>
      </c>
      <c r="BW1201">
        <v>2.3700000000000054E-2</v>
      </c>
      <c r="BX1201">
        <f t="shared" si="75"/>
        <v>1.8800000000000039E-2</v>
      </c>
      <c r="BY1201">
        <f t="shared" si="74"/>
        <v>1.8800000000000039E-2</v>
      </c>
    </row>
    <row r="1202" spans="1:77">
      <c r="A1202">
        <v>184543</v>
      </c>
      <c r="B1202">
        <v>19</v>
      </c>
      <c r="C1202">
        <v>1265999</v>
      </c>
      <c r="D1202">
        <v>1266098</v>
      </c>
      <c r="E1202">
        <v>100</v>
      </c>
      <c r="F1202">
        <v>9</v>
      </c>
      <c r="G1202">
        <v>2866</v>
      </c>
      <c r="H1202">
        <v>318.44</v>
      </c>
      <c r="I1202">
        <v>0</v>
      </c>
      <c r="J1202" t="s">
        <v>30</v>
      </c>
      <c r="K1202" t="s">
        <v>31</v>
      </c>
      <c r="L1202" t="s">
        <v>5760</v>
      </c>
      <c r="M1202">
        <v>1.22</v>
      </c>
      <c r="N1202">
        <v>3170</v>
      </c>
      <c r="O1202" t="s">
        <v>33</v>
      </c>
      <c r="P1202" t="s">
        <v>5761</v>
      </c>
      <c r="Q1202">
        <v>-8890</v>
      </c>
      <c r="R1202" t="s">
        <v>5762</v>
      </c>
      <c r="S1202">
        <v>145</v>
      </c>
      <c r="T1202" t="s">
        <v>36</v>
      </c>
      <c r="U1202" t="s">
        <v>37</v>
      </c>
      <c r="V1202" t="s">
        <v>5763</v>
      </c>
      <c r="W1202" t="s">
        <v>5764</v>
      </c>
      <c r="X1202" t="s">
        <v>40</v>
      </c>
      <c r="Y1202">
        <v>0</v>
      </c>
      <c r="Z1202">
        <v>0.20200000000000001</v>
      </c>
      <c r="AA1202">
        <v>0.16500000000000001</v>
      </c>
      <c r="AB1202">
        <f t="shared" si="72"/>
        <v>3.7000000000000005E-2</v>
      </c>
      <c r="AC1202" t="s">
        <v>5763</v>
      </c>
      <c r="AD1202">
        <v>0</v>
      </c>
      <c r="AE1202">
        <v>0</v>
      </c>
      <c r="AF1202" t="s">
        <v>5763</v>
      </c>
      <c r="AG1202" t="s">
        <v>5765</v>
      </c>
      <c r="AJ1202">
        <v>170252</v>
      </c>
      <c r="AK1202">
        <v>19</v>
      </c>
      <c r="AL1202">
        <v>1265999</v>
      </c>
      <c r="AM1202">
        <v>1266098</v>
      </c>
      <c r="AN1202">
        <v>100</v>
      </c>
      <c r="AO1202">
        <v>9</v>
      </c>
      <c r="AP1202">
        <v>2171</v>
      </c>
      <c r="AQ1202">
        <v>241.22</v>
      </c>
      <c r="AR1202">
        <v>0</v>
      </c>
      <c r="AS1202" t="s">
        <v>30</v>
      </c>
      <c r="AT1202" t="s">
        <v>31</v>
      </c>
      <c r="AU1202" t="s">
        <v>8523</v>
      </c>
      <c r="AV1202">
        <v>1.07</v>
      </c>
      <c r="AW1202">
        <v>3170</v>
      </c>
      <c r="AX1202" t="s">
        <v>33</v>
      </c>
      <c r="AY1202" t="s">
        <v>5761</v>
      </c>
      <c r="AZ1202">
        <v>-8890</v>
      </c>
      <c r="BA1202" t="s">
        <v>5762</v>
      </c>
      <c r="BB1202">
        <v>145</v>
      </c>
      <c r="BC1202" t="s">
        <v>36</v>
      </c>
      <c r="BD1202" t="s">
        <v>37</v>
      </c>
      <c r="BE1202" t="s">
        <v>5763</v>
      </c>
      <c r="BF1202" t="s">
        <v>5764</v>
      </c>
      <c r="BG1202" t="s">
        <v>40</v>
      </c>
      <c r="BH1202">
        <v>0</v>
      </c>
      <c r="BI1202">
        <v>0.20200000000000001</v>
      </c>
      <c r="BJ1202">
        <v>0.18959999999999999</v>
      </c>
      <c r="BK1202">
        <f t="shared" si="73"/>
        <v>1.2400000000000022E-2</v>
      </c>
      <c r="BL1202" t="s">
        <v>5763</v>
      </c>
      <c r="BM1202">
        <v>0</v>
      </c>
      <c r="BN1202">
        <v>0</v>
      </c>
      <c r="BO1202" t="s">
        <v>5763</v>
      </c>
      <c r="BP1202" t="s">
        <v>5765</v>
      </c>
      <c r="BV1202">
        <v>3.7000000000000005E-2</v>
      </c>
      <c r="BW1202">
        <v>1.2400000000000022E-2</v>
      </c>
      <c r="BX1202">
        <f t="shared" si="75"/>
        <v>2.4700000000000014E-2</v>
      </c>
      <c r="BY1202">
        <f t="shared" si="74"/>
        <v>2.4700000000000014E-2</v>
      </c>
    </row>
    <row r="1203" spans="1:77">
      <c r="A1203">
        <v>184588</v>
      </c>
      <c r="B1203">
        <v>19</v>
      </c>
      <c r="C1203">
        <v>1286511</v>
      </c>
      <c r="D1203">
        <v>1286615</v>
      </c>
      <c r="E1203">
        <v>105</v>
      </c>
      <c r="F1203">
        <v>10</v>
      </c>
      <c r="G1203">
        <v>1188</v>
      </c>
      <c r="H1203">
        <v>118.8</v>
      </c>
      <c r="I1203">
        <v>0</v>
      </c>
      <c r="J1203" t="s">
        <v>30</v>
      </c>
      <c r="K1203" t="s">
        <v>53</v>
      </c>
      <c r="L1203" t="s">
        <v>5766</v>
      </c>
      <c r="M1203">
        <v>1.05</v>
      </c>
      <c r="N1203">
        <v>-446</v>
      </c>
      <c r="O1203" t="s">
        <v>61</v>
      </c>
      <c r="P1203" t="s">
        <v>5767</v>
      </c>
      <c r="Q1203">
        <v>-29382</v>
      </c>
      <c r="R1203" t="s">
        <v>5768</v>
      </c>
      <c r="S1203">
        <v>1115</v>
      </c>
      <c r="T1203" t="s">
        <v>227</v>
      </c>
      <c r="U1203" t="s">
        <v>37</v>
      </c>
      <c r="V1203" t="s">
        <v>5769</v>
      </c>
      <c r="W1203" t="s">
        <v>5770</v>
      </c>
      <c r="X1203" t="s">
        <v>40</v>
      </c>
      <c r="Y1203">
        <v>0</v>
      </c>
      <c r="Z1203">
        <v>0.37690000000000001</v>
      </c>
      <c r="AA1203">
        <v>0.39510000000000001</v>
      </c>
      <c r="AB1203">
        <f t="shared" si="72"/>
        <v>-1.8199999999999994E-2</v>
      </c>
      <c r="AC1203" t="s">
        <v>5769</v>
      </c>
      <c r="AD1203">
        <v>0</v>
      </c>
      <c r="AE1203">
        <v>0</v>
      </c>
      <c r="AF1203" t="s">
        <v>5769</v>
      </c>
      <c r="AG1203" t="s">
        <v>5771</v>
      </c>
      <c r="AJ1203">
        <v>170291</v>
      </c>
      <c r="AK1203">
        <v>19</v>
      </c>
      <c r="AL1203">
        <v>1286511</v>
      </c>
      <c r="AM1203">
        <v>1286615</v>
      </c>
      <c r="AN1203">
        <v>105</v>
      </c>
      <c r="AO1203">
        <v>10</v>
      </c>
      <c r="AP1203">
        <v>921</v>
      </c>
      <c r="AQ1203">
        <v>92.1</v>
      </c>
      <c r="AR1203">
        <v>6.2692200000000003E-4</v>
      </c>
      <c r="AS1203" t="s">
        <v>30</v>
      </c>
      <c r="AT1203" t="s">
        <v>53</v>
      </c>
      <c r="AU1203" t="s">
        <v>8524</v>
      </c>
      <c r="AV1203">
        <v>1.26</v>
      </c>
      <c r="AW1203">
        <v>-446</v>
      </c>
      <c r="AX1203" t="s">
        <v>61</v>
      </c>
      <c r="AY1203" t="s">
        <v>5767</v>
      </c>
      <c r="AZ1203">
        <v>-29382</v>
      </c>
      <c r="BA1203" t="s">
        <v>5768</v>
      </c>
      <c r="BB1203">
        <v>1115</v>
      </c>
      <c r="BC1203" t="s">
        <v>227</v>
      </c>
      <c r="BD1203" t="s">
        <v>37</v>
      </c>
      <c r="BE1203" t="s">
        <v>5769</v>
      </c>
      <c r="BF1203" t="s">
        <v>5770</v>
      </c>
      <c r="BG1203" t="s">
        <v>40</v>
      </c>
      <c r="BH1203">
        <v>6.2692200000000003E-4</v>
      </c>
      <c r="BI1203">
        <v>0.37690000000000001</v>
      </c>
      <c r="BJ1203">
        <v>0.47399999999999998</v>
      </c>
      <c r="BK1203">
        <f t="shared" si="73"/>
        <v>-9.7099999999999964E-2</v>
      </c>
      <c r="BL1203" t="s">
        <v>5769</v>
      </c>
      <c r="BM1203">
        <v>6.2692200000000003E-4</v>
      </c>
      <c r="BN1203">
        <v>4.4378085999999997E-2</v>
      </c>
      <c r="BO1203" t="s">
        <v>5769</v>
      </c>
      <c r="BP1203" t="s">
        <v>5771</v>
      </c>
      <c r="BV1203">
        <v>-1.8199999999999994E-2</v>
      </c>
      <c r="BW1203">
        <v>-9.7099999999999964E-2</v>
      </c>
      <c r="BX1203">
        <f t="shared" si="75"/>
        <v>-5.7649999999999979E-2</v>
      </c>
      <c r="BY1203">
        <f t="shared" si="74"/>
        <v>5.7649999999999979E-2</v>
      </c>
    </row>
    <row r="1204" spans="1:77">
      <c r="A1204">
        <v>184811</v>
      </c>
      <c r="B1204">
        <v>19</v>
      </c>
      <c r="C1204">
        <v>1465936</v>
      </c>
      <c r="D1204">
        <v>1465992</v>
      </c>
      <c r="E1204">
        <v>57</v>
      </c>
      <c r="F1204">
        <v>9</v>
      </c>
      <c r="G1204">
        <v>1549</v>
      </c>
      <c r="H1204">
        <v>172.11</v>
      </c>
      <c r="I1204">
        <v>0</v>
      </c>
      <c r="J1204" t="s">
        <v>30</v>
      </c>
      <c r="K1204" t="s">
        <v>31</v>
      </c>
      <c r="L1204" t="s">
        <v>5772</v>
      </c>
      <c r="M1204">
        <v>1.01</v>
      </c>
      <c r="N1204">
        <v>-15843</v>
      </c>
      <c r="O1204" t="s">
        <v>98</v>
      </c>
      <c r="P1204" t="s">
        <v>5773</v>
      </c>
      <c r="Q1204">
        <v>-13272</v>
      </c>
      <c r="R1204" t="s">
        <v>5774</v>
      </c>
      <c r="S1204">
        <v>15997</v>
      </c>
      <c r="T1204" t="s">
        <v>33</v>
      </c>
      <c r="U1204" t="s">
        <v>37</v>
      </c>
      <c r="V1204" t="s">
        <v>5775</v>
      </c>
      <c r="W1204" t="s">
        <v>5776</v>
      </c>
      <c r="X1204" t="s">
        <v>40</v>
      </c>
      <c r="Y1204">
        <v>0</v>
      </c>
      <c r="Z1204">
        <v>0.50060000000000004</v>
      </c>
      <c r="AA1204">
        <v>0.49559999999999998</v>
      </c>
      <c r="AB1204">
        <f t="shared" si="72"/>
        <v>5.00000000000006E-3</v>
      </c>
      <c r="AC1204" t="s">
        <v>5775</v>
      </c>
      <c r="AD1204">
        <v>0</v>
      </c>
      <c r="AE1204">
        <v>0</v>
      </c>
      <c r="AF1204" t="s">
        <v>5775</v>
      </c>
      <c r="AG1204" t="s">
        <v>5777</v>
      </c>
      <c r="AJ1204">
        <v>170501</v>
      </c>
      <c r="AK1204">
        <v>19</v>
      </c>
      <c r="AL1204">
        <v>1465936</v>
      </c>
      <c r="AM1204">
        <v>1465992</v>
      </c>
      <c r="AN1204">
        <v>57</v>
      </c>
      <c r="AO1204">
        <v>9</v>
      </c>
      <c r="AP1204">
        <v>1537</v>
      </c>
      <c r="AQ1204">
        <v>170.78</v>
      </c>
      <c r="AR1204">
        <v>0</v>
      </c>
      <c r="AS1204" t="s">
        <v>30</v>
      </c>
      <c r="AT1204" t="s">
        <v>53</v>
      </c>
      <c r="AU1204" t="s">
        <v>8525</v>
      </c>
      <c r="AV1204">
        <v>1.02</v>
      </c>
      <c r="AW1204">
        <v>-15843</v>
      </c>
      <c r="AX1204" t="s">
        <v>98</v>
      </c>
      <c r="AY1204" t="s">
        <v>5773</v>
      </c>
      <c r="AZ1204">
        <v>-13272</v>
      </c>
      <c r="BA1204" t="s">
        <v>5774</v>
      </c>
      <c r="BB1204">
        <v>15997</v>
      </c>
      <c r="BC1204" t="s">
        <v>33</v>
      </c>
      <c r="BD1204" t="s">
        <v>37</v>
      </c>
      <c r="BE1204" t="s">
        <v>5775</v>
      </c>
      <c r="BF1204" t="s">
        <v>5776</v>
      </c>
      <c r="BG1204" t="s">
        <v>40</v>
      </c>
      <c r="BH1204">
        <v>0</v>
      </c>
      <c r="BI1204">
        <v>0.50060000000000004</v>
      </c>
      <c r="BJ1204">
        <v>0.51039999999999996</v>
      </c>
      <c r="BK1204">
        <f t="shared" si="73"/>
        <v>-9.7999999999999199E-3</v>
      </c>
      <c r="BL1204" t="s">
        <v>5775</v>
      </c>
      <c r="BM1204">
        <v>0</v>
      </c>
      <c r="BN1204">
        <v>0</v>
      </c>
      <c r="BO1204" t="s">
        <v>5775</v>
      </c>
      <c r="BP1204" t="s">
        <v>5777</v>
      </c>
      <c r="BV1204">
        <v>5.00000000000006E-3</v>
      </c>
      <c r="BW1204">
        <v>-9.7999999999999199E-3</v>
      </c>
      <c r="BX1204">
        <f t="shared" si="75"/>
        <v>-2.39999999999993E-3</v>
      </c>
      <c r="BY1204">
        <f t="shared" si="74"/>
        <v>2.39999999999993E-3</v>
      </c>
    </row>
    <row r="1205" spans="1:77">
      <c r="A1205">
        <v>184814</v>
      </c>
      <c r="B1205">
        <v>19</v>
      </c>
      <c r="C1205">
        <v>1466928</v>
      </c>
      <c r="D1205">
        <v>1467038</v>
      </c>
      <c r="E1205">
        <v>111</v>
      </c>
      <c r="F1205">
        <v>12</v>
      </c>
      <c r="G1205">
        <v>1596</v>
      </c>
      <c r="H1205">
        <v>133</v>
      </c>
      <c r="I1205">
        <v>0</v>
      </c>
      <c r="J1205" t="s">
        <v>30</v>
      </c>
      <c r="K1205" t="s">
        <v>53</v>
      </c>
      <c r="L1205" t="s">
        <v>5778</v>
      </c>
      <c r="M1205">
        <v>1.1200000000000001</v>
      </c>
      <c r="N1205">
        <v>-16889</v>
      </c>
      <c r="O1205" t="s">
        <v>98</v>
      </c>
      <c r="P1205" t="s">
        <v>5773</v>
      </c>
      <c r="Q1205">
        <v>-12280</v>
      </c>
      <c r="R1205" t="s">
        <v>5774</v>
      </c>
      <c r="S1205">
        <v>16989</v>
      </c>
      <c r="T1205" t="s">
        <v>33</v>
      </c>
      <c r="U1205" t="s">
        <v>37</v>
      </c>
      <c r="V1205" t="s">
        <v>5775</v>
      </c>
      <c r="W1205" t="s">
        <v>5776</v>
      </c>
      <c r="X1205" t="s">
        <v>40</v>
      </c>
      <c r="Y1205">
        <v>0</v>
      </c>
      <c r="Z1205">
        <v>0.47670000000000001</v>
      </c>
      <c r="AA1205">
        <v>0.53159999999999996</v>
      </c>
      <c r="AB1205">
        <f t="shared" si="72"/>
        <v>-5.4899999999999949E-2</v>
      </c>
      <c r="AC1205" t="s">
        <v>5775</v>
      </c>
      <c r="AD1205">
        <v>0</v>
      </c>
      <c r="AE1205">
        <v>0</v>
      </c>
      <c r="AF1205" t="s">
        <v>5775</v>
      </c>
      <c r="AG1205" t="s">
        <v>5779</v>
      </c>
      <c r="AJ1205">
        <v>170504</v>
      </c>
      <c r="AK1205">
        <v>19</v>
      </c>
      <c r="AL1205">
        <v>1466928</v>
      </c>
      <c r="AM1205">
        <v>1467038</v>
      </c>
      <c r="AN1205">
        <v>111</v>
      </c>
      <c r="AO1205">
        <v>12</v>
      </c>
      <c r="AP1205">
        <v>1342</v>
      </c>
      <c r="AQ1205">
        <v>111.83</v>
      </c>
      <c r="AR1205">
        <v>0</v>
      </c>
      <c r="AS1205" t="s">
        <v>30</v>
      </c>
      <c r="AT1205" t="s">
        <v>53</v>
      </c>
      <c r="AU1205" t="s">
        <v>8526</v>
      </c>
      <c r="AV1205">
        <v>1.19</v>
      </c>
      <c r="AW1205">
        <v>-16889</v>
      </c>
      <c r="AX1205" t="s">
        <v>98</v>
      </c>
      <c r="AY1205" t="s">
        <v>5773</v>
      </c>
      <c r="AZ1205">
        <v>-12280</v>
      </c>
      <c r="BA1205" t="s">
        <v>5774</v>
      </c>
      <c r="BB1205">
        <v>16989</v>
      </c>
      <c r="BC1205" t="s">
        <v>33</v>
      </c>
      <c r="BD1205" t="s">
        <v>37</v>
      </c>
      <c r="BE1205" t="s">
        <v>5775</v>
      </c>
      <c r="BF1205" t="s">
        <v>5776</v>
      </c>
      <c r="BG1205" t="s">
        <v>40</v>
      </c>
      <c r="BH1205">
        <v>0</v>
      </c>
      <c r="BI1205">
        <v>0.47670000000000001</v>
      </c>
      <c r="BJ1205">
        <v>0.56869999999999998</v>
      </c>
      <c r="BK1205">
        <f t="shared" si="73"/>
        <v>-9.1999999999999971E-2</v>
      </c>
      <c r="BL1205" t="s">
        <v>5775</v>
      </c>
      <c r="BM1205">
        <v>0</v>
      </c>
      <c r="BN1205">
        <v>0</v>
      </c>
      <c r="BO1205" t="s">
        <v>5775</v>
      </c>
      <c r="BP1205" t="s">
        <v>5779</v>
      </c>
      <c r="BV1205">
        <v>-5.4899999999999949E-2</v>
      </c>
      <c r="BW1205">
        <v>-9.1999999999999971E-2</v>
      </c>
      <c r="BX1205">
        <f t="shared" si="75"/>
        <v>-7.344999999999996E-2</v>
      </c>
      <c r="BY1205">
        <f t="shared" si="74"/>
        <v>7.344999999999996E-2</v>
      </c>
    </row>
    <row r="1206" spans="1:77">
      <c r="A1206">
        <v>184815</v>
      </c>
      <c r="B1206">
        <v>19</v>
      </c>
      <c r="C1206">
        <v>1467274</v>
      </c>
      <c r="D1206">
        <v>1467359</v>
      </c>
      <c r="E1206">
        <v>86</v>
      </c>
      <c r="F1206">
        <v>13</v>
      </c>
      <c r="G1206">
        <v>1553</v>
      </c>
      <c r="H1206">
        <v>119.46</v>
      </c>
      <c r="I1206">
        <v>0</v>
      </c>
      <c r="J1206" t="s">
        <v>30</v>
      </c>
      <c r="K1206" t="s">
        <v>31</v>
      </c>
      <c r="L1206" t="s">
        <v>5780</v>
      </c>
      <c r="M1206">
        <v>1.17</v>
      </c>
      <c r="N1206">
        <v>-17210</v>
      </c>
      <c r="O1206" t="s">
        <v>98</v>
      </c>
      <c r="P1206" t="s">
        <v>5773</v>
      </c>
      <c r="Q1206">
        <v>-11934</v>
      </c>
      <c r="R1206" t="s">
        <v>5774</v>
      </c>
      <c r="S1206">
        <v>17335</v>
      </c>
      <c r="T1206" t="s">
        <v>33</v>
      </c>
      <c r="U1206" t="s">
        <v>37</v>
      </c>
      <c r="V1206" t="s">
        <v>5775</v>
      </c>
      <c r="W1206" t="s">
        <v>5776</v>
      </c>
      <c r="X1206" t="s">
        <v>40</v>
      </c>
      <c r="Y1206">
        <v>0</v>
      </c>
      <c r="Z1206">
        <v>0.47189999999999999</v>
      </c>
      <c r="AA1206">
        <v>0.40429999999999999</v>
      </c>
      <c r="AB1206">
        <f t="shared" si="72"/>
        <v>6.7599999999999993E-2</v>
      </c>
      <c r="AC1206" t="s">
        <v>5775</v>
      </c>
      <c r="AD1206">
        <v>0</v>
      </c>
      <c r="AE1206">
        <v>0</v>
      </c>
      <c r="AF1206" t="s">
        <v>5775</v>
      </c>
      <c r="AG1206" t="s">
        <v>5781</v>
      </c>
      <c r="AJ1206">
        <v>170505</v>
      </c>
      <c r="AK1206">
        <v>19</v>
      </c>
      <c r="AL1206">
        <v>1467274</v>
      </c>
      <c r="AM1206">
        <v>1467359</v>
      </c>
      <c r="AN1206">
        <v>86</v>
      </c>
      <c r="AO1206">
        <v>13</v>
      </c>
      <c r="AP1206">
        <v>769</v>
      </c>
      <c r="AQ1206">
        <v>59.15</v>
      </c>
      <c r="AR1206">
        <v>2.43763E-4</v>
      </c>
      <c r="AS1206" t="s">
        <v>30</v>
      </c>
      <c r="AT1206" t="s">
        <v>53</v>
      </c>
      <c r="AU1206" t="s">
        <v>8527</v>
      </c>
      <c r="AV1206">
        <v>1.26</v>
      </c>
      <c r="AW1206">
        <v>-17210</v>
      </c>
      <c r="AX1206" t="s">
        <v>98</v>
      </c>
      <c r="AY1206" t="s">
        <v>5773</v>
      </c>
      <c r="AZ1206">
        <v>-11934</v>
      </c>
      <c r="BA1206" t="s">
        <v>5774</v>
      </c>
      <c r="BB1206">
        <v>17335</v>
      </c>
      <c r="BC1206" t="s">
        <v>33</v>
      </c>
      <c r="BD1206" t="s">
        <v>37</v>
      </c>
      <c r="BE1206" t="s">
        <v>5775</v>
      </c>
      <c r="BF1206" t="s">
        <v>5776</v>
      </c>
      <c r="BG1206" t="s">
        <v>40</v>
      </c>
      <c r="BH1206">
        <v>2.43763E-4</v>
      </c>
      <c r="BI1206">
        <v>0.47189999999999999</v>
      </c>
      <c r="BJ1206">
        <v>0.59260000000000002</v>
      </c>
      <c r="BK1206">
        <f t="shared" si="73"/>
        <v>-0.12070000000000003</v>
      </c>
      <c r="BL1206" t="s">
        <v>5775</v>
      </c>
      <c r="BM1206">
        <v>2.43763E-4</v>
      </c>
      <c r="BN1206">
        <v>2.0831584E-2</v>
      </c>
      <c r="BO1206" t="s">
        <v>5775</v>
      </c>
      <c r="BP1206" t="s">
        <v>5781</v>
      </c>
      <c r="BV1206">
        <v>6.7599999999999993E-2</v>
      </c>
      <c r="BW1206">
        <v>-0.12070000000000003</v>
      </c>
      <c r="BX1206">
        <f t="shared" si="75"/>
        <v>-2.6550000000000018E-2</v>
      </c>
      <c r="BY1206">
        <f t="shared" si="74"/>
        <v>2.6550000000000018E-2</v>
      </c>
    </row>
    <row r="1207" spans="1:77">
      <c r="A1207">
        <v>184821</v>
      </c>
      <c r="B1207">
        <v>19</v>
      </c>
      <c r="C1207">
        <v>1467756</v>
      </c>
      <c r="D1207">
        <v>1467855</v>
      </c>
      <c r="E1207">
        <v>100</v>
      </c>
      <c r="F1207">
        <v>14</v>
      </c>
      <c r="G1207">
        <v>1157</v>
      </c>
      <c r="H1207">
        <v>82.64</v>
      </c>
      <c r="I1207">
        <v>0</v>
      </c>
      <c r="J1207" t="s">
        <v>30</v>
      </c>
      <c r="K1207" t="s">
        <v>31</v>
      </c>
      <c r="L1207" t="s">
        <v>5782</v>
      </c>
      <c r="M1207">
        <v>1.52</v>
      </c>
      <c r="N1207">
        <v>-17706</v>
      </c>
      <c r="O1207" t="s">
        <v>98</v>
      </c>
      <c r="P1207" t="s">
        <v>5773</v>
      </c>
      <c r="Q1207">
        <v>-11452</v>
      </c>
      <c r="R1207" t="s">
        <v>5774</v>
      </c>
      <c r="S1207">
        <v>17817</v>
      </c>
      <c r="T1207" t="s">
        <v>33</v>
      </c>
      <c r="U1207" t="s">
        <v>37</v>
      </c>
      <c r="V1207" t="s">
        <v>5775</v>
      </c>
      <c r="W1207" t="s">
        <v>5776</v>
      </c>
      <c r="X1207" t="s">
        <v>40</v>
      </c>
      <c r="Y1207">
        <v>0</v>
      </c>
      <c r="Z1207">
        <v>0.63039999999999996</v>
      </c>
      <c r="AA1207">
        <v>0.41499999999999998</v>
      </c>
      <c r="AB1207">
        <f t="shared" si="72"/>
        <v>0.21539999999999998</v>
      </c>
      <c r="AC1207" t="s">
        <v>5775</v>
      </c>
      <c r="AD1207">
        <v>0</v>
      </c>
      <c r="AE1207">
        <v>0</v>
      </c>
      <c r="AF1207" t="s">
        <v>5775</v>
      </c>
      <c r="AG1207" t="s">
        <v>5783</v>
      </c>
      <c r="AJ1207">
        <v>170510</v>
      </c>
      <c r="AK1207">
        <v>19</v>
      </c>
      <c r="AL1207">
        <v>1467756</v>
      </c>
      <c r="AM1207">
        <v>1467855</v>
      </c>
      <c r="AN1207">
        <v>100</v>
      </c>
      <c r="AO1207">
        <v>14</v>
      </c>
      <c r="AP1207">
        <v>1088</v>
      </c>
      <c r="AQ1207">
        <v>77.709999999999994</v>
      </c>
      <c r="AR1207">
        <v>0</v>
      </c>
      <c r="AS1207" t="s">
        <v>30</v>
      </c>
      <c r="AT1207" t="s">
        <v>31</v>
      </c>
      <c r="AU1207" t="s">
        <v>8528</v>
      </c>
      <c r="AV1207">
        <v>1.93</v>
      </c>
      <c r="AW1207">
        <v>-17706</v>
      </c>
      <c r="AX1207" t="s">
        <v>98</v>
      </c>
      <c r="AY1207" t="s">
        <v>5773</v>
      </c>
      <c r="AZ1207">
        <v>-11452</v>
      </c>
      <c r="BA1207" t="s">
        <v>5774</v>
      </c>
      <c r="BB1207">
        <v>17817</v>
      </c>
      <c r="BC1207" t="s">
        <v>33</v>
      </c>
      <c r="BD1207" t="s">
        <v>37</v>
      </c>
      <c r="BE1207" t="s">
        <v>5775</v>
      </c>
      <c r="BF1207" t="s">
        <v>5776</v>
      </c>
      <c r="BG1207" t="s">
        <v>40</v>
      </c>
      <c r="BH1207">
        <v>0</v>
      </c>
      <c r="BI1207">
        <v>0.63039999999999996</v>
      </c>
      <c r="BJ1207">
        <v>0.32650000000000001</v>
      </c>
      <c r="BK1207">
        <f t="shared" si="73"/>
        <v>0.30389999999999995</v>
      </c>
      <c r="BL1207" t="s">
        <v>5775</v>
      </c>
      <c r="BM1207">
        <v>0</v>
      </c>
      <c r="BN1207">
        <v>0</v>
      </c>
      <c r="BO1207" t="s">
        <v>5775</v>
      </c>
      <c r="BP1207" t="s">
        <v>5783</v>
      </c>
      <c r="BV1207">
        <v>0.21539999999999998</v>
      </c>
      <c r="BW1207">
        <v>0.30389999999999995</v>
      </c>
      <c r="BX1207">
        <f t="shared" si="75"/>
        <v>0.25964999999999994</v>
      </c>
      <c r="BY1207">
        <f t="shared" si="74"/>
        <v>0.25964999999999994</v>
      </c>
    </row>
    <row r="1208" spans="1:77">
      <c r="A1208">
        <v>184825</v>
      </c>
      <c r="B1208">
        <v>19</v>
      </c>
      <c r="C1208">
        <v>1468129</v>
      </c>
      <c r="D1208">
        <v>1468220</v>
      </c>
      <c r="E1208">
        <v>92</v>
      </c>
      <c r="F1208">
        <v>13</v>
      </c>
      <c r="G1208">
        <v>1046</v>
      </c>
      <c r="H1208">
        <v>80.459999999999994</v>
      </c>
      <c r="I1208">
        <v>0</v>
      </c>
      <c r="J1208" t="s">
        <v>30</v>
      </c>
      <c r="K1208" t="s">
        <v>31</v>
      </c>
      <c r="L1208" t="s">
        <v>5784</v>
      </c>
      <c r="M1208">
        <v>1.43</v>
      </c>
      <c r="N1208">
        <v>-18071</v>
      </c>
      <c r="O1208" t="s">
        <v>98</v>
      </c>
      <c r="P1208" t="s">
        <v>5773</v>
      </c>
      <c r="Q1208">
        <v>-11079</v>
      </c>
      <c r="R1208" t="s">
        <v>5774</v>
      </c>
      <c r="S1208">
        <v>18190</v>
      </c>
      <c r="T1208" t="s">
        <v>33</v>
      </c>
      <c r="U1208" t="s">
        <v>37</v>
      </c>
      <c r="V1208" t="s">
        <v>5775</v>
      </c>
      <c r="W1208" t="s">
        <v>5776</v>
      </c>
      <c r="X1208" t="s">
        <v>40</v>
      </c>
      <c r="Y1208">
        <v>0</v>
      </c>
      <c r="Z1208">
        <v>0.7097</v>
      </c>
      <c r="AA1208">
        <v>0.49730000000000002</v>
      </c>
      <c r="AB1208">
        <f t="shared" si="72"/>
        <v>0.21239999999999998</v>
      </c>
      <c r="AC1208" t="s">
        <v>5775</v>
      </c>
      <c r="AD1208">
        <v>0</v>
      </c>
      <c r="AE1208">
        <v>0</v>
      </c>
      <c r="AF1208" t="s">
        <v>5775</v>
      </c>
      <c r="AG1208" t="s">
        <v>5785</v>
      </c>
      <c r="AJ1208">
        <v>170514</v>
      </c>
      <c r="AK1208">
        <v>19</v>
      </c>
      <c r="AL1208">
        <v>1468129</v>
      </c>
      <c r="AM1208">
        <v>1468220</v>
      </c>
      <c r="AN1208">
        <v>92</v>
      </c>
      <c r="AO1208">
        <v>13</v>
      </c>
      <c r="AP1208">
        <v>549</v>
      </c>
      <c r="AQ1208">
        <v>42.23</v>
      </c>
      <c r="AR1208" s="1">
        <v>3.7E-12</v>
      </c>
      <c r="AS1208" t="s">
        <v>30</v>
      </c>
      <c r="AT1208" t="s">
        <v>31</v>
      </c>
      <c r="AU1208" t="s">
        <v>8529</v>
      </c>
      <c r="AV1208">
        <v>1.7</v>
      </c>
      <c r="AW1208">
        <v>-18071</v>
      </c>
      <c r="AX1208" t="s">
        <v>98</v>
      </c>
      <c r="AY1208" t="s">
        <v>5773</v>
      </c>
      <c r="AZ1208">
        <v>-11079</v>
      </c>
      <c r="BA1208" t="s">
        <v>5774</v>
      </c>
      <c r="BB1208">
        <v>18190</v>
      </c>
      <c r="BC1208" t="s">
        <v>33</v>
      </c>
      <c r="BD1208" t="s">
        <v>37</v>
      </c>
      <c r="BE1208" t="s">
        <v>5775</v>
      </c>
      <c r="BF1208" t="s">
        <v>5776</v>
      </c>
      <c r="BG1208" t="s">
        <v>40</v>
      </c>
      <c r="BH1208" s="1">
        <v>3.7E-12</v>
      </c>
      <c r="BI1208">
        <v>0.7097</v>
      </c>
      <c r="BJ1208">
        <v>0.41839999999999999</v>
      </c>
      <c r="BK1208">
        <f t="shared" si="73"/>
        <v>0.2913</v>
      </c>
      <c r="BL1208" t="s">
        <v>5775</v>
      </c>
      <c r="BM1208" s="1">
        <v>3.7E-12</v>
      </c>
      <c r="BN1208" s="1">
        <v>5.2800000000000004E-10</v>
      </c>
      <c r="BO1208" t="s">
        <v>5775</v>
      </c>
      <c r="BP1208" t="s">
        <v>5785</v>
      </c>
      <c r="BV1208">
        <v>0.21239999999999998</v>
      </c>
      <c r="BW1208">
        <v>0.2913</v>
      </c>
      <c r="BX1208">
        <f t="shared" si="75"/>
        <v>0.25185000000000002</v>
      </c>
      <c r="BY1208">
        <f t="shared" si="74"/>
        <v>0.25185000000000002</v>
      </c>
    </row>
    <row r="1209" spans="1:77">
      <c r="A1209">
        <v>184835</v>
      </c>
      <c r="B1209">
        <v>19</v>
      </c>
      <c r="C1209">
        <v>1469520</v>
      </c>
      <c r="D1209">
        <v>1469573</v>
      </c>
      <c r="E1209">
        <v>54</v>
      </c>
      <c r="F1209">
        <v>11</v>
      </c>
      <c r="G1209">
        <v>1666</v>
      </c>
      <c r="H1209">
        <v>151.44999999999999</v>
      </c>
      <c r="I1209">
        <v>0</v>
      </c>
      <c r="J1209" t="s">
        <v>30</v>
      </c>
      <c r="K1209" t="s">
        <v>31</v>
      </c>
      <c r="L1209" t="s">
        <v>5786</v>
      </c>
      <c r="M1209">
        <v>1.1299999999999999</v>
      </c>
      <c r="N1209">
        <v>-19424</v>
      </c>
      <c r="O1209" t="s">
        <v>98</v>
      </c>
      <c r="P1209" t="s">
        <v>5773</v>
      </c>
      <c r="Q1209">
        <v>-9688</v>
      </c>
      <c r="R1209" t="s">
        <v>5774</v>
      </c>
      <c r="S1209">
        <v>19581</v>
      </c>
      <c r="T1209" t="s">
        <v>33</v>
      </c>
      <c r="U1209" t="s">
        <v>37</v>
      </c>
      <c r="V1209" t="s">
        <v>5775</v>
      </c>
      <c r="W1209" t="s">
        <v>5776</v>
      </c>
      <c r="X1209" t="s">
        <v>40</v>
      </c>
      <c r="Y1209">
        <v>0</v>
      </c>
      <c r="Z1209">
        <v>0.17299999999999999</v>
      </c>
      <c r="AA1209">
        <v>0.15290000000000001</v>
      </c>
      <c r="AB1209">
        <f t="shared" si="72"/>
        <v>2.0099999999999979E-2</v>
      </c>
      <c r="AC1209" t="s">
        <v>5775</v>
      </c>
      <c r="AD1209">
        <v>0</v>
      </c>
      <c r="AE1209">
        <v>0</v>
      </c>
      <c r="AF1209" t="s">
        <v>5775</v>
      </c>
      <c r="AG1209" t="s">
        <v>5787</v>
      </c>
      <c r="AJ1209">
        <v>170523</v>
      </c>
      <c r="AK1209">
        <v>19</v>
      </c>
      <c r="AL1209">
        <v>1469520</v>
      </c>
      <c r="AM1209">
        <v>1469573</v>
      </c>
      <c r="AN1209">
        <v>54</v>
      </c>
      <c r="AO1209">
        <v>11</v>
      </c>
      <c r="AP1209">
        <v>1077</v>
      </c>
      <c r="AQ1209">
        <v>97.91</v>
      </c>
      <c r="AR1209" s="1">
        <v>2.5600000000000002E-7</v>
      </c>
      <c r="AS1209" t="s">
        <v>30</v>
      </c>
      <c r="AT1209" t="s">
        <v>53</v>
      </c>
      <c r="AU1209" t="s">
        <v>8530</v>
      </c>
      <c r="AV1209">
        <v>1.76</v>
      </c>
      <c r="AW1209">
        <v>-19424</v>
      </c>
      <c r="AX1209" t="s">
        <v>98</v>
      </c>
      <c r="AY1209" t="s">
        <v>5773</v>
      </c>
      <c r="AZ1209">
        <v>-9688</v>
      </c>
      <c r="BA1209" t="s">
        <v>5774</v>
      </c>
      <c r="BB1209">
        <v>19581</v>
      </c>
      <c r="BC1209" t="s">
        <v>33</v>
      </c>
      <c r="BD1209" t="s">
        <v>37</v>
      </c>
      <c r="BE1209" t="s">
        <v>5775</v>
      </c>
      <c r="BF1209" t="s">
        <v>5776</v>
      </c>
      <c r="BG1209" t="s">
        <v>40</v>
      </c>
      <c r="BH1209" s="1">
        <v>2.5600000000000002E-7</v>
      </c>
      <c r="BI1209">
        <v>0.17299999999999999</v>
      </c>
      <c r="BJ1209">
        <v>0.30380000000000001</v>
      </c>
      <c r="BK1209">
        <f t="shared" si="73"/>
        <v>-0.13080000000000003</v>
      </c>
      <c r="BL1209" t="s">
        <v>5775</v>
      </c>
      <c r="BM1209" s="1">
        <v>2.5600000000000002E-7</v>
      </c>
      <c r="BN1209" s="1">
        <v>3.3899999999999997E-5</v>
      </c>
      <c r="BO1209" t="s">
        <v>5775</v>
      </c>
      <c r="BP1209" t="s">
        <v>5787</v>
      </c>
      <c r="BV1209">
        <v>2.0099999999999979E-2</v>
      </c>
      <c r="BW1209">
        <v>-0.13080000000000003</v>
      </c>
      <c r="BX1209">
        <f t="shared" si="75"/>
        <v>-5.5350000000000024E-2</v>
      </c>
      <c r="BY1209">
        <f t="shared" si="74"/>
        <v>5.5350000000000024E-2</v>
      </c>
    </row>
    <row r="1210" spans="1:77">
      <c r="A1210">
        <v>184836</v>
      </c>
      <c r="B1210">
        <v>19</v>
      </c>
      <c r="C1210">
        <v>1469578</v>
      </c>
      <c r="D1210">
        <v>1469699</v>
      </c>
      <c r="E1210">
        <v>122</v>
      </c>
      <c r="F1210">
        <v>23</v>
      </c>
      <c r="G1210">
        <v>3925</v>
      </c>
      <c r="H1210">
        <v>170.65</v>
      </c>
      <c r="I1210">
        <v>0</v>
      </c>
      <c r="J1210" t="s">
        <v>30</v>
      </c>
      <c r="K1210" t="s">
        <v>53</v>
      </c>
      <c r="L1210" t="s">
        <v>5788</v>
      </c>
      <c r="M1210">
        <v>1.52</v>
      </c>
      <c r="N1210">
        <v>-19550</v>
      </c>
      <c r="O1210" t="s">
        <v>98</v>
      </c>
      <c r="P1210" t="s">
        <v>5773</v>
      </c>
      <c r="Q1210">
        <v>-9630</v>
      </c>
      <c r="R1210" t="s">
        <v>5774</v>
      </c>
      <c r="S1210">
        <v>19639</v>
      </c>
      <c r="T1210" t="s">
        <v>33</v>
      </c>
      <c r="U1210" t="s">
        <v>37</v>
      </c>
      <c r="V1210" t="s">
        <v>5775</v>
      </c>
      <c r="W1210" t="s">
        <v>5776</v>
      </c>
      <c r="X1210" t="s">
        <v>40</v>
      </c>
      <c r="Y1210">
        <v>0</v>
      </c>
      <c r="Z1210">
        <v>0.1062</v>
      </c>
      <c r="AA1210">
        <v>0.1618</v>
      </c>
      <c r="AB1210">
        <f t="shared" si="72"/>
        <v>-5.5599999999999997E-2</v>
      </c>
      <c r="AC1210" t="s">
        <v>5775</v>
      </c>
      <c r="AD1210">
        <v>0</v>
      </c>
      <c r="AE1210">
        <v>0</v>
      </c>
      <c r="AF1210" t="s">
        <v>5775</v>
      </c>
      <c r="AG1210" t="s">
        <v>5789</v>
      </c>
      <c r="AJ1210">
        <v>170524</v>
      </c>
      <c r="AK1210">
        <v>19</v>
      </c>
      <c r="AL1210">
        <v>1469578</v>
      </c>
      <c r="AM1210">
        <v>1469699</v>
      </c>
      <c r="AN1210">
        <v>122</v>
      </c>
      <c r="AO1210">
        <v>23</v>
      </c>
      <c r="AP1210">
        <v>3453</v>
      </c>
      <c r="AQ1210">
        <v>150.13</v>
      </c>
      <c r="AR1210">
        <v>0</v>
      </c>
      <c r="AS1210" t="s">
        <v>30</v>
      </c>
      <c r="AT1210" t="s">
        <v>53</v>
      </c>
      <c r="AU1210" t="s">
        <v>8531</v>
      </c>
      <c r="AV1210">
        <v>1.48</v>
      </c>
      <c r="AW1210">
        <v>-19550</v>
      </c>
      <c r="AX1210" t="s">
        <v>98</v>
      </c>
      <c r="AY1210" t="s">
        <v>5773</v>
      </c>
      <c r="AZ1210">
        <v>-9630</v>
      </c>
      <c r="BA1210" t="s">
        <v>5774</v>
      </c>
      <c r="BB1210">
        <v>19639</v>
      </c>
      <c r="BC1210" t="s">
        <v>33</v>
      </c>
      <c r="BD1210" t="s">
        <v>37</v>
      </c>
      <c r="BE1210" t="s">
        <v>5775</v>
      </c>
      <c r="BF1210" t="s">
        <v>5776</v>
      </c>
      <c r="BG1210" t="s">
        <v>40</v>
      </c>
      <c r="BH1210">
        <v>0</v>
      </c>
      <c r="BI1210">
        <v>0.1062</v>
      </c>
      <c r="BJ1210">
        <v>0.15770000000000001</v>
      </c>
      <c r="BK1210">
        <f t="shared" si="73"/>
        <v>-5.1500000000000004E-2</v>
      </c>
      <c r="BL1210" t="s">
        <v>5775</v>
      </c>
      <c r="BM1210">
        <v>0</v>
      </c>
      <c r="BN1210">
        <v>0</v>
      </c>
      <c r="BO1210" t="s">
        <v>5775</v>
      </c>
      <c r="BP1210" t="s">
        <v>5789</v>
      </c>
      <c r="BV1210">
        <v>-5.5599999999999997E-2</v>
      </c>
      <c r="BW1210">
        <v>-5.1500000000000004E-2</v>
      </c>
      <c r="BX1210">
        <f t="shared" si="75"/>
        <v>-5.355E-2</v>
      </c>
      <c r="BY1210">
        <f t="shared" si="74"/>
        <v>5.355E-2</v>
      </c>
    </row>
    <row r="1211" spans="1:77">
      <c r="A1211">
        <v>184837</v>
      </c>
      <c r="B1211">
        <v>19</v>
      </c>
      <c r="C1211">
        <v>1469725</v>
      </c>
      <c r="D1211">
        <v>1469832</v>
      </c>
      <c r="E1211">
        <v>108</v>
      </c>
      <c r="F1211">
        <v>15</v>
      </c>
      <c r="G1211">
        <v>1680</v>
      </c>
      <c r="H1211">
        <v>112</v>
      </c>
      <c r="I1211">
        <v>0</v>
      </c>
      <c r="J1211" t="s">
        <v>30</v>
      </c>
      <c r="K1211" t="s">
        <v>53</v>
      </c>
      <c r="L1211" t="s">
        <v>5790</v>
      </c>
      <c r="M1211">
        <v>1.05</v>
      </c>
      <c r="N1211">
        <v>-19683</v>
      </c>
      <c r="O1211" t="s">
        <v>98</v>
      </c>
      <c r="P1211" t="s">
        <v>5773</v>
      </c>
      <c r="Q1211">
        <v>-9483</v>
      </c>
      <c r="R1211" t="s">
        <v>5774</v>
      </c>
      <c r="S1211">
        <v>19786</v>
      </c>
      <c r="T1211" t="s">
        <v>33</v>
      </c>
      <c r="U1211" t="s">
        <v>37</v>
      </c>
      <c r="V1211" t="s">
        <v>5775</v>
      </c>
      <c r="W1211" t="s">
        <v>5776</v>
      </c>
      <c r="X1211" t="s">
        <v>40</v>
      </c>
      <c r="Y1211">
        <v>0</v>
      </c>
      <c r="Z1211">
        <v>0.2424</v>
      </c>
      <c r="AA1211">
        <v>0.25369999999999998</v>
      </c>
      <c r="AB1211">
        <f t="shared" si="72"/>
        <v>-1.1299999999999977E-2</v>
      </c>
      <c r="AC1211" t="s">
        <v>5775</v>
      </c>
      <c r="AD1211">
        <v>0</v>
      </c>
      <c r="AE1211">
        <v>0</v>
      </c>
      <c r="AF1211" t="s">
        <v>5775</v>
      </c>
      <c r="AG1211" t="s">
        <v>5791</v>
      </c>
      <c r="AJ1211">
        <v>170525</v>
      </c>
      <c r="AK1211">
        <v>19</v>
      </c>
      <c r="AL1211">
        <v>1469725</v>
      </c>
      <c r="AM1211">
        <v>1469832</v>
      </c>
      <c r="AN1211">
        <v>108</v>
      </c>
      <c r="AO1211">
        <v>15</v>
      </c>
      <c r="AP1211">
        <v>1269</v>
      </c>
      <c r="AQ1211">
        <v>84.6</v>
      </c>
      <c r="AR1211">
        <v>0</v>
      </c>
      <c r="AS1211" t="s">
        <v>30</v>
      </c>
      <c r="AT1211" t="s">
        <v>53</v>
      </c>
      <c r="AU1211" t="s">
        <v>8532</v>
      </c>
      <c r="AV1211">
        <v>1.31</v>
      </c>
      <c r="AW1211">
        <v>-19683</v>
      </c>
      <c r="AX1211" t="s">
        <v>98</v>
      </c>
      <c r="AY1211" t="s">
        <v>5773</v>
      </c>
      <c r="AZ1211">
        <v>-9483</v>
      </c>
      <c r="BA1211" t="s">
        <v>5774</v>
      </c>
      <c r="BB1211">
        <v>19786</v>
      </c>
      <c r="BC1211" t="s">
        <v>33</v>
      </c>
      <c r="BD1211" t="s">
        <v>37</v>
      </c>
      <c r="BE1211" t="s">
        <v>5775</v>
      </c>
      <c r="BF1211" t="s">
        <v>5776</v>
      </c>
      <c r="BG1211" t="s">
        <v>40</v>
      </c>
      <c r="BH1211">
        <v>0</v>
      </c>
      <c r="BI1211">
        <v>0.2424</v>
      </c>
      <c r="BJ1211">
        <v>0.31859999999999999</v>
      </c>
      <c r="BK1211">
        <f t="shared" si="73"/>
        <v>-7.619999999999999E-2</v>
      </c>
      <c r="BL1211" t="s">
        <v>5775</v>
      </c>
      <c r="BM1211">
        <v>0</v>
      </c>
      <c r="BN1211">
        <v>0</v>
      </c>
      <c r="BO1211" t="s">
        <v>5775</v>
      </c>
      <c r="BP1211" t="s">
        <v>5791</v>
      </c>
      <c r="BV1211">
        <v>-1.1299999999999977E-2</v>
      </c>
      <c r="BW1211">
        <v>-7.619999999999999E-2</v>
      </c>
      <c r="BX1211">
        <f t="shared" si="75"/>
        <v>-4.3749999999999983E-2</v>
      </c>
      <c r="BY1211">
        <f t="shared" si="74"/>
        <v>4.3749999999999983E-2</v>
      </c>
    </row>
    <row r="1212" spans="1:77">
      <c r="A1212">
        <v>184839</v>
      </c>
      <c r="B1212">
        <v>19</v>
      </c>
      <c r="C1212">
        <v>1470078</v>
      </c>
      <c r="D1212">
        <v>1470180</v>
      </c>
      <c r="E1212">
        <v>103</v>
      </c>
      <c r="F1212">
        <v>11</v>
      </c>
      <c r="G1212">
        <v>2731</v>
      </c>
      <c r="H1212">
        <v>248.27</v>
      </c>
      <c r="I1212">
        <v>0</v>
      </c>
      <c r="J1212" t="s">
        <v>30</v>
      </c>
      <c r="K1212" t="s">
        <v>53</v>
      </c>
      <c r="L1212" t="s">
        <v>5792</v>
      </c>
      <c r="M1212">
        <v>1.26</v>
      </c>
      <c r="N1212">
        <v>-20031</v>
      </c>
      <c r="O1212" t="s">
        <v>98</v>
      </c>
      <c r="P1212" t="s">
        <v>5773</v>
      </c>
      <c r="Q1212">
        <v>-9130</v>
      </c>
      <c r="R1212" t="s">
        <v>5774</v>
      </c>
      <c r="S1212">
        <v>20139</v>
      </c>
      <c r="T1212" t="s">
        <v>33</v>
      </c>
      <c r="U1212" t="s">
        <v>37</v>
      </c>
      <c r="V1212" t="s">
        <v>5775</v>
      </c>
      <c r="W1212" t="s">
        <v>5776</v>
      </c>
      <c r="X1212" t="s">
        <v>40</v>
      </c>
      <c r="Y1212">
        <v>0</v>
      </c>
      <c r="Z1212">
        <v>0.21959999999999999</v>
      </c>
      <c r="AA1212">
        <v>0.27610000000000001</v>
      </c>
      <c r="AB1212">
        <f t="shared" si="72"/>
        <v>-5.6500000000000022E-2</v>
      </c>
      <c r="AC1212" t="s">
        <v>5775</v>
      </c>
      <c r="AD1212">
        <v>0</v>
      </c>
      <c r="AE1212">
        <v>0</v>
      </c>
      <c r="AF1212" t="s">
        <v>5775</v>
      </c>
      <c r="AG1212" t="s">
        <v>5793</v>
      </c>
      <c r="AJ1212">
        <v>170527</v>
      </c>
      <c r="AK1212">
        <v>19</v>
      </c>
      <c r="AL1212">
        <v>1470078</v>
      </c>
      <c r="AM1212">
        <v>1470180</v>
      </c>
      <c r="AN1212">
        <v>103</v>
      </c>
      <c r="AO1212">
        <v>11</v>
      </c>
      <c r="AP1212">
        <v>2364</v>
      </c>
      <c r="AQ1212">
        <v>214.91</v>
      </c>
      <c r="AR1212">
        <v>0</v>
      </c>
      <c r="AS1212" t="s">
        <v>30</v>
      </c>
      <c r="AT1212" t="s">
        <v>53</v>
      </c>
      <c r="AU1212" t="s">
        <v>8533</v>
      </c>
      <c r="AV1212">
        <v>1.35</v>
      </c>
      <c r="AW1212">
        <v>-20031</v>
      </c>
      <c r="AX1212" t="s">
        <v>98</v>
      </c>
      <c r="AY1212" t="s">
        <v>5773</v>
      </c>
      <c r="AZ1212">
        <v>-9130</v>
      </c>
      <c r="BA1212" t="s">
        <v>5774</v>
      </c>
      <c r="BB1212">
        <v>20139</v>
      </c>
      <c r="BC1212" t="s">
        <v>33</v>
      </c>
      <c r="BD1212" t="s">
        <v>37</v>
      </c>
      <c r="BE1212" t="s">
        <v>5775</v>
      </c>
      <c r="BF1212" t="s">
        <v>5776</v>
      </c>
      <c r="BG1212" t="s">
        <v>40</v>
      </c>
      <c r="BH1212">
        <v>0</v>
      </c>
      <c r="BI1212">
        <v>0.21959999999999999</v>
      </c>
      <c r="BJ1212">
        <v>0.29709999999999998</v>
      </c>
      <c r="BK1212">
        <f t="shared" si="73"/>
        <v>-7.7499999999999986E-2</v>
      </c>
      <c r="BL1212" t="s">
        <v>5775</v>
      </c>
      <c r="BM1212">
        <v>0</v>
      </c>
      <c r="BN1212">
        <v>0</v>
      </c>
      <c r="BO1212" t="s">
        <v>5775</v>
      </c>
      <c r="BP1212" t="s">
        <v>5793</v>
      </c>
      <c r="BV1212">
        <v>-5.6500000000000022E-2</v>
      </c>
      <c r="BW1212">
        <v>-7.7499999999999986E-2</v>
      </c>
      <c r="BX1212">
        <f t="shared" si="75"/>
        <v>-6.7000000000000004E-2</v>
      </c>
      <c r="BY1212">
        <f t="shared" si="74"/>
        <v>6.7000000000000004E-2</v>
      </c>
    </row>
    <row r="1213" spans="1:77">
      <c r="A1213">
        <v>184925</v>
      </c>
      <c r="B1213">
        <v>19</v>
      </c>
      <c r="C1213">
        <v>1524378</v>
      </c>
      <c r="D1213">
        <v>1524463</v>
      </c>
      <c r="E1213">
        <v>86</v>
      </c>
      <c r="F1213">
        <v>15</v>
      </c>
      <c r="G1213">
        <v>2506</v>
      </c>
      <c r="H1213">
        <v>167.07</v>
      </c>
      <c r="I1213">
        <v>0</v>
      </c>
      <c r="J1213" t="s">
        <v>30</v>
      </c>
      <c r="K1213" t="s">
        <v>53</v>
      </c>
      <c r="L1213" t="s">
        <v>5794</v>
      </c>
      <c r="M1213">
        <v>1.03</v>
      </c>
      <c r="N1213">
        <v>11191</v>
      </c>
      <c r="O1213" t="s">
        <v>33</v>
      </c>
      <c r="P1213" t="s">
        <v>5795</v>
      </c>
      <c r="Q1213">
        <v>-32911</v>
      </c>
      <c r="R1213" t="s">
        <v>5796</v>
      </c>
      <c r="S1213">
        <v>-10428</v>
      </c>
      <c r="T1213" t="s">
        <v>33</v>
      </c>
      <c r="U1213" t="s">
        <v>45</v>
      </c>
      <c r="V1213" t="s">
        <v>5797</v>
      </c>
      <c r="W1213" t="s">
        <v>5798</v>
      </c>
      <c r="X1213" t="s">
        <v>40</v>
      </c>
      <c r="Y1213">
        <v>0</v>
      </c>
      <c r="Z1213">
        <v>0.13700000000000001</v>
      </c>
      <c r="AA1213">
        <v>0.14149999999999999</v>
      </c>
      <c r="AB1213">
        <f t="shared" si="72"/>
        <v>-4.4999999999999762E-3</v>
      </c>
      <c r="AC1213" t="s">
        <v>5797</v>
      </c>
      <c r="AD1213">
        <v>0</v>
      </c>
      <c r="AE1213">
        <v>0</v>
      </c>
      <c r="AF1213" t="s">
        <v>5797</v>
      </c>
      <c r="AG1213" t="s">
        <v>5799</v>
      </c>
      <c r="AJ1213">
        <v>170606</v>
      </c>
      <c r="AK1213">
        <v>19</v>
      </c>
      <c r="AL1213">
        <v>1524378</v>
      </c>
      <c r="AM1213">
        <v>1524463</v>
      </c>
      <c r="AN1213">
        <v>86</v>
      </c>
      <c r="AO1213">
        <v>15</v>
      </c>
      <c r="AP1213">
        <v>1936</v>
      </c>
      <c r="AQ1213">
        <v>129.07</v>
      </c>
      <c r="AR1213">
        <v>0</v>
      </c>
      <c r="AS1213" t="s">
        <v>30</v>
      </c>
      <c r="AT1213" t="s">
        <v>53</v>
      </c>
      <c r="AU1213" t="s">
        <v>8534</v>
      </c>
      <c r="AV1213">
        <v>1.0900000000000001</v>
      </c>
      <c r="AW1213">
        <v>11191</v>
      </c>
      <c r="AX1213" t="s">
        <v>33</v>
      </c>
      <c r="AY1213" t="s">
        <v>5795</v>
      </c>
      <c r="AZ1213">
        <v>-32911</v>
      </c>
      <c r="BA1213" t="s">
        <v>5796</v>
      </c>
      <c r="BB1213">
        <v>-10428</v>
      </c>
      <c r="BC1213" t="s">
        <v>33</v>
      </c>
      <c r="BD1213" t="s">
        <v>45</v>
      </c>
      <c r="BE1213" t="s">
        <v>5797</v>
      </c>
      <c r="BF1213" t="s">
        <v>5798</v>
      </c>
      <c r="BG1213" t="s">
        <v>40</v>
      </c>
      <c r="BH1213">
        <v>0</v>
      </c>
      <c r="BI1213">
        <v>0.13700000000000001</v>
      </c>
      <c r="BJ1213">
        <v>0.14960000000000001</v>
      </c>
      <c r="BK1213">
        <f t="shared" si="73"/>
        <v>-1.26E-2</v>
      </c>
      <c r="BL1213" t="s">
        <v>5797</v>
      </c>
      <c r="BM1213">
        <v>0</v>
      </c>
      <c r="BN1213">
        <v>0</v>
      </c>
      <c r="BO1213" t="s">
        <v>5797</v>
      </c>
      <c r="BP1213" t="s">
        <v>5799</v>
      </c>
      <c r="BV1213">
        <v>-4.4999999999999762E-3</v>
      </c>
      <c r="BW1213">
        <v>-1.26E-2</v>
      </c>
      <c r="BX1213">
        <f t="shared" si="75"/>
        <v>-8.5499999999999882E-3</v>
      </c>
      <c r="BY1213">
        <f t="shared" si="74"/>
        <v>8.5499999999999882E-3</v>
      </c>
    </row>
    <row r="1214" spans="1:77">
      <c r="A1214">
        <v>185071</v>
      </c>
      <c r="B1214">
        <v>19</v>
      </c>
      <c r="C1214">
        <v>1682879</v>
      </c>
      <c r="D1214">
        <v>1682978</v>
      </c>
      <c r="E1214">
        <v>100</v>
      </c>
      <c r="F1214">
        <v>8</v>
      </c>
      <c r="G1214">
        <v>1297</v>
      </c>
      <c r="H1214">
        <v>162.12</v>
      </c>
      <c r="I1214">
        <v>0</v>
      </c>
      <c r="J1214" t="s">
        <v>30</v>
      </c>
      <c r="K1214" t="s">
        <v>53</v>
      </c>
      <c r="L1214" t="s">
        <v>5800</v>
      </c>
      <c r="M1214">
        <v>1</v>
      </c>
      <c r="N1214">
        <v>30554</v>
      </c>
      <c r="O1214" t="s">
        <v>33</v>
      </c>
      <c r="P1214" t="s">
        <v>5801</v>
      </c>
      <c r="Q1214">
        <v>-77430</v>
      </c>
      <c r="R1214" t="s">
        <v>5802</v>
      </c>
      <c r="S1214">
        <v>-29646</v>
      </c>
      <c r="T1214" t="s">
        <v>33</v>
      </c>
      <c r="U1214" t="s">
        <v>45</v>
      </c>
      <c r="V1214" t="s">
        <v>5803</v>
      </c>
      <c r="W1214" t="s">
        <v>5804</v>
      </c>
      <c r="X1214" t="s">
        <v>40</v>
      </c>
      <c r="Y1214">
        <v>0</v>
      </c>
      <c r="Z1214">
        <v>0.34770000000000001</v>
      </c>
      <c r="AA1214">
        <v>0.34770000000000001</v>
      </c>
      <c r="AB1214">
        <f t="shared" si="72"/>
        <v>0</v>
      </c>
      <c r="AC1214" t="s">
        <v>5803</v>
      </c>
      <c r="AD1214">
        <v>0</v>
      </c>
      <c r="AE1214">
        <v>0</v>
      </c>
      <c r="AF1214" t="s">
        <v>5803</v>
      </c>
      <c r="AG1214" t="s">
        <v>5805</v>
      </c>
      <c r="AJ1214">
        <v>170744</v>
      </c>
      <c r="AK1214">
        <v>19</v>
      </c>
      <c r="AL1214">
        <v>1682879</v>
      </c>
      <c r="AM1214">
        <v>1682978</v>
      </c>
      <c r="AN1214">
        <v>100</v>
      </c>
      <c r="AO1214">
        <v>8</v>
      </c>
      <c r="AP1214">
        <v>1365</v>
      </c>
      <c r="AQ1214">
        <v>170.62</v>
      </c>
      <c r="AR1214">
        <v>0</v>
      </c>
      <c r="AS1214" t="s">
        <v>30</v>
      </c>
      <c r="AT1214" t="s">
        <v>31</v>
      </c>
      <c r="AU1214" t="s">
        <v>8535</v>
      </c>
      <c r="AV1214">
        <v>1.08</v>
      </c>
      <c r="AW1214">
        <v>30554</v>
      </c>
      <c r="AX1214" t="s">
        <v>33</v>
      </c>
      <c r="AY1214" t="s">
        <v>5801</v>
      </c>
      <c r="AZ1214">
        <v>-77430</v>
      </c>
      <c r="BA1214" t="s">
        <v>5802</v>
      </c>
      <c r="BB1214">
        <v>-29646</v>
      </c>
      <c r="BC1214" t="s">
        <v>33</v>
      </c>
      <c r="BD1214" t="s">
        <v>45</v>
      </c>
      <c r="BE1214" t="s">
        <v>5803</v>
      </c>
      <c r="BF1214" t="s">
        <v>5804</v>
      </c>
      <c r="BG1214" t="s">
        <v>40</v>
      </c>
      <c r="BH1214">
        <v>0</v>
      </c>
      <c r="BI1214">
        <v>0.34770000000000001</v>
      </c>
      <c r="BJ1214">
        <v>0.32169999999999999</v>
      </c>
      <c r="BK1214">
        <f t="shared" si="73"/>
        <v>2.6000000000000023E-2</v>
      </c>
      <c r="BL1214" t="s">
        <v>5803</v>
      </c>
      <c r="BM1214">
        <v>0</v>
      </c>
      <c r="BN1214">
        <v>0</v>
      </c>
      <c r="BO1214" t="s">
        <v>5803</v>
      </c>
      <c r="BP1214" t="s">
        <v>5805</v>
      </c>
      <c r="BV1214">
        <v>0</v>
      </c>
      <c r="BW1214">
        <v>2.6000000000000023E-2</v>
      </c>
      <c r="BX1214">
        <f t="shared" si="75"/>
        <v>1.3000000000000012E-2</v>
      </c>
      <c r="BY1214">
        <f t="shared" si="74"/>
        <v>1.3000000000000012E-2</v>
      </c>
    </row>
    <row r="1215" spans="1:77">
      <c r="A1215">
        <v>185088</v>
      </c>
      <c r="B1215">
        <v>19</v>
      </c>
      <c r="C1215">
        <v>1701471</v>
      </c>
      <c r="D1215">
        <v>1701519</v>
      </c>
      <c r="E1215">
        <v>49</v>
      </c>
      <c r="F1215">
        <v>6</v>
      </c>
      <c r="G1215">
        <v>1399</v>
      </c>
      <c r="H1215">
        <v>233.17</v>
      </c>
      <c r="I1215">
        <v>0</v>
      </c>
      <c r="J1215" t="s">
        <v>30</v>
      </c>
      <c r="K1215" t="s">
        <v>31</v>
      </c>
      <c r="L1215" t="s">
        <v>5806</v>
      </c>
      <c r="M1215">
        <v>1.1599999999999999</v>
      </c>
      <c r="N1215">
        <v>50854</v>
      </c>
      <c r="O1215" t="s">
        <v>33</v>
      </c>
      <c r="P1215" t="s">
        <v>5807</v>
      </c>
      <c r="Q1215">
        <v>-146869</v>
      </c>
      <c r="R1215" t="s">
        <v>5808</v>
      </c>
      <c r="S1215">
        <v>-46696</v>
      </c>
      <c r="T1215" t="s">
        <v>33</v>
      </c>
      <c r="U1215" t="s">
        <v>37</v>
      </c>
      <c r="V1215" t="s">
        <v>5809</v>
      </c>
      <c r="W1215" t="s">
        <v>5810</v>
      </c>
      <c r="X1215" t="s">
        <v>40</v>
      </c>
      <c r="Y1215">
        <v>0</v>
      </c>
      <c r="Z1215">
        <v>0.54810000000000003</v>
      </c>
      <c r="AA1215">
        <v>0.4713</v>
      </c>
      <c r="AB1215">
        <f t="shared" si="72"/>
        <v>7.6800000000000035E-2</v>
      </c>
      <c r="AC1215" t="s">
        <v>5809</v>
      </c>
      <c r="AD1215">
        <v>0</v>
      </c>
      <c r="AE1215">
        <v>0</v>
      </c>
      <c r="AF1215" t="s">
        <v>5809</v>
      </c>
      <c r="AG1215" t="s">
        <v>5811</v>
      </c>
      <c r="AJ1215">
        <v>170759</v>
      </c>
      <c r="AK1215">
        <v>19</v>
      </c>
      <c r="AL1215">
        <v>1701471</v>
      </c>
      <c r="AM1215">
        <v>1701519</v>
      </c>
      <c r="AN1215">
        <v>49</v>
      </c>
      <c r="AO1215">
        <v>6</v>
      </c>
      <c r="AP1215">
        <v>1632</v>
      </c>
      <c r="AQ1215">
        <v>272</v>
      </c>
      <c r="AR1215">
        <v>0</v>
      </c>
      <c r="AS1215" t="s">
        <v>30</v>
      </c>
      <c r="AT1215" t="s">
        <v>31</v>
      </c>
      <c r="AU1215" t="s">
        <v>8536</v>
      </c>
      <c r="AV1215">
        <v>1.1299999999999999</v>
      </c>
      <c r="AW1215">
        <v>50854</v>
      </c>
      <c r="AX1215" t="s">
        <v>33</v>
      </c>
      <c r="AY1215" t="s">
        <v>5807</v>
      </c>
      <c r="AZ1215">
        <v>-146869</v>
      </c>
      <c r="BA1215" t="s">
        <v>5808</v>
      </c>
      <c r="BB1215">
        <v>-46696</v>
      </c>
      <c r="BC1215" t="s">
        <v>33</v>
      </c>
      <c r="BD1215" t="s">
        <v>37</v>
      </c>
      <c r="BE1215" t="s">
        <v>5809</v>
      </c>
      <c r="BF1215" t="s">
        <v>5810</v>
      </c>
      <c r="BG1215" t="s">
        <v>40</v>
      </c>
      <c r="BH1215">
        <v>0</v>
      </c>
      <c r="BI1215">
        <v>0.54810000000000003</v>
      </c>
      <c r="BJ1215">
        <v>0.48420000000000002</v>
      </c>
      <c r="BK1215">
        <f t="shared" si="73"/>
        <v>6.3900000000000012E-2</v>
      </c>
      <c r="BL1215" t="s">
        <v>5809</v>
      </c>
      <c r="BM1215">
        <v>0</v>
      </c>
      <c r="BN1215">
        <v>0</v>
      </c>
      <c r="BO1215" t="s">
        <v>5809</v>
      </c>
      <c r="BP1215" t="s">
        <v>5811</v>
      </c>
      <c r="BV1215">
        <v>7.6800000000000035E-2</v>
      </c>
      <c r="BW1215">
        <v>6.3900000000000012E-2</v>
      </c>
      <c r="BX1215">
        <f t="shared" si="75"/>
        <v>7.0350000000000024E-2</v>
      </c>
      <c r="BY1215">
        <f t="shared" si="74"/>
        <v>7.0350000000000024E-2</v>
      </c>
    </row>
    <row r="1216" spans="1:77">
      <c r="A1216">
        <v>185480</v>
      </c>
      <c r="B1216">
        <v>19</v>
      </c>
      <c r="C1216">
        <v>2097369</v>
      </c>
      <c r="D1216">
        <v>2097454</v>
      </c>
      <c r="E1216">
        <v>86</v>
      </c>
      <c r="F1216">
        <v>8</v>
      </c>
      <c r="G1216">
        <v>2491</v>
      </c>
      <c r="H1216">
        <v>311.38</v>
      </c>
      <c r="I1216">
        <v>0</v>
      </c>
      <c r="J1216" t="s">
        <v>30</v>
      </c>
      <c r="K1216" t="s">
        <v>31</v>
      </c>
      <c r="L1216" t="s">
        <v>5812</v>
      </c>
      <c r="M1216">
        <v>1.08</v>
      </c>
      <c r="N1216">
        <v>-1073</v>
      </c>
      <c r="O1216" t="s">
        <v>153</v>
      </c>
      <c r="P1216" t="s">
        <v>5813</v>
      </c>
      <c r="Q1216">
        <v>-34356</v>
      </c>
      <c r="R1216" t="s">
        <v>5814</v>
      </c>
      <c r="S1216">
        <v>1974</v>
      </c>
      <c r="T1216" t="s">
        <v>36</v>
      </c>
      <c r="U1216" t="s">
        <v>37</v>
      </c>
      <c r="V1216" t="s">
        <v>5815</v>
      </c>
      <c r="W1216" t="s">
        <v>5816</v>
      </c>
      <c r="X1216" t="s">
        <v>40</v>
      </c>
      <c r="Y1216">
        <v>0</v>
      </c>
      <c r="Z1216">
        <v>0.31580000000000003</v>
      </c>
      <c r="AA1216">
        <v>0.29310000000000003</v>
      </c>
      <c r="AB1216">
        <f t="shared" si="72"/>
        <v>2.2699999999999998E-2</v>
      </c>
      <c r="AC1216" t="s">
        <v>5815</v>
      </c>
      <c r="AD1216">
        <v>0</v>
      </c>
      <c r="AE1216">
        <v>0</v>
      </c>
      <c r="AF1216" t="s">
        <v>5815</v>
      </c>
      <c r="AG1216" t="s">
        <v>5817</v>
      </c>
      <c r="AJ1216">
        <v>171117</v>
      </c>
      <c r="AK1216">
        <v>19</v>
      </c>
      <c r="AL1216">
        <v>2097369</v>
      </c>
      <c r="AM1216">
        <v>2097454</v>
      </c>
      <c r="AN1216">
        <v>86</v>
      </c>
      <c r="AO1216">
        <v>8</v>
      </c>
      <c r="AP1216">
        <v>2785</v>
      </c>
      <c r="AQ1216">
        <v>348.12</v>
      </c>
      <c r="AR1216">
        <v>0</v>
      </c>
      <c r="AS1216" t="s">
        <v>30</v>
      </c>
      <c r="AT1216" t="s">
        <v>53</v>
      </c>
      <c r="AU1216" t="s">
        <v>8537</v>
      </c>
      <c r="AV1216">
        <v>1.01</v>
      </c>
      <c r="AW1216">
        <v>-1073</v>
      </c>
      <c r="AX1216" t="s">
        <v>153</v>
      </c>
      <c r="AY1216" t="s">
        <v>5813</v>
      </c>
      <c r="AZ1216">
        <v>-34356</v>
      </c>
      <c r="BA1216" t="s">
        <v>5814</v>
      </c>
      <c r="BB1216">
        <v>1974</v>
      </c>
      <c r="BC1216" t="s">
        <v>36</v>
      </c>
      <c r="BD1216" t="s">
        <v>37</v>
      </c>
      <c r="BE1216" t="s">
        <v>5815</v>
      </c>
      <c r="BF1216" t="s">
        <v>5816</v>
      </c>
      <c r="BG1216" t="s">
        <v>40</v>
      </c>
      <c r="BH1216">
        <v>0</v>
      </c>
      <c r="BI1216">
        <v>0.31580000000000003</v>
      </c>
      <c r="BJ1216">
        <v>0.31780000000000003</v>
      </c>
      <c r="BK1216">
        <f t="shared" si="73"/>
        <v>-2.0000000000000018E-3</v>
      </c>
      <c r="BL1216" t="s">
        <v>5815</v>
      </c>
      <c r="BM1216">
        <v>0</v>
      </c>
      <c r="BN1216">
        <v>0</v>
      </c>
      <c r="BO1216" t="s">
        <v>5815</v>
      </c>
      <c r="BP1216" t="s">
        <v>5817</v>
      </c>
      <c r="BV1216">
        <v>2.2699999999999998E-2</v>
      </c>
      <c r="BW1216">
        <v>-2.0000000000000018E-3</v>
      </c>
      <c r="BX1216">
        <f t="shared" si="75"/>
        <v>1.0349999999999998E-2</v>
      </c>
      <c r="BY1216">
        <f t="shared" si="74"/>
        <v>1.0349999999999998E-2</v>
      </c>
    </row>
    <row r="1217" spans="1:77">
      <c r="A1217">
        <v>185717</v>
      </c>
      <c r="B1217">
        <v>19</v>
      </c>
      <c r="C1217">
        <v>2291617</v>
      </c>
      <c r="D1217">
        <v>2291697</v>
      </c>
      <c r="E1217">
        <v>81</v>
      </c>
      <c r="F1217">
        <v>16</v>
      </c>
      <c r="G1217">
        <v>952</v>
      </c>
      <c r="H1217">
        <v>59.5</v>
      </c>
      <c r="I1217">
        <v>9.3824700000000002E-4</v>
      </c>
      <c r="J1217" t="s">
        <v>30</v>
      </c>
      <c r="K1217" t="s">
        <v>53</v>
      </c>
      <c r="L1217" t="s">
        <v>5818</v>
      </c>
      <c r="M1217">
        <v>1.04</v>
      </c>
      <c r="N1217">
        <v>-16538</v>
      </c>
      <c r="O1217" t="s">
        <v>98</v>
      </c>
      <c r="P1217" t="s">
        <v>5819</v>
      </c>
      <c r="Q1217">
        <v>-20847</v>
      </c>
      <c r="R1217" t="s">
        <v>5820</v>
      </c>
      <c r="S1217">
        <v>16748</v>
      </c>
      <c r="T1217" t="s">
        <v>33</v>
      </c>
      <c r="U1217" t="s">
        <v>45</v>
      </c>
      <c r="V1217" t="s">
        <v>5821</v>
      </c>
      <c r="W1217" t="s">
        <v>5822</v>
      </c>
      <c r="X1217" t="s">
        <v>40</v>
      </c>
      <c r="Y1217">
        <v>9.3824700000000002E-4</v>
      </c>
      <c r="Z1217">
        <v>0.94550000000000001</v>
      </c>
      <c r="AA1217">
        <v>0.98319999999999996</v>
      </c>
      <c r="AB1217">
        <f t="shared" si="72"/>
        <v>-3.7699999999999956E-2</v>
      </c>
      <c r="AC1217" t="s">
        <v>5821</v>
      </c>
      <c r="AD1217">
        <v>9.3824700000000002E-4</v>
      </c>
      <c r="AE1217">
        <v>4.7409144E-2</v>
      </c>
      <c r="AF1217" t="s">
        <v>5821</v>
      </c>
      <c r="AG1217" t="s">
        <v>5823</v>
      </c>
      <c r="AJ1217">
        <v>171328</v>
      </c>
      <c r="AK1217">
        <v>19</v>
      </c>
      <c r="AL1217">
        <v>2291617</v>
      </c>
      <c r="AM1217">
        <v>2291697</v>
      </c>
      <c r="AN1217">
        <v>81</v>
      </c>
      <c r="AO1217">
        <v>16</v>
      </c>
      <c r="AP1217">
        <v>805</v>
      </c>
      <c r="AQ1217">
        <v>50.31</v>
      </c>
      <c r="AR1217">
        <v>5.1887999999999999E-4</v>
      </c>
      <c r="AS1217" t="s">
        <v>30</v>
      </c>
      <c r="AT1217" t="s">
        <v>31</v>
      </c>
      <c r="AU1217" t="s">
        <v>8538</v>
      </c>
      <c r="AV1217">
        <v>1.07</v>
      </c>
      <c r="AW1217">
        <v>-16538</v>
      </c>
      <c r="AX1217" t="s">
        <v>98</v>
      </c>
      <c r="AY1217" t="s">
        <v>5819</v>
      </c>
      <c r="AZ1217">
        <v>-20847</v>
      </c>
      <c r="BA1217" t="s">
        <v>5820</v>
      </c>
      <c r="BB1217">
        <v>16748</v>
      </c>
      <c r="BC1217" t="s">
        <v>33</v>
      </c>
      <c r="BD1217" t="s">
        <v>45</v>
      </c>
      <c r="BE1217" t="s">
        <v>5821</v>
      </c>
      <c r="BF1217" t="s">
        <v>5822</v>
      </c>
      <c r="BG1217" t="s">
        <v>40</v>
      </c>
      <c r="BH1217">
        <v>5.1887999999999999E-4</v>
      </c>
      <c r="BI1217">
        <v>0.94550000000000001</v>
      </c>
      <c r="BJ1217">
        <v>0.88109999999999999</v>
      </c>
      <c r="BK1217">
        <f t="shared" si="73"/>
        <v>6.4400000000000013E-2</v>
      </c>
      <c r="BL1217" t="s">
        <v>5821</v>
      </c>
      <c r="BM1217">
        <v>5.1887999999999999E-4</v>
      </c>
      <c r="BN1217">
        <v>3.8243516999999998E-2</v>
      </c>
      <c r="BO1217" t="s">
        <v>5821</v>
      </c>
      <c r="BP1217" t="s">
        <v>5823</v>
      </c>
      <c r="BV1217">
        <v>-3.7699999999999956E-2</v>
      </c>
      <c r="BW1217">
        <v>6.4400000000000013E-2</v>
      </c>
      <c r="BX1217">
        <f t="shared" si="75"/>
        <v>1.3350000000000029E-2</v>
      </c>
      <c r="BY1217">
        <f t="shared" si="74"/>
        <v>1.3350000000000029E-2</v>
      </c>
    </row>
    <row r="1218" spans="1:77">
      <c r="A1218">
        <v>185784</v>
      </c>
      <c r="B1218">
        <v>19</v>
      </c>
      <c r="C1218">
        <v>2360357</v>
      </c>
      <c r="D1218">
        <v>2360434</v>
      </c>
      <c r="E1218">
        <v>78</v>
      </c>
      <c r="F1218">
        <v>6</v>
      </c>
      <c r="G1218">
        <v>1147</v>
      </c>
      <c r="H1218">
        <v>191.17</v>
      </c>
      <c r="I1218" s="1">
        <v>3.2399999999999999E-6</v>
      </c>
      <c r="J1218" t="s">
        <v>30</v>
      </c>
      <c r="K1218" t="s">
        <v>31</v>
      </c>
      <c r="L1218" t="s">
        <v>5824</v>
      </c>
      <c r="M1218">
        <v>1.54</v>
      </c>
      <c r="N1218">
        <v>31744</v>
      </c>
      <c r="O1218" t="s">
        <v>33</v>
      </c>
      <c r="P1218" t="s">
        <v>5825</v>
      </c>
      <c r="Q1218">
        <v>-52163</v>
      </c>
      <c r="R1218" t="s">
        <v>5826</v>
      </c>
      <c r="S1218">
        <v>-31090</v>
      </c>
      <c r="T1218" t="s">
        <v>33</v>
      </c>
      <c r="U1218" t="s">
        <v>45</v>
      </c>
      <c r="V1218" t="s">
        <v>5827</v>
      </c>
      <c r="W1218" t="s">
        <v>5828</v>
      </c>
      <c r="X1218" t="s">
        <v>40</v>
      </c>
      <c r="Y1218" s="1">
        <v>3.2399999999999999E-6</v>
      </c>
      <c r="Z1218">
        <v>0.33329999999999999</v>
      </c>
      <c r="AA1218">
        <v>0.2167</v>
      </c>
      <c r="AB1218">
        <f t="shared" si="72"/>
        <v>0.11659999999999998</v>
      </c>
      <c r="AC1218" t="s">
        <v>5827</v>
      </c>
      <c r="AD1218" s="1">
        <v>3.2399999999999999E-6</v>
      </c>
      <c r="AE1218">
        <v>3.0747400000000002E-4</v>
      </c>
      <c r="AF1218" t="s">
        <v>5827</v>
      </c>
      <c r="AG1218" t="s">
        <v>5829</v>
      </c>
      <c r="AJ1218">
        <v>171387</v>
      </c>
      <c r="AK1218">
        <v>19</v>
      </c>
      <c r="AL1218">
        <v>2360357</v>
      </c>
      <c r="AM1218">
        <v>2360434</v>
      </c>
      <c r="AN1218">
        <v>78</v>
      </c>
      <c r="AO1218">
        <v>6</v>
      </c>
      <c r="AP1218">
        <v>1179</v>
      </c>
      <c r="AQ1218">
        <v>196.5</v>
      </c>
      <c r="AR1218">
        <v>0</v>
      </c>
      <c r="AS1218" t="s">
        <v>30</v>
      </c>
      <c r="AT1218" t="s">
        <v>31</v>
      </c>
      <c r="AU1218" t="s">
        <v>8539</v>
      </c>
      <c r="AV1218">
        <v>1.17</v>
      </c>
      <c r="AW1218">
        <v>31744</v>
      </c>
      <c r="AX1218" t="s">
        <v>33</v>
      </c>
      <c r="AY1218" t="s">
        <v>5825</v>
      </c>
      <c r="AZ1218">
        <v>-52163</v>
      </c>
      <c r="BA1218" t="s">
        <v>5826</v>
      </c>
      <c r="BB1218">
        <v>-31090</v>
      </c>
      <c r="BC1218" t="s">
        <v>33</v>
      </c>
      <c r="BD1218" t="s">
        <v>45</v>
      </c>
      <c r="BE1218" t="s">
        <v>5827</v>
      </c>
      <c r="BF1218" t="s">
        <v>5828</v>
      </c>
      <c r="BG1218" t="s">
        <v>40</v>
      </c>
      <c r="BH1218">
        <v>0</v>
      </c>
      <c r="BI1218">
        <v>0.33329999999999999</v>
      </c>
      <c r="BJ1218">
        <v>0.28489999999999999</v>
      </c>
      <c r="BK1218">
        <f t="shared" si="73"/>
        <v>4.8399999999999999E-2</v>
      </c>
      <c r="BL1218" t="s">
        <v>5827</v>
      </c>
      <c r="BM1218">
        <v>0</v>
      </c>
      <c r="BN1218">
        <v>0</v>
      </c>
      <c r="BO1218" t="s">
        <v>5827</v>
      </c>
      <c r="BP1218" t="s">
        <v>5829</v>
      </c>
      <c r="BV1218">
        <v>0.11659999999999998</v>
      </c>
      <c r="BW1218">
        <v>4.8399999999999999E-2</v>
      </c>
      <c r="BX1218">
        <f t="shared" si="75"/>
        <v>8.249999999999999E-2</v>
      </c>
      <c r="BY1218">
        <f t="shared" si="74"/>
        <v>8.249999999999999E-2</v>
      </c>
    </row>
    <row r="1219" spans="1:77">
      <c r="A1219">
        <v>185810</v>
      </c>
      <c r="B1219">
        <v>19</v>
      </c>
      <c r="C1219">
        <v>2425155</v>
      </c>
      <c r="D1219">
        <v>2425214</v>
      </c>
      <c r="E1219">
        <v>60</v>
      </c>
      <c r="F1219">
        <v>11</v>
      </c>
      <c r="G1219">
        <v>3107</v>
      </c>
      <c r="H1219">
        <v>282.45</v>
      </c>
      <c r="I1219">
        <v>0</v>
      </c>
      <c r="J1219" t="s">
        <v>30</v>
      </c>
      <c r="K1219" t="s">
        <v>31</v>
      </c>
      <c r="L1219" t="s">
        <v>5830</v>
      </c>
      <c r="M1219">
        <v>1.1599999999999999</v>
      </c>
      <c r="N1219">
        <v>-35444</v>
      </c>
      <c r="O1219" t="s">
        <v>98</v>
      </c>
      <c r="P1219" t="s">
        <v>5831</v>
      </c>
      <c r="Q1219">
        <v>-1994</v>
      </c>
      <c r="R1219" t="s">
        <v>5832</v>
      </c>
      <c r="S1219">
        <v>65053</v>
      </c>
      <c r="T1219" t="s">
        <v>33</v>
      </c>
      <c r="U1219" t="s">
        <v>37</v>
      </c>
      <c r="V1219" t="s">
        <v>5833</v>
      </c>
      <c r="W1219" t="s">
        <v>5834</v>
      </c>
      <c r="X1219" t="s">
        <v>40</v>
      </c>
      <c r="Y1219">
        <v>0</v>
      </c>
      <c r="Z1219">
        <v>0.1363</v>
      </c>
      <c r="AA1219">
        <v>0.1176</v>
      </c>
      <c r="AB1219">
        <f t="shared" ref="AB1219:AB1282" si="76">Z1219-AA1219</f>
        <v>1.8700000000000008E-2</v>
      </c>
      <c r="AC1219" t="s">
        <v>5833</v>
      </c>
      <c r="AD1219">
        <v>0</v>
      </c>
      <c r="AE1219">
        <v>0</v>
      </c>
      <c r="AF1219" t="s">
        <v>5833</v>
      </c>
      <c r="AG1219" t="s">
        <v>5835</v>
      </c>
      <c r="AJ1219">
        <v>171410</v>
      </c>
      <c r="AK1219">
        <v>19</v>
      </c>
      <c r="AL1219">
        <v>2425155</v>
      </c>
      <c r="AM1219">
        <v>2425214</v>
      </c>
      <c r="AN1219">
        <v>60</v>
      </c>
      <c r="AO1219">
        <v>11</v>
      </c>
      <c r="AP1219">
        <v>2607</v>
      </c>
      <c r="AQ1219">
        <v>237</v>
      </c>
      <c r="AR1219">
        <v>0</v>
      </c>
      <c r="AS1219" t="s">
        <v>30</v>
      </c>
      <c r="AT1219" t="s">
        <v>31</v>
      </c>
      <c r="AU1219" t="s">
        <v>8540</v>
      </c>
      <c r="AV1219">
        <v>1.04</v>
      </c>
      <c r="AW1219">
        <v>-35444</v>
      </c>
      <c r="AX1219" t="s">
        <v>98</v>
      </c>
      <c r="AY1219" t="s">
        <v>5831</v>
      </c>
      <c r="AZ1219">
        <v>-1994</v>
      </c>
      <c r="BA1219" t="s">
        <v>5832</v>
      </c>
      <c r="BB1219">
        <v>65053</v>
      </c>
      <c r="BC1219" t="s">
        <v>33</v>
      </c>
      <c r="BD1219" t="s">
        <v>37</v>
      </c>
      <c r="BE1219" t="s">
        <v>5833</v>
      </c>
      <c r="BF1219" t="s">
        <v>5834</v>
      </c>
      <c r="BG1219" t="s">
        <v>40</v>
      </c>
      <c r="BH1219">
        <v>0</v>
      </c>
      <c r="BI1219">
        <v>0.1363</v>
      </c>
      <c r="BJ1219">
        <v>0.13039999999999999</v>
      </c>
      <c r="BK1219">
        <f t="shared" ref="BK1219:BK1282" si="77">BI1219-BJ1219</f>
        <v>5.9000000000000163E-3</v>
      </c>
      <c r="BL1219" t="s">
        <v>5833</v>
      </c>
      <c r="BM1219">
        <v>0</v>
      </c>
      <c r="BN1219">
        <v>0</v>
      </c>
      <c r="BO1219" t="s">
        <v>5833</v>
      </c>
      <c r="BP1219" t="s">
        <v>5835</v>
      </c>
      <c r="BV1219">
        <v>1.8700000000000008E-2</v>
      </c>
      <c r="BW1219">
        <v>5.9000000000000163E-3</v>
      </c>
      <c r="BX1219">
        <f t="shared" si="75"/>
        <v>1.2300000000000012E-2</v>
      </c>
      <c r="BY1219">
        <f t="shared" ref="BY1219:BY1282" si="78">ABS(BX1219)</f>
        <v>1.2300000000000012E-2</v>
      </c>
    </row>
    <row r="1220" spans="1:77">
      <c r="A1220">
        <v>185855</v>
      </c>
      <c r="B1220">
        <v>19</v>
      </c>
      <c r="C1220">
        <v>2457282</v>
      </c>
      <c r="D1220">
        <v>2457370</v>
      </c>
      <c r="E1220">
        <v>89</v>
      </c>
      <c r="F1220">
        <v>7</v>
      </c>
      <c r="G1220">
        <v>1744</v>
      </c>
      <c r="H1220">
        <v>249.14</v>
      </c>
      <c r="I1220">
        <v>0</v>
      </c>
      <c r="J1220" t="s">
        <v>30</v>
      </c>
      <c r="K1220" t="s">
        <v>31</v>
      </c>
      <c r="L1220" t="s">
        <v>5836</v>
      </c>
      <c r="M1220">
        <v>1.05</v>
      </c>
      <c r="N1220">
        <v>18754</v>
      </c>
      <c r="O1220" t="s">
        <v>33</v>
      </c>
      <c r="P1220" t="s">
        <v>5837</v>
      </c>
      <c r="Q1220">
        <v>-32013</v>
      </c>
      <c r="R1220" t="s">
        <v>5838</v>
      </c>
      <c r="S1220">
        <v>-17191</v>
      </c>
      <c r="T1220" t="s">
        <v>33</v>
      </c>
      <c r="U1220" t="s">
        <v>37</v>
      </c>
      <c r="V1220" t="s">
        <v>5839</v>
      </c>
      <c r="W1220" t="s">
        <v>5840</v>
      </c>
      <c r="X1220" t="s">
        <v>40</v>
      </c>
      <c r="Y1220">
        <v>0</v>
      </c>
      <c r="Z1220">
        <v>0.60860000000000003</v>
      </c>
      <c r="AA1220">
        <v>0.57779999999999998</v>
      </c>
      <c r="AB1220">
        <f t="shared" si="76"/>
        <v>3.080000000000005E-2</v>
      </c>
      <c r="AC1220" t="s">
        <v>5839</v>
      </c>
      <c r="AD1220">
        <v>0</v>
      </c>
      <c r="AE1220">
        <v>0</v>
      </c>
      <c r="AF1220" t="s">
        <v>5839</v>
      </c>
      <c r="AG1220" t="s">
        <v>5841</v>
      </c>
      <c r="AJ1220">
        <v>171448</v>
      </c>
      <c r="AK1220">
        <v>19</v>
      </c>
      <c r="AL1220">
        <v>2457282</v>
      </c>
      <c r="AM1220">
        <v>2457370</v>
      </c>
      <c r="AN1220">
        <v>89</v>
      </c>
      <c r="AO1220">
        <v>7</v>
      </c>
      <c r="AP1220">
        <v>1347</v>
      </c>
      <c r="AQ1220">
        <v>192.43</v>
      </c>
      <c r="AR1220">
        <v>0</v>
      </c>
      <c r="AS1220" t="s">
        <v>30</v>
      </c>
      <c r="AT1220" t="s">
        <v>31</v>
      </c>
      <c r="AU1220" t="s">
        <v>8541</v>
      </c>
      <c r="AV1220">
        <v>1.1100000000000001</v>
      </c>
      <c r="AW1220">
        <v>18754</v>
      </c>
      <c r="AX1220" t="s">
        <v>33</v>
      </c>
      <c r="AY1220" t="s">
        <v>5837</v>
      </c>
      <c r="AZ1220">
        <v>-32013</v>
      </c>
      <c r="BA1220" t="s">
        <v>5838</v>
      </c>
      <c r="BB1220">
        <v>-17191</v>
      </c>
      <c r="BC1220" t="s">
        <v>33</v>
      </c>
      <c r="BD1220" t="s">
        <v>37</v>
      </c>
      <c r="BE1220" t="s">
        <v>5839</v>
      </c>
      <c r="BF1220" t="s">
        <v>5840</v>
      </c>
      <c r="BG1220" t="s">
        <v>40</v>
      </c>
      <c r="BH1220">
        <v>0</v>
      </c>
      <c r="BI1220">
        <v>0.60860000000000003</v>
      </c>
      <c r="BJ1220">
        <v>0.5464</v>
      </c>
      <c r="BK1220">
        <f t="shared" si="77"/>
        <v>6.2200000000000033E-2</v>
      </c>
      <c r="BL1220" t="s">
        <v>5839</v>
      </c>
      <c r="BM1220">
        <v>0</v>
      </c>
      <c r="BN1220">
        <v>0</v>
      </c>
      <c r="BO1220" t="s">
        <v>5839</v>
      </c>
      <c r="BP1220" t="s">
        <v>5841</v>
      </c>
      <c r="BV1220">
        <v>3.080000000000005E-2</v>
      </c>
      <c r="BW1220">
        <v>6.2200000000000033E-2</v>
      </c>
      <c r="BX1220">
        <f t="shared" ref="BX1220:BX1283" si="79">((BV1220+BW1220)/2)</f>
        <v>4.6500000000000041E-2</v>
      </c>
      <c r="BY1220">
        <f t="shared" si="78"/>
        <v>4.6500000000000041E-2</v>
      </c>
    </row>
    <row r="1221" spans="1:77">
      <c r="A1221">
        <v>185868</v>
      </c>
      <c r="B1221">
        <v>19</v>
      </c>
      <c r="C1221">
        <v>2469714</v>
      </c>
      <c r="D1221">
        <v>2469775</v>
      </c>
      <c r="E1221">
        <v>62</v>
      </c>
      <c r="F1221">
        <v>5</v>
      </c>
      <c r="G1221">
        <v>1092</v>
      </c>
      <c r="H1221">
        <v>218.4</v>
      </c>
      <c r="I1221">
        <v>0</v>
      </c>
      <c r="J1221" t="s">
        <v>30</v>
      </c>
      <c r="K1221" t="s">
        <v>31</v>
      </c>
      <c r="L1221" t="s">
        <v>5842</v>
      </c>
      <c r="M1221">
        <v>1.07</v>
      </c>
      <c r="N1221">
        <v>6349</v>
      </c>
      <c r="O1221" t="s">
        <v>33</v>
      </c>
      <c r="P1221" t="s">
        <v>5837</v>
      </c>
      <c r="Q1221">
        <v>-19581</v>
      </c>
      <c r="R1221" t="s">
        <v>5838</v>
      </c>
      <c r="S1221">
        <v>-4759</v>
      </c>
      <c r="T1221" t="s">
        <v>33</v>
      </c>
      <c r="U1221" t="s">
        <v>37</v>
      </c>
      <c r="V1221" t="s">
        <v>5839</v>
      </c>
      <c r="W1221" t="s">
        <v>5840</v>
      </c>
      <c r="X1221" t="s">
        <v>40</v>
      </c>
      <c r="Y1221">
        <v>0</v>
      </c>
      <c r="Z1221">
        <v>0.46289999999999998</v>
      </c>
      <c r="AA1221">
        <v>0.43369999999999997</v>
      </c>
      <c r="AB1221">
        <f t="shared" si="76"/>
        <v>2.9200000000000004E-2</v>
      </c>
      <c r="AC1221" t="s">
        <v>5839</v>
      </c>
      <c r="AD1221">
        <v>0</v>
      </c>
      <c r="AE1221">
        <v>0</v>
      </c>
      <c r="AF1221" t="s">
        <v>5839</v>
      </c>
      <c r="AG1221" t="s">
        <v>5843</v>
      </c>
      <c r="AJ1221">
        <v>171459</v>
      </c>
      <c r="AK1221">
        <v>19</v>
      </c>
      <c r="AL1221">
        <v>2469714</v>
      </c>
      <c r="AM1221">
        <v>2469775</v>
      </c>
      <c r="AN1221">
        <v>62</v>
      </c>
      <c r="AO1221">
        <v>5</v>
      </c>
      <c r="AP1221">
        <v>1183</v>
      </c>
      <c r="AQ1221">
        <v>236.6</v>
      </c>
      <c r="AR1221">
        <v>0</v>
      </c>
      <c r="AS1221" t="s">
        <v>30</v>
      </c>
      <c r="AT1221" t="s">
        <v>53</v>
      </c>
      <c r="AU1221" t="s">
        <v>8542</v>
      </c>
      <c r="AV1221">
        <v>1.04</v>
      </c>
      <c r="AW1221">
        <v>6349</v>
      </c>
      <c r="AX1221" t="s">
        <v>33</v>
      </c>
      <c r="AY1221" t="s">
        <v>5837</v>
      </c>
      <c r="AZ1221">
        <v>-19581</v>
      </c>
      <c r="BA1221" t="s">
        <v>5838</v>
      </c>
      <c r="BB1221">
        <v>-4759</v>
      </c>
      <c r="BC1221" t="s">
        <v>33</v>
      </c>
      <c r="BD1221" t="s">
        <v>37</v>
      </c>
      <c r="BE1221" t="s">
        <v>5839</v>
      </c>
      <c r="BF1221" t="s">
        <v>5840</v>
      </c>
      <c r="BG1221" t="s">
        <v>40</v>
      </c>
      <c r="BH1221">
        <v>0</v>
      </c>
      <c r="BI1221">
        <v>0.46289999999999998</v>
      </c>
      <c r="BJ1221">
        <v>0.4803</v>
      </c>
      <c r="BK1221">
        <f t="shared" si="77"/>
        <v>-1.7400000000000027E-2</v>
      </c>
      <c r="BL1221" t="s">
        <v>5839</v>
      </c>
      <c r="BM1221">
        <v>0</v>
      </c>
      <c r="BN1221">
        <v>0</v>
      </c>
      <c r="BO1221" t="s">
        <v>5839</v>
      </c>
      <c r="BP1221" t="s">
        <v>5843</v>
      </c>
      <c r="BV1221">
        <v>2.9200000000000004E-2</v>
      </c>
      <c r="BW1221">
        <v>-1.7400000000000027E-2</v>
      </c>
      <c r="BX1221">
        <f t="shared" si="79"/>
        <v>5.8999999999999886E-3</v>
      </c>
      <c r="BY1221">
        <f t="shared" si="78"/>
        <v>5.8999999999999886E-3</v>
      </c>
    </row>
    <row r="1222" spans="1:77">
      <c r="A1222">
        <v>186151</v>
      </c>
      <c r="B1222">
        <v>19</v>
      </c>
      <c r="C1222">
        <v>2900477</v>
      </c>
      <c r="D1222">
        <v>2900576</v>
      </c>
      <c r="E1222">
        <v>100</v>
      </c>
      <c r="F1222">
        <v>12</v>
      </c>
      <c r="G1222">
        <v>1182</v>
      </c>
      <c r="H1222">
        <v>98.5</v>
      </c>
      <c r="I1222">
        <v>0</v>
      </c>
      <c r="J1222" t="s">
        <v>30</v>
      </c>
      <c r="K1222" t="s">
        <v>31</v>
      </c>
      <c r="L1222" t="s">
        <v>5844</v>
      </c>
      <c r="M1222">
        <v>1.55</v>
      </c>
      <c r="N1222">
        <v>-44491</v>
      </c>
      <c r="O1222" t="s">
        <v>61</v>
      </c>
      <c r="P1222" t="s">
        <v>5845</v>
      </c>
      <c r="Q1222">
        <v>-58934</v>
      </c>
      <c r="R1222" t="s">
        <v>5846</v>
      </c>
      <c r="S1222">
        <v>45013</v>
      </c>
      <c r="T1222" t="s">
        <v>33</v>
      </c>
      <c r="U1222" t="s">
        <v>45</v>
      </c>
      <c r="V1222" t="s">
        <v>5847</v>
      </c>
      <c r="W1222" t="s">
        <v>5848</v>
      </c>
      <c r="X1222" t="s">
        <v>40</v>
      </c>
      <c r="Y1222">
        <v>0</v>
      </c>
      <c r="Z1222">
        <v>0.5292</v>
      </c>
      <c r="AA1222">
        <v>0.34210000000000002</v>
      </c>
      <c r="AB1222">
        <f t="shared" si="76"/>
        <v>0.18709999999999999</v>
      </c>
      <c r="AC1222" t="s">
        <v>5847</v>
      </c>
      <c r="AD1222">
        <v>0</v>
      </c>
      <c r="AE1222">
        <v>0</v>
      </c>
      <c r="AF1222" t="s">
        <v>5847</v>
      </c>
      <c r="AG1222" t="s">
        <v>5849</v>
      </c>
      <c r="AJ1222">
        <v>171722</v>
      </c>
      <c r="AK1222">
        <v>19</v>
      </c>
      <c r="AL1222">
        <v>2900477</v>
      </c>
      <c r="AM1222">
        <v>2900576</v>
      </c>
      <c r="AN1222">
        <v>100</v>
      </c>
      <c r="AO1222">
        <v>12</v>
      </c>
      <c r="AP1222">
        <v>889</v>
      </c>
      <c r="AQ1222">
        <v>74.08</v>
      </c>
      <c r="AR1222" s="1">
        <v>4.9900000000000003E-10</v>
      </c>
      <c r="AS1222" t="s">
        <v>30</v>
      </c>
      <c r="AT1222" t="s">
        <v>31</v>
      </c>
      <c r="AU1222" t="s">
        <v>8543</v>
      </c>
      <c r="AV1222">
        <v>1.76</v>
      </c>
      <c r="AW1222">
        <v>-44491</v>
      </c>
      <c r="AX1222" t="s">
        <v>61</v>
      </c>
      <c r="AY1222" t="s">
        <v>5845</v>
      </c>
      <c r="AZ1222">
        <v>-58934</v>
      </c>
      <c r="BA1222" t="s">
        <v>5846</v>
      </c>
      <c r="BB1222">
        <v>45013</v>
      </c>
      <c r="BC1222" t="s">
        <v>33</v>
      </c>
      <c r="BD1222" t="s">
        <v>45</v>
      </c>
      <c r="BE1222" t="s">
        <v>5847</v>
      </c>
      <c r="BF1222" t="s">
        <v>5848</v>
      </c>
      <c r="BG1222" t="s">
        <v>40</v>
      </c>
      <c r="BH1222" s="1">
        <v>4.9900000000000003E-10</v>
      </c>
      <c r="BI1222">
        <v>0.5292</v>
      </c>
      <c r="BJ1222">
        <v>0.30130000000000001</v>
      </c>
      <c r="BK1222">
        <f t="shared" si="77"/>
        <v>0.22789999999999999</v>
      </c>
      <c r="BL1222" t="s">
        <v>5847</v>
      </c>
      <c r="BM1222" s="1">
        <v>4.9900000000000003E-10</v>
      </c>
      <c r="BN1222" s="1">
        <v>7.0099999999999999E-8</v>
      </c>
      <c r="BO1222" t="s">
        <v>5847</v>
      </c>
      <c r="BP1222" t="s">
        <v>5849</v>
      </c>
      <c r="BV1222">
        <v>0.18709999999999999</v>
      </c>
      <c r="BW1222">
        <v>0.22789999999999999</v>
      </c>
      <c r="BX1222">
        <f t="shared" si="79"/>
        <v>0.20749999999999999</v>
      </c>
      <c r="BY1222">
        <f t="shared" si="78"/>
        <v>0.20749999999999999</v>
      </c>
    </row>
    <row r="1223" spans="1:77">
      <c r="A1223">
        <v>186153</v>
      </c>
      <c r="B1223">
        <v>19</v>
      </c>
      <c r="C1223">
        <v>2900649</v>
      </c>
      <c r="D1223">
        <v>2900707</v>
      </c>
      <c r="E1223">
        <v>59</v>
      </c>
      <c r="F1223">
        <v>8</v>
      </c>
      <c r="G1223">
        <v>1690</v>
      </c>
      <c r="H1223">
        <v>211.25</v>
      </c>
      <c r="I1223">
        <v>0</v>
      </c>
      <c r="J1223" t="s">
        <v>30</v>
      </c>
      <c r="K1223" t="s">
        <v>31</v>
      </c>
      <c r="L1223" t="s">
        <v>5850</v>
      </c>
      <c r="M1223">
        <v>1.21</v>
      </c>
      <c r="N1223">
        <v>-44319</v>
      </c>
      <c r="O1223" t="s">
        <v>61</v>
      </c>
      <c r="P1223" t="s">
        <v>5845</v>
      </c>
      <c r="Q1223">
        <v>-59065</v>
      </c>
      <c r="R1223" t="s">
        <v>5846</v>
      </c>
      <c r="S1223">
        <v>44882</v>
      </c>
      <c r="T1223" t="s">
        <v>33</v>
      </c>
      <c r="U1223" t="s">
        <v>45</v>
      </c>
      <c r="V1223" t="s">
        <v>5847</v>
      </c>
      <c r="W1223" t="s">
        <v>5848</v>
      </c>
      <c r="X1223" t="s">
        <v>40</v>
      </c>
      <c r="Y1223">
        <v>0</v>
      </c>
      <c r="Z1223">
        <v>0.48699999999999999</v>
      </c>
      <c r="AA1223">
        <v>0.4012</v>
      </c>
      <c r="AB1223">
        <f t="shared" si="76"/>
        <v>8.5799999999999987E-2</v>
      </c>
      <c r="AC1223" t="s">
        <v>5847</v>
      </c>
      <c r="AD1223">
        <v>0</v>
      </c>
      <c r="AE1223">
        <v>0</v>
      </c>
      <c r="AF1223" t="s">
        <v>5847</v>
      </c>
      <c r="AG1223" t="s">
        <v>5851</v>
      </c>
      <c r="AJ1223">
        <v>171724</v>
      </c>
      <c r="AK1223">
        <v>19</v>
      </c>
      <c r="AL1223">
        <v>2900649</v>
      </c>
      <c r="AM1223">
        <v>2900707</v>
      </c>
      <c r="AN1223">
        <v>59</v>
      </c>
      <c r="AO1223">
        <v>8</v>
      </c>
      <c r="AP1223">
        <v>1617</v>
      </c>
      <c r="AQ1223">
        <v>202.12</v>
      </c>
      <c r="AR1223">
        <v>0</v>
      </c>
      <c r="AS1223" t="s">
        <v>30</v>
      </c>
      <c r="AT1223" t="s">
        <v>31</v>
      </c>
      <c r="AU1223" t="s">
        <v>8544</v>
      </c>
      <c r="AV1223">
        <v>1.01</v>
      </c>
      <c r="AW1223">
        <v>-44319</v>
      </c>
      <c r="AX1223" t="s">
        <v>61</v>
      </c>
      <c r="AY1223" t="s">
        <v>5845</v>
      </c>
      <c r="AZ1223">
        <v>-59065</v>
      </c>
      <c r="BA1223" t="s">
        <v>5846</v>
      </c>
      <c r="BB1223">
        <v>44882</v>
      </c>
      <c r="BC1223" t="s">
        <v>33</v>
      </c>
      <c r="BD1223" t="s">
        <v>45</v>
      </c>
      <c r="BE1223" t="s">
        <v>5847</v>
      </c>
      <c r="BF1223" t="s">
        <v>5848</v>
      </c>
      <c r="BG1223" t="s">
        <v>40</v>
      </c>
      <c r="BH1223">
        <v>0</v>
      </c>
      <c r="BI1223">
        <v>0.48699999999999999</v>
      </c>
      <c r="BJ1223">
        <v>0.48359999999999997</v>
      </c>
      <c r="BK1223">
        <f t="shared" si="77"/>
        <v>3.4000000000000141E-3</v>
      </c>
      <c r="BL1223" t="s">
        <v>5847</v>
      </c>
      <c r="BM1223">
        <v>0</v>
      </c>
      <c r="BN1223">
        <v>0</v>
      </c>
      <c r="BO1223" t="s">
        <v>5847</v>
      </c>
      <c r="BP1223" t="s">
        <v>5851</v>
      </c>
      <c r="BV1223">
        <v>8.5799999999999987E-2</v>
      </c>
      <c r="BW1223">
        <v>3.4000000000000141E-3</v>
      </c>
      <c r="BX1223">
        <f t="shared" si="79"/>
        <v>4.4600000000000001E-2</v>
      </c>
      <c r="BY1223">
        <f t="shared" si="78"/>
        <v>4.4600000000000001E-2</v>
      </c>
    </row>
    <row r="1224" spans="1:77">
      <c r="A1224">
        <v>186632</v>
      </c>
      <c r="B1224">
        <v>19</v>
      </c>
      <c r="C1224">
        <v>3574382</v>
      </c>
      <c r="D1224">
        <v>3574450</v>
      </c>
      <c r="E1224">
        <v>69</v>
      </c>
      <c r="F1224">
        <v>6</v>
      </c>
      <c r="G1224">
        <v>1301</v>
      </c>
      <c r="H1224">
        <v>216.83</v>
      </c>
      <c r="I1224">
        <v>0</v>
      </c>
      <c r="J1224" t="s">
        <v>30</v>
      </c>
      <c r="K1224" t="s">
        <v>31</v>
      </c>
      <c r="L1224" t="s">
        <v>5852</v>
      </c>
      <c r="M1224">
        <v>1.04</v>
      </c>
      <c r="N1224">
        <v>-1674</v>
      </c>
      <c r="O1224" t="s">
        <v>98</v>
      </c>
      <c r="P1224" t="s">
        <v>5853</v>
      </c>
      <c r="Q1224">
        <v>-11182</v>
      </c>
      <c r="R1224" t="s">
        <v>5854</v>
      </c>
      <c r="S1224">
        <v>1837</v>
      </c>
      <c r="T1224" t="s">
        <v>36</v>
      </c>
      <c r="U1224" t="s">
        <v>37</v>
      </c>
      <c r="V1224" t="s">
        <v>5855</v>
      </c>
      <c r="W1224" t="s">
        <v>5856</v>
      </c>
      <c r="X1224" t="s">
        <v>40</v>
      </c>
      <c r="Y1224">
        <v>0</v>
      </c>
      <c r="Z1224">
        <v>0.59250000000000003</v>
      </c>
      <c r="AA1224">
        <v>0.56789999999999996</v>
      </c>
      <c r="AB1224">
        <f t="shared" si="76"/>
        <v>2.4600000000000066E-2</v>
      </c>
      <c r="AC1224" t="s">
        <v>5855</v>
      </c>
      <c r="AD1224">
        <v>0</v>
      </c>
      <c r="AE1224">
        <v>0</v>
      </c>
      <c r="AF1224" t="s">
        <v>5855</v>
      </c>
      <c r="AG1224" t="s">
        <v>5857</v>
      </c>
      <c r="AJ1224">
        <v>172156</v>
      </c>
      <c r="AK1224">
        <v>19</v>
      </c>
      <c r="AL1224">
        <v>3574382</v>
      </c>
      <c r="AM1224">
        <v>3574450</v>
      </c>
      <c r="AN1224">
        <v>69</v>
      </c>
      <c r="AO1224">
        <v>6</v>
      </c>
      <c r="AP1224">
        <v>1122</v>
      </c>
      <c r="AQ1224">
        <v>187</v>
      </c>
      <c r="AR1224">
        <v>0</v>
      </c>
      <c r="AS1224" t="s">
        <v>30</v>
      </c>
      <c r="AT1224" t="s">
        <v>31</v>
      </c>
      <c r="AU1224" t="s">
        <v>8545</v>
      </c>
      <c r="AV1224">
        <v>1.0900000000000001</v>
      </c>
      <c r="AW1224">
        <v>-1674</v>
      </c>
      <c r="AX1224" t="s">
        <v>98</v>
      </c>
      <c r="AY1224" t="s">
        <v>5853</v>
      </c>
      <c r="AZ1224">
        <v>-11182</v>
      </c>
      <c r="BA1224" t="s">
        <v>5854</v>
      </c>
      <c r="BB1224">
        <v>1837</v>
      </c>
      <c r="BC1224" t="s">
        <v>36</v>
      </c>
      <c r="BD1224" t="s">
        <v>37</v>
      </c>
      <c r="BE1224" t="s">
        <v>5855</v>
      </c>
      <c r="BF1224" t="s">
        <v>5856</v>
      </c>
      <c r="BG1224" t="s">
        <v>40</v>
      </c>
      <c r="BH1224">
        <v>0</v>
      </c>
      <c r="BI1224">
        <v>0.59250000000000003</v>
      </c>
      <c r="BJ1224">
        <v>0.54549999999999998</v>
      </c>
      <c r="BK1224">
        <f t="shared" si="77"/>
        <v>4.7000000000000042E-2</v>
      </c>
      <c r="BL1224" t="s">
        <v>5855</v>
      </c>
      <c r="BM1224">
        <v>0</v>
      </c>
      <c r="BN1224">
        <v>0</v>
      </c>
      <c r="BO1224" t="s">
        <v>5855</v>
      </c>
      <c r="BP1224" t="s">
        <v>5857</v>
      </c>
      <c r="BV1224">
        <v>2.4600000000000066E-2</v>
      </c>
      <c r="BW1224">
        <v>4.7000000000000042E-2</v>
      </c>
      <c r="BX1224">
        <f t="shared" si="79"/>
        <v>3.5800000000000054E-2</v>
      </c>
      <c r="BY1224">
        <f t="shared" si="78"/>
        <v>3.5800000000000054E-2</v>
      </c>
    </row>
    <row r="1225" spans="1:77">
      <c r="A1225">
        <v>186638</v>
      </c>
      <c r="B1225">
        <v>19</v>
      </c>
      <c r="C1225">
        <v>3577865</v>
      </c>
      <c r="D1225">
        <v>3577942</v>
      </c>
      <c r="E1225">
        <v>78</v>
      </c>
      <c r="F1225">
        <v>11</v>
      </c>
      <c r="G1225">
        <v>2171</v>
      </c>
      <c r="H1225">
        <v>197.36</v>
      </c>
      <c r="I1225">
        <v>0</v>
      </c>
      <c r="J1225" t="s">
        <v>30</v>
      </c>
      <c r="K1225" t="s">
        <v>31</v>
      </c>
      <c r="L1225" t="s">
        <v>5858</v>
      </c>
      <c r="M1225">
        <v>1.06</v>
      </c>
      <c r="N1225">
        <v>-5166</v>
      </c>
      <c r="O1225" t="s">
        <v>61</v>
      </c>
      <c r="P1225" t="s">
        <v>5853</v>
      </c>
      <c r="Q1225">
        <v>-7699</v>
      </c>
      <c r="R1225" t="s">
        <v>5854</v>
      </c>
      <c r="S1225">
        <v>5320</v>
      </c>
      <c r="T1225" t="s">
        <v>36</v>
      </c>
      <c r="U1225" t="s">
        <v>37</v>
      </c>
      <c r="V1225" t="s">
        <v>5855</v>
      </c>
      <c r="W1225" t="s">
        <v>5856</v>
      </c>
      <c r="X1225" t="s">
        <v>40</v>
      </c>
      <c r="Y1225">
        <v>0</v>
      </c>
      <c r="Z1225">
        <v>0.3256</v>
      </c>
      <c r="AA1225">
        <v>0.30620000000000003</v>
      </c>
      <c r="AB1225">
        <f t="shared" si="76"/>
        <v>1.9399999999999973E-2</v>
      </c>
      <c r="AC1225" t="s">
        <v>5855</v>
      </c>
      <c r="AD1225">
        <v>0</v>
      </c>
      <c r="AE1225">
        <v>0</v>
      </c>
      <c r="AF1225" t="s">
        <v>5855</v>
      </c>
      <c r="AG1225" t="s">
        <v>5859</v>
      </c>
      <c r="AJ1225">
        <v>172162</v>
      </c>
      <c r="AK1225">
        <v>19</v>
      </c>
      <c r="AL1225">
        <v>3577865</v>
      </c>
      <c r="AM1225">
        <v>3577942</v>
      </c>
      <c r="AN1225">
        <v>78</v>
      </c>
      <c r="AO1225">
        <v>11</v>
      </c>
      <c r="AP1225">
        <v>2418</v>
      </c>
      <c r="AQ1225">
        <v>219.82</v>
      </c>
      <c r="AR1225">
        <v>0</v>
      </c>
      <c r="AS1225" t="s">
        <v>30</v>
      </c>
      <c r="AT1225" t="s">
        <v>31</v>
      </c>
      <c r="AU1225" t="s">
        <v>8546</v>
      </c>
      <c r="AV1225">
        <v>1.03</v>
      </c>
      <c r="AW1225">
        <v>-5166</v>
      </c>
      <c r="AX1225" t="s">
        <v>61</v>
      </c>
      <c r="AY1225" t="s">
        <v>5853</v>
      </c>
      <c r="AZ1225">
        <v>-7699</v>
      </c>
      <c r="BA1225" t="s">
        <v>5854</v>
      </c>
      <c r="BB1225">
        <v>5320</v>
      </c>
      <c r="BC1225" t="s">
        <v>36</v>
      </c>
      <c r="BD1225" t="s">
        <v>37</v>
      </c>
      <c r="BE1225" t="s">
        <v>5855</v>
      </c>
      <c r="BF1225" t="s">
        <v>5856</v>
      </c>
      <c r="BG1225" t="s">
        <v>40</v>
      </c>
      <c r="BH1225">
        <v>0</v>
      </c>
      <c r="BI1225">
        <v>0.3256</v>
      </c>
      <c r="BJ1225">
        <v>0.31759999999999999</v>
      </c>
      <c r="BK1225">
        <f t="shared" si="77"/>
        <v>8.0000000000000071E-3</v>
      </c>
      <c r="BL1225" t="s">
        <v>5855</v>
      </c>
      <c r="BM1225">
        <v>0</v>
      </c>
      <c r="BN1225">
        <v>0</v>
      </c>
      <c r="BO1225" t="s">
        <v>5855</v>
      </c>
      <c r="BP1225" t="s">
        <v>5859</v>
      </c>
      <c r="BV1225">
        <v>1.9399999999999973E-2</v>
      </c>
      <c r="BW1225">
        <v>8.0000000000000071E-3</v>
      </c>
      <c r="BX1225">
        <f t="shared" si="79"/>
        <v>1.369999999999999E-2</v>
      </c>
      <c r="BY1225">
        <f t="shared" si="78"/>
        <v>1.369999999999999E-2</v>
      </c>
    </row>
    <row r="1226" spans="1:77">
      <c r="A1226">
        <v>186650</v>
      </c>
      <c r="B1226">
        <v>19</v>
      </c>
      <c r="C1226">
        <v>3586839</v>
      </c>
      <c r="D1226">
        <v>3586931</v>
      </c>
      <c r="E1226">
        <v>93</v>
      </c>
      <c r="F1226">
        <v>8</v>
      </c>
      <c r="G1226">
        <v>1761</v>
      </c>
      <c r="H1226">
        <v>220.12</v>
      </c>
      <c r="I1226">
        <v>0</v>
      </c>
      <c r="J1226" t="s">
        <v>30</v>
      </c>
      <c r="K1226" t="s">
        <v>31</v>
      </c>
      <c r="L1226" t="s">
        <v>5860</v>
      </c>
      <c r="M1226">
        <v>1.06</v>
      </c>
      <c r="N1226">
        <v>-1379</v>
      </c>
      <c r="O1226" t="s">
        <v>98</v>
      </c>
      <c r="P1226" t="s">
        <v>5861</v>
      </c>
      <c r="Q1226">
        <v>-39742</v>
      </c>
      <c r="R1226" t="s">
        <v>5862</v>
      </c>
      <c r="S1226">
        <v>1482</v>
      </c>
      <c r="T1226" t="s">
        <v>232</v>
      </c>
      <c r="U1226" t="s">
        <v>37</v>
      </c>
      <c r="V1226" t="s">
        <v>5863</v>
      </c>
      <c r="W1226" t="s">
        <v>5864</v>
      </c>
      <c r="X1226" t="s">
        <v>40</v>
      </c>
      <c r="Y1226">
        <v>0</v>
      </c>
      <c r="Z1226">
        <v>0.6663</v>
      </c>
      <c r="AA1226">
        <v>0.62839999999999996</v>
      </c>
      <c r="AB1226">
        <f t="shared" si="76"/>
        <v>3.7900000000000045E-2</v>
      </c>
      <c r="AC1226" t="s">
        <v>5863</v>
      </c>
      <c r="AD1226">
        <v>0</v>
      </c>
      <c r="AE1226">
        <v>0</v>
      </c>
      <c r="AF1226" t="s">
        <v>5863</v>
      </c>
      <c r="AG1226" t="s">
        <v>5865</v>
      </c>
      <c r="AJ1226">
        <v>172173</v>
      </c>
      <c r="AK1226">
        <v>19</v>
      </c>
      <c r="AL1226">
        <v>3586839</v>
      </c>
      <c r="AM1226">
        <v>3586931</v>
      </c>
      <c r="AN1226">
        <v>93</v>
      </c>
      <c r="AO1226">
        <v>8</v>
      </c>
      <c r="AP1226">
        <v>1943</v>
      </c>
      <c r="AQ1226">
        <v>242.88</v>
      </c>
      <c r="AR1226">
        <v>0</v>
      </c>
      <c r="AS1226" t="s">
        <v>30</v>
      </c>
      <c r="AT1226" t="s">
        <v>31</v>
      </c>
      <c r="AU1226" t="s">
        <v>8547</v>
      </c>
      <c r="AV1226">
        <v>1.01</v>
      </c>
      <c r="AW1226">
        <v>-1379</v>
      </c>
      <c r="AX1226" t="s">
        <v>98</v>
      </c>
      <c r="AY1226" t="s">
        <v>5861</v>
      </c>
      <c r="AZ1226">
        <v>-39742</v>
      </c>
      <c r="BA1226" t="s">
        <v>5862</v>
      </c>
      <c r="BB1226">
        <v>1482</v>
      </c>
      <c r="BC1226" t="s">
        <v>232</v>
      </c>
      <c r="BD1226" t="s">
        <v>37</v>
      </c>
      <c r="BE1226" t="s">
        <v>5863</v>
      </c>
      <c r="BF1226" t="s">
        <v>5864</v>
      </c>
      <c r="BG1226" t="s">
        <v>40</v>
      </c>
      <c r="BH1226">
        <v>0</v>
      </c>
      <c r="BI1226">
        <v>0.6663</v>
      </c>
      <c r="BJ1226">
        <v>0.66039999999999999</v>
      </c>
      <c r="BK1226">
        <f t="shared" si="77"/>
        <v>5.9000000000000163E-3</v>
      </c>
      <c r="BL1226" t="s">
        <v>5863</v>
      </c>
      <c r="BM1226">
        <v>0</v>
      </c>
      <c r="BN1226">
        <v>0</v>
      </c>
      <c r="BO1226" t="s">
        <v>5863</v>
      </c>
      <c r="BP1226" t="s">
        <v>5865</v>
      </c>
      <c r="BV1226">
        <v>3.7900000000000045E-2</v>
      </c>
      <c r="BW1226">
        <v>5.9000000000000163E-3</v>
      </c>
      <c r="BX1226">
        <f t="shared" si="79"/>
        <v>2.1900000000000031E-2</v>
      </c>
      <c r="BY1226">
        <f t="shared" si="78"/>
        <v>2.1900000000000031E-2</v>
      </c>
    </row>
    <row r="1227" spans="1:77">
      <c r="A1227">
        <v>186669</v>
      </c>
      <c r="B1227">
        <v>19</v>
      </c>
      <c r="C1227">
        <v>3607127</v>
      </c>
      <c r="D1227">
        <v>3607217</v>
      </c>
      <c r="E1227">
        <v>91</v>
      </c>
      <c r="F1227">
        <v>9</v>
      </c>
      <c r="G1227">
        <v>2554</v>
      </c>
      <c r="H1227">
        <v>283.77999999999997</v>
      </c>
      <c r="I1227">
        <v>0</v>
      </c>
      <c r="J1227" t="s">
        <v>30</v>
      </c>
      <c r="K1227" t="s">
        <v>31</v>
      </c>
      <c r="L1227" t="s">
        <v>5866</v>
      </c>
      <c r="M1227">
        <v>1.22</v>
      </c>
      <c r="N1227">
        <v>4350</v>
      </c>
      <c r="O1227" t="s">
        <v>33</v>
      </c>
      <c r="P1227" t="s">
        <v>5861</v>
      </c>
      <c r="Q1227">
        <v>-19454</v>
      </c>
      <c r="R1227" t="s">
        <v>5867</v>
      </c>
      <c r="S1227">
        <v>756</v>
      </c>
      <c r="T1227" t="s">
        <v>36</v>
      </c>
      <c r="U1227" t="s">
        <v>37</v>
      </c>
      <c r="V1227" t="s">
        <v>5868</v>
      </c>
      <c r="W1227" t="s">
        <v>5869</v>
      </c>
      <c r="X1227" t="s">
        <v>40</v>
      </c>
      <c r="Y1227">
        <v>0</v>
      </c>
      <c r="Z1227">
        <v>0.23130000000000001</v>
      </c>
      <c r="AA1227">
        <v>0.18959999999999999</v>
      </c>
      <c r="AB1227">
        <f t="shared" si="76"/>
        <v>4.1700000000000015E-2</v>
      </c>
      <c r="AC1227" t="s">
        <v>5868</v>
      </c>
      <c r="AD1227">
        <v>0</v>
      </c>
      <c r="AE1227">
        <v>0</v>
      </c>
      <c r="AF1227" t="s">
        <v>5868</v>
      </c>
      <c r="AG1227" t="s">
        <v>5870</v>
      </c>
      <c r="AJ1227">
        <v>172191</v>
      </c>
      <c r="AK1227">
        <v>19</v>
      </c>
      <c r="AL1227">
        <v>3607127</v>
      </c>
      <c r="AM1227">
        <v>3607217</v>
      </c>
      <c r="AN1227">
        <v>91</v>
      </c>
      <c r="AO1227">
        <v>9</v>
      </c>
      <c r="AP1227">
        <v>1749</v>
      </c>
      <c r="AQ1227">
        <v>194.33</v>
      </c>
      <c r="AR1227">
        <v>0</v>
      </c>
      <c r="AS1227" t="s">
        <v>30</v>
      </c>
      <c r="AT1227" t="s">
        <v>31</v>
      </c>
      <c r="AU1227" t="s">
        <v>8548</v>
      </c>
      <c r="AV1227">
        <v>1.25</v>
      </c>
      <c r="AW1227">
        <v>4350</v>
      </c>
      <c r="AX1227" t="s">
        <v>33</v>
      </c>
      <c r="AY1227" t="s">
        <v>5861</v>
      </c>
      <c r="AZ1227">
        <v>-19454</v>
      </c>
      <c r="BA1227" t="s">
        <v>5867</v>
      </c>
      <c r="BB1227">
        <v>756</v>
      </c>
      <c r="BC1227" t="s">
        <v>36</v>
      </c>
      <c r="BD1227" t="s">
        <v>37</v>
      </c>
      <c r="BE1227" t="s">
        <v>5868</v>
      </c>
      <c r="BF1227" t="s">
        <v>5869</v>
      </c>
      <c r="BG1227" t="s">
        <v>40</v>
      </c>
      <c r="BH1227">
        <v>0</v>
      </c>
      <c r="BI1227">
        <v>0.23130000000000001</v>
      </c>
      <c r="BJ1227">
        <v>0.18529999999999999</v>
      </c>
      <c r="BK1227">
        <f t="shared" si="77"/>
        <v>4.6000000000000013E-2</v>
      </c>
      <c r="BL1227" t="s">
        <v>5868</v>
      </c>
      <c r="BM1227">
        <v>0</v>
      </c>
      <c r="BN1227">
        <v>0</v>
      </c>
      <c r="BO1227" t="s">
        <v>5868</v>
      </c>
      <c r="BP1227" t="s">
        <v>5870</v>
      </c>
      <c r="BV1227">
        <v>4.1700000000000015E-2</v>
      </c>
      <c r="BW1227">
        <v>4.6000000000000013E-2</v>
      </c>
      <c r="BX1227">
        <f t="shared" si="79"/>
        <v>4.3850000000000014E-2</v>
      </c>
      <c r="BY1227">
        <f t="shared" si="78"/>
        <v>4.3850000000000014E-2</v>
      </c>
    </row>
    <row r="1228" spans="1:77">
      <c r="A1228">
        <v>186676</v>
      </c>
      <c r="B1228">
        <v>19</v>
      </c>
      <c r="C1228">
        <v>3612818</v>
      </c>
      <c r="D1228">
        <v>3612929</v>
      </c>
      <c r="E1228">
        <v>112</v>
      </c>
      <c r="F1228">
        <v>7</v>
      </c>
      <c r="G1228">
        <v>1776</v>
      </c>
      <c r="H1228">
        <v>253.71</v>
      </c>
      <c r="I1228">
        <v>0</v>
      </c>
      <c r="J1228" t="s">
        <v>30</v>
      </c>
      <c r="K1228" t="s">
        <v>53</v>
      </c>
      <c r="L1228" t="s">
        <v>5871</v>
      </c>
      <c r="M1228">
        <v>1.04</v>
      </c>
      <c r="N1228">
        <v>-13994</v>
      </c>
      <c r="O1228" t="s">
        <v>61</v>
      </c>
      <c r="P1228" t="s">
        <v>5872</v>
      </c>
      <c r="Q1228">
        <v>-27156</v>
      </c>
      <c r="R1228" t="s">
        <v>5873</v>
      </c>
      <c r="S1228">
        <v>14346</v>
      </c>
      <c r="T1228" t="s">
        <v>33</v>
      </c>
      <c r="U1228" t="s">
        <v>45</v>
      </c>
      <c r="V1228" t="s">
        <v>5874</v>
      </c>
      <c r="W1228" t="s">
        <v>5875</v>
      </c>
      <c r="X1228" t="s">
        <v>40</v>
      </c>
      <c r="Y1228">
        <v>0</v>
      </c>
      <c r="Z1228">
        <v>0.84130000000000005</v>
      </c>
      <c r="AA1228">
        <v>0.87760000000000005</v>
      </c>
      <c r="AB1228">
        <f t="shared" si="76"/>
        <v>-3.6299999999999999E-2</v>
      </c>
      <c r="AC1228" t="s">
        <v>5874</v>
      </c>
      <c r="AD1228">
        <v>0</v>
      </c>
      <c r="AE1228">
        <v>0</v>
      </c>
      <c r="AF1228" t="s">
        <v>5874</v>
      </c>
      <c r="AG1228" t="s">
        <v>5876</v>
      </c>
      <c r="AJ1228">
        <v>172198</v>
      </c>
      <c r="AK1228">
        <v>19</v>
      </c>
      <c r="AL1228">
        <v>3612818</v>
      </c>
      <c r="AM1228">
        <v>3612929</v>
      </c>
      <c r="AN1228">
        <v>112</v>
      </c>
      <c r="AO1228">
        <v>7</v>
      </c>
      <c r="AP1228">
        <v>1759</v>
      </c>
      <c r="AQ1228">
        <v>251.29</v>
      </c>
      <c r="AR1228">
        <v>0</v>
      </c>
      <c r="AS1228" t="s">
        <v>30</v>
      </c>
      <c r="AT1228" t="s">
        <v>53</v>
      </c>
      <c r="AU1228" t="s">
        <v>8549</v>
      </c>
      <c r="AV1228">
        <v>1.02</v>
      </c>
      <c r="AW1228">
        <v>-13994</v>
      </c>
      <c r="AX1228" t="s">
        <v>61</v>
      </c>
      <c r="AY1228" t="s">
        <v>5872</v>
      </c>
      <c r="AZ1228">
        <v>-27156</v>
      </c>
      <c r="BA1228" t="s">
        <v>5873</v>
      </c>
      <c r="BB1228">
        <v>14346</v>
      </c>
      <c r="BC1228" t="s">
        <v>33</v>
      </c>
      <c r="BD1228" t="s">
        <v>45</v>
      </c>
      <c r="BE1228" t="s">
        <v>5874</v>
      </c>
      <c r="BF1228" t="s">
        <v>5875</v>
      </c>
      <c r="BG1228" t="s">
        <v>40</v>
      </c>
      <c r="BH1228">
        <v>0</v>
      </c>
      <c r="BI1228">
        <v>0.84130000000000005</v>
      </c>
      <c r="BJ1228">
        <v>0.86170000000000002</v>
      </c>
      <c r="BK1228">
        <f t="shared" si="77"/>
        <v>-2.0399999999999974E-2</v>
      </c>
      <c r="BL1228" t="s">
        <v>5874</v>
      </c>
      <c r="BM1228">
        <v>0</v>
      </c>
      <c r="BN1228">
        <v>0</v>
      </c>
      <c r="BO1228" t="s">
        <v>5874</v>
      </c>
      <c r="BP1228" t="s">
        <v>5876</v>
      </c>
      <c r="BV1228">
        <v>-3.6299999999999999E-2</v>
      </c>
      <c r="BW1228">
        <v>-2.0399999999999974E-2</v>
      </c>
      <c r="BX1228">
        <f t="shared" si="79"/>
        <v>-2.8349999999999986E-2</v>
      </c>
      <c r="BY1228">
        <f t="shared" si="78"/>
        <v>2.8349999999999986E-2</v>
      </c>
    </row>
    <row r="1229" spans="1:77">
      <c r="A1229">
        <v>187002</v>
      </c>
      <c r="B1229">
        <v>19</v>
      </c>
      <c r="C1229">
        <v>4059478</v>
      </c>
      <c r="D1229">
        <v>4059544</v>
      </c>
      <c r="E1229">
        <v>67</v>
      </c>
      <c r="F1229">
        <v>5</v>
      </c>
      <c r="G1229">
        <v>1338</v>
      </c>
      <c r="H1229">
        <v>267.60000000000002</v>
      </c>
      <c r="I1229">
        <v>0</v>
      </c>
      <c r="J1229" t="s">
        <v>30</v>
      </c>
      <c r="K1229" t="s">
        <v>31</v>
      </c>
      <c r="L1229" t="s">
        <v>5877</v>
      </c>
      <c r="M1229">
        <v>1.04</v>
      </c>
      <c r="N1229">
        <v>-7337</v>
      </c>
      <c r="O1229" t="s">
        <v>61</v>
      </c>
      <c r="P1229" t="s">
        <v>5878</v>
      </c>
      <c r="Q1229">
        <v>-51760</v>
      </c>
      <c r="R1229" t="s">
        <v>5879</v>
      </c>
      <c r="S1229">
        <v>8437</v>
      </c>
      <c r="T1229" t="s">
        <v>33</v>
      </c>
      <c r="U1229" t="s">
        <v>45</v>
      </c>
      <c r="V1229" t="s">
        <v>5880</v>
      </c>
      <c r="W1229" t="s">
        <v>5881</v>
      </c>
      <c r="X1229" t="s">
        <v>40</v>
      </c>
      <c r="Y1229">
        <v>0</v>
      </c>
      <c r="Z1229">
        <v>0.68120000000000003</v>
      </c>
      <c r="AA1229">
        <v>0.65690000000000004</v>
      </c>
      <c r="AB1229">
        <f t="shared" si="76"/>
        <v>2.4299999999999988E-2</v>
      </c>
      <c r="AC1229" t="s">
        <v>5880</v>
      </c>
      <c r="AD1229">
        <v>0</v>
      </c>
      <c r="AE1229">
        <v>0</v>
      </c>
      <c r="AF1229" t="s">
        <v>5880</v>
      </c>
      <c r="AG1229" t="s">
        <v>5882</v>
      </c>
      <c r="AJ1229">
        <v>172503</v>
      </c>
      <c r="AK1229">
        <v>19</v>
      </c>
      <c r="AL1229">
        <v>4059478</v>
      </c>
      <c r="AM1229">
        <v>4059544</v>
      </c>
      <c r="AN1229">
        <v>67</v>
      </c>
      <c r="AO1229">
        <v>5</v>
      </c>
      <c r="AP1229">
        <v>1377</v>
      </c>
      <c r="AQ1229">
        <v>275.39999999999998</v>
      </c>
      <c r="AR1229">
        <v>0</v>
      </c>
      <c r="AS1229" t="s">
        <v>30</v>
      </c>
      <c r="AT1229" t="s">
        <v>31</v>
      </c>
      <c r="AU1229" t="s">
        <v>8550</v>
      </c>
      <c r="AV1229">
        <v>1</v>
      </c>
      <c r="AW1229">
        <v>-7337</v>
      </c>
      <c r="AX1229" t="s">
        <v>61</v>
      </c>
      <c r="AY1229" t="s">
        <v>5878</v>
      </c>
      <c r="AZ1229">
        <v>-51760</v>
      </c>
      <c r="BA1229" t="s">
        <v>5879</v>
      </c>
      <c r="BB1229">
        <v>8437</v>
      </c>
      <c r="BC1229" t="s">
        <v>33</v>
      </c>
      <c r="BD1229" t="s">
        <v>45</v>
      </c>
      <c r="BE1229" t="s">
        <v>5880</v>
      </c>
      <c r="BF1229" t="s">
        <v>5881</v>
      </c>
      <c r="BG1229" t="s">
        <v>40</v>
      </c>
      <c r="BH1229">
        <v>0</v>
      </c>
      <c r="BI1229">
        <v>0.68120000000000003</v>
      </c>
      <c r="BJ1229">
        <v>0.6794</v>
      </c>
      <c r="BK1229">
        <f t="shared" si="77"/>
        <v>1.8000000000000238E-3</v>
      </c>
      <c r="BL1229" t="s">
        <v>5880</v>
      </c>
      <c r="BM1229">
        <v>0</v>
      </c>
      <c r="BN1229">
        <v>0</v>
      </c>
      <c r="BO1229" t="s">
        <v>5880</v>
      </c>
      <c r="BP1229" t="s">
        <v>5882</v>
      </c>
      <c r="BV1229">
        <v>2.4299999999999988E-2</v>
      </c>
      <c r="BW1229">
        <v>1.8000000000000238E-3</v>
      </c>
      <c r="BX1229">
        <f t="shared" si="79"/>
        <v>1.3050000000000006E-2</v>
      </c>
      <c r="BY1229">
        <f t="shared" si="78"/>
        <v>1.3050000000000006E-2</v>
      </c>
    </row>
    <row r="1230" spans="1:77">
      <c r="A1230">
        <v>187374</v>
      </c>
      <c r="B1230">
        <v>19</v>
      </c>
      <c r="C1230">
        <v>4723847</v>
      </c>
      <c r="D1230">
        <v>4723979</v>
      </c>
      <c r="E1230">
        <v>133</v>
      </c>
      <c r="F1230">
        <v>18</v>
      </c>
      <c r="G1230">
        <v>2020</v>
      </c>
      <c r="H1230">
        <v>112.22</v>
      </c>
      <c r="I1230">
        <v>0</v>
      </c>
      <c r="J1230" t="s">
        <v>30</v>
      </c>
      <c r="K1230" t="s">
        <v>31</v>
      </c>
      <c r="L1230" t="s">
        <v>5883</v>
      </c>
      <c r="M1230">
        <v>1.59</v>
      </c>
      <c r="N1230">
        <v>-27</v>
      </c>
      <c r="O1230" t="s">
        <v>33</v>
      </c>
      <c r="P1230" t="s">
        <v>5884</v>
      </c>
      <c r="Q1230">
        <v>-53571</v>
      </c>
      <c r="R1230" t="s">
        <v>5885</v>
      </c>
      <c r="S1230">
        <v>3</v>
      </c>
      <c r="T1230" t="s">
        <v>36</v>
      </c>
      <c r="U1230" t="s">
        <v>45</v>
      </c>
      <c r="V1230" t="s">
        <v>5886</v>
      </c>
      <c r="W1230" t="s">
        <v>5887</v>
      </c>
      <c r="X1230" t="s">
        <v>40</v>
      </c>
      <c r="Y1230">
        <v>0</v>
      </c>
      <c r="Z1230">
        <v>0.29980000000000001</v>
      </c>
      <c r="AA1230">
        <v>0.189</v>
      </c>
      <c r="AB1230">
        <f t="shared" si="76"/>
        <v>0.11080000000000001</v>
      </c>
      <c r="AC1230" t="s">
        <v>5886</v>
      </c>
      <c r="AD1230">
        <v>0</v>
      </c>
      <c r="AE1230">
        <v>0</v>
      </c>
      <c r="AF1230" t="s">
        <v>5886</v>
      </c>
      <c r="AG1230" t="s">
        <v>5888</v>
      </c>
      <c r="AJ1230">
        <v>172851</v>
      </c>
      <c r="AK1230">
        <v>19</v>
      </c>
      <c r="AL1230">
        <v>4723847</v>
      </c>
      <c r="AM1230">
        <v>4723979</v>
      </c>
      <c r="AN1230">
        <v>133</v>
      </c>
      <c r="AO1230">
        <v>18</v>
      </c>
      <c r="AP1230">
        <v>2233</v>
      </c>
      <c r="AQ1230">
        <v>124.06</v>
      </c>
      <c r="AR1230">
        <v>0</v>
      </c>
      <c r="AS1230" t="s">
        <v>30</v>
      </c>
      <c r="AT1230" t="s">
        <v>31</v>
      </c>
      <c r="AU1230" t="s">
        <v>8551</v>
      </c>
      <c r="AV1230">
        <v>2.35</v>
      </c>
      <c r="AW1230">
        <v>-27</v>
      </c>
      <c r="AX1230" t="s">
        <v>33</v>
      </c>
      <c r="AY1230" t="s">
        <v>5884</v>
      </c>
      <c r="AZ1230">
        <v>-53571</v>
      </c>
      <c r="BA1230" t="s">
        <v>5885</v>
      </c>
      <c r="BB1230">
        <v>3</v>
      </c>
      <c r="BC1230" t="s">
        <v>36</v>
      </c>
      <c r="BD1230" t="s">
        <v>45</v>
      </c>
      <c r="BE1230" t="s">
        <v>5886</v>
      </c>
      <c r="BF1230" t="s">
        <v>5887</v>
      </c>
      <c r="BG1230" t="s">
        <v>40</v>
      </c>
      <c r="BH1230">
        <v>0</v>
      </c>
      <c r="BI1230">
        <v>0.29980000000000001</v>
      </c>
      <c r="BJ1230">
        <v>0.1275</v>
      </c>
      <c r="BK1230">
        <f t="shared" si="77"/>
        <v>0.17230000000000001</v>
      </c>
      <c r="BL1230" t="s">
        <v>5886</v>
      </c>
      <c r="BM1230">
        <v>0</v>
      </c>
      <c r="BN1230">
        <v>0</v>
      </c>
      <c r="BO1230" t="s">
        <v>5886</v>
      </c>
      <c r="BP1230" t="s">
        <v>5888</v>
      </c>
      <c r="BV1230">
        <v>0.11080000000000001</v>
      </c>
      <c r="BW1230">
        <v>0.17230000000000001</v>
      </c>
      <c r="BX1230">
        <f t="shared" si="79"/>
        <v>0.14155000000000001</v>
      </c>
      <c r="BY1230">
        <f t="shared" si="78"/>
        <v>0.14155000000000001</v>
      </c>
    </row>
    <row r="1231" spans="1:77">
      <c r="A1231">
        <v>187427</v>
      </c>
      <c r="B1231">
        <v>19</v>
      </c>
      <c r="C1231">
        <v>4851907</v>
      </c>
      <c r="D1231">
        <v>4851975</v>
      </c>
      <c r="E1231">
        <v>69</v>
      </c>
      <c r="F1231">
        <v>7</v>
      </c>
      <c r="G1231">
        <v>1456</v>
      </c>
      <c r="H1231">
        <v>208</v>
      </c>
      <c r="I1231">
        <v>0</v>
      </c>
      <c r="J1231" t="s">
        <v>30</v>
      </c>
      <c r="K1231" t="s">
        <v>31</v>
      </c>
      <c r="L1231" t="s">
        <v>5889</v>
      </c>
      <c r="M1231">
        <v>1.1599999999999999</v>
      </c>
      <c r="N1231">
        <v>-15872</v>
      </c>
      <c r="O1231" t="s">
        <v>61</v>
      </c>
      <c r="P1231" t="s">
        <v>5890</v>
      </c>
      <c r="Q1231">
        <v>-20190</v>
      </c>
      <c r="R1231" t="s">
        <v>5891</v>
      </c>
      <c r="S1231">
        <v>58507</v>
      </c>
      <c r="T1231" t="s">
        <v>33</v>
      </c>
      <c r="U1231" t="s">
        <v>45</v>
      </c>
      <c r="V1231" t="s">
        <v>5892</v>
      </c>
      <c r="W1231" t="s">
        <v>5893</v>
      </c>
      <c r="X1231" t="s">
        <v>40</v>
      </c>
      <c r="Y1231">
        <v>0</v>
      </c>
      <c r="Z1231">
        <v>0.2671</v>
      </c>
      <c r="AA1231">
        <v>0.23039999999999999</v>
      </c>
      <c r="AB1231">
        <f t="shared" si="76"/>
        <v>3.670000000000001E-2</v>
      </c>
      <c r="AC1231" t="s">
        <v>5892</v>
      </c>
      <c r="AD1231">
        <v>0</v>
      </c>
      <c r="AE1231">
        <v>0</v>
      </c>
      <c r="AF1231" t="s">
        <v>5892</v>
      </c>
      <c r="AG1231" t="s">
        <v>5894</v>
      </c>
      <c r="AJ1231">
        <v>172901</v>
      </c>
      <c r="AK1231">
        <v>19</v>
      </c>
      <c r="AL1231">
        <v>4851907</v>
      </c>
      <c r="AM1231">
        <v>4851975</v>
      </c>
      <c r="AN1231">
        <v>69</v>
      </c>
      <c r="AO1231">
        <v>7</v>
      </c>
      <c r="AP1231">
        <v>1777</v>
      </c>
      <c r="AQ1231">
        <v>253.86</v>
      </c>
      <c r="AR1231">
        <v>0</v>
      </c>
      <c r="AS1231" t="s">
        <v>30</v>
      </c>
      <c r="AT1231" t="s">
        <v>31</v>
      </c>
      <c r="AU1231" t="s">
        <v>8552</v>
      </c>
      <c r="AV1231">
        <v>1.01</v>
      </c>
      <c r="AW1231">
        <v>-15872</v>
      </c>
      <c r="AX1231" t="s">
        <v>61</v>
      </c>
      <c r="AY1231" t="s">
        <v>5890</v>
      </c>
      <c r="AZ1231">
        <v>-20190</v>
      </c>
      <c r="BA1231" t="s">
        <v>5891</v>
      </c>
      <c r="BB1231">
        <v>58507</v>
      </c>
      <c r="BC1231" t="s">
        <v>33</v>
      </c>
      <c r="BD1231" t="s">
        <v>45</v>
      </c>
      <c r="BE1231" t="s">
        <v>5892</v>
      </c>
      <c r="BF1231" t="s">
        <v>5893</v>
      </c>
      <c r="BG1231" t="s">
        <v>40</v>
      </c>
      <c r="BH1231">
        <v>0</v>
      </c>
      <c r="BI1231">
        <v>0.2671</v>
      </c>
      <c r="BJ1231">
        <v>0.26529999999999998</v>
      </c>
      <c r="BK1231">
        <f t="shared" si="77"/>
        <v>1.8000000000000238E-3</v>
      </c>
      <c r="BL1231" t="s">
        <v>5892</v>
      </c>
      <c r="BM1231">
        <v>0</v>
      </c>
      <c r="BN1231">
        <v>0</v>
      </c>
      <c r="BO1231" t="s">
        <v>5892</v>
      </c>
      <c r="BP1231" t="s">
        <v>5894</v>
      </c>
      <c r="BV1231">
        <v>3.670000000000001E-2</v>
      </c>
      <c r="BW1231">
        <v>1.8000000000000238E-3</v>
      </c>
      <c r="BX1231">
        <f t="shared" si="79"/>
        <v>1.9250000000000017E-2</v>
      </c>
      <c r="BY1231">
        <f t="shared" si="78"/>
        <v>1.9250000000000017E-2</v>
      </c>
    </row>
    <row r="1232" spans="1:77">
      <c r="A1232">
        <v>187549</v>
      </c>
      <c r="B1232">
        <v>19</v>
      </c>
      <c r="C1232">
        <v>5093395</v>
      </c>
      <c r="D1232">
        <v>5093468</v>
      </c>
      <c r="E1232">
        <v>74</v>
      </c>
      <c r="F1232">
        <v>5</v>
      </c>
      <c r="G1232">
        <v>334</v>
      </c>
      <c r="H1232">
        <v>66.8</v>
      </c>
      <c r="I1232">
        <v>4.8909799999999999E-4</v>
      </c>
      <c r="J1232" t="s">
        <v>30</v>
      </c>
      <c r="K1232" t="s">
        <v>31</v>
      </c>
      <c r="L1232" t="s">
        <v>5895</v>
      </c>
      <c r="M1232">
        <v>1.17</v>
      </c>
      <c r="N1232">
        <v>-124343</v>
      </c>
      <c r="O1232" t="s">
        <v>61</v>
      </c>
      <c r="P1232" t="s">
        <v>5896</v>
      </c>
      <c r="Q1232">
        <v>-129491</v>
      </c>
      <c r="R1232" t="s">
        <v>5897</v>
      </c>
      <c r="S1232">
        <v>124838</v>
      </c>
      <c r="T1232" t="s">
        <v>33</v>
      </c>
      <c r="U1232" t="s">
        <v>37</v>
      </c>
      <c r="V1232" t="s">
        <v>5898</v>
      </c>
      <c r="W1232" t="s">
        <v>5899</v>
      </c>
      <c r="X1232" t="s">
        <v>40</v>
      </c>
      <c r="Y1232">
        <v>4.8909799999999999E-4</v>
      </c>
      <c r="Z1232">
        <v>0.91080000000000005</v>
      </c>
      <c r="AA1232">
        <v>0.77690000000000003</v>
      </c>
      <c r="AB1232">
        <f t="shared" si="76"/>
        <v>0.13390000000000002</v>
      </c>
      <c r="AC1232" t="s">
        <v>5898</v>
      </c>
      <c r="AD1232">
        <v>4.8909799999999999E-4</v>
      </c>
      <c r="AE1232">
        <v>2.8647999E-2</v>
      </c>
      <c r="AF1232" t="s">
        <v>5898</v>
      </c>
      <c r="AG1232" t="s">
        <v>5900</v>
      </c>
      <c r="AJ1232">
        <v>173011</v>
      </c>
      <c r="AK1232">
        <v>19</v>
      </c>
      <c r="AL1232">
        <v>5093395</v>
      </c>
      <c r="AM1232">
        <v>5093468</v>
      </c>
      <c r="AN1232">
        <v>74</v>
      </c>
      <c r="AO1232">
        <v>5</v>
      </c>
      <c r="AP1232">
        <v>429</v>
      </c>
      <c r="AQ1232">
        <v>85.8</v>
      </c>
      <c r="AR1232">
        <v>1.09085E-4</v>
      </c>
      <c r="AS1232" t="s">
        <v>30</v>
      </c>
      <c r="AT1232" t="s">
        <v>31</v>
      </c>
      <c r="AU1232" t="s">
        <v>8553</v>
      </c>
      <c r="AV1232">
        <v>1.1599999999999999</v>
      </c>
      <c r="AW1232">
        <v>-124343</v>
      </c>
      <c r="AX1232" t="s">
        <v>61</v>
      </c>
      <c r="AY1232" t="s">
        <v>5896</v>
      </c>
      <c r="AZ1232">
        <v>-129491</v>
      </c>
      <c r="BA1232" t="s">
        <v>5897</v>
      </c>
      <c r="BB1232">
        <v>124838</v>
      </c>
      <c r="BC1232" t="s">
        <v>33</v>
      </c>
      <c r="BD1232" t="s">
        <v>37</v>
      </c>
      <c r="BE1232" t="s">
        <v>5898</v>
      </c>
      <c r="BF1232" t="s">
        <v>5899</v>
      </c>
      <c r="BG1232" t="s">
        <v>40</v>
      </c>
      <c r="BH1232">
        <v>1.09085E-4</v>
      </c>
      <c r="BI1232">
        <v>0.91080000000000005</v>
      </c>
      <c r="BJ1232">
        <v>0.78239999999999998</v>
      </c>
      <c r="BK1232">
        <f t="shared" si="77"/>
        <v>0.12840000000000007</v>
      </c>
      <c r="BL1232" t="s">
        <v>5898</v>
      </c>
      <c r="BM1232">
        <v>1.09085E-4</v>
      </c>
      <c r="BN1232">
        <v>1.0588568E-2</v>
      </c>
      <c r="BO1232" t="s">
        <v>5898</v>
      </c>
      <c r="BP1232" t="s">
        <v>5900</v>
      </c>
      <c r="BV1232">
        <v>0.13390000000000002</v>
      </c>
      <c r="BW1232">
        <v>0.12840000000000007</v>
      </c>
      <c r="BX1232">
        <f t="shared" si="79"/>
        <v>0.13115000000000004</v>
      </c>
      <c r="BY1232">
        <f t="shared" si="78"/>
        <v>0.13115000000000004</v>
      </c>
    </row>
    <row r="1233" spans="1:77">
      <c r="A1233">
        <v>187652</v>
      </c>
      <c r="B1233">
        <v>19</v>
      </c>
      <c r="C1233">
        <v>5322403</v>
      </c>
      <c r="D1233">
        <v>5322524</v>
      </c>
      <c r="E1233">
        <v>122</v>
      </c>
      <c r="F1233">
        <v>12</v>
      </c>
      <c r="G1233">
        <v>1585</v>
      </c>
      <c r="H1233">
        <v>132.08000000000001</v>
      </c>
      <c r="I1233">
        <v>0</v>
      </c>
      <c r="J1233" t="s">
        <v>30</v>
      </c>
      <c r="K1233" t="s">
        <v>31</v>
      </c>
      <c r="L1233" t="s">
        <v>5901</v>
      </c>
      <c r="M1233">
        <v>1.1100000000000001</v>
      </c>
      <c r="N1233">
        <v>132903</v>
      </c>
      <c r="O1233" t="s">
        <v>33</v>
      </c>
      <c r="P1233" t="s">
        <v>5902</v>
      </c>
      <c r="Q1233">
        <v>-214205</v>
      </c>
      <c r="R1233" t="s">
        <v>5903</v>
      </c>
      <c r="S1233">
        <v>-17237</v>
      </c>
      <c r="T1233" t="s">
        <v>33</v>
      </c>
      <c r="U1233" t="s">
        <v>37</v>
      </c>
      <c r="V1233" t="s">
        <v>5904</v>
      </c>
      <c r="W1233" t="s">
        <v>5905</v>
      </c>
      <c r="X1233" t="s">
        <v>40</v>
      </c>
      <c r="Y1233">
        <v>0</v>
      </c>
      <c r="Z1233">
        <v>0.51270000000000004</v>
      </c>
      <c r="AA1233">
        <v>0.4602</v>
      </c>
      <c r="AB1233">
        <f t="shared" si="76"/>
        <v>5.2500000000000047E-2</v>
      </c>
      <c r="AC1233" t="s">
        <v>5904</v>
      </c>
      <c r="AD1233">
        <v>0</v>
      </c>
      <c r="AE1233">
        <v>0</v>
      </c>
      <c r="AF1233" t="s">
        <v>5904</v>
      </c>
      <c r="AG1233" t="s">
        <v>5906</v>
      </c>
      <c r="AJ1233">
        <v>173108</v>
      </c>
      <c r="AK1233">
        <v>19</v>
      </c>
      <c r="AL1233">
        <v>5322403</v>
      </c>
      <c r="AM1233">
        <v>5322524</v>
      </c>
      <c r="AN1233">
        <v>122</v>
      </c>
      <c r="AO1233">
        <v>12</v>
      </c>
      <c r="AP1233">
        <v>1723</v>
      </c>
      <c r="AQ1233">
        <v>143.58000000000001</v>
      </c>
      <c r="AR1233">
        <v>0</v>
      </c>
      <c r="AS1233" t="s">
        <v>30</v>
      </c>
      <c r="AT1233" t="s">
        <v>31</v>
      </c>
      <c r="AU1233" t="s">
        <v>8554</v>
      </c>
      <c r="AV1233">
        <v>1.1100000000000001</v>
      </c>
      <c r="AW1233">
        <v>132903</v>
      </c>
      <c r="AX1233" t="s">
        <v>33</v>
      </c>
      <c r="AY1233" t="s">
        <v>5902</v>
      </c>
      <c r="AZ1233">
        <v>-214205</v>
      </c>
      <c r="BA1233" t="s">
        <v>5903</v>
      </c>
      <c r="BB1233">
        <v>-17237</v>
      </c>
      <c r="BC1233" t="s">
        <v>33</v>
      </c>
      <c r="BD1233" t="s">
        <v>37</v>
      </c>
      <c r="BE1233" t="s">
        <v>5904</v>
      </c>
      <c r="BF1233" t="s">
        <v>5905</v>
      </c>
      <c r="BG1233" t="s">
        <v>40</v>
      </c>
      <c r="BH1233">
        <v>0</v>
      </c>
      <c r="BI1233">
        <v>0.51270000000000004</v>
      </c>
      <c r="BJ1233">
        <v>0.4632</v>
      </c>
      <c r="BK1233">
        <f t="shared" si="77"/>
        <v>4.9500000000000044E-2</v>
      </c>
      <c r="BL1233" t="s">
        <v>5904</v>
      </c>
      <c r="BM1233">
        <v>0</v>
      </c>
      <c r="BN1233">
        <v>0</v>
      </c>
      <c r="BO1233" t="s">
        <v>5904</v>
      </c>
      <c r="BP1233" t="s">
        <v>5906</v>
      </c>
      <c r="BV1233">
        <v>5.2500000000000047E-2</v>
      </c>
      <c r="BW1233">
        <v>4.9500000000000044E-2</v>
      </c>
      <c r="BX1233">
        <f t="shared" si="79"/>
        <v>5.1000000000000045E-2</v>
      </c>
      <c r="BY1233">
        <f t="shared" si="78"/>
        <v>5.1000000000000045E-2</v>
      </c>
    </row>
    <row r="1234" spans="1:77">
      <c r="A1234">
        <v>187990</v>
      </c>
      <c r="B1234">
        <v>19</v>
      </c>
      <c r="C1234">
        <v>6273113</v>
      </c>
      <c r="D1234">
        <v>6273186</v>
      </c>
      <c r="E1234">
        <v>74</v>
      </c>
      <c r="F1234">
        <v>6</v>
      </c>
      <c r="G1234">
        <v>765</v>
      </c>
      <c r="H1234">
        <v>127.5</v>
      </c>
      <c r="I1234">
        <v>5.2002999999999999E-4</v>
      </c>
      <c r="J1234" t="s">
        <v>30</v>
      </c>
      <c r="K1234" t="s">
        <v>31</v>
      </c>
      <c r="L1234" t="s">
        <v>5907</v>
      </c>
      <c r="M1234">
        <v>1.27</v>
      </c>
      <c r="N1234">
        <v>-6845</v>
      </c>
      <c r="O1234" t="s">
        <v>61</v>
      </c>
      <c r="P1234" t="s">
        <v>5908</v>
      </c>
      <c r="Q1234">
        <v>-73459</v>
      </c>
      <c r="R1234" t="s">
        <v>5909</v>
      </c>
      <c r="S1234">
        <v>7173</v>
      </c>
      <c r="T1234" t="s">
        <v>33</v>
      </c>
      <c r="U1234" t="s">
        <v>45</v>
      </c>
      <c r="V1234" t="s">
        <v>5910</v>
      </c>
      <c r="W1234" t="s">
        <v>5911</v>
      </c>
      <c r="X1234" t="s">
        <v>40</v>
      </c>
      <c r="Y1234">
        <v>5.2002999999999999E-4</v>
      </c>
      <c r="Z1234">
        <v>0.63480000000000003</v>
      </c>
      <c r="AA1234">
        <v>0.5</v>
      </c>
      <c r="AB1234">
        <f t="shared" si="76"/>
        <v>0.13480000000000003</v>
      </c>
      <c r="AC1234" t="s">
        <v>5910</v>
      </c>
      <c r="AD1234">
        <v>5.2002999999999999E-4</v>
      </c>
      <c r="AE1234">
        <v>3.0045433E-2</v>
      </c>
      <c r="AF1234" t="s">
        <v>5910</v>
      </c>
      <c r="AG1234" t="s">
        <v>5912</v>
      </c>
      <c r="AJ1234">
        <v>173427</v>
      </c>
      <c r="AK1234">
        <v>19</v>
      </c>
      <c r="AL1234">
        <v>6273113</v>
      </c>
      <c r="AM1234">
        <v>6273186</v>
      </c>
      <c r="AN1234">
        <v>74</v>
      </c>
      <c r="AO1234">
        <v>6</v>
      </c>
      <c r="AP1234">
        <v>1109</v>
      </c>
      <c r="AQ1234">
        <v>184.83</v>
      </c>
      <c r="AR1234">
        <v>0</v>
      </c>
      <c r="AS1234" t="s">
        <v>30</v>
      </c>
      <c r="AT1234" t="s">
        <v>53</v>
      </c>
      <c r="AU1234" t="s">
        <v>8555</v>
      </c>
      <c r="AV1234">
        <v>1.03</v>
      </c>
      <c r="AW1234">
        <v>-6845</v>
      </c>
      <c r="AX1234" t="s">
        <v>61</v>
      </c>
      <c r="AY1234" t="s">
        <v>5908</v>
      </c>
      <c r="AZ1234">
        <v>-73459</v>
      </c>
      <c r="BA1234" t="s">
        <v>5909</v>
      </c>
      <c r="BB1234">
        <v>7173</v>
      </c>
      <c r="BC1234" t="s">
        <v>33</v>
      </c>
      <c r="BD1234" t="s">
        <v>45</v>
      </c>
      <c r="BE1234" t="s">
        <v>5910</v>
      </c>
      <c r="BF1234" t="s">
        <v>5911</v>
      </c>
      <c r="BG1234" t="s">
        <v>40</v>
      </c>
      <c r="BH1234">
        <v>0</v>
      </c>
      <c r="BI1234">
        <v>0.63480000000000003</v>
      </c>
      <c r="BJ1234">
        <v>0.65229999999999999</v>
      </c>
      <c r="BK1234">
        <f t="shared" si="77"/>
        <v>-1.749999999999996E-2</v>
      </c>
      <c r="BL1234" t="s">
        <v>5910</v>
      </c>
      <c r="BM1234">
        <v>0</v>
      </c>
      <c r="BN1234">
        <v>0</v>
      </c>
      <c r="BO1234" t="s">
        <v>5910</v>
      </c>
      <c r="BP1234" t="s">
        <v>5912</v>
      </c>
      <c r="BV1234">
        <v>0.13480000000000003</v>
      </c>
      <c r="BW1234">
        <v>-1.749999999999996E-2</v>
      </c>
      <c r="BX1234">
        <f t="shared" si="79"/>
        <v>5.8650000000000035E-2</v>
      </c>
      <c r="BY1234">
        <f t="shared" si="78"/>
        <v>5.8650000000000035E-2</v>
      </c>
    </row>
    <row r="1235" spans="1:77">
      <c r="A1235">
        <v>188064</v>
      </c>
      <c r="B1235">
        <v>19</v>
      </c>
      <c r="C1235">
        <v>6425638</v>
      </c>
      <c r="D1235">
        <v>6425678</v>
      </c>
      <c r="E1235">
        <v>41</v>
      </c>
      <c r="F1235">
        <v>6</v>
      </c>
      <c r="G1235">
        <v>2165</v>
      </c>
      <c r="H1235">
        <v>360.83</v>
      </c>
      <c r="I1235">
        <v>0</v>
      </c>
      <c r="J1235" t="s">
        <v>30</v>
      </c>
      <c r="K1235" t="s">
        <v>31</v>
      </c>
      <c r="L1235" t="s">
        <v>5913</v>
      </c>
      <c r="M1235">
        <v>1.1599999999999999</v>
      </c>
      <c r="N1235">
        <v>817</v>
      </c>
      <c r="O1235" t="s">
        <v>33</v>
      </c>
      <c r="P1235" t="s">
        <v>5914</v>
      </c>
      <c r="Q1235">
        <v>-63747</v>
      </c>
      <c r="R1235" t="s">
        <v>5915</v>
      </c>
      <c r="S1235">
        <v>-508</v>
      </c>
      <c r="T1235" t="s">
        <v>232</v>
      </c>
      <c r="U1235" t="s">
        <v>45</v>
      </c>
      <c r="V1235" t="s">
        <v>5916</v>
      </c>
      <c r="W1235" t="s">
        <v>5917</v>
      </c>
      <c r="X1235" t="s">
        <v>40</v>
      </c>
      <c r="Y1235">
        <v>0</v>
      </c>
      <c r="Z1235">
        <v>0.1721</v>
      </c>
      <c r="AA1235">
        <v>0.14799999999999999</v>
      </c>
      <c r="AB1235">
        <f t="shared" si="76"/>
        <v>2.410000000000001E-2</v>
      </c>
      <c r="AC1235" t="s">
        <v>5916</v>
      </c>
      <c r="AD1235">
        <v>0</v>
      </c>
      <c r="AE1235">
        <v>0</v>
      </c>
      <c r="AF1235" t="s">
        <v>5916</v>
      </c>
      <c r="AG1235" t="s">
        <v>5918</v>
      </c>
      <c r="AJ1235">
        <v>173493</v>
      </c>
      <c r="AK1235">
        <v>19</v>
      </c>
      <c r="AL1235">
        <v>6425638</v>
      </c>
      <c r="AM1235">
        <v>6425678</v>
      </c>
      <c r="AN1235">
        <v>41</v>
      </c>
      <c r="AO1235">
        <v>6</v>
      </c>
      <c r="AP1235">
        <v>2129</v>
      </c>
      <c r="AQ1235">
        <v>354.83</v>
      </c>
      <c r="AR1235">
        <v>0</v>
      </c>
      <c r="AS1235" t="s">
        <v>30</v>
      </c>
      <c r="AT1235" t="s">
        <v>31</v>
      </c>
      <c r="AU1235" t="s">
        <v>8556</v>
      </c>
      <c r="AV1235">
        <v>1.04</v>
      </c>
      <c r="AW1235">
        <v>817</v>
      </c>
      <c r="AX1235" t="s">
        <v>33</v>
      </c>
      <c r="AY1235" t="s">
        <v>5914</v>
      </c>
      <c r="AZ1235">
        <v>-63747</v>
      </c>
      <c r="BA1235" t="s">
        <v>5915</v>
      </c>
      <c r="BB1235">
        <v>-508</v>
      </c>
      <c r="BC1235" t="s">
        <v>232</v>
      </c>
      <c r="BD1235" t="s">
        <v>45</v>
      </c>
      <c r="BE1235" t="s">
        <v>5916</v>
      </c>
      <c r="BF1235" t="s">
        <v>5917</v>
      </c>
      <c r="BG1235" t="s">
        <v>40</v>
      </c>
      <c r="BH1235">
        <v>0</v>
      </c>
      <c r="BI1235">
        <v>0.1721</v>
      </c>
      <c r="BJ1235">
        <v>0.1661</v>
      </c>
      <c r="BK1235">
        <f t="shared" si="77"/>
        <v>6.0000000000000053E-3</v>
      </c>
      <c r="BL1235" t="s">
        <v>5916</v>
      </c>
      <c r="BM1235">
        <v>0</v>
      </c>
      <c r="BN1235">
        <v>0</v>
      </c>
      <c r="BO1235" t="s">
        <v>5916</v>
      </c>
      <c r="BP1235" t="s">
        <v>5918</v>
      </c>
      <c r="BV1235">
        <v>2.410000000000001E-2</v>
      </c>
      <c r="BW1235">
        <v>6.0000000000000053E-3</v>
      </c>
      <c r="BX1235">
        <f t="shared" si="79"/>
        <v>1.5050000000000008E-2</v>
      </c>
      <c r="BY1235">
        <f t="shared" si="78"/>
        <v>1.5050000000000008E-2</v>
      </c>
    </row>
    <row r="1236" spans="1:77">
      <c r="A1236">
        <v>188164</v>
      </c>
      <c r="B1236">
        <v>19</v>
      </c>
      <c r="C1236">
        <v>6752577</v>
      </c>
      <c r="D1236">
        <v>6752691</v>
      </c>
      <c r="E1236">
        <v>115</v>
      </c>
      <c r="F1236">
        <v>16</v>
      </c>
      <c r="G1236">
        <v>1386</v>
      </c>
      <c r="H1236">
        <v>86.62</v>
      </c>
      <c r="I1236">
        <v>0</v>
      </c>
      <c r="J1236" t="s">
        <v>30</v>
      </c>
      <c r="K1236" t="s">
        <v>31</v>
      </c>
      <c r="L1236" t="s">
        <v>5919</v>
      </c>
      <c r="M1236">
        <v>1.07</v>
      </c>
      <c r="N1236">
        <v>-14945</v>
      </c>
      <c r="O1236" t="s">
        <v>98</v>
      </c>
      <c r="P1236" t="s">
        <v>5920</v>
      </c>
      <c r="Q1236">
        <v>-13130</v>
      </c>
      <c r="R1236" t="s">
        <v>5921</v>
      </c>
      <c r="S1236">
        <v>317291</v>
      </c>
      <c r="T1236" t="s">
        <v>33</v>
      </c>
      <c r="U1236" t="s">
        <v>45</v>
      </c>
      <c r="V1236" t="s">
        <v>5922</v>
      </c>
      <c r="W1236" t="s">
        <v>5923</v>
      </c>
      <c r="X1236" t="s">
        <v>40</v>
      </c>
      <c r="Y1236">
        <v>0</v>
      </c>
      <c r="Z1236">
        <v>0.36820000000000003</v>
      </c>
      <c r="AA1236">
        <v>0.3453</v>
      </c>
      <c r="AB1236">
        <f t="shared" si="76"/>
        <v>2.2900000000000031E-2</v>
      </c>
      <c r="AC1236" t="s">
        <v>5922</v>
      </c>
      <c r="AD1236">
        <v>0</v>
      </c>
      <c r="AE1236">
        <v>0</v>
      </c>
      <c r="AF1236" t="s">
        <v>5922</v>
      </c>
      <c r="AG1236" t="s">
        <v>5924</v>
      </c>
      <c r="AJ1236">
        <v>173585</v>
      </c>
      <c r="AK1236">
        <v>19</v>
      </c>
      <c r="AL1236">
        <v>6752577</v>
      </c>
      <c r="AM1236">
        <v>6752691</v>
      </c>
      <c r="AN1236">
        <v>115</v>
      </c>
      <c r="AO1236">
        <v>16</v>
      </c>
      <c r="AP1236">
        <v>1212</v>
      </c>
      <c r="AQ1236">
        <v>75.75</v>
      </c>
      <c r="AR1236">
        <v>0</v>
      </c>
      <c r="AS1236" t="s">
        <v>30</v>
      </c>
      <c r="AT1236" t="s">
        <v>31</v>
      </c>
      <c r="AU1236" t="s">
        <v>8557</v>
      </c>
      <c r="AV1236">
        <v>1.1299999999999999</v>
      </c>
      <c r="AW1236">
        <v>-14945</v>
      </c>
      <c r="AX1236" t="s">
        <v>98</v>
      </c>
      <c r="AY1236" t="s">
        <v>5920</v>
      </c>
      <c r="AZ1236">
        <v>-13130</v>
      </c>
      <c r="BA1236" t="s">
        <v>5921</v>
      </c>
      <c r="BB1236">
        <v>317291</v>
      </c>
      <c r="BC1236" t="s">
        <v>33</v>
      </c>
      <c r="BD1236" t="s">
        <v>45</v>
      </c>
      <c r="BE1236" t="s">
        <v>5922</v>
      </c>
      <c r="BF1236" t="s">
        <v>5923</v>
      </c>
      <c r="BG1236" t="s">
        <v>40</v>
      </c>
      <c r="BH1236">
        <v>0</v>
      </c>
      <c r="BI1236">
        <v>0.36820000000000003</v>
      </c>
      <c r="BJ1236">
        <v>0.32729999999999998</v>
      </c>
      <c r="BK1236">
        <f t="shared" si="77"/>
        <v>4.0900000000000047E-2</v>
      </c>
      <c r="BL1236" t="s">
        <v>5922</v>
      </c>
      <c r="BM1236">
        <v>0</v>
      </c>
      <c r="BN1236">
        <v>0</v>
      </c>
      <c r="BO1236" t="s">
        <v>5922</v>
      </c>
      <c r="BP1236" t="s">
        <v>5924</v>
      </c>
      <c r="BV1236">
        <v>2.2900000000000031E-2</v>
      </c>
      <c r="BW1236">
        <v>4.0900000000000047E-2</v>
      </c>
      <c r="BX1236">
        <f t="shared" si="79"/>
        <v>3.1900000000000039E-2</v>
      </c>
      <c r="BY1236">
        <f t="shared" si="78"/>
        <v>3.1900000000000039E-2</v>
      </c>
    </row>
    <row r="1237" spans="1:77">
      <c r="A1237">
        <v>188309</v>
      </c>
      <c r="B1237">
        <v>19</v>
      </c>
      <c r="C1237">
        <v>7598483</v>
      </c>
      <c r="D1237">
        <v>7598549</v>
      </c>
      <c r="E1237">
        <v>67</v>
      </c>
      <c r="F1237">
        <v>9</v>
      </c>
      <c r="G1237">
        <v>3163</v>
      </c>
      <c r="H1237">
        <v>351.44</v>
      </c>
      <c r="I1237">
        <v>0</v>
      </c>
      <c r="J1237" t="s">
        <v>30</v>
      </c>
      <c r="K1237" t="s">
        <v>31</v>
      </c>
      <c r="L1237" t="s">
        <v>5925</v>
      </c>
      <c r="M1237">
        <v>1.1299999999999999</v>
      </c>
      <c r="N1237">
        <v>-11052</v>
      </c>
      <c r="O1237" t="s">
        <v>186</v>
      </c>
      <c r="P1237" t="s">
        <v>5926</v>
      </c>
      <c r="Q1237">
        <v>-2064</v>
      </c>
      <c r="R1237" t="s">
        <v>5927</v>
      </c>
      <c r="S1237">
        <v>11212</v>
      </c>
      <c r="T1237" t="s">
        <v>33</v>
      </c>
      <c r="U1237" t="s">
        <v>37</v>
      </c>
      <c r="V1237" t="s">
        <v>5928</v>
      </c>
      <c r="W1237" t="s">
        <v>5929</v>
      </c>
      <c r="X1237" t="s">
        <v>40</v>
      </c>
      <c r="Y1237">
        <v>0</v>
      </c>
      <c r="Z1237">
        <v>0.41189999999999999</v>
      </c>
      <c r="AA1237">
        <v>0.36380000000000001</v>
      </c>
      <c r="AB1237">
        <f t="shared" si="76"/>
        <v>4.8099999999999976E-2</v>
      </c>
      <c r="AC1237" t="s">
        <v>5928</v>
      </c>
      <c r="AD1237">
        <v>0</v>
      </c>
      <c r="AE1237">
        <v>0</v>
      </c>
      <c r="AF1237" t="s">
        <v>5928</v>
      </c>
      <c r="AG1237" t="s">
        <v>5930</v>
      </c>
      <c r="AJ1237">
        <v>173717</v>
      </c>
      <c r="AK1237">
        <v>19</v>
      </c>
      <c r="AL1237">
        <v>7598483</v>
      </c>
      <c r="AM1237">
        <v>7598549</v>
      </c>
      <c r="AN1237">
        <v>67</v>
      </c>
      <c r="AO1237">
        <v>9</v>
      </c>
      <c r="AP1237">
        <v>3367</v>
      </c>
      <c r="AQ1237">
        <v>374.11</v>
      </c>
      <c r="AR1237">
        <v>0</v>
      </c>
      <c r="AS1237" t="s">
        <v>30</v>
      </c>
      <c r="AT1237" t="s">
        <v>31</v>
      </c>
      <c r="AU1237" t="s">
        <v>8558</v>
      </c>
      <c r="AV1237">
        <v>1.05</v>
      </c>
      <c r="AW1237">
        <v>-11052</v>
      </c>
      <c r="AX1237" t="s">
        <v>186</v>
      </c>
      <c r="AY1237" t="s">
        <v>5926</v>
      </c>
      <c r="AZ1237">
        <v>-2064</v>
      </c>
      <c r="BA1237" t="s">
        <v>5927</v>
      </c>
      <c r="BB1237">
        <v>11212</v>
      </c>
      <c r="BC1237" t="s">
        <v>33</v>
      </c>
      <c r="BD1237" t="s">
        <v>37</v>
      </c>
      <c r="BE1237" t="s">
        <v>5928</v>
      </c>
      <c r="BF1237" t="s">
        <v>5929</v>
      </c>
      <c r="BG1237" t="s">
        <v>40</v>
      </c>
      <c r="BH1237">
        <v>0</v>
      </c>
      <c r="BI1237">
        <v>0.41189999999999999</v>
      </c>
      <c r="BJ1237">
        <v>0.3911</v>
      </c>
      <c r="BK1237">
        <f t="shared" si="77"/>
        <v>2.0799999999999985E-2</v>
      </c>
      <c r="BL1237" t="s">
        <v>5928</v>
      </c>
      <c r="BM1237">
        <v>0</v>
      </c>
      <c r="BN1237">
        <v>0</v>
      </c>
      <c r="BO1237" t="s">
        <v>5928</v>
      </c>
      <c r="BP1237" t="s">
        <v>5930</v>
      </c>
      <c r="BV1237">
        <v>4.8099999999999976E-2</v>
      </c>
      <c r="BW1237">
        <v>2.0799999999999985E-2</v>
      </c>
      <c r="BX1237">
        <f t="shared" si="79"/>
        <v>3.4449999999999981E-2</v>
      </c>
      <c r="BY1237">
        <f t="shared" si="78"/>
        <v>3.4449999999999981E-2</v>
      </c>
    </row>
    <row r="1238" spans="1:77">
      <c r="A1238">
        <v>188456</v>
      </c>
      <c r="B1238">
        <v>19</v>
      </c>
      <c r="C1238">
        <v>7928640</v>
      </c>
      <c r="D1238">
        <v>7928723</v>
      </c>
      <c r="E1238">
        <v>84</v>
      </c>
      <c r="F1238">
        <v>9</v>
      </c>
      <c r="G1238">
        <v>1794</v>
      </c>
      <c r="H1238">
        <v>199.33</v>
      </c>
      <c r="I1238">
        <v>0</v>
      </c>
      <c r="J1238" t="s">
        <v>30</v>
      </c>
      <c r="K1238" t="s">
        <v>53</v>
      </c>
      <c r="L1238" t="s">
        <v>5931</v>
      </c>
      <c r="M1238">
        <v>1.05</v>
      </c>
      <c r="N1238">
        <v>-33561</v>
      </c>
      <c r="O1238" t="s">
        <v>98</v>
      </c>
      <c r="P1238" t="s">
        <v>5932</v>
      </c>
      <c r="Q1238">
        <v>-5836</v>
      </c>
      <c r="R1238" t="s">
        <v>5933</v>
      </c>
      <c r="S1238">
        <v>33925</v>
      </c>
      <c r="T1238" t="s">
        <v>33</v>
      </c>
      <c r="U1238" t="s">
        <v>37</v>
      </c>
      <c r="V1238" t="s">
        <v>5934</v>
      </c>
      <c r="W1238" t="s">
        <v>5935</v>
      </c>
      <c r="X1238" t="s">
        <v>40</v>
      </c>
      <c r="Y1238">
        <v>0</v>
      </c>
      <c r="Z1238">
        <v>0.4385</v>
      </c>
      <c r="AA1238">
        <v>0.46060000000000001</v>
      </c>
      <c r="AB1238">
        <f t="shared" si="76"/>
        <v>-2.2100000000000009E-2</v>
      </c>
      <c r="AC1238" t="s">
        <v>5934</v>
      </c>
      <c r="AD1238">
        <v>0</v>
      </c>
      <c r="AE1238">
        <v>0</v>
      </c>
      <c r="AF1238" t="s">
        <v>5934</v>
      </c>
      <c r="AG1238" t="s">
        <v>5936</v>
      </c>
      <c r="AJ1238">
        <v>173848</v>
      </c>
      <c r="AK1238">
        <v>19</v>
      </c>
      <c r="AL1238">
        <v>7928640</v>
      </c>
      <c r="AM1238">
        <v>7928723</v>
      </c>
      <c r="AN1238">
        <v>84</v>
      </c>
      <c r="AO1238">
        <v>9</v>
      </c>
      <c r="AP1238">
        <v>1868</v>
      </c>
      <c r="AQ1238">
        <v>207.56</v>
      </c>
      <c r="AR1238">
        <v>0</v>
      </c>
      <c r="AS1238" t="s">
        <v>30</v>
      </c>
      <c r="AT1238" t="s">
        <v>31</v>
      </c>
      <c r="AU1238" t="s">
        <v>8559</v>
      </c>
      <c r="AV1238">
        <v>1.04</v>
      </c>
      <c r="AW1238">
        <v>-33561</v>
      </c>
      <c r="AX1238" t="s">
        <v>98</v>
      </c>
      <c r="AY1238" t="s">
        <v>5932</v>
      </c>
      <c r="AZ1238">
        <v>-5836</v>
      </c>
      <c r="BA1238" t="s">
        <v>5933</v>
      </c>
      <c r="BB1238">
        <v>33925</v>
      </c>
      <c r="BC1238" t="s">
        <v>33</v>
      </c>
      <c r="BD1238" t="s">
        <v>37</v>
      </c>
      <c r="BE1238" t="s">
        <v>5934</v>
      </c>
      <c r="BF1238" t="s">
        <v>5935</v>
      </c>
      <c r="BG1238" t="s">
        <v>40</v>
      </c>
      <c r="BH1238">
        <v>0</v>
      </c>
      <c r="BI1238">
        <v>0.4385</v>
      </c>
      <c r="BJ1238">
        <v>0.42209999999999998</v>
      </c>
      <c r="BK1238">
        <f t="shared" si="77"/>
        <v>1.6400000000000026E-2</v>
      </c>
      <c r="BL1238" t="s">
        <v>5934</v>
      </c>
      <c r="BM1238">
        <v>0</v>
      </c>
      <c r="BN1238">
        <v>0</v>
      </c>
      <c r="BO1238" t="s">
        <v>5934</v>
      </c>
      <c r="BP1238" t="s">
        <v>5936</v>
      </c>
      <c r="BV1238">
        <v>-2.2100000000000009E-2</v>
      </c>
      <c r="BW1238">
        <v>1.6400000000000026E-2</v>
      </c>
      <c r="BX1238">
        <f t="shared" si="79"/>
        <v>-2.8499999999999914E-3</v>
      </c>
      <c r="BY1238">
        <f t="shared" si="78"/>
        <v>2.8499999999999914E-3</v>
      </c>
    </row>
    <row r="1239" spans="1:77">
      <c r="A1239">
        <v>188896</v>
      </c>
      <c r="B1239">
        <v>19</v>
      </c>
      <c r="C1239">
        <v>9785753</v>
      </c>
      <c r="D1239">
        <v>9785800</v>
      </c>
      <c r="E1239">
        <v>48</v>
      </c>
      <c r="F1239">
        <v>6</v>
      </c>
      <c r="G1239">
        <v>1535</v>
      </c>
      <c r="H1239">
        <v>255.83</v>
      </c>
      <c r="I1239">
        <v>0</v>
      </c>
      <c r="J1239" t="s">
        <v>30</v>
      </c>
      <c r="K1239" t="s">
        <v>31</v>
      </c>
      <c r="L1239" t="s">
        <v>5937</v>
      </c>
      <c r="M1239">
        <v>1.28</v>
      </c>
      <c r="N1239">
        <v>-22</v>
      </c>
      <c r="O1239" t="s">
        <v>33</v>
      </c>
      <c r="P1239" t="s">
        <v>5938</v>
      </c>
      <c r="Q1239">
        <v>-136665</v>
      </c>
      <c r="R1239" t="s">
        <v>5939</v>
      </c>
      <c r="S1239">
        <v>5244</v>
      </c>
      <c r="T1239" t="s">
        <v>33</v>
      </c>
      <c r="U1239" t="s">
        <v>45</v>
      </c>
      <c r="V1239" t="s">
        <v>5940</v>
      </c>
      <c r="W1239" t="s">
        <v>5941</v>
      </c>
      <c r="X1239" t="s">
        <v>40</v>
      </c>
      <c r="Y1239">
        <v>0</v>
      </c>
      <c r="Z1239">
        <v>0.57769999999999999</v>
      </c>
      <c r="AA1239">
        <v>0.45019999999999999</v>
      </c>
      <c r="AB1239">
        <f t="shared" si="76"/>
        <v>0.1275</v>
      </c>
      <c r="AC1239" t="s">
        <v>5940</v>
      </c>
      <c r="AD1239">
        <v>0</v>
      </c>
      <c r="AE1239">
        <v>0</v>
      </c>
      <c r="AF1239" t="s">
        <v>5940</v>
      </c>
      <c r="AG1239" t="s">
        <v>5942</v>
      </c>
      <c r="AJ1239">
        <v>174249</v>
      </c>
      <c r="AK1239">
        <v>19</v>
      </c>
      <c r="AL1239">
        <v>9785753</v>
      </c>
      <c r="AM1239">
        <v>9785800</v>
      </c>
      <c r="AN1239">
        <v>48</v>
      </c>
      <c r="AO1239">
        <v>6</v>
      </c>
      <c r="AP1239">
        <v>1660</v>
      </c>
      <c r="AQ1239">
        <v>276.67</v>
      </c>
      <c r="AR1239">
        <v>0</v>
      </c>
      <c r="AS1239" t="s">
        <v>30</v>
      </c>
      <c r="AT1239" t="s">
        <v>31</v>
      </c>
      <c r="AU1239" t="s">
        <v>8560</v>
      </c>
      <c r="AV1239">
        <v>1.17</v>
      </c>
      <c r="AW1239">
        <v>-22</v>
      </c>
      <c r="AX1239" t="s">
        <v>33</v>
      </c>
      <c r="AY1239" t="s">
        <v>5938</v>
      </c>
      <c r="AZ1239">
        <v>-136665</v>
      </c>
      <c r="BA1239" t="s">
        <v>5939</v>
      </c>
      <c r="BB1239">
        <v>5244</v>
      </c>
      <c r="BC1239" t="s">
        <v>33</v>
      </c>
      <c r="BD1239" t="s">
        <v>45</v>
      </c>
      <c r="BE1239" t="s">
        <v>5940</v>
      </c>
      <c r="BF1239" t="s">
        <v>5941</v>
      </c>
      <c r="BG1239" t="s">
        <v>40</v>
      </c>
      <c r="BH1239">
        <v>0</v>
      </c>
      <c r="BI1239">
        <v>0.57769999999999999</v>
      </c>
      <c r="BJ1239">
        <v>0.49519999999999997</v>
      </c>
      <c r="BK1239">
        <f t="shared" si="77"/>
        <v>8.2500000000000018E-2</v>
      </c>
      <c r="BL1239" t="s">
        <v>5940</v>
      </c>
      <c r="BM1239">
        <v>0</v>
      </c>
      <c r="BN1239">
        <v>0</v>
      </c>
      <c r="BO1239" t="s">
        <v>5940</v>
      </c>
      <c r="BP1239" t="s">
        <v>5942</v>
      </c>
      <c r="BV1239">
        <v>0.1275</v>
      </c>
      <c r="BW1239">
        <v>8.2500000000000018E-2</v>
      </c>
      <c r="BX1239">
        <f t="shared" si="79"/>
        <v>0.10500000000000001</v>
      </c>
      <c r="BY1239">
        <f t="shared" si="78"/>
        <v>0.10500000000000001</v>
      </c>
    </row>
    <row r="1240" spans="1:77">
      <c r="A1240">
        <v>188897</v>
      </c>
      <c r="B1240">
        <v>19</v>
      </c>
      <c r="C1240">
        <v>9785949</v>
      </c>
      <c r="D1240">
        <v>9786016</v>
      </c>
      <c r="E1240">
        <v>68</v>
      </c>
      <c r="F1240">
        <v>6</v>
      </c>
      <c r="G1240">
        <v>1180</v>
      </c>
      <c r="H1240">
        <v>196.67</v>
      </c>
      <c r="I1240">
        <v>0</v>
      </c>
      <c r="J1240" t="s">
        <v>30</v>
      </c>
      <c r="K1240" t="s">
        <v>53</v>
      </c>
      <c r="L1240" t="s">
        <v>5943</v>
      </c>
      <c r="M1240">
        <v>1.03</v>
      </c>
      <c r="N1240">
        <v>174</v>
      </c>
      <c r="O1240" t="s">
        <v>33</v>
      </c>
      <c r="P1240" t="s">
        <v>5938</v>
      </c>
      <c r="Q1240">
        <v>-136881</v>
      </c>
      <c r="R1240" t="s">
        <v>5939</v>
      </c>
      <c r="S1240">
        <v>5028</v>
      </c>
      <c r="T1240" t="s">
        <v>33</v>
      </c>
      <c r="U1240" t="s">
        <v>45</v>
      </c>
      <c r="V1240" t="s">
        <v>5940</v>
      </c>
      <c r="W1240" t="s">
        <v>5941</v>
      </c>
      <c r="X1240" t="s">
        <v>40</v>
      </c>
      <c r="Y1240">
        <v>0</v>
      </c>
      <c r="Z1240">
        <v>0.41139999999999999</v>
      </c>
      <c r="AA1240">
        <v>0.42559999999999998</v>
      </c>
      <c r="AB1240">
        <f t="shared" si="76"/>
        <v>-1.419999999999999E-2</v>
      </c>
      <c r="AC1240" t="s">
        <v>5940</v>
      </c>
      <c r="AD1240">
        <v>0</v>
      </c>
      <c r="AE1240">
        <v>0</v>
      </c>
      <c r="AF1240" t="s">
        <v>5940</v>
      </c>
      <c r="AG1240" t="s">
        <v>5944</v>
      </c>
      <c r="AJ1240">
        <v>174250</v>
      </c>
      <c r="AK1240">
        <v>19</v>
      </c>
      <c r="AL1240">
        <v>9785949</v>
      </c>
      <c r="AM1240">
        <v>9786016</v>
      </c>
      <c r="AN1240">
        <v>68</v>
      </c>
      <c r="AO1240">
        <v>6</v>
      </c>
      <c r="AP1240">
        <v>1225</v>
      </c>
      <c r="AQ1240">
        <v>204.17</v>
      </c>
      <c r="AR1240">
        <v>0</v>
      </c>
      <c r="AS1240" t="s">
        <v>30</v>
      </c>
      <c r="AT1240" t="s">
        <v>53</v>
      </c>
      <c r="AU1240" t="s">
        <v>8561</v>
      </c>
      <c r="AV1240">
        <v>1.01</v>
      </c>
      <c r="AW1240">
        <v>174</v>
      </c>
      <c r="AX1240" t="s">
        <v>33</v>
      </c>
      <c r="AY1240" t="s">
        <v>5938</v>
      </c>
      <c r="AZ1240">
        <v>-136881</v>
      </c>
      <c r="BA1240" t="s">
        <v>5939</v>
      </c>
      <c r="BB1240">
        <v>5028</v>
      </c>
      <c r="BC1240" t="s">
        <v>33</v>
      </c>
      <c r="BD1240" t="s">
        <v>45</v>
      </c>
      <c r="BE1240" t="s">
        <v>5940</v>
      </c>
      <c r="BF1240" t="s">
        <v>5941</v>
      </c>
      <c r="BG1240" t="s">
        <v>40</v>
      </c>
      <c r="BH1240">
        <v>0</v>
      </c>
      <c r="BI1240">
        <v>0.41139999999999999</v>
      </c>
      <c r="BJ1240">
        <v>0.41670000000000001</v>
      </c>
      <c r="BK1240">
        <f t="shared" si="77"/>
        <v>-5.3000000000000269E-3</v>
      </c>
      <c r="BL1240" t="s">
        <v>5940</v>
      </c>
      <c r="BM1240">
        <v>0</v>
      </c>
      <c r="BN1240">
        <v>0</v>
      </c>
      <c r="BO1240" t="s">
        <v>5940</v>
      </c>
      <c r="BP1240" t="s">
        <v>5944</v>
      </c>
      <c r="BV1240">
        <v>-1.419999999999999E-2</v>
      </c>
      <c r="BW1240">
        <v>-5.3000000000000269E-3</v>
      </c>
      <c r="BX1240">
        <f t="shared" si="79"/>
        <v>-9.7500000000000087E-3</v>
      </c>
      <c r="BY1240">
        <f t="shared" si="78"/>
        <v>9.7500000000000087E-3</v>
      </c>
    </row>
    <row r="1241" spans="1:77">
      <c r="A1241">
        <v>189240</v>
      </c>
      <c r="B1241">
        <v>19</v>
      </c>
      <c r="C1241">
        <v>10624541</v>
      </c>
      <c r="D1241">
        <v>10624625</v>
      </c>
      <c r="E1241">
        <v>85</v>
      </c>
      <c r="F1241">
        <v>10</v>
      </c>
      <c r="G1241">
        <v>1287</v>
      </c>
      <c r="H1241">
        <v>128.69999999999999</v>
      </c>
      <c r="I1241">
        <v>0</v>
      </c>
      <c r="J1241" t="s">
        <v>30</v>
      </c>
      <c r="K1241" t="s">
        <v>53</v>
      </c>
      <c r="L1241" t="s">
        <v>5945</v>
      </c>
      <c r="M1241">
        <v>1.01</v>
      </c>
      <c r="N1241">
        <v>-4126</v>
      </c>
      <c r="O1241" t="s">
        <v>98</v>
      </c>
      <c r="P1241" t="s">
        <v>5946</v>
      </c>
      <c r="Q1241">
        <v>-10547</v>
      </c>
      <c r="R1241" t="s">
        <v>5947</v>
      </c>
      <c r="S1241">
        <v>30418</v>
      </c>
      <c r="T1241" t="s">
        <v>33</v>
      </c>
      <c r="U1241" t="s">
        <v>45</v>
      </c>
      <c r="V1241" t="s">
        <v>5948</v>
      </c>
      <c r="W1241" t="s">
        <v>5949</v>
      </c>
      <c r="X1241" t="s">
        <v>40</v>
      </c>
      <c r="Y1241">
        <v>0</v>
      </c>
      <c r="Z1241">
        <v>0.50890000000000002</v>
      </c>
      <c r="AA1241">
        <v>0.51639999999999997</v>
      </c>
      <c r="AB1241">
        <f t="shared" si="76"/>
        <v>-7.4999999999999512E-3</v>
      </c>
      <c r="AC1241" t="s">
        <v>5948</v>
      </c>
      <c r="AD1241">
        <v>0</v>
      </c>
      <c r="AE1241">
        <v>0</v>
      </c>
      <c r="AF1241" t="s">
        <v>5948</v>
      </c>
      <c r="AG1241" t="s">
        <v>5950</v>
      </c>
      <c r="AJ1241">
        <v>174576</v>
      </c>
      <c r="AK1241">
        <v>19</v>
      </c>
      <c r="AL1241">
        <v>10624541</v>
      </c>
      <c r="AM1241">
        <v>10624625</v>
      </c>
      <c r="AN1241">
        <v>85</v>
      </c>
      <c r="AO1241">
        <v>10</v>
      </c>
      <c r="AP1241">
        <v>1174</v>
      </c>
      <c r="AQ1241">
        <v>117.4</v>
      </c>
      <c r="AR1241">
        <v>0</v>
      </c>
      <c r="AS1241" t="s">
        <v>30</v>
      </c>
      <c r="AT1241" t="s">
        <v>31</v>
      </c>
      <c r="AU1241" t="s">
        <v>8562</v>
      </c>
      <c r="AV1241">
        <v>1.03</v>
      </c>
      <c r="AW1241">
        <v>-4126</v>
      </c>
      <c r="AX1241" t="s">
        <v>98</v>
      </c>
      <c r="AY1241" t="s">
        <v>5946</v>
      </c>
      <c r="AZ1241">
        <v>-10547</v>
      </c>
      <c r="BA1241" t="s">
        <v>5947</v>
      </c>
      <c r="BB1241">
        <v>30418</v>
      </c>
      <c r="BC1241" t="s">
        <v>33</v>
      </c>
      <c r="BD1241" t="s">
        <v>45</v>
      </c>
      <c r="BE1241" t="s">
        <v>5948</v>
      </c>
      <c r="BF1241" t="s">
        <v>5949</v>
      </c>
      <c r="BG1241" t="s">
        <v>40</v>
      </c>
      <c r="BH1241">
        <v>0</v>
      </c>
      <c r="BI1241">
        <v>0.50890000000000002</v>
      </c>
      <c r="BJ1241">
        <v>0.4955</v>
      </c>
      <c r="BK1241">
        <f t="shared" si="77"/>
        <v>1.3400000000000023E-2</v>
      </c>
      <c r="BL1241" t="s">
        <v>5948</v>
      </c>
      <c r="BM1241">
        <v>0</v>
      </c>
      <c r="BN1241">
        <v>0</v>
      </c>
      <c r="BO1241" t="s">
        <v>5948</v>
      </c>
      <c r="BP1241" t="s">
        <v>5950</v>
      </c>
      <c r="BV1241">
        <v>-7.4999999999999512E-3</v>
      </c>
      <c r="BW1241">
        <v>1.3400000000000023E-2</v>
      </c>
      <c r="BX1241">
        <f t="shared" si="79"/>
        <v>2.9500000000000359E-3</v>
      </c>
      <c r="BY1241">
        <f t="shared" si="78"/>
        <v>2.9500000000000359E-3</v>
      </c>
    </row>
    <row r="1242" spans="1:77">
      <c r="A1242">
        <v>189552</v>
      </c>
      <c r="B1242">
        <v>19</v>
      </c>
      <c r="C1242">
        <v>11517026</v>
      </c>
      <c r="D1242">
        <v>11517151</v>
      </c>
      <c r="E1242">
        <v>126</v>
      </c>
      <c r="F1242">
        <v>13</v>
      </c>
      <c r="G1242">
        <v>942</v>
      </c>
      <c r="H1242">
        <v>72.459999999999994</v>
      </c>
      <c r="I1242">
        <v>4.5439999999999999E-4</v>
      </c>
      <c r="J1242" t="s">
        <v>30</v>
      </c>
      <c r="K1242" t="s">
        <v>53</v>
      </c>
      <c r="L1242" t="s">
        <v>5951</v>
      </c>
      <c r="M1242">
        <v>1.24</v>
      </c>
      <c r="N1242">
        <v>-12991</v>
      </c>
      <c r="O1242" t="s">
        <v>153</v>
      </c>
      <c r="P1242" t="s">
        <v>5952</v>
      </c>
      <c r="Q1242">
        <v>-22947</v>
      </c>
      <c r="R1242" t="s">
        <v>5953</v>
      </c>
      <c r="S1242">
        <v>12953</v>
      </c>
      <c r="T1242" t="s">
        <v>33</v>
      </c>
      <c r="U1242" t="s">
        <v>45</v>
      </c>
      <c r="V1242" t="s">
        <v>5954</v>
      </c>
      <c r="W1242" t="s">
        <v>5955</v>
      </c>
      <c r="X1242" t="s">
        <v>40</v>
      </c>
      <c r="Y1242">
        <v>4.5439999999999999E-4</v>
      </c>
      <c r="Z1242">
        <v>0.42</v>
      </c>
      <c r="AA1242">
        <v>0.52049999999999996</v>
      </c>
      <c r="AB1242">
        <f t="shared" si="76"/>
        <v>-0.10049999999999998</v>
      </c>
      <c r="AC1242" t="s">
        <v>5954</v>
      </c>
      <c r="AD1242">
        <v>4.5439999999999999E-4</v>
      </c>
      <c r="AE1242">
        <v>2.6957219000000001E-2</v>
      </c>
      <c r="AF1242" t="s">
        <v>5954</v>
      </c>
      <c r="AG1242" t="s">
        <v>5956</v>
      </c>
      <c r="AJ1242">
        <v>174853</v>
      </c>
      <c r="AK1242">
        <v>19</v>
      </c>
      <c r="AL1242">
        <v>11517026</v>
      </c>
      <c r="AM1242">
        <v>11517151</v>
      </c>
      <c r="AN1242">
        <v>126</v>
      </c>
      <c r="AO1242">
        <v>13</v>
      </c>
      <c r="AP1242">
        <v>809</v>
      </c>
      <c r="AQ1242">
        <v>62.23</v>
      </c>
      <c r="AR1242">
        <v>1.72912E-4</v>
      </c>
      <c r="AS1242" t="s">
        <v>30</v>
      </c>
      <c r="AT1242" t="s">
        <v>53</v>
      </c>
      <c r="AU1242" t="s">
        <v>8563</v>
      </c>
      <c r="AV1242">
        <v>1.29</v>
      </c>
      <c r="AW1242">
        <v>-12991</v>
      </c>
      <c r="AX1242" t="s">
        <v>153</v>
      </c>
      <c r="AY1242" t="s">
        <v>5952</v>
      </c>
      <c r="AZ1242">
        <v>-22947</v>
      </c>
      <c r="BA1242" t="s">
        <v>5953</v>
      </c>
      <c r="BB1242">
        <v>12953</v>
      </c>
      <c r="BC1242" t="s">
        <v>33</v>
      </c>
      <c r="BD1242" t="s">
        <v>45</v>
      </c>
      <c r="BE1242" t="s">
        <v>5954</v>
      </c>
      <c r="BF1242" t="s">
        <v>5955</v>
      </c>
      <c r="BG1242" t="s">
        <v>40</v>
      </c>
      <c r="BH1242">
        <v>1.72912E-4</v>
      </c>
      <c r="BI1242">
        <v>0.42</v>
      </c>
      <c r="BJ1242">
        <v>0.53969999999999996</v>
      </c>
      <c r="BK1242">
        <f t="shared" si="77"/>
        <v>-0.11969999999999997</v>
      </c>
      <c r="BL1242" t="s">
        <v>5954</v>
      </c>
      <c r="BM1242">
        <v>1.72912E-4</v>
      </c>
      <c r="BN1242">
        <v>1.5713050999999999E-2</v>
      </c>
      <c r="BO1242" t="s">
        <v>5954</v>
      </c>
      <c r="BP1242" t="s">
        <v>5956</v>
      </c>
      <c r="BV1242">
        <v>-0.10049999999999998</v>
      </c>
      <c r="BW1242">
        <v>-0.11969999999999997</v>
      </c>
      <c r="BX1242">
        <f t="shared" si="79"/>
        <v>-0.11009999999999998</v>
      </c>
      <c r="BY1242">
        <f t="shared" si="78"/>
        <v>0.11009999999999998</v>
      </c>
    </row>
    <row r="1243" spans="1:77">
      <c r="A1243">
        <v>189622</v>
      </c>
      <c r="B1243">
        <v>19</v>
      </c>
      <c r="C1243">
        <v>11649631</v>
      </c>
      <c r="D1243">
        <v>11649734</v>
      </c>
      <c r="E1243">
        <v>104</v>
      </c>
      <c r="F1243">
        <v>7</v>
      </c>
      <c r="G1243">
        <v>1691</v>
      </c>
      <c r="H1243">
        <v>241.57</v>
      </c>
      <c r="I1243">
        <v>0</v>
      </c>
      <c r="J1243" t="s">
        <v>30</v>
      </c>
      <c r="K1243" t="s">
        <v>31</v>
      </c>
      <c r="L1243" t="s">
        <v>5957</v>
      </c>
      <c r="M1243">
        <v>1.2</v>
      </c>
      <c r="N1243">
        <v>-154</v>
      </c>
      <c r="O1243" t="s">
        <v>98</v>
      </c>
      <c r="P1243" t="s">
        <v>5958</v>
      </c>
      <c r="Q1243">
        <v>-20568</v>
      </c>
      <c r="R1243" t="s">
        <v>5959</v>
      </c>
      <c r="S1243">
        <v>33600</v>
      </c>
      <c r="T1243" t="s">
        <v>33</v>
      </c>
      <c r="U1243" t="s">
        <v>37</v>
      </c>
      <c r="V1243" t="s">
        <v>5960</v>
      </c>
      <c r="W1243" t="s">
        <v>5961</v>
      </c>
      <c r="X1243" t="s">
        <v>40</v>
      </c>
      <c r="Y1243">
        <v>0</v>
      </c>
      <c r="Z1243">
        <v>0.33689999999999998</v>
      </c>
      <c r="AA1243">
        <v>0.28050000000000003</v>
      </c>
      <c r="AB1243">
        <f t="shared" si="76"/>
        <v>5.639999999999995E-2</v>
      </c>
      <c r="AC1243" t="s">
        <v>5960</v>
      </c>
      <c r="AD1243">
        <v>0</v>
      </c>
      <c r="AE1243">
        <v>0</v>
      </c>
      <c r="AF1243" t="s">
        <v>5960</v>
      </c>
      <c r="AG1243" t="s">
        <v>5962</v>
      </c>
      <c r="AJ1243">
        <v>174919</v>
      </c>
      <c r="AK1243">
        <v>19</v>
      </c>
      <c r="AL1243">
        <v>11649631</v>
      </c>
      <c r="AM1243">
        <v>11649734</v>
      </c>
      <c r="AN1243">
        <v>104</v>
      </c>
      <c r="AO1243">
        <v>7</v>
      </c>
      <c r="AP1243">
        <v>1441</v>
      </c>
      <c r="AQ1243">
        <v>205.86</v>
      </c>
      <c r="AR1243">
        <v>0</v>
      </c>
      <c r="AS1243" t="s">
        <v>30</v>
      </c>
      <c r="AT1243" t="s">
        <v>31</v>
      </c>
      <c r="AU1243" t="s">
        <v>8564</v>
      </c>
      <c r="AV1243">
        <v>1.1499999999999999</v>
      </c>
      <c r="AW1243">
        <v>-154</v>
      </c>
      <c r="AX1243" t="s">
        <v>98</v>
      </c>
      <c r="AY1243" t="s">
        <v>5958</v>
      </c>
      <c r="AZ1243">
        <v>-20568</v>
      </c>
      <c r="BA1243" t="s">
        <v>5959</v>
      </c>
      <c r="BB1243">
        <v>33600</v>
      </c>
      <c r="BC1243" t="s">
        <v>33</v>
      </c>
      <c r="BD1243" t="s">
        <v>37</v>
      </c>
      <c r="BE1243" t="s">
        <v>5960</v>
      </c>
      <c r="BF1243" t="s">
        <v>5961</v>
      </c>
      <c r="BG1243" t="s">
        <v>40</v>
      </c>
      <c r="BH1243">
        <v>0</v>
      </c>
      <c r="BI1243">
        <v>0.33689999999999998</v>
      </c>
      <c r="BJ1243">
        <v>0.29389999999999999</v>
      </c>
      <c r="BK1243">
        <f t="shared" si="77"/>
        <v>4.2999999999999983E-2</v>
      </c>
      <c r="BL1243" t="s">
        <v>5960</v>
      </c>
      <c r="BM1243">
        <v>0</v>
      </c>
      <c r="BN1243">
        <v>0</v>
      </c>
      <c r="BO1243" t="s">
        <v>5960</v>
      </c>
      <c r="BP1243" t="s">
        <v>5962</v>
      </c>
      <c r="BV1243">
        <v>5.639999999999995E-2</v>
      </c>
      <c r="BW1243">
        <v>4.2999999999999983E-2</v>
      </c>
      <c r="BX1243">
        <f t="shared" si="79"/>
        <v>4.9699999999999966E-2</v>
      </c>
      <c r="BY1243">
        <f t="shared" si="78"/>
        <v>4.9699999999999966E-2</v>
      </c>
    </row>
    <row r="1244" spans="1:77">
      <c r="A1244">
        <v>190047</v>
      </c>
      <c r="B1244">
        <v>19</v>
      </c>
      <c r="C1244">
        <v>12984160</v>
      </c>
      <c r="D1244">
        <v>12984247</v>
      </c>
      <c r="E1244">
        <v>88</v>
      </c>
      <c r="F1244">
        <v>11</v>
      </c>
      <c r="G1244">
        <v>2790</v>
      </c>
      <c r="H1244">
        <v>253.64</v>
      </c>
      <c r="I1244">
        <v>0</v>
      </c>
      <c r="J1244" t="s">
        <v>30</v>
      </c>
      <c r="K1244" t="s">
        <v>31</v>
      </c>
      <c r="L1244" t="s">
        <v>5963</v>
      </c>
      <c r="M1244">
        <v>1.1200000000000001</v>
      </c>
      <c r="N1244">
        <v>-34987</v>
      </c>
      <c r="O1244" t="s">
        <v>61</v>
      </c>
      <c r="P1244" t="s">
        <v>5964</v>
      </c>
      <c r="Q1244">
        <v>-11613</v>
      </c>
      <c r="R1244" t="s">
        <v>5965</v>
      </c>
      <c r="S1244">
        <v>35029</v>
      </c>
      <c r="T1244" t="s">
        <v>33</v>
      </c>
      <c r="U1244" t="s">
        <v>37</v>
      </c>
      <c r="V1244" t="s">
        <v>5966</v>
      </c>
      <c r="W1244" t="s">
        <v>5967</v>
      </c>
      <c r="X1244" t="s">
        <v>40</v>
      </c>
      <c r="Y1244">
        <v>0</v>
      </c>
      <c r="Z1244">
        <v>0.24329999999999999</v>
      </c>
      <c r="AA1244">
        <v>0.2177</v>
      </c>
      <c r="AB1244">
        <f t="shared" si="76"/>
        <v>2.5599999999999984E-2</v>
      </c>
      <c r="AC1244" t="s">
        <v>5966</v>
      </c>
      <c r="AD1244">
        <v>0</v>
      </c>
      <c r="AE1244">
        <v>0</v>
      </c>
      <c r="AF1244" t="s">
        <v>5966</v>
      </c>
      <c r="AG1244" t="s">
        <v>5968</v>
      </c>
      <c r="AJ1244">
        <v>175311</v>
      </c>
      <c r="AK1244">
        <v>19</v>
      </c>
      <c r="AL1244">
        <v>12984160</v>
      </c>
      <c r="AM1244">
        <v>12984247</v>
      </c>
      <c r="AN1244">
        <v>88</v>
      </c>
      <c r="AO1244">
        <v>11</v>
      </c>
      <c r="AP1244">
        <v>3621</v>
      </c>
      <c r="AQ1244">
        <v>329.18</v>
      </c>
      <c r="AR1244">
        <v>0</v>
      </c>
      <c r="AS1244" t="s">
        <v>30</v>
      </c>
      <c r="AT1244" t="s">
        <v>31</v>
      </c>
      <c r="AU1244" t="s">
        <v>8565</v>
      </c>
      <c r="AV1244">
        <v>1.1499999999999999</v>
      </c>
      <c r="AW1244">
        <v>-34987</v>
      </c>
      <c r="AX1244" t="s">
        <v>61</v>
      </c>
      <c r="AY1244" t="s">
        <v>5964</v>
      </c>
      <c r="AZ1244">
        <v>-11613</v>
      </c>
      <c r="BA1244" t="s">
        <v>5965</v>
      </c>
      <c r="BB1244">
        <v>35029</v>
      </c>
      <c r="BC1244" t="s">
        <v>33</v>
      </c>
      <c r="BD1244" t="s">
        <v>37</v>
      </c>
      <c r="BE1244" t="s">
        <v>5966</v>
      </c>
      <c r="BF1244" t="s">
        <v>5967</v>
      </c>
      <c r="BG1244" t="s">
        <v>40</v>
      </c>
      <c r="BH1244">
        <v>0</v>
      </c>
      <c r="BI1244">
        <v>0.24329999999999999</v>
      </c>
      <c r="BJ1244">
        <v>0.21199999999999999</v>
      </c>
      <c r="BK1244">
        <f t="shared" si="77"/>
        <v>3.1299999999999994E-2</v>
      </c>
      <c r="BL1244" t="s">
        <v>5966</v>
      </c>
      <c r="BM1244">
        <v>0</v>
      </c>
      <c r="BN1244">
        <v>0</v>
      </c>
      <c r="BO1244" t="s">
        <v>5966</v>
      </c>
      <c r="BP1244" t="s">
        <v>5968</v>
      </c>
      <c r="BV1244">
        <v>2.5599999999999984E-2</v>
      </c>
      <c r="BW1244">
        <v>3.1299999999999994E-2</v>
      </c>
      <c r="BX1244">
        <f t="shared" si="79"/>
        <v>2.8449999999999989E-2</v>
      </c>
      <c r="BY1244">
        <f t="shared" si="78"/>
        <v>2.8449999999999989E-2</v>
      </c>
    </row>
    <row r="1245" spans="1:77">
      <c r="A1245">
        <v>190049</v>
      </c>
      <c r="B1245">
        <v>19</v>
      </c>
      <c r="C1245">
        <v>12984941</v>
      </c>
      <c r="D1245">
        <v>12985058</v>
      </c>
      <c r="E1245">
        <v>118</v>
      </c>
      <c r="F1245">
        <v>12</v>
      </c>
      <c r="G1245">
        <v>1411</v>
      </c>
      <c r="H1245">
        <v>117.58</v>
      </c>
      <c r="I1245">
        <v>0</v>
      </c>
      <c r="J1245" t="s">
        <v>30</v>
      </c>
      <c r="K1245" t="s">
        <v>31</v>
      </c>
      <c r="L1245" t="s">
        <v>5969</v>
      </c>
      <c r="M1245">
        <v>1.01</v>
      </c>
      <c r="N1245">
        <v>-35798</v>
      </c>
      <c r="O1245" t="s">
        <v>61</v>
      </c>
      <c r="P1245" t="s">
        <v>5964</v>
      </c>
      <c r="Q1245">
        <v>-10832</v>
      </c>
      <c r="R1245" t="s">
        <v>5965</v>
      </c>
      <c r="S1245">
        <v>35810</v>
      </c>
      <c r="T1245" t="s">
        <v>33</v>
      </c>
      <c r="U1245" t="s">
        <v>37</v>
      </c>
      <c r="V1245" t="s">
        <v>5966</v>
      </c>
      <c r="W1245" t="s">
        <v>5967</v>
      </c>
      <c r="X1245" t="s">
        <v>40</v>
      </c>
      <c r="Y1245">
        <v>0</v>
      </c>
      <c r="Z1245">
        <v>0.64839999999999998</v>
      </c>
      <c r="AA1245">
        <v>0.64100000000000001</v>
      </c>
      <c r="AB1245">
        <f t="shared" si="76"/>
        <v>7.3999999999999622E-3</v>
      </c>
      <c r="AC1245" t="s">
        <v>5966</v>
      </c>
      <c r="AD1245">
        <v>0</v>
      </c>
      <c r="AE1245">
        <v>0</v>
      </c>
      <c r="AF1245" t="s">
        <v>5966</v>
      </c>
      <c r="AG1245" t="s">
        <v>5970</v>
      </c>
      <c r="AJ1245">
        <v>175313</v>
      </c>
      <c r="AK1245">
        <v>19</v>
      </c>
      <c r="AL1245">
        <v>12984941</v>
      </c>
      <c r="AM1245">
        <v>12985058</v>
      </c>
      <c r="AN1245">
        <v>118</v>
      </c>
      <c r="AO1245">
        <v>12</v>
      </c>
      <c r="AP1245">
        <v>1155</v>
      </c>
      <c r="AQ1245">
        <v>96.25</v>
      </c>
      <c r="AR1245">
        <v>0</v>
      </c>
      <c r="AS1245" t="s">
        <v>30</v>
      </c>
      <c r="AT1245" t="s">
        <v>53</v>
      </c>
      <c r="AU1245" t="s">
        <v>8566</v>
      </c>
      <c r="AV1245">
        <v>1.03</v>
      </c>
      <c r="AW1245">
        <v>-35798</v>
      </c>
      <c r="AX1245" t="s">
        <v>61</v>
      </c>
      <c r="AY1245" t="s">
        <v>5964</v>
      </c>
      <c r="AZ1245">
        <v>-10832</v>
      </c>
      <c r="BA1245" t="s">
        <v>5965</v>
      </c>
      <c r="BB1245">
        <v>35810</v>
      </c>
      <c r="BC1245" t="s">
        <v>33</v>
      </c>
      <c r="BD1245" t="s">
        <v>37</v>
      </c>
      <c r="BE1245" t="s">
        <v>5966</v>
      </c>
      <c r="BF1245" t="s">
        <v>5967</v>
      </c>
      <c r="BG1245" t="s">
        <v>40</v>
      </c>
      <c r="BH1245">
        <v>0</v>
      </c>
      <c r="BI1245">
        <v>0.64839999999999998</v>
      </c>
      <c r="BJ1245">
        <v>0.6673</v>
      </c>
      <c r="BK1245">
        <f t="shared" si="77"/>
        <v>-1.8900000000000028E-2</v>
      </c>
      <c r="BL1245" t="s">
        <v>5966</v>
      </c>
      <c r="BM1245">
        <v>0</v>
      </c>
      <c r="BN1245">
        <v>0</v>
      </c>
      <c r="BO1245" t="s">
        <v>5966</v>
      </c>
      <c r="BP1245" t="s">
        <v>5970</v>
      </c>
      <c r="BV1245">
        <v>7.3999999999999622E-3</v>
      </c>
      <c r="BW1245">
        <v>-1.8900000000000028E-2</v>
      </c>
      <c r="BX1245">
        <f t="shared" si="79"/>
        <v>-5.7500000000000329E-3</v>
      </c>
      <c r="BY1245">
        <f t="shared" si="78"/>
        <v>5.7500000000000329E-3</v>
      </c>
    </row>
    <row r="1246" spans="1:77">
      <c r="A1246">
        <v>190389</v>
      </c>
      <c r="B1246">
        <v>19</v>
      </c>
      <c r="C1246">
        <v>13985048</v>
      </c>
      <c r="D1246">
        <v>13985156</v>
      </c>
      <c r="E1246">
        <v>109</v>
      </c>
      <c r="F1246">
        <v>6</v>
      </c>
      <c r="G1246">
        <v>1338</v>
      </c>
      <c r="H1246">
        <v>223</v>
      </c>
      <c r="I1246">
        <v>0</v>
      </c>
      <c r="J1246" t="s">
        <v>30</v>
      </c>
      <c r="K1246" t="s">
        <v>53</v>
      </c>
      <c r="L1246" t="s">
        <v>5971</v>
      </c>
      <c r="M1246">
        <v>1.02</v>
      </c>
      <c r="N1246">
        <v>2795</v>
      </c>
      <c r="O1246" t="s">
        <v>33</v>
      </c>
      <c r="P1246" t="s">
        <v>5972</v>
      </c>
      <c r="Q1246">
        <v>-31870</v>
      </c>
      <c r="R1246" t="s">
        <v>5973</v>
      </c>
      <c r="S1246">
        <v>1452</v>
      </c>
      <c r="T1246" t="s">
        <v>232</v>
      </c>
      <c r="U1246" t="s">
        <v>37</v>
      </c>
      <c r="V1246" t="s">
        <v>5974</v>
      </c>
      <c r="W1246" t="s">
        <v>5975</v>
      </c>
      <c r="X1246" t="s">
        <v>40</v>
      </c>
      <c r="Y1246">
        <v>0</v>
      </c>
      <c r="Z1246">
        <v>0.23949999999999999</v>
      </c>
      <c r="AA1246">
        <v>0.24479999999999999</v>
      </c>
      <c r="AB1246">
        <f t="shared" si="76"/>
        <v>-5.2999999999999992E-3</v>
      </c>
      <c r="AC1246" t="s">
        <v>5974</v>
      </c>
      <c r="AD1246">
        <v>0</v>
      </c>
      <c r="AE1246">
        <v>0</v>
      </c>
      <c r="AF1246" t="s">
        <v>5974</v>
      </c>
      <c r="AG1246" t="s">
        <v>5976</v>
      </c>
      <c r="AJ1246">
        <v>175631</v>
      </c>
      <c r="AK1246">
        <v>19</v>
      </c>
      <c r="AL1246">
        <v>13985048</v>
      </c>
      <c r="AM1246">
        <v>13985156</v>
      </c>
      <c r="AN1246">
        <v>109</v>
      </c>
      <c r="AO1246">
        <v>6</v>
      </c>
      <c r="AP1246">
        <v>1622</v>
      </c>
      <c r="AQ1246">
        <v>270.33</v>
      </c>
      <c r="AR1246">
        <v>0</v>
      </c>
      <c r="AS1246" t="s">
        <v>30</v>
      </c>
      <c r="AT1246" t="s">
        <v>31</v>
      </c>
      <c r="AU1246" t="s">
        <v>8567</v>
      </c>
      <c r="AV1246">
        <v>1.24</v>
      </c>
      <c r="AW1246">
        <v>2795</v>
      </c>
      <c r="AX1246" t="s">
        <v>33</v>
      </c>
      <c r="AY1246" t="s">
        <v>5972</v>
      </c>
      <c r="AZ1246">
        <v>-31870</v>
      </c>
      <c r="BA1246" t="s">
        <v>5973</v>
      </c>
      <c r="BB1246">
        <v>1452</v>
      </c>
      <c r="BC1246" t="s">
        <v>232</v>
      </c>
      <c r="BD1246" t="s">
        <v>37</v>
      </c>
      <c r="BE1246" t="s">
        <v>5974</v>
      </c>
      <c r="BF1246" t="s">
        <v>5975</v>
      </c>
      <c r="BG1246" t="s">
        <v>40</v>
      </c>
      <c r="BH1246">
        <v>0</v>
      </c>
      <c r="BI1246">
        <v>0.23949999999999999</v>
      </c>
      <c r="BJ1246">
        <v>0.19289999999999999</v>
      </c>
      <c r="BK1246">
        <f t="shared" si="77"/>
        <v>4.6600000000000003E-2</v>
      </c>
      <c r="BL1246" t="s">
        <v>5974</v>
      </c>
      <c r="BM1246">
        <v>0</v>
      </c>
      <c r="BN1246">
        <v>0</v>
      </c>
      <c r="BO1246" t="s">
        <v>5974</v>
      </c>
      <c r="BP1246" t="s">
        <v>5976</v>
      </c>
      <c r="BV1246">
        <v>-5.2999999999999992E-3</v>
      </c>
      <c r="BW1246">
        <v>4.6600000000000003E-2</v>
      </c>
      <c r="BX1246">
        <f t="shared" si="79"/>
        <v>2.0650000000000002E-2</v>
      </c>
      <c r="BY1246">
        <f t="shared" si="78"/>
        <v>2.0650000000000002E-2</v>
      </c>
    </row>
    <row r="1247" spans="1:77">
      <c r="A1247">
        <v>190392</v>
      </c>
      <c r="B1247">
        <v>19</v>
      </c>
      <c r="C1247">
        <v>13988235</v>
      </c>
      <c r="D1247">
        <v>13988320</v>
      </c>
      <c r="E1247">
        <v>86</v>
      </c>
      <c r="F1247">
        <v>8</v>
      </c>
      <c r="G1247">
        <v>2864</v>
      </c>
      <c r="H1247">
        <v>358</v>
      </c>
      <c r="I1247">
        <v>0</v>
      </c>
      <c r="J1247" t="s">
        <v>30</v>
      </c>
      <c r="K1247" t="s">
        <v>31</v>
      </c>
      <c r="L1247" t="s">
        <v>5977</v>
      </c>
      <c r="M1247">
        <v>1.01</v>
      </c>
      <c r="N1247">
        <v>-369</v>
      </c>
      <c r="O1247" t="s">
        <v>98</v>
      </c>
      <c r="P1247" t="s">
        <v>5972</v>
      </c>
      <c r="Q1247">
        <v>-28683</v>
      </c>
      <c r="R1247" t="s">
        <v>5973</v>
      </c>
      <c r="S1247">
        <v>4639</v>
      </c>
      <c r="T1247" t="s">
        <v>170</v>
      </c>
      <c r="U1247" t="s">
        <v>37</v>
      </c>
      <c r="V1247" t="s">
        <v>5974</v>
      </c>
      <c r="W1247" t="s">
        <v>5975</v>
      </c>
      <c r="X1247" t="s">
        <v>40</v>
      </c>
      <c r="Y1247">
        <v>0</v>
      </c>
      <c r="Z1247">
        <v>0.88300000000000001</v>
      </c>
      <c r="AA1247">
        <v>0.87019999999999997</v>
      </c>
      <c r="AB1247">
        <f t="shared" si="76"/>
        <v>1.2800000000000034E-2</v>
      </c>
      <c r="AC1247" t="s">
        <v>5974</v>
      </c>
      <c r="AD1247">
        <v>0</v>
      </c>
      <c r="AE1247">
        <v>0</v>
      </c>
      <c r="AF1247" t="s">
        <v>5974</v>
      </c>
      <c r="AG1247" t="s">
        <v>5978</v>
      </c>
      <c r="AJ1247">
        <v>175634</v>
      </c>
      <c r="AK1247">
        <v>19</v>
      </c>
      <c r="AL1247">
        <v>13988235</v>
      </c>
      <c r="AM1247">
        <v>13988320</v>
      </c>
      <c r="AN1247">
        <v>86</v>
      </c>
      <c r="AO1247">
        <v>8</v>
      </c>
      <c r="AP1247">
        <v>2882</v>
      </c>
      <c r="AQ1247">
        <v>360.25</v>
      </c>
      <c r="AR1247">
        <v>0</v>
      </c>
      <c r="AS1247" t="s">
        <v>30</v>
      </c>
      <c r="AT1247" t="s">
        <v>31</v>
      </c>
      <c r="AU1247" t="s">
        <v>8568</v>
      </c>
      <c r="AV1247">
        <v>1.03</v>
      </c>
      <c r="AW1247">
        <v>-369</v>
      </c>
      <c r="AX1247" t="s">
        <v>98</v>
      </c>
      <c r="AY1247" t="s">
        <v>5972</v>
      </c>
      <c r="AZ1247">
        <v>-28683</v>
      </c>
      <c r="BA1247" t="s">
        <v>5973</v>
      </c>
      <c r="BB1247">
        <v>4639</v>
      </c>
      <c r="BC1247" t="s">
        <v>170</v>
      </c>
      <c r="BD1247" t="s">
        <v>37</v>
      </c>
      <c r="BE1247" t="s">
        <v>5974</v>
      </c>
      <c r="BF1247" t="s">
        <v>5975</v>
      </c>
      <c r="BG1247" t="s">
        <v>40</v>
      </c>
      <c r="BH1247">
        <v>0</v>
      </c>
      <c r="BI1247">
        <v>0.88300000000000001</v>
      </c>
      <c r="BJ1247">
        <v>0.8609</v>
      </c>
      <c r="BK1247">
        <f t="shared" si="77"/>
        <v>2.2100000000000009E-2</v>
      </c>
      <c r="BL1247" t="s">
        <v>5974</v>
      </c>
      <c r="BM1247">
        <v>0</v>
      </c>
      <c r="BN1247">
        <v>0</v>
      </c>
      <c r="BO1247" t="s">
        <v>5974</v>
      </c>
      <c r="BP1247" t="s">
        <v>5978</v>
      </c>
      <c r="BV1247">
        <v>1.2800000000000034E-2</v>
      </c>
      <c r="BW1247">
        <v>2.2100000000000009E-2</v>
      </c>
      <c r="BX1247">
        <f t="shared" si="79"/>
        <v>1.7450000000000021E-2</v>
      </c>
      <c r="BY1247">
        <f t="shared" si="78"/>
        <v>1.7450000000000021E-2</v>
      </c>
    </row>
    <row r="1248" spans="1:77">
      <c r="A1248">
        <v>190825</v>
      </c>
      <c r="B1248">
        <v>19</v>
      </c>
      <c r="C1248">
        <v>15344364</v>
      </c>
      <c r="D1248">
        <v>15344468</v>
      </c>
      <c r="E1248">
        <v>105</v>
      </c>
      <c r="F1248">
        <v>7</v>
      </c>
      <c r="G1248">
        <v>1382</v>
      </c>
      <c r="H1248">
        <v>197.43</v>
      </c>
      <c r="I1248">
        <v>0</v>
      </c>
      <c r="J1248" t="s">
        <v>30</v>
      </c>
      <c r="K1248" t="s">
        <v>53</v>
      </c>
      <c r="L1248" t="s">
        <v>5979</v>
      </c>
      <c r="M1248">
        <v>1.1100000000000001</v>
      </c>
      <c r="N1248">
        <v>507</v>
      </c>
      <c r="O1248" t="s">
        <v>33</v>
      </c>
      <c r="P1248" t="s">
        <v>5980</v>
      </c>
      <c r="Q1248">
        <v>-10227</v>
      </c>
      <c r="R1248" t="s">
        <v>5981</v>
      </c>
      <c r="S1248">
        <v>-48</v>
      </c>
      <c r="T1248" t="s">
        <v>227</v>
      </c>
      <c r="U1248" t="s">
        <v>45</v>
      </c>
      <c r="V1248" t="s">
        <v>5982</v>
      </c>
      <c r="W1248" t="s">
        <v>5983</v>
      </c>
      <c r="X1248" t="s">
        <v>40</v>
      </c>
      <c r="Y1248">
        <v>0</v>
      </c>
      <c r="Z1248">
        <v>0.28999999999999998</v>
      </c>
      <c r="AA1248">
        <v>0.32219999999999999</v>
      </c>
      <c r="AB1248">
        <f t="shared" si="76"/>
        <v>-3.2200000000000006E-2</v>
      </c>
      <c r="AC1248" t="s">
        <v>5982</v>
      </c>
      <c r="AD1248">
        <v>0</v>
      </c>
      <c r="AE1248">
        <v>0</v>
      </c>
      <c r="AF1248" t="s">
        <v>5982</v>
      </c>
      <c r="AG1248" t="s">
        <v>5984</v>
      </c>
      <c r="AJ1248">
        <v>176028</v>
      </c>
      <c r="AK1248">
        <v>19</v>
      </c>
      <c r="AL1248">
        <v>15344364</v>
      </c>
      <c r="AM1248">
        <v>15344468</v>
      </c>
      <c r="AN1248">
        <v>105</v>
      </c>
      <c r="AO1248">
        <v>7</v>
      </c>
      <c r="AP1248">
        <v>1297</v>
      </c>
      <c r="AQ1248">
        <v>185.29</v>
      </c>
      <c r="AR1248">
        <v>0</v>
      </c>
      <c r="AS1248" t="s">
        <v>30</v>
      </c>
      <c r="AT1248" t="s">
        <v>31</v>
      </c>
      <c r="AU1248" t="s">
        <v>8569</v>
      </c>
      <c r="AV1248">
        <v>1.08</v>
      </c>
      <c r="AW1248">
        <v>507</v>
      </c>
      <c r="AX1248" t="s">
        <v>33</v>
      </c>
      <c r="AY1248" t="s">
        <v>5980</v>
      </c>
      <c r="AZ1248">
        <v>-10227</v>
      </c>
      <c r="BA1248" t="s">
        <v>5981</v>
      </c>
      <c r="BB1248">
        <v>-48</v>
      </c>
      <c r="BC1248" t="s">
        <v>227</v>
      </c>
      <c r="BD1248" t="s">
        <v>45</v>
      </c>
      <c r="BE1248" t="s">
        <v>5982</v>
      </c>
      <c r="BF1248" t="s">
        <v>5983</v>
      </c>
      <c r="BG1248" t="s">
        <v>40</v>
      </c>
      <c r="BH1248">
        <v>0</v>
      </c>
      <c r="BI1248">
        <v>0.28999999999999998</v>
      </c>
      <c r="BJ1248">
        <v>0.26929999999999998</v>
      </c>
      <c r="BK1248">
        <f t="shared" si="77"/>
        <v>2.0699999999999996E-2</v>
      </c>
      <c r="BL1248" t="s">
        <v>5982</v>
      </c>
      <c r="BM1248">
        <v>0</v>
      </c>
      <c r="BN1248">
        <v>0</v>
      </c>
      <c r="BO1248" t="s">
        <v>5982</v>
      </c>
      <c r="BP1248" t="s">
        <v>5984</v>
      </c>
      <c r="BV1248">
        <v>-3.2200000000000006E-2</v>
      </c>
      <c r="BW1248">
        <v>2.0699999999999996E-2</v>
      </c>
      <c r="BX1248">
        <f t="shared" si="79"/>
        <v>-5.7500000000000051E-3</v>
      </c>
      <c r="BY1248">
        <f t="shared" si="78"/>
        <v>5.7500000000000051E-3</v>
      </c>
    </row>
    <row r="1249" spans="1:77">
      <c r="A1249">
        <v>190974</v>
      </c>
      <c r="B1249">
        <v>19</v>
      </c>
      <c r="C1249">
        <v>16013679</v>
      </c>
      <c r="D1249">
        <v>16013777</v>
      </c>
      <c r="E1249">
        <v>99</v>
      </c>
      <c r="F1249">
        <v>7</v>
      </c>
      <c r="G1249">
        <v>1464</v>
      </c>
      <c r="H1249">
        <v>209.14</v>
      </c>
      <c r="I1249">
        <v>0</v>
      </c>
      <c r="J1249" t="s">
        <v>30</v>
      </c>
      <c r="K1249" t="s">
        <v>31</v>
      </c>
      <c r="L1249" t="s">
        <v>5985</v>
      </c>
      <c r="M1249">
        <v>1.1200000000000001</v>
      </c>
      <c r="N1249">
        <v>4796</v>
      </c>
      <c r="O1249" t="s">
        <v>33</v>
      </c>
      <c r="P1249" t="s">
        <v>5986</v>
      </c>
      <c r="Q1249">
        <v>-394332</v>
      </c>
      <c r="R1249" t="s">
        <v>5987</v>
      </c>
      <c r="S1249">
        <v>9159</v>
      </c>
      <c r="T1249" t="s">
        <v>33</v>
      </c>
      <c r="U1249" t="s">
        <v>45</v>
      </c>
      <c r="V1249" t="s">
        <v>5988</v>
      </c>
      <c r="W1249" t="s">
        <v>5989</v>
      </c>
      <c r="X1249" t="s">
        <v>40</v>
      </c>
      <c r="Y1249">
        <v>0</v>
      </c>
      <c r="Z1249">
        <v>0.7399</v>
      </c>
      <c r="AA1249">
        <v>0.66069999999999995</v>
      </c>
      <c r="AB1249">
        <f t="shared" si="76"/>
        <v>7.9200000000000048E-2</v>
      </c>
      <c r="AC1249" t="s">
        <v>5988</v>
      </c>
      <c r="AD1249">
        <v>0</v>
      </c>
      <c r="AE1249">
        <v>0</v>
      </c>
      <c r="AF1249" t="s">
        <v>5988</v>
      </c>
      <c r="AG1249" t="s">
        <v>5990</v>
      </c>
      <c r="AJ1249">
        <v>176164</v>
      </c>
      <c r="AK1249">
        <v>19</v>
      </c>
      <c r="AL1249">
        <v>16013679</v>
      </c>
      <c r="AM1249">
        <v>16013777</v>
      </c>
      <c r="AN1249">
        <v>99</v>
      </c>
      <c r="AO1249">
        <v>7</v>
      </c>
      <c r="AP1249">
        <v>1464</v>
      </c>
      <c r="AQ1249">
        <v>209.14</v>
      </c>
      <c r="AR1249">
        <v>0</v>
      </c>
      <c r="AS1249" t="s">
        <v>30</v>
      </c>
      <c r="AT1249" t="s">
        <v>31</v>
      </c>
      <c r="AU1249" t="s">
        <v>8570</v>
      </c>
      <c r="AV1249">
        <v>1.08</v>
      </c>
      <c r="AW1249">
        <v>4796</v>
      </c>
      <c r="AX1249" t="s">
        <v>33</v>
      </c>
      <c r="AY1249" t="s">
        <v>5986</v>
      </c>
      <c r="AZ1249">
        <v>-394332</v>
      </c>
      <c r="BA1249" t="s">
        <v>5987</v>
      </c>
      <c r="BB1249">
        <v>9159</v>
      </c>
      <c r="BC1249" t="s">
        <v>33</v>
      </c>
      <c r="BD1249" t="s">
        <v>45</v>
      </c>
      <c r="BE1249" t="s">
        <v>5988</v>
      </c>
      <c r="BF1249" t="s">
        <v>5989</v>
      </c>
      <c r="BG1249" t="s">
        <v>40</v>
      </c>
      <c r="BH1249">
        <v>0</v>
      </c>
      <c r="BI1249">
        <v>0.7399</v>
      </c>
      <c r="BJ1249">
        <v>0.6875</v>
      </c>
      <c r="BK1249">
        <f t="shared" si="77"/>
        <v>5.2400000000000002E-2</v>
      </c>
      <c r="BL1249" t="s">
        <v>5988</v>
      </c>
      <c r="BM1249">
        <v>0</v>
      </c>
      <c r="BN1249">
        <v>0</v>
      </c>
      <c r="BO1249" t="s">
        <v>5988</v>
      </c>
      <c r="BP1249" t="s">
        <v>5990</v>
      </c>
      <c r="BV1249">
        <v>7.9200000000000048E-2</v>
      </c>
      <c r="BW1249">
        <v>5.2400000000000002E-2</v>
      </c>
      <c r="BX1249">
        <f t="shared" si="79"/>
        <v>6.5800000000000025E-2</v>
      </c>
      <c r="BY1249">
        <f t="shared" si="78"/>
        <v>6.5800000000000025E-2</v>
      </c>
    </row>
    <row r="1250" spans="1:77">
      <c r="A1250">
        <v>190977</v>
      </c>
      <c r="B1250">
        <v>19</v>
      </c>
      <c r="C1250">
        <v>16022744</v>
      </c>
      <c r="D1250">
        <v>16022848</v>
      </c>
      <c r="E1250">
        <v>105</v>
      </c>
      <c r="F1250">
        <v>14</v>
      </c>
      <c r="G1250">
        <v>1378</v>
      </c>
      <c r="H1250">
        <v>98.43</v>
      </c>
      <c r="I1250">
        <v>0</v>
      </c>
      <c r="J1250" t="s">
        <v>30</v>
      </c>
      <c r="K1250" t="s">
        <v>53</v>
      </c>
      <c r="L1250" t="s">
        <v>5991</v>
      </c>
      <c r="M1250">
        <v>1.1100000000000001</v>
      </c>
      <c r="N1250">
        <v>13861</v>
      </c>
      <c r="O1250" t="s">
        <v>33</v>
      </c>
      <c r="P1250" t="s">
        <v>5986</v>
      </c>
      <c r="Q1250">
        <v>-403403</v>
      </c>
      <c r="R1250" t="s">
        <v>5987</v>
      </c>
      <c r="S1250">
        <v>88</v>
      </c>
      <c r="T1250" t="s">
        <v>36</v>
      </c>
      <c r="U1250" t="s">
        <v>45</v>
      </c>
      <c r="V1250" t="s">
        <v>5988</v>
      </c>
      <c r="W1250" t="s">
        <v>5989</v>
      </c>
      <c r="X1250" t="s">
        <v>40</v>
      </c>
      <c r="Y1250">
        <v>0</v>
      </c>
      <c r="Z1250">
        <v>0.49609999999999999</v>
      </c>
      <c r="AA1250">
        <v>0.55230000000000001</v>
      </c>
      <c r="AB1250">
        <f t="shared" si="76"/>
        <v>-5.6200000000000028E-2</v>
      </c>
      <c r="AC1250" t="s">
        <v>5988</v>
      </c>
      <c r="AD1250">
        <v>0</v>
      </c>
      <c r="AE1250">
        <v>0</v>
      </c>
      <c r="AF1250" t="s">
        <v>5988</v>
      </c>
      <c r="AG1250" t="s">
        <v>5992</v>
      </c>
      <c r="AJ1250">
        <v>176167</v>
      </c>
      <c r="AK1250">
        <v>19</v>
      </c>
      <c r="AL1250">
        <v>16022744</v>
      </c>
      <c r="AM1250">
        <v>16022848</v>
      </c>
      <c r="AN1250">
        <v>105</v>
      </c>
      <c r="AO1250">
        <v>14</v>
      </c>
      <c r="AP1250">
        <v>1443</v>
      </c>
      <c r="AQ1250">
        <v>103.07</v>
      </c>
      <c r="AR1250">
        <v>0</v>
      </c>
      <c r="AS1250" t="s">
        <v>30</v>
      </c>
      <c r="AT1250" t="s">
        <v>53</v>
      </c>
      <c r="AU1250" t="s">
        <v>8571</v>
      </c>
      <c r="AV1250">
        <v>1.1499999999999999</v>
      </c>
      <c r="AW1250">
        <v>13861</v>
      </c>
      <c r="AX1250" t="s">
        <v>33</v>
      </c>
      <c r="AY1250" t="s">
        <v>5986</v>
      </c>
      <c r="AZ1250">
        <v>-403403</v>
      </c>
      <c r="BA1250" t="s">
        <v>5987</v>
      </c>
      <c r="BB1250">
        <v>88</v>
      </c>
      <c r="BC1250" t="s">
        <v>36</v>
      </c>
      <c r="BD1250" t="s">
        <v>45</v>
      </c>
      <c r="BE1250" t="s">
        <v>5988</v>
      </c>
      <c r="BF1250" t="s">
        <v>5989</v>
      </c>
      <c r="BG1250" t="s">
        <v>40</v>
      </c>
      <c r="BH1250">
        <v>0</v>
      </c>
      <c r="BI1250">
        <v>0.49609999999999999</v>
      </c>
      <c r="BJ1250">
        <v>0.57020000000000004</v>
      </c>
      <c r="BK1250">
        <f t="shared" si="77"/>
        <v>-7.4100000000000055E-2</v>
      </c>
      <c r="BL1250" t="s">
        <v>5988</v>
      </c>
      <c r="BM1250">
        <v>0</v>
      </c>
      <c r="BN1250">
        <v>0</v>
      </c>
      <c r="BO1250" t="s">
        <v>5988</v>
      </c>
      <c r="BP1250" t="s">
        <v>5992</v>
      </c>
      <c r="BV1250">
        <v>-5.6200000000000028E-2</v>
      </c>
      <c r="BW1250">
        <v>-7.4100000000000055E-2</v>
      </c>
      <c r="BX1250">
        <f t="shared" si="79"/>
        <v>-6.5150000000000041E-2</v>
      </c>
      <c r="BY1250">
        <f t="shared" si="78"/>
        <v>6.5150000000000041E-2</v>
      </c>
    </row>
    <row r="1251" spans="1:77">
      <c r="A1251">
        <v>191303</v>
      </c>
      <c r="B1251">
        <v>19</v>
      </c>
      <c r="C1251">
        <v>17392836</v>
      </c>
      <c r="D1251">
        <v>17392946</v>
      </c>
      <c r="E1251">
        <v>111</v>
      </c>
      <c r="F1251">
        <v>12</v>
      </c>
      <c r="G1251">
        <v>584</v>
      </c>
      <c r="H1251">
        <v>48.67</v>
      </c>
      <c r="I1251" s="1">
        <v>1.32E-9</v>
      </c>
      <c r="J1251" t="s">
        <v>30</v>
      </c>
      <c r="K1251" t="s">
        <v>53</v>
      </c>
      <c r="L1251" t="s">
        <v>5993</v>
      </c>
      <c r="M1251">
        <v>1.39</v>
      </c>
      <c r="N1251">
        <v>-491</v>
      </c>
      <c r="O1251" t="s">
        <v>153</v>
      </c>
      <c r="P1251" t="s">
        <v>5994</v>
      </c>
      <c r="Q1251">
        <v>-21269</v>
      </c>
      <c r="R1251" t="s">
        <v>5995</v>
      </c>
      <c r="S1251">
        <v>453</v>
      </c>
      <c r="T1251" t="s">
        <v>36</v>
      </c>
      <c r="U1251" t="s">
        <v>37</v>
      </c>
      <c r="V1251" t="s">
        <v>5996</v>
      </c>
      <c r="W1251" t="s">
        <v>5997</v>
      </c>
      <c r="X1251" t="s">
        <v>40</v>
      </c>
      <c r="Y1251" s="1">
        <v>1.32E-9</v>
      </c>
      <c r="Z1251">
        <v>0.58120000000000005</v>
      </c>
      <c r="AA1251">
        <v>0.80800000000000005</v>
      </c>
      <c r="AB1251">
        <f t="shared" si="76"/>
        <v>-0.2268</v>
      </c>
      <c r="AC1251" t="s">
        <v>5996</v>
      </c>
      <c r="AD1251" s="1">
        <v>1.32E-9</v>
      </c>
      <c r="AE1251" s="1">
        <v>1.4399999999999999E-7</v>
      </c>
      <c r="AF1251" t="s">
        <v>5996</v>
      </c>
      <c r="AG1251" t="s">
        <v>5998</v>
      </c>
      <c r="AJ1251">
        <v>176474</v>
      </c>
      <c r="AK1251">
        <v>19</v>
      </c>
      <c r="AL1251">
        <v>17392836</v>
      </c>
      <c r="AM1251">
        <v>17392946</v>
      </c>
      <c r="AN1251">
        <v>111</v>
      </c>
      <c r="AO1251">
        <v>12</v>
      </c>
      <c r="AP1251">
        <v>494</v>
      </c>
      <c r="AQ1251">
        <v>41.17</v>
      </c>
      <c r="AR1251" s="1">
        <v>2.69E-10</v>
      </c>
      <c r="AS1251" t="s">
        <v>30</v>
      </c>
      <c r="AT1251" t="s">
        <v>53</v>
      </c>
      <c r="AU1251" t="s">
        <v>8572</v>
      </c>
      <c r="AV1251">
        <v>1.45</v>
      </c>
      <c r="AW1251">
        <v>-491</v>
      </c>
      <c r="AX1251" t="s">
        <v>153</v>
      </c>
      <c r="AY1251" t="s">
        <v>5994</v>
      </c>
      <c r="AZ1251">
        <v>-21269</v>
      </c>
      <c r="BA1251" t="s">
        <v>5995</v>
      </c>
      <c r="BB1251">
        <v>453</v>
      </c>
      <c r="BC1251" t="s">
        <v>36</v>
      </c>
      <c r="BD1251" t="s">
        <v>37</v>
      </c>
      <c r="BE1251" t="s">
        <v>5996</v>
      </c>
      <c r="BF1251" t="s">
        <v>5997</v>
      </c>
      <c r="BG1251" t="s">
        <v>40</v>
      </c>
      <c r="BH1251" s="1">
        <v>2.69E-10</v>
      </c>
      <c r="BI1251">
        <v>0.58120000000000005</v>
      </c>
      <c r="BJ1251">
        <v>0.84409999999999996</v>
      </c>
      <c r="BK1251">
        <f t="shared" si="77"/>
        <v>-0.26289999999999991</v>
      </c>
      <c r="BL1251" t="s">
        <v>5996</v>
      </c>
      <c r="BM1251" s="1">
        <v>2.69E-10</v>
      </c>
      <c r="BN1251" s="1">
        <v>3.7900000000000002E-8</v>
      </c>
      <c r="BO1251" t="s">
        <v>5996</v>
      </c>
      <c r="BP1251" t="s">
        <v>5998</v>
      </c>
      <c r="BV1251">
        <v>-0.2268</v>
      </c>
      <c r="BW1251">
        <v>-0.26289999999999991</v>
      </c>
      <c r="BX1251">
        <f t="shared" si="79"/>
        <v>-0.24484999999999996</v>
      </c>
      <c r="BY1251">
        <f t="shared" si="78"/>
        <v>0.24484999999999996</v>
      </c>
    </row>
    <row r="1252" spans="1:77">
      <c r="A1252">
        <v>191304</v>
      </c>
      <c r="B1252">
        <v>19</v>
      </c>
      <c r="C1252">
        <v>17392954</v>
      </c>
      <c r="D1252">
        <v>17393037</v>
      </c>
      <c r="E1252">
        <v>84</v>
      </c>
      <c r="F1252">
        <v>11</v>
      </c>
      <c r="G1252">
        <v>1454</v>
      </c>
      <c r="H1252">
        <v>132.18</v>
      </c>
      <c r="I1252">
        <v>0</v>
      </c>
      <c r="J1252" t="s">
        <v>30</v>
      </c>
      <c r="K1252" t="s">
        <v>31</v>
      </c>
      <c r="L1252" t="s">
        <v>5999</v>
      </c>
      <c r="M1252">
        <v>1.1000000000000001</v>
      </c>
      <c r="N1252">
        <v>-582</v>
      </c>
      <c r="O1252" t="s">
        <v>186</v>
      </c>
      <c r="P1252" t="s">
        <v>5994</v>
      </c>
      <c r="Q1252">
        <v>-21151</v>
      </c>
      <c r="R1252" t="s">
        <v>5995</v>
      </c>
      <c r="S1252">
        <v>571</v>
      </c>
      <c r="T1252" t="s">
        <v>36</v>
      </c>
      <c r="U1252" t="s">
        <v>37</v>
      </c>
      <c r="V1252" t="s">
        <v>5996</v>
      </c>
      <c r="W1252" t="s">
        <v>5997</v>
      </c>
      <c r="X1252" t="s">
        <v>40</v>
      </c>
      <c r="Y1252">
        <v>0</v>
      </c>
      <c r="Z1252">
        <v>0.56899999999999995</v>
      </c>
      <c r="AA1252">
        <v>0.51859999999999995</v>
      </c>
      <c r="AB1252">
        <f t="shared" si="76"/>
        <v>5.04E-2</v>
      </c>
      <c r="AC1252" t="s">
        <v>5996</v>
      </c>
      <c r="AD1252">
        <v>0</v>
      </c>
      <c r="AE1252">
        <v>0</v>
      </c>
      <c r="AF1252" t="s">
        <v>5996</v>
      </c>
      <c r="AG1252" t="s">
        <v>6000</v>
      </c>
      <c r="AJ1252">
        <v>176475</v>
      </c>
      <c r="AK1252">
        <v>19</v>
      </c>
      <c r="AL1252">
        <v>17392954</v>
      </c>
      <c r="AM1252">
        <v>17393037</v>
      </c>
      <c r="AN1252">
        <v>84</v>
      </c>
      <c r="AO1252">
        <v>11</v>
      </c>
      <c r="AP1252">
        <v>1102</v>
      </c>
      <c r="AQ1252">
        <v>100.18</v>
      </c>
      <c r="AR1252">
        <v>0</v>
      </c>
      <c r="AS1252" t="s">
        <v>30</v>
      </c>
      <c r="AT1252" t="s">
        <v>53</v>
      </c>
      <c r="AU1252" t="s">
        <v>8573</v>
      </c>
      <c r="AV1252">
        <v>1.19</v>
      </c>
      <c r="AW1252">
        <v>-582</v>
      </c>
      <c r="AX1252" t="s">
        <v>186</v>
      </c>
      <c r="AY1252" t="s">
        <v>5994</v>
      </c>
      <c r="AZ1252">
        <v>-21151</v>
      </c>
      <c r="BA1252" t="s">
        <v>5995</v>
      </c>
      <c r="BB1252">
        <v>571</v>
      </c>
      <c r="BC1252" t="s">
        <v>36</v>
      </c>
      <c r="BD1252" t="s">
        <v>37</v>
      </c>
      <c r="BE1252" t="s">
        <v>5996</v>
      </c>
      <c r="BF1252" t="s">
        <v>5997</v>
      </c>
      <c r="BG1252" t="s">
        <v>40</v>
      </c>
      <c r="BH1252">
        <v>0</v>
      </c>
      <c r="BI1252">
        <v>0.56899999999999995</v>
      </c>
      <c r="BJ1252">
        <v>0.67520000000000002</v>
      </c>
      <c r="BK1252">
        <f t="shared" si="77"/>
        <v>-0.10620000000000007</v>
      </c>
      <c r="BL1252" t="s">
        <v>5996</v>
      </c>
      <c r="BM1252">
        <v>0</v>
      </c>
      <c r="BN1252">
        <v>0</v>
      </c>
      <c r="BO1252" t="s">
        <v>5996</v>
      </c>
      <c r="BP1252" t="s">
        <v>6000</v>
      </c>
      <c r="BV1252">
        <v>5.04E-2</v>
      </c>
      <c r="BW1252">
        <v>-0.10620000000000007</v>
      </c>
      <c r="BX1252">
        <f t="shared" si="79"/>
        <v>-2.7900000000000036E-2</v>
      </c>
      <c r="BY1252">
        <f t="shared" si="78"/>
        <v>2.7900000000000036E-2</v>
      </c>
    </row>
    <row r="1253" spans="1:77">
      <c r="A1253">
        <v>191427</v>
      </c>
      <c r="B1253">
        <v>19</v>
      </c>
      <c r="C1253">
        <v>17608110</v>
      </c>
      <c r="D1253">
        <v>17608281</v>
      </c>
      <c r="E1253">
        <v>172</v>
      </c>
      <c r="F1253">
        <v>22</v>
      </c>
      <c r="G1253">
        <v>886</v>
      </c>
      <c r="H1253">
        <v>40.270000000000003</v>
      </c>
      <c r="I1253" s="1">
        <v>1.9800000000000001E-6</v>
      </c>
      <c r="J1253" t="s">
        <v>30</v>
      </c>
      <c r="K1253" t="s">
        <v>31</v>
      </c>
      <c r="L1253" t="s">
        <v>6001</v>
      </c>
      <c r="M1253">
        <v>1.32</v>
      </c>
      <c r="N1253">
        <v>-28702</v>
      </c>
      <c r="O1253" t="s">
        <v>186</v>
      </c>
      <c r="P1253" t="s">
        <v>6002</v>
      </c>
      <c r="Q1253">
        <v>-14549</v>
      </c>
      <c r="R1253" t="s">
        <v>6003</v>
      </c>
      <c r="S1253">
        <v>49193</v>
      </c>
      <c r="T1253" t="s">
        <v>33</v>
      </c>
      <c r="U1253" t="s">
        <v>37</v>
      </c>
      <c r="V1253" t="s">
        <v>6004</v>
      </c>
      <c r="W1253" t="s">
        <v>6005</v>
      </c>
      <c r="X1253" t="s">
        <v>40</v>
      </c>
      <c r="Y1253" s="1">
        <v>1.9800000000000001E-6</v>
      </c>
      <c r="Z1253">
        <v>0.62780000000000002</v>
      </c>
      <c r="AA1253">
        <v>0.47689999999999999</v>
      </c>
      <c r="AB1253">
        <f t="shared" si="76"/>
        <v>0.15090000000000003</v>
      </c>
      <c r="AC1253" t="s">
        <v>6004</v>
      </c>
      <c r="AD1253" s="1">
        <v>1.9800000000000001E-6</v>
      </c>
      <c r="AE1253">
        <v>1.90757E-4</v>
      </c>
      <c r="AF1253" t="s">
        <v>6004</v>
      </c>
      <c r="AG1253" t="s">
        <v>6006</v>
      </c>
      <c r="AJ1253">
        <v>176585</v>
      </c>
      <c r="AK1253">
        <v>19</v>
      </c>
      <c r="AL1253">
        <v>17608110</v>
      </c>
      <c r="AM1253">
        <v>17608281</v>
      </c>
      <c r="AN1253">
        <v>172</v>
      </c>
      <c r="AO1253">
        <v>22</v>
      </c>
      <c r="AP1253">
        <v>757</v>
      </c>
      <c r="AQ1253">
        <v>34.409999999999997</v>
      </c>
      <c r="AR1253" s="1">
        <v>9.2199999999999999E-12</v>
      </c>
      <c r="AS1253" t="s">
        <v>30</v>
      </c>
      <c r="AT1253" t="s">
        <v>31</v>
      </c>
      <c r="AU1253" t="s">
        <v>8574</v>
      </c>
      <c r="AV1253">
        <v>1.65</v>
      </c>
      <c r="AW1253">
        <v>-28702</v>
      </c>
      <c r="AX1253" t="s">
        <v>186</v>
      </c>
      <c r="AY1253" t="s">
        <v>6002</v>
      </c>
      <c r="AZ1253">
        <v>-14549</v>
      </c>
      <c r="BA1253" t="s">
        <v>6003</v>
      </c>
      <c r="BB1253">
        <v>49193</v>
      </c>
      <c r="BC1253" t="s">
        <v>33</v>
      </c>
      <c r="BD1253" t="s">
        <v>37</v>
      </c>
      <c r="BE1253" t="s">
        <v>6004</v>
      </c>
      <c r="BF1253" t="s">
        <v>6005</v>
      </c>
      <c r="BG1253" t="s">
        <v>40</v>
      </c>
      <c r="BH1253" s="1">
        <v>9.2199999999999999E-12</v>
      </c>
      <c r="BI1253">
        <v>0.62780000000000002</v>
      </c>
      <c r="BJ1253">
        <v>0.3795</v>
      </c>
      <c r="BK1253">
        <f t="shared" si="77"/>
        <v>0.24830000000000002</v>
      </c>
      <c r="BL1253" t="s">
        <v>6004</v>
      </c>
      <c r="BM1253" s="1">
        <v>9.2199999999999999E-12</v>
      </c>
      <c r="BN1253" s="1">
        <v>1.31E-9</v>
      </c>
      <c r="BO1253" t="s">
        <v>6004</v>
      </c>
      <c r="BP1253" t="s">
        <v>6006</v>
      </c>
      <c r="BV1253">
        <v>0.15090000000000003</v>
      </c>
      <c r="BW1253">
        <v>0.24830000000000002</v>
      </c>
      <c r="BX1253">
        <f t="shared" si="79"/>
        <v>0.19960000000000003</v>
      </c>
      <c r="BY1253">
        <f t="shared" si="78"/>
        <v>0.19960000000000003</v>
      </c>
    </row>
    <row r="1254" spans="1:77">
      <c r="A1254">
        <v>191809</v>
      </c>
      <c r="B1254">
        <v>19</v>
      </c>
      <c r="C1254">
        <v>18455455</v>
      </c>
      <c r="D1254">
        <v>18455507</v>
      </c>
      <c r="E1254">
        <v>53</v>
      </c>
      <c r="F1254">
        <v>5</v>
      </c>
      <c r="G1254">
        <v>1196</v>
      </c>
      <c r="H1254">
        <v>239.2</v>
      </c>
      <c r="I1254">
        <v>0</v>
      </c>
      <c r="J1254" t="s">
        <v>30</v>
      </c>
      <c r="K1254" t="s">
        <v>53</v>
      </c>
      <c r="L1254" t="s">
        <v>6007</v>
      </c>
      <c r="M1254">
        <v>1.1000000000000001</v>
      </c>
      <c r="N1254">
        <v>-4098</v>
      </c>
      <c r="O1254" t="s">
        <v>61</v>
      </c>
      <c r="P1254" t="s">
        <v>6008</v>
      </c>
      <c r="Q1254">
        <v>-72533</v>
      </c>
      <c r="R1254" t="s">
        <v>6009</v>
      </c>
      <c r="S1254">
        <v>4236</v>
      </c>
      <c r="T1254" t="s">
        <v>170</v>
      </c>
      <c r="U1254" t="s">
        <v>37</v>
      </c>
      <c r="V1254" t="s">
        <v>6010</v>
      </c>
      <c r="W1254" t="s">
        <v>6011</v>
      </c>
      <c r="X1254" t="s">
        <v>40</v>
      </c>
      <c r="Y1254">
        <v>0</v>
      </c>
      <c r="Z1254">
        <v>0.36149999999999999</v>
      </c>
      <c r="AA1254">
        <v>0.39729999999999999</v>
      </c>
      <c r="AB1254">
        <f t="shared" si="76"/>
        <v>-3.5799999999999998E-2</v>
      </c>
      <c r="AC1254" t="s">
        <v>6010</v>
      </c>
      <c r="AD1254">
        <v>0</v>
      </c>
      <c r="AE1254">
        <v>0</v>
      </c>
      <c r="AF1254" t="s">
        <v>6010</v>
      </c>
      <c r="AG1254" t="s">
        <v>6012</v>
      </c>
      <c r="AJ1254">
        <v>176936</v>
      </c>
      <c r="AK1254">
        <v>19</v>
      </c>
      <c r="AL1254">
        <v>18455455</v>
      </c>
      <c r="AM1254">
        <v>18455507</v>
      </c>
      <c r="AN1254">
        <v>53</v>
      </c>
      <c r="AO1254">
        <v>5</v>
      </c>
      <c r="AP1254">
        <v>1289</v>
      </c>
      <c r="AQ1254">
        <v>257.8</v>
      </c>
      <c r="AR1254">
        <v>0</v>
      </c>
      <c r="AS1254" t="s">
        <v>30</v>
      </c>
      <c r="AT1254" t="s">
        <v>31</v>
      </c>
      <c r="AU1254" t="s">
        <v>8575</v>
      </c>
      <c r="AV1254">
        <v>1.03</v>
      </c>
      <c r="AW1254">
        <v>-4098</v>
      </c>
      <c r="AX1254" t="s">
        <v>61</v>
      </c>
      <c r="AY1254" t="s">
        <v>6008</v>
      </c>
      <c r="AZ1254">
        <v>-72533</v>
      </c>
      <c r="BA1254" t="s">
        <v>6009</v>
      </c>
      <c r="BB1254">
        <v>4236</v>
      </c>
      <c r="BC1254" t="s">
        <v>170</v>
      </c>
      <c r="BD1254" t="s">
        <v>37</v>
      </c>
      <c r="BE1254" t="s">
        <v>6010</v>
      </c>
      <c r="BF1254" t="s">
        <v>6011</v>
      </c>
      <c r="BG1254" t="s">
        <v>40</v>
      </c>
      <c r="BH1254">
        <v>0</v>
      </c>
      <c r="BI1254">
        <v>0.36149999999999999</v>
      </c>
      <c r="BJ1254">
        <v>0.35220000000000001</v>
      </c>
      <c r="BK1254">
        <f t="shared" si="77"/>
        <v>9.299999999999975E-3</v>
      </c>
      <c r="BL1254" t="s">
        <v>6010</v>
      </c>
      <c r="BM1254">
        <v>0</v>
      </c>
      <c r="BN1254">
        <v>0</v>
      </c>
      <c r="BO1254" t="s">
        <v>6010</v>
      </c>
      <c r="BP1254" t="s">
        <v>6012</v>
      </c>
      <c r="BV1254">
        <v>-3.5799999999999998E-2</v>
      </c>
      <c r="BW1254">
        <v>9.299999999999975E-3</v>
      </c>
      <c r="BX1254">
        <f t="shared" si="79"/>
        <v>-1.3250000000000012E-2</v>
      </c>
      <c r="BY1254">
        <f t="shared" si="78"/>
        <v>1.3250000000000012E-2</v>
      </c>
    </row>
    <row r="1255" spans="1:77">
      <c r="A1255">
        <v>191818</v>
      </c>
      <c r="B1255">
        <v>19</v>
      </c>
      <c r="C1255">
        <v>18497121</v>
      </c>
      <c r="D1255">
        <v>18497243</v>
      </c>
      <c r="E1255">
        <v>123</v>
      </c>
      <c r="F1255">
        <v>11</v>
      </c>
      <c r="G1255">
        <v>1743</v>
      </c>
      <c r="H1255">
        <v>158.44999999999999</v>
      </c>
      <c r="I1255">
        <v>0</v>
      </c>
      <c r="J1255" t="s">
        <v>30</v>
      </c>
      <c r="K1255" t="s">
        <v>53</v>
      </c>
      <c r="L1255" t="s">
        <v>6013</v>
      </c>
      <c r="M1255">
        <v>1.06</v>
      </c>
      <c r="N1255">
        <v>-274</v>
      </c>
      <c r="O1255" t="s">
        <v>98</v>
      </c>
      <c r="P1255" t="s">
        <v>6008</v>
      </c>
      <c r="Q1255">
        <v>-30867</v>
      </c>
      <c r="R1255" t="s">
        <v>6009</v>
      </c>
      <c r="S1255">
        <v>45902</v>
      </c>
      <c r="T1255" t="s">
        <v>33</v>
      </c>
      <c r="U1255" t="s">
        <v>37</v>
      </c>
      <c r="V1255" t="s">
        <v>6014</v>
      </c>
      <c r="W1255" t="s">
        <v>6015</v>
      </c>
      <c r="X1255" t="s">
        <v>40</v>
      </c>
      <c r="Y1255">
        <v>0</v>
      </c>
      <c r="Z1255">
        <v>0.76800000000000002</v>
      </c>
      <c r="AA1255">
        <v>0.81059999999999999</v>
      </c>
      <c r="AB1255">
        <f t="shared" si="76"/>
        <v>-4.2599999999999971E-2</v>
      </c>
      <c r="AC1255" t="s">
        <v>6014</v>
      </c>
      <c r="AD1255">
        <v>0</v>
      </c>
      <c r="AE1255">
        <v>0</v>
      </c>
      <c r="AF1255" t="s">
        <v>6014</v>
      </c>
      <c r="AG1255" t="s">
        <v>6016</v>
      </c>
      <c r="AJ1255">
        <v>176945</v>
      </c>
      <c r="AK1255">
        <v>19</v>
      </c>
      <c r="AL1255">
        <v>18497121</v>
      </c>
      <c r="AM1255">
        <v>18497243</v>
      </c>
      <c r="AN1255">
        <v>123</v>
      </c>
      <c r="AO1255">
        <v>11</v>
      </c>
      <c r="AP1255">
        <v>1902</v>
      </c>
      <c r="AQ1255">
        <v>172.91</v>
      </c>
      <c r="AR1255">
        <v>0</v>
      </c>
      <c r="AS1255" t="s">
        <v>30</v>
      </c>
      <c r="AT1255" t="s">
        <v>53</v>
      </c>
      <c r="AU1255" t="s">
        <v>8576</v>
      </c>
      <c r="AV1255">
        <v>1.07</v>
      </c>
      <c r="AW1255">
        <v>-274</v>
      </c>
      <c r="AX1255" t="s">
        <v>98</v>
      </c>
      <c r="AY1255" t="s">
        <v>6008</v>
      </c>
      <c r="AZ1255">
        <v>-30867</v>
      </c>
      <c r="BA1255" t="s">
        <v>6009</v>
      </c>
      <c r="BB1255">
        <v>45902</v>
      </c>
      <c r="BC1255" t="s">
        <v>33</v>
      </c>
      <c r="BD1255" t="s">
        <v>37</v>
      </c>
      <c r="BE1255" t="s">
        <v>6014</v>
      </c>
      <c r="BF1255" t="s">
        <v>6015</v>
      </c>
      <c r="BG1255" t="s">
        <v>40</v>
      </c>
      <c r="BH1255">
        <v>0</v>
      </c>
      <c r="BI1255">
        <v>0.76800000000000002</v>
      </c>
      <c r="BJ1255">
        <v>0.81940000000000002</v>
      </c>
      <c r="BK1255">
        <f t="shared" si="77"/>
        <v>-5.1400000000000001E-2</v>
      </c>
      <c r="BL1255" t="s">
        <v>6014</v>
      </c>
      <c r="BM1255">
        <v>0</v>
      </c>
      <c r="BN1255">
        <v>0</v>
      </c>
      <c r="BO1255" t="s">
        <v>6014</v>
      </c>
      <c r="BP1255" t="s">
        <v>6016</v>
      </c>
      <c r="BV1255">
        <v>-4.2599999999999971E-2</v>
      </c>
      <c r="BW1255">
        <v>-5.1400000000000001E-2</v>
      </c>
      <c r="BX1255">
        <f t="shared" si="79"/>
        <v>-4.6999999999999986E-2</v>
      </c>
      <c r="BY1255">
        <f t="shared" si="78"/>
        <v>4.6999999999999986E-2</v>
      </c>
    </row>
    <row r="1256" spans="1:77">
      <c r="A1256">
        <v>191851</v>
      </c>
      <c r="B1256">
        <v>19</v>
      </c>
      <c r="C1256">
        <v>18543964</v>
      </c>
      <c r="D1256">
        <v>18544060</v>
      </c>
      <c r="E1256">
        <v>97</v>
      </c>
      <c r="F1256">
        <v>10</v>
      </c>
      <c r="G1256">
        <v>2060</v>
      </c>
      <c r="H1256">
        <v>206</v>
      </c>
      <c r="I1256">
        <v>0</v>
      </c>
      <c r="J1256" t="s">
        <v>30</v>
      </c>
      <c r="K1256" t="s">
        <v>53</v>
      </c>
      <c r="L1256" t="s">
        <v>6017</v>
      </c>
      <c r="M1256">
        <v>1.06</v>
      </c>
      <c r="N1256">
        <v>-13838</v>
      </c>
      <c r="O1256" t="s">
        <v>186</v>
      </c>
      <c r="P1256" t="s">
        <v>6018</v>
      </c>
      <c r="Q1256">
        <v>-4903</v>
      </c>
      <c r="R1256" t="s">
        <v>6019</v>
      </c>
      <c r="S1256">
        <v>16354</v>
      </c>
      <c r="T1256" t="s">
        <v>33</v>
      </c>
      <c r="U1256" t="s">
        <v>37</v>
      </c>
      <c r="V1256" t="s">
        <v>6020</v>
      </c>
      <c r="W1256" t="s">
        <v>6021</v>
      </c>
      <c r="X1256" t="s">
        <v>40</v>
      </c>
      <c r="Y1256">
        <v>0</v>
      </c>
      <c r="Z1256">
        <v>0.35160000000000002</v>
      </c>
      <c r="AA1256">
        <v>0.37269999999999998</v>
      </c>
      <c r="AB1256">
        <f t="shared" si="76"/>
        <v>-2.1099999999999952E-2</v>
      </c>
      <c r="AC1256" t="s">
        <v>6020</v>
      </c>
      <c r="AD1256">
        <v>0</v>
      </c>
      <c r="AE1256">
        <v>0</v>
      </c>
      <c r="AF1256" t="s">
        <v>6020</v>
      </c>
      <c r="AG1256" t="s">
        <v>6022</v>
      </c>
      <c r="AJ1256">
        <v>176975</v>
      </c>
      <c r="AK1256">
        <v>19</v>
      </c>
      <c r="AL1256">
        <v>18543964</v>
      </c>
      <c r="AM1256">
        <v>18544060</v>
      </c>
      <c r="AN1256">
        <v>97</v>
      </c>
      <c r="AO1256">
        <v>10</v>
      </c>
      <c r="AP1256">
        <v>1989</v>
      </c>
      <c r="AQ1256">
        <v>198.9</v>
      </c>
      <c r="AR1256">
        <v>0</v>
      </c>
      <c r="AS1256" t="s">
        <v>30</v>
      </c>
      <c r="AT1256" t="s">
        <v>53</v>
      </c>
      <c r="AU1256" t="s">
        <v>8577</v>
      </c>
      <c r="AV1256">
        <v>1.19</v>
      </c>
      <c r="AW1256">
        <v>-13838</v>
      </c>
      <c r="AX1256" t="s">
        <v>186</v>
      </c>
      <c r="AY1256" t="s">
        <v>6018</v>
      </c>
      <c r="AZ1256">
        <v>-4903</v>
      </c>
      <c r="BA1256" t="s">
        <v>6019</v>
      </c>
      <c r="BB1256">
        <v>16354</v>
      </c>
      <c r="BC1256" t="s">
        <v>33</v>
      </c>
      <c r="BD1256" t="s">
        <v>37</v>
      </c>
      <c r="BE1256" t="s">
        <v>6020</v>
      </c>
      <c r="BF1256" t="s">
        <v>6021</v>
      </c>
      <c r="BG1256" t="s">
        <v>40</v>
      </c>
      <c r="BH1256">
        <v>0</v>
      </c>
      <c r="BI1256">
        <v>0.35160000000000002</v>
      </c>
      <c r="BJ1256">
        <v>0.41860000000000003</v>
      </c>
      <c r="BK1256">
        <f t="shared" si="77"/>
        <v>-6.7000000000000004E-2</v>
      </c>
      <c r="BL1256" t="s">
        <v>6020</v>
      </c>
      <c r="BM1256">
        <v>0</v>
      </c>
      <c r="BN1256">
        <v>0</v>
      </c>
      <c r="BO1256" t="s">
        <v>6020</v>
      </c>
      <c r="BP1256" t="s">
        <v>6022</v>
      </c>
      <c r="BV1256">
        <v>-2.1099999999999952E-2</v>
      </c>
      <c r="BW1256">
        <v>-6.7000000000000004E-2</v>
      </c>
      <c r="BX1256">
        <f t="shared" si="79"/>
        <v>-4.4049999999999978E-2</v>
      </c>
      <c r="BY1256">
        <f t="shared" si="78"/>
        <v>4.4049999999999978E-2</v>
      </c>
    </row>
    <row r="1257" spans="1:77">
      <c r="A1257">
        <v>191866</v>
      </c>
      <c r="B1257">
        <v>19</v>
      </c>
      <c r="C1257">
        <v>18547579</v>
      </c>
      <c r="D1257">
        <v>18547716</v>
      </c>
      <c r="E1257">
        <v>138</v>
      </c>
      <c r="F1257">
        <v>13</v>
      </c>
      <c r="G1257">
        <v>482</v>
      </c>
      <c r="H1257">
        <v>37.08</v>
      </c>
      <c r="I1257" s="1">
        <v>8.2099999999999995E-7</v>
      </c>
      <c r="J1257" t="s">
        <v>30</v>
      </c>
      <c r="K1257" t="s">
        <v>53</v>
      </c>
      <c r="L1257" t="s">
        <v>6023</v>
      </c>
      <c r="M1257">
        <v>1.88</v>
      </c>
      <c r="N1257">
        <v>-1531</v>
      </c>
      <c r="O1257" t="s">
        <v>186</v>
      </c>
      <c r="P1257" t="s">
        <v>6024</v>
      </c>
      <c r="Q1257">
        <v>-3105</v>
      </c>
      <c r="R1257" t="s">
        <v>6025</v>
      </c>
      <c r="S1257">
        <v>1446</v>
      </c>
      <c r="T1257" t="s">
        <v>36</v>
      </c>
      <c r="U1257" t="s">
        <v>45</v>
      </c>
      <c r="V1257" t="s">
        <v>6026</v>
      </c>
      <c r="W1257" t="s">
        <v>6027</v>
      </c>
      <c r="X1257" t="s">
        <v>40</v>
      </c>
      <c r="Y1257" s="1">
        <v>8.2099999999999995E-7</v>
      </c>
      <c r="Z1257">
        <v>0.2361</v>
      </c>
      <c r="AA1257">
        <v>0.44359999999999999</v>
      </c>
      <c r="AB1257">
        <f t="shared" si="76"/>
        <v>-0.20749999999999999</v>
      </c>
      <c r="AC1257" t="s">
        <v>6026</v>
      </c>
      <c r="AD1257" s="1">
        <v>8.2099999999999995E-7</v>
      </c>
      <c r="AE1257" s="1">
        <v>8.1799999999999996E-5</v>
      </c>
      <c r="AF1257" t="s">
        <v>6026</v>
      </c>
      <c r="AG1257" t="s">
        <v>6028</v>
      </c>
      <c r="AJ1257">
        <v>176988</v>
      </c>
      <c r="AK1257">
        <v>19</v>
      </c>
      <c r="AL1257">
        <v>18547579</v>
      </c>
      <c r="AM1257">
        <v>18547716</v>
      </c>
      <c r="AN1257">
        <v>138</v>
      </c>
      <c r="AO1257">
        <v>13</v>
      </c>
      <c r="AP1257">
        <v>390</v>
      </c>
      <c r="AQ1257">
        <v>30</v>
      </c>
      <c r="AR1257" s="1">
        <v>5.13E-5</v>
      </c>
      <c r="AS1257" t="s">
        <v>30</v>
      </c>
      <c r="AT1257" t="s">
        <v>53</v>
      </c>
      <c r="AU1257" t="s">
        <v>8578</v>
      </c>
      <c r="AV1257">
        <v>1.78</v>
      </c>
      <c r="AW1257">
        <v>-1531</v>
      </c>
      <c r="AX1257" t="s">
        <v>186</v>
      </c>
      <c r="AY1257" t="s">
        <v>6024</v>
      </c>
      <c r="AZ1257">
        <v>-3105</v>
      </c>
      <c r="BA1257" t="s">
        <v>6025</v>
      </c>
      <c r="BB1257">
        <v>1446</v>
      </c>
      <c r="BC1257" t="s">
        <v>36</v>
      </c>
      <c r="BD1257" t="s">
        <v>45</v>
      </c>
      <c r="BE1257" t="s">
        <v>6026</v>
      </c>
      <c r="BF1257" t="s">
        <v>6027</v>
      </c>
      <c r="BG1257" t="s">
        <v>40</v>
      </c>
      <c r="BH1257" s="1">
        <v>5.13E-5</v>
      </c>
      <c r="BI1257">
        <v>0.2361</v>
      </c>
      <c r="BJ1257">
        <v>0.41949999999999998</v>
      </c>
      <c r="BK1257">
        <f t="shared" si="77"/>
        <v>-0.18339999999999998</v>
      </c>
      <c r="BL1257" t="s">
        <v>6026</v>
      </c>
      <c r="BM1257" s="1">
        <v>5.13E-5</v>
      </c>
      <c r="BN1257">
        <v>5.4014479999999997E-3</v>
      </c>
      <c r="BO1257" t="s">
        <v>6026</v>
      </c>
      <c r="BP1257" t="s">
        <v>6028</v>
      </c>
      <c r="BV1257">
        <v>-0.20749999999999999</v>
      </c>
      <c r="BW1257">
        <v>-0.18339999999999998</v>
      </c>
      <c r="BX1257">
        <f t="shared" si="79"/>
        <v>-0.19544999999999998</v>
      </c>
      <c r="BY1257">
        <f t="shared" si="78"/>
        <v>0.19544999999999998</v>
      </c>
    </row>
    <row r="1258" spans="1:77">
      <c r="A1258">
        <v>192027</v>
      </c>
      <c r="B1258">
        <v>19</v>
      </c>
      <c r="C1258">
        <v>18896528</v>
      </c>
      <c r="D1258">
        <v>18896587</v>
      </c>
      <c r="E1258">
        <v>60</v>
      </c>
      <c r="F1258">
        <v>6</v>
      </c>
      <c r="G1258">
        <v>1129</v>
      </c>
      <c r="H1258">
        <v>188.17</v>
      </c>
      <c r="I1258">
        <v>0</v>
      </c>
      <c r="J1258" t="s">
        <v>30</v>
      </c>
      <c r="K1258" t="s">
        <v>31</v>
      </c>
      <c r="L1258" t="s">
        <v>6029</v>
      </c>
      <c r="M1258">
        <v>1.1599999999999999</v>
      </c>
      <c r="N1258">
        <v>-5594</v>
      </c>
      <c r="O1258" t="s">
        <v>98</v>
      </c>
      <c r="P1258" t="s">
        <v>6030</v>
      </c>
      <c r="Q1258">
        <v>-101894</v>
      </c>
      <c r="R1258" t="s">
        <v>6031</v>
      </c>
      <c r="S1258">
        <v>5698</v>
      </c>
      <c r="T1258" t="s">
        <v>232</v>
      </c>
      <c r="U1258" t="s">
        <v>45</v>
      </c>
      <c r="V1258" t="s">
        <v>6032</v>
      </c>
      <c r="W1258" t="s">
        <v>6033</v>
      </c>
      <c r="X1258" t="s">
        <v>40</v>
      </c>
      <c r="Y1258">
        <v>0</v>
      </c>
      <c r="Z1258">
        <v>0.48599999999999999</v>
      </c>
      <c r="AA1258">
        <v>0.41739999999999999</v>
      </c>
      <c r="AB1258">
        <f t="shared" si="76"/>
        <v>6.8599999999999994E-2</v>
      </c>
      <c r="AC1258" t="s">
        <v>6032</v>
      </c>
      <c r="AD1258">
        <v>0</v>
      </c>
      <c r="AE1258">
        <v>0</v>
      </c>
      <c r="AF1258" t="s">
        <v>6032</v>
      </c>
      <c r="AG1258" t="s">
        <v>6034</v>
      </c>
      <c r="AJ1258">
        <v>177139</v>
      </c>
      <c r="AK1258">
        <v>19</v>
      </c>
      <c r="AL1258">
        <v>18896528</v>
      </c>
      <c r="AM1258">
        <v>18896587</v>
      </c>
      <c r="AN1258">
        <v>60</v>
      </c>
      <c r="AO1258">
        <v>6</v>
      </c>
      <c r="AP1258">
        <v>1360</v>
      </c>
      <c r="AQ1258">
        <v>226.67</v>
      </c>
      <c r="AR1258">
        <v>0</v>
      </c>
      <c r="AS1258" t="s">
        <v>30</v>
      </c>
      <c r="AT1258" t="s">
        <v>31</v>
      </c>
      <c r="AU1258" t="s">
        <v>8579</v>
      </c>
      <c r="AV1258">
        <v>1.0900000000000001</v>
      </c>
      <c r="AW1258">
        <v>-5594</v>
      </c>
      <c r="AX1258" t="s">
        <v>98</v>
      </c>
      <c r="AY1258" t="s">
        <v>6030</v>
      </c>
      <c r="AZ1258">
        <v>-101894</v>
      </c>
      <c r="BA1258" t="s">
        <v>6031</v>
      </c>
      <c r="BB1258">
        <v>5698</v>
      </c>
      <c r="BC1258" t="s">
        <v>232</v>
      </c>
      <c r="BD1258" t="s">
        <v>45</v>
      </c>
      <c r="BE1258" t="s">
        <v>6032</v>
      </c>
      <c r="BF1258" t="s">
        <v>6033</v>
      </c>
      <c r="BG1258" t="s">
        <v>40</v>
      </c>
      <c r="BH1258">
        <v>0</v>
      </c>
      <c r="BI1258">
        <v>0.48599999999999999</v>
      </c>
      <c r="BJ1258">
        <v>0.44619999999999999</v>
      </c>
      <c r="BK1258">
        <f t="shared" si="77"/>
        <v>3.9800000000000002E-2</v>
      </c>
      <c r="BL1258" t="s">
        <v>6032</v>
      </c>
      <c r="BM1258">
        <v>0</v>
      </c>
      <c r="BN1258">
        <v>0</v>
      </c>
      <c r="BO1258" t="s">
        <v>6032</v>
      </c>
      <c r="BP1258" t="s">
        <v>6034</v>
      </c>
      <c r="BV1258">
        <v>6.8599999999999994E-2</v>
      </c>
      <c r="BW1258">
        <v>3.9800000000000002E-2</v>
      </c>
      <c r="BX1258">
        <f t="shared" si="79"/>
        <v>5.4199999999999998E-2</v>
      </c>
      <c r="BY1258">
        <f t="shared" si="78"/>
        <v>5.4199999999999998E-2</v>
      </c>
    </row>
    <row r="1259" spans="1:77">
      <c r="A1259">
        <v>192028</v>
      </c>
      <c r="B1259">
        <v>19</v>
      </c>
      <c r="C1259">
        <v>18898234</v>
      </c>
      <c r="D1259">
        <v>18898334</v>
      </c>
      <c r="E1259">
        <v>101</v>
      </c>
      <c r="F1259">
        <v>18</v>
      </c>
      <c r="G1259">
        <v>2693</v>
      </c>
      <c r="H1259">
        <v>149.61000000000001</v>
      </c>
      <c r="I1259">
        <v>0</v>
      </c>
      <c r="J1259" t="s">
        <v>30</v>
      </c>
      <c r="K1259" t="s">
        <v>53</v>
      </c>
      <c r="L1259" t="s">
        <v>6035</v>
      </c>
      <c r="M1259">
        <v>1.1299999999999999</v>
      </c>
      <c r="N1259">
        <v>-3888</v>
      </c>
      <c r="O1259" t="s">
        <v>153</v>
      </c>
      <c r="P1259" t="s">
        <v>6030</v>
      </c>
      <c r="Q1259">
        <v>-103641</v>
      </c>
      <c r="R1259" t="s">
        <v>6031</v>
      </c>
      <c r="S1259">
        <v>3951</v>
      </c>
      <c r="T1259" t="s">
        <v>36</v>
      </c>
      <c r="U1259" t="s">
        <v>45</v>
      </c>
      <c r="V1259" t="s">
        <v>6032</v>
      </c>
      <c r="W1259" t="s">
        <v>6033</v>
      </c>
      <c r="X1259" t="s">
        <v>40</v>
      </c>
      <c r="Y1259">
        <v>0</v>
      </c>
      <c r="Z1259">
        <v>0.1618</v>
      </c>
      <c r="AA1259">
        <v>0.18240000000000001</v>
      </c>
      <c r="AB1259">
        <f t="shared" si="76"/>
        <v>-2.0600000000000007E-2</v>
      </c>
      <c r="AC1259" t="s">
        <v>6032</v>
      </c>
      <c r="AD1259">
        <v>0</v>
      </c>
      <c r="AE1259">
        <v>0</v>
      </c>
      <c r="AF1259" t="s">
        <v>6032</v>
      </c>
      <c r="AG1259" t="s">
        <v>6036</v>
      </c>
      <c r="AJ1259">
        <v>177140</v>
      </c>
      <c r="AK1259">
        <v>19</v>
      </c>
      <c r="AL1259">
        <v>18898234</v>
      </c>
      <c r="AM1259">
        <v>18898334</v>
      </c>
      <c r="AN1259">
        <v>101</v>
      </c>
      <c r="AO1259">
        <v>18</v>
      </c>
      <c r="AP1259">
        <v>2204</v>
      </c>
      <c r="AQ1259">
        <v>122.44</v>
      </c>
      <c r="AR1259">
        <v>0</v>
      </c>
      <c r="AS1259" t="s">
        <v>30</v>
      </c>
      <c r="AT1259" t="s">
        <v>53</v>
      </c>
      <c r="AU1259" t="s">
        <v>8580</v>
      </c>
      <c r="AV1259">
        <v>1.04</v>
      </c>
      <c r="AW1259">
        <v>-3888</v>
      </c>
      <c r="AX1259" t="s">
        <v>153</v>
      </c>
      <c r="AY1259" t="s">
        <v>6030</v>
      </c>
      <c r="AZ1259">
        <v>-103641</v>
      </c>
      <c r="BA1259" t="s">
        <v>6031</v>
      </c>
      <c r="BB1259">
        <v>3951</v>
      </c>
      <c r="BC1259" t="s">
        <v>36</v>
      </c>
      <c r="BD1259" t="s">
        <v>45</v>
      </c>
      <c r="BE1259" t="s">
        <v>6032</v>
      </c>
      <c r="BF1259" t="s">
        <v>6033</v>
      </c>
      <c r="BG1259" t="s">
        <v>40</v>
      </c>
      <c r="BH1259">
        <v>0</v>
      </c>
      <c r="BI1259">
        <v>0.1618</v>
      </c>
      <c r="BJ1259">
        <v>0.1676</v>
      </c>
      <c r="BK1259">
        <f t="shared" si="77"/>
        <v>-5.7999999999999996E-3</v>
      </c>
      <c r="BL1259" t="s">
        <v>6032</v>
      </c>
      <c r="BM1259">
        <v>0</v>
      </c>
      <c r="BN1259">
        <v>0</v>
      </c>
      <c r="BO1259" t="s">
        <v>6032</v>
      </c>
      <c r="BP1259" t="s">
        <v>6036</v>
      </c>
      <c r="BV1259">
        <v>-2.0600000000000007E-2</v>
      </c>
      <c r="BW1259">
        <v>-5.7999999999999996E-3</v>
      </c>
      <c r="BX1259">
        <f t="shared" si="79"/>
        <v>-1.3200000000000003E-2</v>
      </c>
      <c r="BY1259">
        <f t="shared" si="78"/>
        <v>1.3200000000000003E-2</v>
      </c>
    </row>
    <row r="1260" spans="1:77">
      <c r="A1260">
        <v>192047</v>
      </c>
      <c r="B1260">
        <v>19</v>
      </c>
      <c r="C1260">
        <v>18902249</v>
      </c>
      <c r="D1260">
        <v>18902306</v>
      </c>
      <c r="E1260">
        <v>58</v>
      </c>
      <c r="F1260">
        <v>8</v>
      </c>
      <c r="G1260">
        <v>3249</v>
      </c>
      <c r="H1260">
        <v>406.12</v>
      </c>
      <c r="I1260">
        <v>0</v>
      </c>
      <c r="J1260" t="s">
        <v>30</v>
      </c>
      <c r="K1260" t="s">
        <v>31</v>
      </c>
      <c r="L1260" t="s">
        <v>6037</v>
      </c>
      <c r="M1260">
        <v>1.1499999999999999</v>
      </c>
      <c r="N1260">
        <v>127</v>
      </c>
      <c r="O1260" t="s">
        <v>33</v>
      </c>
      <c r="P1260" t="s">
        <v>6030</v>
      </c>
      <c r="Q1260">
        <v>-107613</v>
      </c>
      <c r="R1260" t="s">
        <v>6031</v>
      </c>
      <c r="S1260">
        <v>-21</v>
      </c>
      <c r="T1260" t="s">
        <v>227</v>
      </c>
      <c r="U1260" t="s">
        <v>45</v>
      </c>
      <c r="V1260" t="s">
        <v>6032</v>
      </c>
      <c r="W1260" t="s">
        <v>6033</v>
      </c>
      <c r="X1260" t="s">
        <v>40</v>
      </c>
      <c r="Y1260">
        <v>0</v>
      </c>
      <c r="Z1260">
        <v>0.29759999999999998</v>
      </c>
      <c r="AA1260">
        <v>0.2586</v>
      </c>
      <c r="AB1260">
        <f t="shared" si="76"/>
        <v>3.8999999999999979E-2</v>
      </c>
      <c r="AC1260" t="s">
        <v>6032</v>
      </c>
      <c r="AD1260">
        <v>0</v>
      </c>
      <c r="AE1260">
        <v>0</v>
      </c>
      <c r="AF1260" t="s">
        <v>6032</v>
      </c>
      <c r="AG1260" t="s">
        <v>6038</v>
      </c>
      <c r="AJ1260">
        <v>177154</v>
      </c>
      <c r="AK1260">
        <v>19</v>
      </c>
      <c r="AL1260">
        <v>18902249</v>
      </c>
      <c r="AM1260">
        <v>18902306</v>
      </c>
      <c r="AN1260">
        <v>58</v>
      </c>
      <c r="AO1260">
        <v>8</v>
      </c>
      <c r="AP1260">
        <v>3301</v>
      </c>
      <c r="AQ1260">
        <v>412.62</v>
      </c>
      <c r="AR1260">
        <v>0</v>
      </c>
      <c r="AS1260" t="s">
        <v>30</v>
      </c>
      <c r="AT1260" t="s">
        <v>31</v>
      </c>
      <c r="AU1260" t="s">
        <v>8581</v>
      </c>
      <c r="AV1260">
        <v>1.08</v>
      </c>
      <c r="AW1260">
        <v>127</v>
      </c>
      <c r="AX1260" t="s">
        <v>33</v>
      </c>
      <c r="AY1260" t="s">
        <v>6030</v>
      </c>
      <c r="AZ1260">
        <v>-107613</v>
      </c>
      <c r="BA1260" t="s">
        <v>6031</v>
      </c>
      <c r="BB1260">
        <v>-21</v>
      </c>
      <c r="BC1260" t="s">
        <v>227</v>
      </c>
      <c r="BD1260" t="s">
        <v>45</v>
      </c>
      <c r="BE1260" t="s">
        <v>6032</v>
      </c>
      <c r="BF1260" t="s">
        <v>6033</v>
      </c>
      <c r="BG1260" t="s">
        <v>40</v>
      </c>
      <c r="BH1260">
        <v>0</v>
      </c>
      <c r="BI1260">
        <v>0.29759999999999998</v>
      </c>
      <c r="BJ1260">
        <v>0.27589999999999998</v>
      </c>
      <c r="BK1260">
        <f t="shared" si="77"/>
        <v>2.1699999999999997E-2</v>
      </c>
      <c r="BL1260" t="s">
        <v>6032</v>
      </c>
      <c r="BM1260">
        <v>0</v>
      </c>
      <c r="BN1260">
        <v>0</v>
      </c>
      <c r="BO1260" t="s">
        <v>6032</v>
      </c>
      <c r="BP1260" t="s">
        <v>6038</v>
      </c>
      <c r="BV1260">
        <v>3.8999999999999979E-2</v>
      </c>
      <c r="BW1260">
        <v>2.1699999999999997E-2</v>
      </c>
      <c r="BX1260">
        <f t="shared" si="79"/>
        <v>3.0349999999999988E-2</v>
      </c>
      <c r="BY1260">
        <f t="shared" si="78"/>
        <v>3.0349999999999988E-2</v>
      </c>
    </row>
    <row r="1261" spans="1:77">
      <c r="A1261">
        <v>192489</v>
      </c>
      <c r="B1261">
        <v>19</v>
      </c>
      <c r="C1261">
        <v>20843255</v>
      </c>
      <c r="D1261">
        <v>20843324</v>
      </c>
      <c r="E1261">
        <v>70</v>
      </c>
      <c r="F1261">
        <v>7</v>
      </c>
      <c r="G1261">
        <v>1563</v>
      </c>
      <c r="H1261">
        <v>223.29</v>
      </c>
      <c r="I1261">
        <v>0</v>
      </c>
      <c r="J1261" t="s">
        <v>30</v>
      </c>
      <c r="K1261" t="s">
        <v>31</v>
      </c>
      <c r="L1261" t="s">
        <v>6039</v>
      </c>
      <c r="M1261">
        <v>1.03</v>
      </c>
      <c r="N1261">
        <v>-1150</v>
      </c>
      <c r="O1261" t="s">
        <v>61</v>
      </c>
      <c r="P1261" t="s">
        <v>6040</v>
      </c>
      <c r="Q1261">
        <v>-257909</v>
      </c>
      <c r="R1261" t="s">
        <v>6041</v>
      </c>
      <c r="S1261">
        <v>292802</v>
      </c>
      <c r="T1261" t="s">
        <v>33</v>
      </c>
      <c r="U1261" t="s">
        <v>45</v>
      </c>
      <c r="V1261" t="s">
        <v>6042</v>
      </c>
      <c r="W1261" t="s">
        <v>6043</v>
      </c>
      <c r="X1261" t="s">
        <v>40</v>
      </c>
      <c r="Y1261">
        <v>0</v>
      </c>
      <c r="Z1261">
        <v>0.6915</v>
      </c>
      <c r="AA1261">
        <v>0.67330000000000001</v>
      </c>
      <c r="AB1261">
        <f t="shared" si="76"/>
        <v>1.8199999999999994E-2</v>
      </c>
      <c r="AC1261" t="s">
        <v>6042</v>
      </c>
      <c r="AD1261">
        <v>0</v>
      </c>
      <c r="AE1261">
        <v>0</v>
      </c>
      <c r="AF1261" t="s">
        <v>6042</v>
      </c>
      <c r="AG1261" t="s">
        <v>6044</v>
      </c>
      <c r="AJ1261">
        <v>177567</v>
      </c>
      <c r="AK1261">
        <v>19</v>
      </c>
      <c r="AL1261">
        <v>20843255</v>
      </c>
      <c r="AM1261">
        <v>20843324</v>
      </c>
      <c r="AN1261">
        <v>70</v>
      </c>
      <c r="AO1261">
        <v>7</v>
      </c>
      <c r="AP1261">
        <v>1810</v>
      </c>
      <c r="AQ1261">
        <v>258.57</v>
      </c>
      <c r="AR1261">
        <v>0</v>
      </c>
      <c r="AS1261" t="s">
        <v>30</v>
      </c>
      <c r="AT1261" t="s">
        <v>53</v>
      </c>
      <c r="AU1261" t="s">
        <v>8582</v>
      </c>
      <c r="AV1261">
        <v>1.01</v>
      </c>
      <c r="AW1261">
        <v>-1150</v>
      </c>
      <c r="AX1261" t="s">
        <v>61</v>
      </c>
      <c r="AY1261" t="s">
        <v>6040</v>
      </c>
      <c r="AZ1261">
        <v>-257909</v>
      </c>
      <c r="BA1261" t="s">
        <v>6041</v>
      </c>
      <c r="BB1261">
        <v>292802</v>
      </c>
      <c r="BC1261" t="s">
        <v>33</v>
      </c>
      <c r="BD1261" t="s">
        <v>45</v>
      </c>
      <c r="BE1261" t="s">
        <v>6042</v>
      </c>
      <c r="BF1261" t="s">
        <v>6043</v>
      </c>
      <c r="BG1261" t="s">
        <v>40</v>
      </c>
      <c r="BH1261">
        <v>0</v>
      </c>
      <c r="BI1261">
        <v>0.6915</v>
      </c>
      <c r="BJ1261">
        <v>0.69969999999999999</v>
      </c>
      <c r="BK1261">
        <f t="shared" si="77"/>
        <v>-8.1999999999999851E-3</v>
      </c>
      <c r="BL1261" t="s">
        <v>6042</v>
      </c>
      <c r="BM1261">
        <v>0</v>
      </c>
      <c r="BN1261">
        <v>0</v>
      </c>
      <c r="BO1261" t="s">
        <v>6042</v>
      </c>
      <c r="BP1261" t="s">
        <v>6044</v>
      </c>
      <c r="BV1261">
        <v>1.8199999999999994E-2</v>
      </c>
      <c r="BW1261">
        <v>-8.1999999999999851E-3</v>
      </c>
      <c r="BX1261">
        <f t="shared" si="79"/>
        <v>5.0000000000000044E-3</v>
      </c>
      <c r="BY1261">
        <f t="shared" si="78"/>
        <v>5.0000000000000044E-3</v>
      </c>
    </row>
    <row r="1262" spans="1:77">
      <c r="A1262">
        <v>192547</v>
      </c>
      <c r="B1262">
        <v>19</v>
      </c>
      <c r="C1262">
        <v>21657626</v>
      </c>
      <c r="D1262">
        <v>21657730</v>
      </c>
      <c r="E1262">
        <v>105</v>
      </c>
      <c r="F1262">
        <v>6</v>
      </c>
      <c r="G1262">
        <v>393</v>
      </c>
      <c r="H1262">
        <v>65.5</v>
      </c>
      <c r="I1262" s="1">
        <v>7.0599999999999995E-5</v>
      </c>
      <c r="J1262" t="s">
        <v>30</v>
      </c>
      <c r="K1262" t="s">
        <v>31</v>
      </c>
      <c r="L1262" t="s">
        <v>6045</v>
      </c>
      <c r="M1262">
        <v>1.42</v>
      </c>
      <c r="N1262">
        <v>30708</v>
      </c>
      <c r="O1262" t="s">
        <v>33</v>
      </c>
      <c r="P1262" t="s">
        <v>6046</v>
      </c>
      <c r="Q1262">
        <v>-111917</v>
      </c>
      <c r="R1262" t="s">
        <v>6047</v>
      </c>
      <c r="S1262">
        <v>-12074</v>
      </c>
      <c r="T1262" t="s">
        <v>33</v>
      </c>
      <c r="U1262" t="s">
        <v>37</v>
      </c>
      <c r="V1262" t="s">
        <v>6048</v>
      </c>
      <c r="W1262" t="s">
        <v>6049</v>
      </c>
      <c r="X1262" t="s">
        <v>40</v>
      </c>
      <c r="Y1262" s="1">
        <v>7.0599999999999995E-5</v>
      </c>
      <c r="Z1262">
        <v>0.65190000000000003</v>
      </c>
      <c r="AA1262">
        <v>0.45960000000000001</v>
      </c>
      <c r="AB1262">
        <f t="shared" si="76"/>
        <v>0.19230000000000003</v>
      </c>
      <c r="AC1262" t="s">
        <v>6048</v>
      </c>
      <c r="AD1262" s="1">
        <v>7.0599999999999995E-5</v>
      </c>
      <c r="AE1262">
        <v>5.471315E-3</v>
      </c>
      <c r="AF1262" t="s">
        <v>6048</v>
      </c>
      <c r="AG1262" t="s">
        <v>6050</v>
      </c>
      <c r="AJ1262">
        <v>177618</v>
      </c>
      <c r="AK1262">
        <v>19</v>
      </c>
      <c r="AL1262">
        <v>21657626</v>
      </c>
      <c r="AM1262">
        <v>21657730</v>
      </c>
      <c r="AN1262">
        <v>105</v>
      </c>
      <c r="AO1262">
        <v>6</v>
      </c>
      <c r="AP1262">
        <v>273</v>
      </c>
      <c r="AQ1262">
        <v>45.5</v>
      </c>
      <c r="AR1262">
        <v>4.51192E-4</v>
      </c>
      <c r="AS1262" t="s">
        <v>30</v>
      </c>
      <c r="AT1262" t="s">
        <v>31</v>
      </c>
      <c r="AU1262" t="s">
        <v>8583</v>
      </c>
      <c r="AV1262">
        <v>1.44</v>
      </c>
      <c r="AW1262">
        <v>30708</v>
      </c>
      <c r="AX1262" t="s">
        <v>33</v>
      </c>
      <c r="AY1262" t="s">
        <v>6046</v>
      </c>
      <c r="AZ1262">
        <v>-111917</v>
      </c>
      <c r="BA1262" t="s">
        <v>6047</v>
      </c>
      <c r="BB1262">
        <v>-12074</v>
      </c>
      <c r="BC1262" t="s">
        <v>33</v>
      </c>
      <c r="BD1262" t="s">
        <v>37</v>
      </c>
      <c r="BE1262" t="s">
        <v>6048</v>
      </c>
      <c r="BF1262" t="s">
        <v>6049</v>
      </c>
      <c r="BG1262" t="s">
        <v>40</v>
      </c>
      <c r="BH1262">
        <v>4.51192E-4</v>
      </c>
      <c r="BI1262">
        <v>0.65190000000000003</v>
      </c>
      <c r="BJ1262">
        <v>0.45219999999999999</v>
      </c>
      <c r="BK1262">
        <f t="shared" si="77"/>
        <v>0.19970000000000004</v>
      </c>
      <c r="BL1262" t="s">
        <v>6048</v>
      </c>
      <c r="BM1262">
        <v>4.51192E-4</v>
      </c>
      <c r="BN1262">
        <v>3.4281859999999997E-2</v>
      </c>
      <c r="BO1262" t="s">
        <v>6048</v>
      </c>
      <c r="BP1262" t="s">
        <v>6050</v>
      </c>
      <c r="BV1262">
        <v>0.19230000000000003</v>
      </c>
      <c r="BW1262">
        <v>0.19970000000000004</v>
      </c>
      <c r="BX1262">
        <f t="shared" si="79"/>
        <v>0.19600000000000004</v>
      </c>
      <c r="BY1262">
        <f t="shared" si="78"/>
        <v>0.19600000000000004</v>
      </c>
    </row>
    <row r="1263" spans="1:77">
      <c r="A1263">
        <v>192549</v>
      </c>
      <c r="B1263">
        <v>19</v>
      </c>
      <c r="C1263">
        <v>21657791</v>
      </c>
      <c r="D1263">
        <v>21657933</v>
      </c>
      <c r="E1263">
        <v>143</v>
      </c>
      <c r="F1263">
        <v>15</v>
      </c>
      <c r="G1263">
        <v>245</v>
      </c>
      <c r="H1263">
        <v>16.329999999999998</v>
      </c>
      <c r="I1263" s="1">
        <v>1.2099999999999999E-13</v>
      </c>
      <c r="J1263" t="s">
        <v>30</v>
      </c>
      <c r="K1263" t="s">
        <v>31</v>
      </c>
      <c r="L1263" t="s">
        <v>6051</v>
      </c>
      <c r="M1263">
        <v>4.51</v>
      </c>
      <c r="N1263">
        <v>30505</v>
      </c>
      <c r="O1263" t="s">
        <v>33</v>
      </c>
      <c r="P1263" t="s">
        <v>6046</v>
      </c>
      <c r="Q1263">
        <v>-111752</v>
      </c>
      <c r="R1263" t="s">
        <v>6047</v>
      </c>
      <c r="S1263">
        <v>-11909</v>
      </c>
      <c r="T1263" t="s">
        <v>33</v>
      </c>
      <c r="U1263" t="s">
        <v>37</v>
      </c>
      <c r="V1263" t="s">
        <v>6048</v>
      </c>
      <c r="W1263" t="s">
        <v>6049</v>
      </c>
      <c r="X1263" t="s">
        <v>40</v>
      </c>
      <c r="Y1263" s="1">
        <v>1.2099999999999999E-13</v>
      </c>
      <c r="Z1263">
        <v>0.56410000000000005</v>
      </c>
      <c r="AA1263">
        <v>0.125</v>
      </c>
      <c r="AB1263">
        <f t="shared" si="76"/>
        <v>0.43910000000000005</v>
      </c>
      <c r="AC1263" t="s">
        <v>6048</v>
      </c>
      <c r="AD1263" s="1">
        <v>1.2099999999999999E-13</v>
      </c>
      <c r="AE1263" s="1">
        <v>1.36E-11</v>
      </c>
      <c r="AF1263" t="s">
        <v>6048</v>
      </c>
      <c r="AG1263" t="s">
        <v>6052</v>
      </c>
      <c r="AJ1263">
        <v>177620</v>
      </c>
      <c r="AK1263">
        <v>19</v>
      </c>
      <c r="AL1263">
        <v>21657791</v>
      </c>
      <c r="AM1263">
        <v>21657933</v>
      </c>
      <c r="AN1263">
        <v>143</v>
      </c>
      <c r="AO1263">
        <v>15</v>
      </c>
      <c r="AP1263">
        <v>245</v>
      </c>
      <c r="AQ1263">
        <v>16.329999999999998</v>
      </c>
      <c r="AR1263">
        <v>5.9062700000000004E-4</v>
      </c>
      <c r="AS1263" t="s">
        <v>30</v>
      </c>
      <c r="AT1263" t="s">
        <v>31</v>
      </c>
      <c r="AU1263" t="s">
        <v>8584</v>
      </c>
      <c r="AV1263">
        <v>1.57</v>
      </c>
      <c r="AW1263">
        <v>30505</v>
      </c>
      <c r="AX1263" t="s">
        <v>33</v>
      </c>
      <c r="AY1263" t="s">
        <v>6046</v>
      </c>
      <c r="AZ1263">
        <v>-111752</v>
      </c>
      <c r="BA1263" t="s">
        <v>6047</v>
      </c>
      <c r="BB1263">
        <v>-11909</v>
      </c>
      <c r="BC1263" t="s">
        <v>33</v>
      </c>
      <c r="BD1263" t="s">
        <v>37</v>
      </c>
      <c r="BE1263" t="s">
        <v>6048</v>
      </c>
      <c r="BF1263" t="s">
        <v>6049</v>
      </c>
      <c r="BG1263" t="s">
        <v>40</v>
      </c>
      <c r="BH1263">
        <v>5.9062700000000004E-4</v>
      </c>
      <c r="BI1263">
        <v>0.56410000000000005</v>
      </c>
      <c r="BJ1263">
        <v>0.3594</v>
      </c>
      <c r="BK1263">
        <f t="shared" si="77"/>
        <v>0.20470000000000005</v>
      </c>
      <c r="BL1263" t="s">
        <v>6048</v>
      </c>
      <c r="BM1263">
        <v>5.9062700000000004E-4</v>
      </c>
      <c r="BN1263">
        <v>4.2324467999999997E-2</v>
      </c>
      <c r="BO1263" t="s">
        <v>6048</v>
      </c>
      <c r="BP1263" t="s">
        <v>6052</v>
      </c>
      <c r="BV1263">
        <v>0.43910000000000005</v>
      </c>
      <c r="BW1263">
        <v>0.20470000000000005</v>
      </c>
      <c r="BX1263">
        <f t="shared" si="79"/>
        <v>0.32190000000000007</v>
      </c>
      <c r="BY1263">
        <f t="shared" si="78"/>
        <v>0.32190000000000007</v>
      </c>
    </row>
    <row r="1264" spans="1:77">
      <c r="A1264">
        <v>192565</v>
      </c>
      <c r="B1264">
        <v>19</v>
      </c>
      <c r="C1264">
        <v>21769603</v>
      </c>
      <c r="D1264">
        <v>21769671</v>
      </c>
      <c r="E1264">
        <v>69</v>
      </c>
      <c r="F1264">
        <v>9</v>
      </c>
      <c r="G1264">
        <v>966</v>
      </c>
      <c r="H1264">
        <v>107.33</v>
      </c>
      <c r="I1264" s="1">
        <v>2.3499999999999999E-6</v>
      </c>
      <c r="J1264" t="s">
        <v>30</v>
      </c>
      <c r="K1264" t="s">
        <v>31</v>
      </c>
      <c r="L1264" t="s">
        <v>6053</v>
      </c>
      <c r="M1264">
        <v>1.53</v>
      </c>
      <c r="N1264">
        <v>257392</v>
      </c>
      <c r="O1264" t="s">
        <v>33</v>
      </c>
      <c r="P1264" t="s">
        <v>6040</v>
      </c>
      <c r="Q1264">
        <v>-1184256</v>
      </c>
      <c r="R1264" t="s">
        <v>6054</v>
      </c>
      <c r="S1264">
        <v>-142929</v>
      </c>
      <c r="T1264" t="s">
        <v>33</v>
      </c>
      <c r="U1264" t="s">
        <v>45</v>
      </c>
      <c r="V1264" t="s">
        <v>6055</v>
      </c>
      <c r="W1264" t="s">
        <v>6056</v>
      </c>
      <c r="X1264" t="s">
        <v>40</v>
      </c>
      <c r="Y1264" s="1">
        <v>2.3499999999999999E-6</v>
      </c>
      <c r="Z1264">
        <v>0.4511</v>
      </c>
      <c r="AA1264">
        <v>0.29570000000000002</v>
      </c>
      <c r="AB1264">
        <f t="shared" si="76"/>
        <v>0.15539999999999998</v>
      </c>
      <c r="AC1264" t="s">
        <v>6055</v>
      </c>
      <c r="AD1264" s="1">
        <v>2.3499999999999999E-6</v>
      </c>
      <c r="AE1264">
        <v>2.2532699999999999E-4</v>
      </c>
      <c r="AF1264" t="s">
        <v>6055</v>
      </c>
      <c r="AG1264" t="s">
        <v>6057</v>
      </c>
      <c r="AJ1264">
        <v>177635</v>
      </c>
      <c r="AK1264">
        <v>19</v>
      </c>
      <c r="AL1264">
        <v>21769603</v>
      </c>
      <c r="AM1264">
        <v>21769671</v>
      </c>
      <c r="AN1264">
        <v>69</v>
      </c>
      <c r="AO1264">
        <v>9</v>
      </c>
      <c r="AP1264">
        <v>361</v>
      </c>
      <c r="AQ1264">
        <v>40.11</v>
      </c>
      <c r="AR1264" s="1">
        <v>8.16E-7</v>
      </c>
      <c r="AS1264" t="s">
        <v>30</v>
      </c>
      <c r="AT1264" t="s">
        <v>31</v>
      </c>
      <c r="AU1264" t="s">
        <v>8585</v>
      </c>
      <c r="AV1264">
        <v>2.52</v>
      </c>
      <c r="AW1264">
        <v>257392</v>
      </c>
      <c r="AX1264" t="s">
        <v>33</v>
      </c>
      <c r="AY1264" t="s">
        <v>6040</v>
      </c>
      <c r="AZ1264">
        <v>-1184256</v>
      </c>
      <c r="BA1264" t="s">
        <v>6054</v>
      </c>
      <c r="BB1264">
        <v>-142929</v>
      </c>
      <c r="BC1264" t="s">
        <v>33</v>
      </c>
      <c r="BD1264" t="s">
        <v>45</v>
      </c>
      <c r="BE1264" t="s">
        <v>6055</v>
      </c>
      <c r="BF1264" t="s">
        <v>6056</v>
      </c>
      <c r="BG1264" t="s">
        <v>40</v>
      </c>
      <c r="BH1264" s="1">
        <v>8.16E-7</v>
      </c>
      <c r="BI1264">
        <v>0.4511</v>
      </c>
      <c r="BJ1264">
        <v>0.1789</v>
      </c>
      <c r="BK1264">
        <f t="shared" si="77"/>
        <v>0.2722</v>
      </c>
      <c r="BL1264" t="s">
        <v>6055</v>
      </c>
      <c r="BM1264" s="1">
        <v>8.16E-7</v>
      </c>
      <c r="BN1264">
        <v>1.05373E-4</v>
      </c>
      <c r="BO1264" t="s">
        <v>6055</v>
      </c>
      <c r="BP1264" t="s">
        <v>6057</v>
      </c>
      <c r="BV1264">
        <v>0.15539999999999998</v>
      </c>
      <c r="BW1264">
        <v>0.2722</v>
      </c>
      <c r="BX1264">
        <f t="shared" si="79"/>
        <v>0.21379999999999999</v>
      </c>
      <c r="BY1264">
        <f t="shared" si="78"/>
        <v>0.21379999999999999</v>
      </c>
    </row>
    <row r="1265" spans="1:77">
      <c r="A1265">
        <v>192603</v>
      </c>
      <c r="B1265">
        <v>19</v>
      </c>
      <c r="C1265">
        <v>22290239</v>
      </c>
      <c r="D1265">
        <v>22290319</v>
      </c>
      <c r="E1265">
        <v>81</v>
      </c>
      <c r="F1265">
        <v>7</v>
      </c>
      <c r="G1265">
        <v>3055</v>
      </c>
      <c r="H1265">
        <v>436.43</v>
      </c>
      <c r="I1265">
        <v>0</v>
      </c>
      <c r="J1265" t="s">
        <v>30</v>
      </c>
      <c r="K1265" t="s">
        <v>53</v>
      </c>
      <c r="L1265" t="s">
        <v>6058</v>
      </c>
      <c r="M1265">
        <v>1</v>
      </c>
      <c r="N1265">
        <v>96495</v>
      </c>
      <c r="O1265" t="s">
        <v>33</v>
      </c>
      <c r="P1265" t="s">
        <v>6046</v>
      </c>
      <c r="Q1265">
        <v>-520777</v>
      </c>
      <c r="R1265" t="s">
        <v>6059</v>
      </c>
      <c r="S1265">
        <v>-2034</v>
      </c>
      <c r="T1265" t="s">
        <v>6060</v>
      </c>
      <c r="U1265" t="s">
        <v>45</v>
      </c>
      <c r="V1265" t="s">
        <v>6061</v>
      </c>
      <c r="W1265" t="s">
        <v>6062</v>
      </c>
      <c r="X1265" t="s">
        <v>40</v>
      </c>
      <c r="Y1265">
        <v>0</v>
      </c>
      <c r="Z1265">
        <v>0.66790000000000005</v>
      </c>
      <c r="AA1265">
        <v>0.67030000000000001</v>
      </c>
      <c r="AB1265">
        <f t="shared" si="76"/>
        <v>-2.3999999999999577E-3</v>
      </c>
      <c r="AC1265" t="s">
        <v>6061</v>
      </c>
      <c r="AD1265">
        <v>0</v>
      </c>
      <c r="AE1265">
        <v>0</v>
      </c>
      <c r="AF1265" t="s">
        <v>6061</v>
      </c>
      <c r="AG1265" t="s">
        <v>6063</v>
      </c>
      <c r="AJ1265">
        <v>177669</v>
      </c>
      <c r="AK1265">
        <v>19</v>
      </c>
      <c r="AL1265">
        <v>22290239</v>
      </c>
      <c r="AM1265">
        <v>22290319</v>
      </c>
      <c r="AN1265">
        <v>81</v>
      </c>
      <c r="AO1265">
        <v>7</v>
      </c>
      <c r="AP1265">
        <v>2681</v>
      </c>
      <c r="AQ1265">
        <v>383</v>
      </c>
      <c r="AR1265">
        <v>0</v>
      </c>
      <c r="AS1265" t="s">
        <v>30</v>
      </c>
      <c r="AT1265" t="s">
        <v>53</v>
      </c>
      <c r="AU1265" t="s">
        <v>8586</v>
      </c>
      <c r="AV1265">
        <v>1.03</v>
      </c>
      <c r="AW1265">
        <v>96495</v>
      </c>
      <c r="AX1265" t="s">
        <v>33</v>
      </c>
      <c r="AY1265" t="s">
        <v>6046</v>
      </c>
      <c r="AZ1265">
        <v>-520777</v>
      </c>
      <c r="BA1265" t="s">
        <v>6059</v>
      </c>
      <c r="BB1265">
        <v>-2034</v>
      </c>
      <c r="BC1265" t="s">
        <v>6060</v>
      </c>
      <c r="BD1265" t="s">
        <v>45</v>
      </c>
      <c r="BE1265" t="s">
        <v>6061</v>
      </c>
      <c r="BF1265" t="s">
        <v>6062</v>
      </c>
      <c r="BG1265" t="s">
        <v>40</v>
      </c>
      <c r="BH1265">
        <v>0</v>
      </c>
      <c r="BI1265">
        <v>0.66790000000000005</v>
      </c>
      <c r="BJ1265">
        <v>0.69069999999999998</v>
      </c>
      <c r="BK1265">
        <f t="shared" si="77"/>
        <v>-2.2799999999999931E-2</v>
      </c>
      <c r="BL1265" t="s">
        <v>6061</v>
      </c>
      <c r="BM1265">
        <v>0</v>
      </c>
      <c r="BN1265">
        <v>0</v>
      </c>
      <c r="BO1265" t="s">
        <v>6061</v>
      </c>
      <c r="BP1265" t="s">
        <v>6063</v>
      </c>
      <c r="BV1265">
        <v>-2.3999999999999577E-3</v>
      </c>
      <c r="BW1265">
        <v>-2.2799999999999931E-2</v>
      </c>
      <c r="BX1265">
        <f t="shared" si="79"/>
        <v>-1.2599999999999945E-2</v>
      </c>
      <c r="BY1265">
        <f t="shared" si="78"/>
        <v>1.2599999999999945E-2</v>
      </c>
    </row>
    <row r="1266" spans="1:77">
      <c r="A1266">
        <v>192700</v>
      </c>
      <c r="B1266">
        <v>19</v>
      </c>
      <c r="C1266">
        <v>23254038</v>
      </c>
      <c r="D1266">
        <v>23254243</v>
      </c>
      <c r="E1266">
        <v>206</v>
      </c>
      <c r="F1266">
        <v>19</v>
      </c>
      <c r="G1266">
        <v>2311</v>
      </c>
      <c r="H1266">
        <v>121.63</v>
      </c>
      <c r="I1266">
        <v>0</v>
      </c>
      <c r="J1266" t="s">
        <v>30</v>
      </c>
      <c r="K1266" t="s">
        <v>31</v>
      </c>
      <c r="L1266" t="s">
        <v>6064</v>
      </c>
      <c r="M1266">
        <v>1.06</v>
      </c>
      <c r="N1266">
        <v>45535</v>
      </c>
      <c r="O1266" t="s">
        <v>33</v>
      </c>
      <c r="P1266" t="s">
        <v>6065</v>
      </c>
      <c r="Q1266">
        <v>-202767</v>
      </c>
      <c r="R1266" t="s">
        <v>6066</v>
      </c>
      <c r="S1266">
        <v>-45689</v>
      </c>
      <c r="T1266" t="s">
        <v>33</v>
      </c>
      <c r="U1266" t="s">
        <v>37</v>
      </c>
      <c r="V1266" t="s">
        <v>6067</v>
      </c>
      <c r="W1266" t="s">
        <v>6068</v>
      </c>
      <c r="X1266" t="s">
        <v>40</v>
      </c>
      <c r="Y1266">
        <v>0</v>
      </c>
      <c r="Z1266">
        <v>0.1595</v>
      </c>
      <c r="AA1266">
        <v>0.15110000000000001</v>
      </c>
      <c r="AB1266">
        <f t="shared" si="76"/>
        <v>8.3999999999999908E-3</v>
      </c>
      <c r="AC1266" t="s">
        <v>6067</v>
      </c>
      <c r="AD1266">
        <v>0</v>
      </c>
      <c r="AE1266">
        <v>0</v>
      </c>
      <c r="AF1266" t="s">
        <v>6067</v>
      </c>
      <c r="AG1266" t="s">
        <v>6069</v>
      </c>
      <c r="AJ1266">
        <v>177758</v>
      </c>
      <c r="AK1266">
        <v>19</v>
      </c>
      <c r="AL1266">
        <v>23254038</v>
      </c>
      <c r="AM1266">
        <v>23254243</v>
      </c>
      <c r="AN1266">
        <v>206</v>
      </c>
      <c r="AO1266">
        <v>19</v>
      </c>
      <c r="AP1266">
        <v>2366</v>
      </c>
      <c r="AQ1266">
        <v>124.53</v>
      </c>
      <c r="AR1266">
        <v>0</v>
      </c>
      <c r="AS1266" t="s">
        <v>30</v>
      </c>
      <c r="AT1266" t="s">
        <v>53</v>
      </c>
      <c r="AU1266" t="s">
        <v>8587</v>
      </c>
      <c r="AV1266">
        <v>1.61</v>
      </c>
      <c r="AW1266">
        <v>45535</v>
      </c>
      <c r="AX1266" t="s">
        <v>33</v>
      </c>
      <c r="AY1266" t="s">
        <v>6065</v>
      </c>
      <c r="AZ1266">
        <v>-202767</v>
      </c>
      <c r="BA1266" t="s">
        <v>6066</v>
      </c>
      <c r="BB1266">
        <v>-45689</v>
      </c>
      <c r="BC1266" t="s">
        <v>33</v>
      </c>
      <c r="BD1266" t="s">
        <v>37</v>
      </c>
      <c r="BE1266" t="s">
        <v>6067</v>
      </c>
      <c r="BF1266" t="s">
        <v>6068</v>
      </c>
      <c r="BG1266" t="s">
        <v>40</v>
      </c>
      <c r="BH1266">
        <v>0</v>
      </c>
      <c r="BI1266">
        <v>0.1595</v>
      </c>
      <c r="BJ1266">
        <v>0.25619999999999998</v>
      </c>
      <c r="BK1266">
        <f t="shared" si="77"/>
        <v>-9.669999999999998E-2</v>
      </c>
      <c r="BL1266" t="s">
        <v>6067</v>
      </c>
      <c r="BM1266">
        <v>0</v>
      </c>
      <c r="BN1266">
        <v>0</v>
      </c>
      <c r="BO1266" t="s">
        <v>6067</v>
      </c>
      <c r="BP1266" t="s">
        <v>6069</v>
      </c>
      <c r="BV1266">
        <v>8.3999999999999908E-3</v>
      </c>
      <c r="BW1266">
        <v>-9.669999999999998E-2</v>
      </c>
      <c r="BX1266">
        <f t="shared" si="79"/>
        <v>-4.4149999999999995E-2</v>
      </c>
      <c r="BY1266">
        <f t="shared" si="78"/>
        <v>4.4149999999999995E-2</v>
      </c>
    </row>
    <row r="1267" spans="1:77">
      <c r="A1267">
        <v>193207</v>
      </c>
      <c r="B1267">
        <v>19</v>
      </c>
      <c r="C1267">
        <v>33554763</v>
      </c>
      <c r="D1267">
        <v>33554851</v>
      </c>
      <c r="E1267">
        <v>89</v>
      </c>
      <c r="F1267">
        <v>8</v>
      </c>
      <c r="G1267">
        <v>2044</v>
      </c>
      <c r="H1267">
        <v>255.5</v>
      </c>
      <c r="I1267">
        <v>0</v>
      </c>
      <c r="J1267" t="s">
        <v>30</v>
      </c>
      <c r="K1267" t="s">
        <v>53</v>
      </c>
      <c r="L1267" t="s">
        <v>6070</v>
      </c>
      <c r="M1267">
        <v>1.04</v>
      </c>
      <c r="N1267">
        <v>16936</v>
      </c>
      <c r="O1267" t="s">
        <v>33</v>
      </c>
      <c r="P1267" t="s">
        <v>6071</v>
      </c>
      <c r="Q1267">
        <v>-68195</v>
      </c>
      <c r="R1267" t="s">
        <v>6072</v>
      </c>
      <c r="S1267">
        <v>-16995</v>
      </c>
      <c r="T1267" t="s">
        <v>33</v>
      </c>
      <c r="U1267" t="s">
        <v>37</v>
      </c>
      <c r="V1267" t="s">
        <v>6073</v>
      </c>
      <c r="W1267" t="s">
        <v>6074</v>
      </c>
      <c r="X1267" t="s">
        <v>40</v>
      </c>
      <c r="Y1267">
        <v>0</v>
      </c>
      <c r="Z1267">
        <v>0.34110000000000001</v>
      </c>
      <c r="AA1267">
        <v>0.35499999999999998</v>
      </c>
      <c r="AB1267">
        <f t="shared" si="76"/>
        <v>-1.3899999999999968E-2</v>
      </c>
      <c r="AC1267" t="s">
        <v>6073</v>
      </c>
      <c r="AD1267">
        <v>0</v>
      </c>
      <c r="AE1267">
        <v>0</v>
      </c>
      <c r="AF1267" t="s">
        <v>6073</v>
      </c>
      <c r="AG1267" t="s">
        <v>6075</v>
      </c>
      <c r="AJ1267">
        <v>178230</v>
      </c>
      <c r="AK1267">
        <v>19</v>
      </c>
      <c r="AL1267">
        <v>33554763</v>
      </c>
      <c r="AM1267">
        <v>33554851</v>
      </c>
      <c r="AN1267">
        <v>89</v>
      </c>
      <c r="AO1267">
        <v>8</v>
      </c>
      <c r="AP1267">
        <v>2121</v>
      </c>
      <c r="AQ1267">
        <v>265.12</v>
      </c>
      <c r="AR1267">
        <v>0</v>
      </c>
      <c r="AS1267" t="s">
        <v>30</v>
      </c>
      <c r="AT1267" t="s">
        <v>53</v>
      </c>
      <c r="AU1267" t="s">
        <v>8588</v>
      </c>
      <c r="AV1267">
        <v>1.1399999999999999</v>
      </c>
      <c r="AW1267">
        <v>16936</v>
      </c>
      <c r="AX1267" t="s">
        <v>33</v>
      </c>
      <c r="AY1267" t="s">
        <v>6071</v>
      </c>
      <c r="AZ1267">
        <v>-68195</v>
      </c>
      <c r="BA1267" t="s">
        <v>6072</v>
      </c>
      <c r="BB1267">
        <v>-16995</v>
      </c>
      <c r="BC1267" t="s">
        <v>33</v>
      </c>
      <c r="BD1267" t="s">
        <v>37</v>
      </c>
      <c r="BE1267" t="s">
        <v>6073</v>
      </c>
      <c r="BF1267" t="s">
        <v>6074</v>
      </c>
      <c r="BG1267" t="s">
        <v>40</v>
      </c>
      <c r="BH1267">
        <v>0</v>
      </c>
      <c r="BI1267">
        <v>0.34110000000000001</v>
      </c>
      <c r="BJ1267">
        <v>0.39050000000000001</v>
      </c>
      <c r="BK1267">
        <f t="shared" si="77"/>
        <v>-4.9399999999999999E-2</v>
      </c>
      <c r="BL1267" t="s">
        <v>6073</v>
      </c>
      <c r="BM1267">
        <v>0</v>
      </c>
      <c r="BN1267">
        <v>0</v>
      </c>
      <c r="BO1267" t="s">
        <v>6073</v>
      </c>
      <c r="BP1267" t="s">
        <v>6075</v>
      </c>
      <c r="BV1267">
        <v>-1.3899999999999968E-2</v>
      </c>
      <c r="BW1267">
        <v>-4.9399999999999999E-2</v>
      </c>
      <c r="BX1267">
        <f t="shared" si="79"/>
        <v>-3.1649999999999984E-2</v>
      </c>
      <c r="BY1267">
        <f t="shared" si="78"/>
        <v>3.1649999999999984E-2</v>
      </c>
    </row>
    <row r="1268" spans="1:77">
      <c r="A1268">
        <v>193414</v>
      </c>
      <c r="B1268">
        <v>19</v>
      </c>
      <c r="C1268">
        <v>34285787</v>
      </c>
      <c r="D1268">
        <v>34285853</v>
      </c>
      <c r="E1268">
        <v>67</v>
      </c>
      <c r="F1268">
        <v>9</v>
      </c>
      <c r="G1268">
        <v>1671</v>
      </c>
      <c r="H1268">
        <v>185.67</v>
      </c>
      <c r="I1268">
        <v>0</v>
      </c>
      <c r="J1268" t="s">
        <v>30</v>
      </c>
      <c r="K1268" t="s">
        <v>53</v>
      </c>
      <c r="L1268" t="s">
        <v>6076</v>
      </c>
      <c r="M1268">
        <v>1.48</v>
      </c>
      <c r="N1268">
        <v>1899</v>
      </c>
      <c r="O1268" t="s">
        <v>33</v>
      </c>
      <c r="P1268" t="s">
        <v>6077</v>
      </c>
      <c r="Q1268">
        <v>-111102</v>
      </c>
      <c r="R1268" t="s">
        <v>6078</v>
      </c>
      <c r="S1268">
        <v>-397</v>
      </c>
      <c r="T1268" t="s">
        <v>232</v>
      </c>
      <c r="U1268" t="s">
        <v>37</v>
      </c>
      <c r="V1268" t="s">
        <v>6079</v>
      </c>
      <c r="W1268" t="s">
        <v>6080</v>
      </c>
      <c r="X1268" t="s">
        <v>40</v>
      </c>
      <c r="Y1268">
        <v>0</v>
      </c>
      <c r="Z1268">
        <v>0.14530000000000001</v>
      </c>
      <c r="AA1268">
        <v>0.215</v>
      </c>
      <c r="AB1268">
        <f t="shared" si="76"/>
        <v>-6.9699999999999984E-2</v>
      </c>
      <c r="AC1268" t="s">
        <v>6079</v>
      </c>
      <c r="AD1268">
        <v>0</v>
      </c>
      <c r="AE1268">
        <v>0</v>
      </c>
      <c r="AF1268" t="s">
        <v>6079</v>
      </c>
      <c r="AG1268" t="s">
        <v>6081</v>
      </c>
      <c r="AJ1268">
        <v>178422</v>
      </c>
      <c r="AK1268">
        <v>19</v>
      </c>
      <c r="AL1268">
        <v>34285787</v>
      </c>
      <c r="AM1268">
        <v>34285853</v>
      </c>
      <c r="AN1268">
        <v>67</v>
      </c>
      <c r="AO1268">
        <v>9</v>
      </c>
      <c r="AP1268">
        <v>1755</v>
      </c>
      <c r="AQ1268">
        <v>195</v>
      </c>
      <c r="AR1268">
        <v>0</v>
      </c>
      <c r="AS1268" t="s">
        <v>30</v>
      </c>
      <c r="AT1268" t="s">
        <v>53</v>
      </c>
      <c r="AU1268" t="s">
        <v>8589</v>
      </c>
      <c r="AV1268">
        <v>1.23</v>
      </c>
      <c r="AW1268">
        <v>1899</v>
      </c>
      <c r="AX1268" t="s">
        <v>33</v>
      </c>
      <c r="AY1268" t="s">
        <v>6077</v>
      </c>
      <c r="AZ1268">
        <v>-111102</v>
      </c>
      <c r="BA1268" t="s">
        <v>6078</v>
      </c>
      <c r="BB1268">
        <v>-397</v>
      </c>
      <c r="BC1268" t="s">
        <v>232</v>
      </c>
      <c r="BD1268" t="s">
        <v>37</v>
      </c>
      <c r="BE1268" t="s">
        <v>6079</v>
      </c>
      <c r="BF1268" t="s">
        <v>6080</v>
      </c>
      <c r="BG1268" t="s">
        <v>40</v>
      </c>
      <c r="BH1268">
        <v>0</v>
      </c>
      <c r="BI1268">
        <v>0.14530000000000001</v>
      </c>
      <c r="BJ1268">
        <v>0.1789</v>
      </c>
      <c r="BK1268">
        <f t="shared" si="77"/>
        <v>-3.3599999999999991E-2</v>
      </c>
      <c r="BL1268" t="s">
        <v>6079</v>
      </c>
      <c r="BM1268">
        <v>0</v>
      </c>
      <c r="BN1268">
        <v>0</v>
      </c>
      <c r="BO1268" t="s">
        <v>6079</v>
      </c>
      <c r="BP1268" t="s">
        <v>6081</v>
      </c>
      <c r="BV1268">
        <v>-6.9699999999999984E-2</v>
      </c>
      <c r="BW1268">
        <v>-3.3599999999999991E-2</v>
      </c>
      <c r="BX1268">
        <f t="shared" si="79"/>
        <v>-5.1649999999999988E-2</v>
      </c>
      <c r="BY1268">
        <f t="shared" si="78"/>
        <v>5.1649999999999988E-2</v>
      </c>
    </row>
    <row r="1269" spans="1:77">
      <c r="A1269">
        <v>193636</v>
      </c>
      <c r="B1269">
        <v>19</v>
      </c>
      <c r="C1269">
        <v>35581888</v>
      </c>
      <c r="D1269">
        <v>35581976</v>
      </c>
      <c r="E1269">
        <v>89</v>
      </c>
      <c r="F1269">
        <v>11</v>
      </c>
      <c r="G1269">
        <v>1953</v>
      </c>
      <c r="H1269">
        <v>177.55</v>
      </c>
      <c r="I1269">
        <v>0</v>
      </c>
      <c r="J1269" t="s">
        <v>30</v>
      </c>
      <c r="K1269" t="s">
        <v>31</v>
      </c>
      <c r="L1269" t="s">
        <v>6082</v>
      </c>
      <c r="M1269">
        <v>1.1599999999999999</v>
      </c>
      <c r="N1269">
        <v>14898</v>
      </c>
      <c r="O1269" t="s">
        <v>33</v>
      </c>
      <c r="P1269" t="s">
        <v>6083</v>
      </c>
      <c r="Q1269">
        <v>-177078</v>
      </c>
      <c r="R1269" t="s">
        <v>6084</v>
      </c>
      <c r="S1269">
        <v>60726</v>
      </c>
      <c r="T1269" t="s">
        <v>33</v>
      </c>
      <c r="U1269" t="s">
        <v>37</v>
      </c>
      <c r="V1269" t="s">
        <v>6085</v>
      </c>
      <c r="W1269" t="s">
        <v>6086</v>
      </c>
      <c r="X1269" t="s">
        <v>40</v>
      </c>
      <c r="Y1269">
        <v>0</v>
      </c>
      <c r="Z1269">
        <v>0.43830000000000002</v>
      </c>
      <c r="AA1269">
        <v>0.377</v>
      </c>
      <c r="AB1269">
        <f t="shared" si="76"/>
        <v>6.1300000000000021E-2</v>
      </c>
      <c r="AC1269" t="s">
        <v>6085</v>
      </c>
      <c r="AD1269">
        <v>0</v>
      </c>
      <c r="AE1269">
        <v>0</v>
      </c>
      <c r="AF1269" t="s">
        <v>6085</v>
      </c>
      <c r="AG1269" t="s">
        <v>6087</v>
      </c>
      <c r="AJ1269">
        <v>178623</v>
      </c>
      <c r="AK1269">
        <v>19</v>
      </c>
      <c r="AL1269">
        <v>35581888</v>
      </c>
      <c r="AM1269">
        <v>35581976</v>
      </c>
      <c r="AN1269">
        <v>89</v>
      </c>
      <c r="AO1269">
        <v>11</v>
      </c>
      <c r="AP1269">
        <v>1165</v>
      </c>
      <c r="AQ1269">
        <v>105.91</v>
      </c>
      <c r="AR1269">
        <v>0</v>
      </c>
      <c r="AS1269" t="s">
        <v>30</v>
      </c>
      <c r="AT1269" t="s">
        <v>53</v>
      </c>
      <c r="AU1269" t="s">
        <v>8590</v>
      </c>
      <c r="AV1269">
        <v>1.03</v>
      </c>
      <c r="AW1269">
        <v>14898</v>
      </c>
      <c r="AX1269" t="s">
        <v>33</v>
      </c>
      <c r="AY1269" t="s">
        <v>6083</v>
      </c>
      <c r="AZ1269">
        <v>-177078</v>
      </c>
      <c r="BA1269" t="s">
        <v>6084</v>
      </c>
      <c r="BB1269">
        <v>60726</v>
      </c>
      <c r="BC1269" t="s">
        <v>33</v>
      </c>
      <c r="BD1269" t="s">
        <v>37</v>
      </c>
      <c r="BE1269" t="s">
        <v>6085</v>
      </c>
      <c r="BF1269" t="s">
        <v>6086</v>
      </c>
      <c r="BG1269" t="s">
        <v>40</v>
      </c>
      <c r="BH1269">
        <v>0</v>
      </c>
      <c r="BI1269">
        <v>0.43830000000000002</v>
      </c>
      <c r="BJ1269">
        <v>0.4516</v>
      </c>
      <c r="BK1269">
        <f t="shared" si="77"/>
        <v>-1.3299999999999979E-2</v>
      </c>
      <c r="BL1269" t="s">
        <v>6085</v>
      </c>
      <c r="BM1269">
        <v>0</v>
      </c>
      <c r="BN1269">
        <v>0</v>
      </c>
      <c r="BO1269" t="s">
        <v>6085</v>
      </c>
      <c r="BP1269" t="s">
        <v>6087</v>
      </c>
      <c r="BV1269">
        <v>6.1300000000000021E-2</v>
      </c>
      <c r="BW1269">
        <v>-1.3299999999999979E-2</v>
      </c>
      <c r="BX1269">
        <f t="shared" si="79"/>
        <v>2.4000000000000021E-2</v>
      </c>
      <c r="BY1269">
        <f t="shared" si="78"/>
        <v>2.4000000000000021E-2</v>
      </c>
    </row>
    <row r="1270" spans="1:77">
      <c r="A1270">
        <v>193764</v>
      </c>
      <c r="B1270">
        <v>19</v>
      </c>
      <c r="C1270">
        <v>36049543</v>
      </c>
      <c r="D1270">
        <v>36049632</v>
      </c>
      <c r="E1270">
        <v>90</v>
      </c>
      <c r="F1270">
        <v>11</v>
      </c>
      <c r="G1270">
        <v>2901</v>
      </c>
      <c r="H1270">
        <v>263.73</v>
      </c>
      <c r="I1270">
        <v>0</v>
      </c>
      <c r="J1270" t="s">
        <v>30</v>
      </c>
      <c r="K1270" t="s">
        <v>31</v>
      </c>
      <c r="L1270" t="s">
        <v>6088</v>
      </c>
      <c r="M1270">
        <v>1.05</v>
      </c>
      <c r="N1270">
        <v>-5016</v>
      </c>
      <c r="O1270" t="s">
        <v>186</v>
      </c>
      <c r="P1270" t="s">
        <v>6089</v>
      </c>
      <c r="Q1270">
        <v>-13076</v>
      </c>
      <c r="R1270" t="s">
        <v>6090</v>
      </c>
      <c r="S1270">
        <v>86150</v>
      </c>
      <c r="T1270" t="s">
        <v>33</v>
      </c>
      <c r="U1270" t="s">
        <v>45</v>
      </c>
      <c r="V1270" t="s">
        <v>6091</v>
      </c>
      <c r="W1270" t="s">
        <v>6092</v>
      </c>
      <c r="X1270" t="s">
        <v>40</v>
      </c>
      <c r="Y1270">
        <v>0</v>
      </c>
      <c r="Z1270">
        <v>0.50609999999999999</v>
      </c>
      <c r="AA1270">
        <v>0.48409999999999997</v>
      </c>
      <c r="AB1270">
        <f t="shared" si="76"/>
        <v>2.200000000000002E-2</v>
      </c>
      <c r="AC1270" t="s">
        <v>6091</v>
      </c>
      <c r="AD1270">
        <v>0</v>
      </c>
      <c r="AE1270">
        <v>0</v>
      </c>
      <c r="AF1270" t="s">
        <v>6091</v>
      </c>
      <c r="AG1270" t="s">
        <v>6093</v>
      </c>
      <c r="AJ1270">
        <v>178736</v>
      </c>
      <c r="AK1270">
        <v>19</v>
      </c>
      <c r="AL1270">
        <v>36049543</v>
      </c>
      <c r="AM1270">
        <v>36049632</v>
      </c>
      <c r="AN1270">
        <v>90</v>
      </c>
      <c r="AO1270">
        <v>11</v>
      </c>
      <c r="AP1270">
        <v>2330</v>
      </c>
      <c r="AQ1270">
        <v>211.82</v>
      </c>
      <c r="AR1270">
        <v>0</v>
      </c>
      <c r="AS1270" t="s">
        <v>30</v>
      </c>
      <c r="AT1270" t="s">
        <v>31</v>
      </c>
      <c r="AU1270" t="s">
        <v>8591</v>
      </c>
      <c r="AV1270">
        <v>1.02</v>
      </c>
      <c r="AW1270">
        <v>-5016</v>
      </c>
      <c r="AX1270" t="s">
        <v>186</v>
      </c>
      <c r="AY1270" t="s">
        <v>6089</v>
      </c>
      <c r="AZ1270">
        <v>-13076</v>
      </c>
      <c r="BA1270" t="s">
        <v>6090</v>
      </c>
      <c r="BB1270">
        <v>86150</v>
      </c>
      <c r="BC1270" t="s">
        <v>33</v>
      </c>
      <c r="BD1270" t="s">
        <v>45</v>
      </c>
      <c r="BE1270" t="s">
        <v>6091</v>
      </c>
      <c r="BF1270" t="s">
        <v>6092</v>
      </c>
      <c r="BG1270" t="s">
        <v>40</v>
      </c>
      <c r="BH1270">
        <v>0</v>
      </c>
      <c r="BI1270">
        <v>0.50609999999999999</v>
      </c>
      <c r="BJ1270">
        <v>0.49630000000000002</v>
      </c>
      <c r="BK1270">
        <f t="shared" si="77"/>
        <v>9.7999999999999754E-3</v>
      </c>
      <c r="BL1270" t="s">
        <v>6091</v>
      </c>
      <c r="BM1270">
        <v>0</v>
      </c>
      <c r="BN1270">
        <v>0</v>
      </c>
      <c r="BO1270" t="s">
        <v>6091</v>
      </c>
      <c r="BP1270" t="s">
        <v>6093</v>
      </c>
      <c r="BV1270">
        <v>2.200000000000002E-2</v>
      </c>
      <c r="BW1270">
        <v>9.7999999999999754E-3</v>
      </c>
      <c r="BX1270">
        <f t="shared" si="79"/>
        <v>1.5899999999999997E-2</v>
      </c>
      <c r="BY1270">
        <f t="shared" si="78"/>
        <v>1.5899999999999997E-2</v>
      </c>
    </row>
    <row r="1271" spans="1:77">
      <c r="A1271">
        <v>193839</v>
      </c>
      <c r="B1271">
        <v>19</v>
      </c>
      <c r="C1271">
        <v>36246673</v>
      </c>
      <c r="D1271">
        <v>36246738</v>
      </c>
      <c r="E1271">
        <v>66</v>
      </c>
      <c r="F1271">
        <v>9</v>
      </c>
      <c r="G1271">
        <v>1514</v>
      </c>
      <c r="H1271">
        <v>168.22</v>
      </c>
      <c r="I1271">
        <v>0</v>
      </c>
      <c r="J1271" t="s">
        <v>30</v>
      </c>
      <c r="K1271" t="s">
        <v>31</v>
      </c>
      <c r="L1271" t="s">
        <v>6094</v>
      </c>
      <c r="M1271">
        <v>1.19</v>
      </c>
      <c r="N1271">
        <v>-1256</v>
      </c>
      <c r="O1271" t="s">
        <v>98</v>
      </c>
      <c r="P1271" t="s">
        <v>6095</v>
      </c>
      <c r="Q1271">
        <v>-15290</v>
      </c>
      <c r="R1271" t="s">
        <v>6096</v>
      </c>
      <c r="S1271">
        <v>1245</v>
      </c>
      <c r="T1271" t="s">
        <v>36</v>
      </c>
      <c r="U1271" t="s">
        <v>45</v>
      </c>
      <c r="V1271" t="s">
        <v>6097</v>
      </c>
      <c r="W1271" t="s">
        <v>6098</v>
      </c>
      <c r="X1271" t="s">
        <v>40</v>
      </c>
      <c r="Y1271">
        <v>0</v>
      </c>
      <c r="Z1271">
        <v>0.26140000000000002</v>
      </c>
      <c r="AA1271">
        <v>0.21920000000000001</v>
      </c>
      <c r="AB1271">
        <f t="shared" si="76"/>
        <v>4.2200000000000015E-2</v>
      </c>
      <c r="AC1271" t="s">
        <v>6097</v>
      </c>
      <c r="AD1271">
        <v>0</v>
      </c>
      <c r="AE1271">
        <v>0</v>
      </c>
      <c r="AF1271" t="s">
        <v>6097</v>
      </c>
      <c r="AG1271" t="s">
        <v>6099</v>
      </c>
      <c r="AJ1271">
        <v>178808</v>
      </c>
      <c r="AK1271">
        <v>19</v>
      </c>
      <c r="AL1271">
        <v>36246673</v>
      </c>
      <c r="AM1271">
        <v>36246738</v>
      </c>
      <c r="AN1271">
        <v>66</v>
      </c>
      <c r="AO1271">
        <v>9</v>
      </c>
      <c r="AP1271">
        <v>1562</v>
      </c>
      <c r="AQ1271">
        <v>173.56</v>
      </c>
      <c r="AR1271">
        <v>0</v>
      </c>
      <c r="AS1271" t="s">
        <v>30</v>
      </c>
      <c r="AT1271" t="s">
        <v>53</v>
      </c>
      <c r="AU1271" t="s">
        <v>8592</v>
      </c>
      <c r="AV1271">
        <v>1.1299999999999999</v>
      </c>
      <c r="AW1271">
        <v>-1256</v>
      </c>
      <c r="AX1271" t="s">
        <v>98</v>
      </c>
      <c r="AY1271" t="s">
        <v>6095</v>
      </c>
      <c r="AZ1271">
        <v>-15290</v>
      </c>
      <c r="BA1271" t="s">
        <v>6096</v>
      </c>
      <c r="BB1271">
        <v>1245</v>
      </c>
      <c r="BC1271" t="s">
        <v>36</v>
      </c>
      <c r="BD1271" t="s">
        <v>45</v>
      </c>
      <c r="BE1271" t="s">
        <v>6097</v>
      </c>
      <c r="BF1271" t="s">
        <v>6098</v>
      </c>
      <c r="BG1271" t="s">
        <v>40</v>
      </c>
      <c r="BH1271">
        <v>0</v>
      </c>
      <c r="BI1271">
        <v>0.26140000000000002</v>
      </c>
      <c r="BJ1271">
        <v>0.29470000000000002</v>
      </c>
      <c r="BK1271">
        <f t="shared" si="77"/>
        <v>-3.3299999999999996E-2</v>
      </c>
      <c r="BL1271" t="s">
        <v>6097</v>
      </c>
      <c r="BM1271">
        <v>0</v>
      </c>
      <c r="BN1271">
        <v>0</v>
      </c>
      <c r="BO1271" t="s">
        <v>6097</v>
      </c>
      <c r="BP1271" t="s">
        <v>6099</v>
      </c>
      <c r="BV1271">
        <v>4.2200000000000015E-2</v>
      </c>
      <c r="BW1271">
        <v>-3.3299999999999996E-2</v>
      </c>
      <c r="BX1271">
        <f t="shared" si="79"/>
        <v>4.4500000000000095E-3</v>
      </c>
      <c r="BY1271">
        <f t="shared" si="78"/>
        <v>4.4500000000000095E-3</v>
      </c>
    </row>
    <row r="1272" spans="1:77">
      <c r="A1272">
        <v>194009</v>
      </c>
      <c r="B1272">
        <v>19</v>
      </c>
      <c r="C1272">
        <v>36736565</v>
      </c>
      <c r="D1272">
        <v>36736657</v>
      </c>
      <c r="E1272">
        <v>93</v>
      </c>
      <c r="F1272">
        <v>8</v>
      </c>
      <c r="G1272">
        <v>1679</v>
      </c>
      <c r="H1272">
        <v>209.88</v>
      </c>
      <c r="I1272">
        <v>0</v>
      </c>
      <c r="J1272" t="s">
        <v>30</v>
      </c>
      <c r="K1272" t="s">
        <v>53</v>
      </c>
      <c r="L1272" t="s">
        <v>6100</v>
      </c>
      <c r="M1272">
        <v>1.1000000000000001</v>
      </c>
      <c r="N1272">
        <v>-593</v>
      </c>
      <c r="O1272" t="s">
        <v>98</v>
      </c>
      <c r="P1272" t="s">
        <v>6101</v>
      </c>
      <c r="Q1272">
        <v>-105701</v>
      </c>
      <c r="R1272" t="s">
        <v>6102</v>
      </c>
      <c r="S1272">
        <v>523</v>
      </c>
      <c r="T1272" t="s">
        <v>36</v>
      </c>
      <c r="U1272" t="s">
        <v>45</v>
      </c>
      <c r="V1272" t="s">
        <v>6103</v>
      </c>
      <c r="W1272" t="s">
        <v>6104</v>
      </c>
      <c r="X1272" t="s">
        <v>40</v>
      </c>
      <c r="Y1272">
        <v>0</v>
      </c>
      <c r="Z1272">
        <v>0.39660000000000001</v>
      </c>
      <c r="AA1272">
        <v>0.4375</v>
      </c>
      <c r="AB1272">
        <f t="shared" si="76"/>
        <v>-4.0899999999999992E-2</v>
      </c>
      <c r="AC1272" t="s">
        <v>6103</v>
      </c>
      <c r="AD1272">
        <v>0</v>
      </c>
      <c r="AE1272">
        <v>0</v>
      </c>
      <c r="AF1272" t="s">
        <v>6103</v>
      </c>
      <c r="AG1272" t="s">
        <v>6105</v>
      </c>
      <c r="AJ1272">
        <v>178969</v>
      </c>
      <c r="AK1272">
        <v>19</v>
      </c>
      <c r="AL1272">
        <v>36736565</v>
      </c>
      <c r="AM1272">
        <v>36736657</v>
      </c>
      <c r="AN1272">
        <v>93</v>
      </c>
      <c r="AO1272">
        <v>8</v>
      </c>
      <c r="AP1272">
        <v>1873</v>
      </c>
      <c r="AQ1272">
        <v>234.12</v>
      </c>
      <c r="AR1272">
        <v>0</v>
      </c>
      <c r="AS1272" t="s">
        <v>30</v>
      </c>
      <c r="AT1272" t="s">
        <v>31</v>
      </c>
      <c r="AU1272" t="s">
        <v>8593</v>
      </c>
      <c r="AV1272">
        <v>1.01</v>
      </c>
      <c r="AW1272">
        <v>-593</v>
      </c>
      <c r="AX1272" t="s">
        <v>98</v>
      </c>
      <c r="AY1272" t="s">
        <v>6101</v>
      </c>
      <c r="AZ1272">
        <v>-105701</v>
      </c>
      <c r="BA1272" t="s">
        <v>6102</v>
      </c>
      <c r="BB1272">
        <v>523</v>
      </c>
      <c r="BC1272" t="s">
        <v>36</v>
      </c>
      <c r="BD1272" t="s">
        <v>45</v>
      </c>
      <c r="BE1272" t="s">
        <v>6103</v>
      </c>
      <c r="BF1272" t="s">
        <v>6104</v>
      </c>
      <c r="BG1272" t="s">
        <v>40</v>
      </c>
      <c r="BH1272">
        <v>0</v>
      </c>
      <c r="BI1272">
        <v>0.39660000000000001</v>
      </c>
      <c r="BJ1272">
        <v>0.39460000000000001</v>
      </c>
      <c r="BK1272">
        <f t="shared" si="77"/>
        <v>2.0000000000000018E-3</v>
      </c>
      <c r="BL1272" t="s">
        <v>6103</v>
      </c>
      <c r="BM1272">
        <v>0</v>
      </c>
      <c r="BN1272">
        <v>0</v>
      </c>
      <c r="BO1272" t="s">
        <v>6103</v>
      </c>
      <c r="BP1272" t="s">
        <v>6105</v>
      </c>
      <c r="BV1272">
        <v>-4.0899999999999992E-2</v>
      </c>
      <c r="BW1272">
        <v>2.0000000000000018E-3</v>
      </c>
      <c r="BX1272">
        <f t="shared" si="79"/>
        <v>-1.9449999999999995E-2</v>
      </c>
      <c r="BY1272">
        <f t="shared" si="78"/>
        <v>1.9449999999999995E-2</v>
      </c>
    </row>
    <row r="1273" spans="1:77">
      <c r="A1273">
        <v>194115</v>
      </c>
      <c r="B1273">
        <v>19</v>
      </c>
      <c r="C1273">
        <v>37288512</v>
      </c>
      <c r="D1273">
        <v>37288618</v>
      </c>
      <c r="E1273">
        <v>107</v>
      </c>
      <c r="F1273">
        <v>16</v>
      </c>
      <c r="G1273">
        <v>3067</v>
      </c>
      <c r="H1273">
        <v>191.69</v>
      </c>
      <c r="I1273">
        <v>0</v>
      </c>
      <c r="J1273" t="s">
        <v>30</v>
      </c>
      <c r="K1273" t="s">
        <v>31</v>
      </c>
      <c r="L1273" t="s">
        <v>6106</v>
      </c>
      <c r="M1273">
        <v>1.24</v>
      </c>
      <c r="N1273">
        <v>53163</v>
      </c>
      <c r="O1273" t="s">
        <v>33</v>
      </c>
      <c r="P1273" t="s">
        <v>6107</v>
      </c>
      <c r="Q1273">
        <v>-175322</v>
      </c>
      <c r="R1273" t="s">
        <v>6108</v>
      </c>
      <c r="S1273">
        <v>-40384</v>
      </c>
      <c r="T1273" t="s">
        <v>33</v>
      </c>
      <c r="U1273" t="s">
        <v>37</v>
      </c>
      <c r="V1273" t="s">
        <v>6109</v>
      </c>
      <c r="W1273" t="s">
        <v>6110</v>
      </c>
      <c r="X1273" t="s">
        <v>40</v>
      </c>
      <c r="Y1273">
        <v>0</v>
      </c>
      <c r="Z1273">
        <v>0.27989999999999998</v>
      </c>
      <c r="AA1273">
        <v>0.22650000000000001</v>
      </c>
      <c r="AB1273">
        <f t="shared" si="76"/>
        <v>5.3399999999999975E-2</v>
      </c>
      <c r="AC1273" t="s">
        <v>6109</v>
      </c>
      <c r="AD1273">
        <v>0</v>
      </c>
      <c r="AE1273">
        <v>0</v>
      </c>
      <c r="AF1273" t="s">
        <v>6109</v>
      </c>
      <c r="AG1273" t="s">
        <v>6111</v>
      </c>
      <c r="AJ1273">
        <v>179064</v>
      </c>
      <c r="AK1273">
        <v>19</v>
      </c>
      <c r="AL1273">
        <v>37288512</v>
      </c>
      <c r="AM1273">
        <v>37288618</v>
      </c>
      <c r="AN1273">
        <v>107</v>
      </c>
      <c r="AO1273">
        <v>16</v>
      </c>
      <c r="AP1273">
        <v>2848</v>
      </c>
      <c r="AQ1273">
        <v>178</v>
      </c>
      <c r="AR1273">
        <v>0</v>
      </c>
      <c r="AS1273" t="s">
        <v>30</v>
      </c>
      <c r="AT1273" t="s">
        <v>31</v>
      </c>
      <c r="AU1273" t="s">
        <v>8594</v>
      </c>
      <c r="AV1273">
        <v>1.1299999999999999</v>
      </c>
      <c r="AW1273">
        <v>53163</v>
      </c>
      <c r="AX1273" t="s">
        <v>33</v>
      </c>
      <c r="AY1273" t="s">
        <v>6107</v>
      </c>
      <c r="AZ1273">
        <v>-175322</v>
      </c>
      <c r="BA1273" t="s">
        <v>6108</v>
      </c>
      <c r="BB1273">
        <v>-40384</v>
      </c>
      <c r="BC1273" t="s">
        <v>33</v>
      </c>
      <c r="BD1273" t="s">
        <v>37</v>
      </c>
      <c r="BE1273" t="s">
        <v>6109</v>
      </c>
      <c r="BF1273" t="s">
        <v>6110</v>
      </c>
      <c r="BG1273" t="s">
        <v>40</v>
      </c>
      <c r="BH1273">
        <v>0</v>
      </c>
      <c r="BI1273">
        <v>0.27989999999999998</v>
      </c>
      <c r="BJ1273">
        <v>0.247</v>
      </c>
      <c r="BK1273">
        <f t="shared" si="77"/>
        <v>3.2899999999999985E-2</v>
      </c>
      <c r="BL1273" t="s">
        <v>6109</v>
      </c>
      <c r="BM1273">
        <v>0</v>
      </c>
      <c r="BN1273">
        <v>0</v>
      </c>
      <c r="BO1273" t="s">
        <v>6109</v>
      </c>
      <c r="BP1273" t="s">
        <v>6111</v>
      </c>
      <c r="BV1273">
        <v>5.3399999999999975E-2</v>
      </c>
      <c r="BW1273">
        <v>3.2899999999999985E-2</v>
      </c>
      <c r="BX1273">
        <f t="shared" si="79"/>
        <v>4.314999999999998E-2</v>
      </c>
      <c r="BY1273">
        <f t="shared" si="78"/>
        <v>4.314999999999998E-2</v>
      </c>
    </row>
    <row r="1274" spans="1:77">
      <c r="A1274">
        <v>194172</v>
      </c>
      <c r="B1274">
        <v>19</v>
      </c>
      <c r="C1274">
        <v>37784361</v>
      </c>
      <c r="D1274">
        <v>37784446</v>
      </c>
      <c r="E1274">
        <v>86</v>
      </c>
      <c r="F1274">
        <v>7</v>
      </c>
      <c r="G1274">
        <v>10003</v>
      </c>
      <c r="H1274">
        <v>1429</v>
      </c>
      <c r="I1274">
        <v>0</v>
      </c>
      <c r="J1274" t="s">
        <v>30</v>
      </c>
      <c r="K1274" t="s">
        <v>31</v>
      </c>
      <c r="L1274" t="s">
        <v>6112</v>
      </c>
      <c r="M1274">
        <v>1.04</v>
      </c>
      <c r="N1274">
        <v>24368</v>
      </c>
      <c r="O1274" t="s">
        <v>33</v>
      </c>
      <c r="P1274" t="s">
        <v>6113</v>
      </c>
      <c r="Q1274">
        <v>-175782</v>
      </c>
      <c r="R1274" t="s">
        <v>6114</v>
      </c>
      <c r="S1274">
        <v>-22931</v>
      </c>
      <c r="T1274" t="s">
        <v>33</v>
      </c>
      <c r="U1274" t="s">
        <v>37</v>
      </c>
      <c r="V1274" t="s">
        <v>6115</v>
      </c>
      <c r="W1274" t="s">
        <v>6116</v>
      </c>
      <c r="X1274" t="s">
        <v>40</v>
      </c>
      <c r="Y1274">
        <v>0</v>
      </c>
      <c r="Z1274">
        <v>0.86919999999999997</v>
      </c>
      <c r="AA1274">
        <v>0.83860000000000001</v>
      </c>
      <c r="AB1274">
        <f t="shared" si="76"/>
        <v>3.0599999999999961E-2</v>
      </c>
      <c r="AC1274" t="s">
        <v>6115</v>
      </c>
      <c r="AD1274">
        <v>0</v>
      </c>
      <c r="AE1274">
        <v>0</v>
      </c>
      <c r="AF1274" t="s">
        <v>6115</v>
      </c>
      <c r="AG1274" t="s">
        <v>6117</v>
      </c>
      <c r="AJ1274">
        <v>179117</v>
      </c>
      <c r="AK1274">
        <v>19</v>
      </c>
      <c r="AL1274">
        <v>37784361</v>
      </c>
      <c r="AM1274">
        <v>37784446</v>
      </c>
      <c r="AN1274">
        <v>86</v>
      </c>
      <c r="AO1274">
        <v>7</v>
      </c>
      <c r="AP1274">
        <v>7940</v>
      </c>
      <c r="AQ1274">
        <v>1134.29</v>
      </c>
      <c r="AR1274">
        <v>0</v>
      </c>
      <c r="AS1274" t="s">
        <v>30</v>
      </c>
      <c r="AT1274" t="s">
        <v>31</v>
      </c>
      <c r="AU1274" t="s">
        <v>8595</v>
      </c>
      <c r="AV1274">
        <v>1.02</v>
      </c>
      <c r="AW1274">
        <v>24368</v>
      </c>
      <c r="AX1274" t="s">
        <v>33</v>
      </c>
      <c r="AY1274" t="s">
        <v>6113</v>
      </c>
      <c r="AZ1274">
        <v>-175782</v>
      </c>
      <c r="BA1274" t="s">
        <v>6114</v>
      </c>
      <c r="BB1274">
        <v>-22931</v>
      </c>
      <c r="BC1274" t="s">
        <v>33</v>
      </c>
      <c r="BD1274" t="s">
        <v>37</v>
      </c>
      <c r="BE1274" t="s">
        <v>6115</v>
      </c>
      <c r="BF1274" t="s">
        <v>6116</v>
      </c>
      <c r="BG1274" t="s">
        <v>40</v>
      </c>
      <c r="BH1274">
        <v>0</v>
      </c>
      <c r="BI1274">
        <v>0.86919999999999997</v>
      </c>
      <c r="BJ1274">
        <v>0.85119999999999996</v>
      </c>
      <c r="BK1274">
        <f t="shared" si="77"/>
        <v>1.8000000000000016E-2</v>
      </c>
      <c r="BL1274" t="s">
        <v>6115</v>
      </c>
      <c r="BM1274">
        <v>0</v>
      </c>
      <c r="BN1274">
        <v>0</v>
      </c>
      <c r="BO1274" t="s">
        <v>6115</v>
      </c>
      <c r="BP1274" t="s">
        <v>6117</v>
      </c>
      <c r="BV1274">
        <v>3.0599999999999961E-2</v>
      </c>
      <c r="BW1274">
        <v>1.8000000000000016E-2</v>
      </c>
      <c r="BX1274">
        <f t="shared" si="79"/>
        <v>2.4299999999999988E-2</v>
      </c>
      <c r="BY1274">
        <f t="shared" si="78"/>
        <v>2.4299999999999988E-2</v>
      </c>
    </row>
    <row r="1275" spans="1:77">
      <c r="A1275">
        <v>194174</v>
      </c>
      <c r="B1275">
        <v>19</v>
      </c>
      <c r="C1275">
        <v>37795012</v>
      </c>
      <c r="D1275">
        <v>37795060</v>
      </c>
      <c r="E1275">
        <v>49</v>
      </c>
      <c r="F1275">
        <v>7</v>
      </c>
      <c r="G1275">
        <v>1859</v>
      </c>
      <c r="H1275">
        <v>265.57</v>
      </c>
      <c r="I1275">
        <v>0</v>
      </c>
      <c r="J1275" t="s">
        <v>30</v>
      </c>
      <c r="K1275" t="s">
        <v>31</v>
      </c>
      <c r="L1275" t="s">
        <v>6118</v>
      </c>
      <c r="M1275">
        <v>1.1100000000000001</v>
      </c>
      <c r="N1275">
        <v>13754</v>
      </c>
      <c r="O1275" t="s">
        <v>33</v>
      </c>
      <c r="P1275" t="s">
        <v>6113</v>
      </c>
      <c r="Q1275">
        <v>-165131</v>
      </c>
      <c r="R1275" t="s">
        <v>6114</v>
      </c>
      <c r="S1275">
        <v>-12280</v>
      </c>
      <c r="T1275" t="s">
        <v>33</v>
      </c>
      <c r="U1275" t="s">
        <v>37</v>
      </c>
      <c r="V1275" t="s">
        <v>6115</v>
      </c>
      <c r="W1275" t="s">
        <v>6116</v>
      </c>
      <c r="X1275" t="s">
        <v>40</v>
      </c>
      <c r="Y1275">
        <v>0</v>
      </c>
      <c r="Z1275">
        <v>0.61429999999999996</v>
      </c>
      <c r="AA1275">
        <v>0.55579999999999996</v>
      </c>
      <c r="AB1275">
        <f t="shared" si="76"/>
        <v>5.8499999999999996E-2</v>
      </c>
      <c r="AC1275" t="s">
        <v>6115</v>
      </c>
      <c r="AD1275">
        <v>0</v>
      </c>
      <c r="AE1275">
        <v>0</v>
      </c>
      <c r="AF1275" t="s">
        <v>6115</v>
      </c>
      <c r="AG1275" t="s">
        <v>6119</v>
      </c>
      <c r="AJ1275">
        <v>179119</v>
      </c>
      <c r="AK1275">
        <v>19</v>
      </c>
      <c r="AL1275">
        <v>37795012</v>
      </c>
      <c r="AM1275">
        <v>37795060</v>
      </c>
      <c r="AN1275">
        <v>49</v>
      </c>
      <c r="AO1275">
        <v>7</v>
      </c>
      <c r="AP1275">
        <v>1570</v>
      </c>
      <c r="AQ1275">
        <v>224.29</v>
      </c>
      <c r="AR1275">
        <v>0</v>
      </c>
      <c r="AS1275" t="s">
        <v>30</v>
      </c>
      <c r="AT1275" t="s">
        <v>53</v>
      </c>
      <c r="AU1275" t="s">
        <v>8596</v>
      </c>
      <c r="AV1275">
        <v>1.01</v>
      </c>
      <c r="AW1275">
        <v>13754</v>
      </c>
      <c r="AX1275" t="s">
        <v>33</v>
      </c>
      <c r="AY1275" t="s">
        <v>6113</v>
      </c>
      <c r="AZ1275">
        <v>-165131</v>
      </c>
      <c r="BA1275" t="s">
        <v>6114</v>
      </c>
      <c r="BB1275">
        <v>-12280</v>
      </c>
      <c r="BC1275" t="s">
        <v>33</v>
      </c>
      <c r="BD1275" t="s">
        <v>37</v>
      </c>
      <c r="BE1275" t="s">
        <v>6115</v>
      </c>
      <c r="BF1275" t="s">
        <v>6116</v>
      </c>
      <c r="BG1275" t="s">
        <v>40</v>
      </c>
      <c r="BH1275">
        <v>0</v>
      </c>
      <c r="BI1275">
        <v>0.61429999999999996</v>
      </c>
      <c r="BJ1275">
        <v>0.62009999999999998</v>
      </c>
      <c r="BK1275">
        <f t="shared" si="77"/>
        <v>-5.8000000000000274E-3</v>
      </c>
      <c r="BL1275" t="s">
        <v>6115</v>
      </c>
      <c r="BM1275">
        <v>0</v>
      </c>
      <c r="BN1275">
        <v>0</v>
      </c>
      <c r="BO1275" t="s">
        <v>6115</v>
      </c>
      <c r="BP1275" t="s">
        <v>6119</v>
      </c>
      <c r="BV1275">
        <v>5.8499999999999996E-2</v>
      </c>
      <c r="BW1275">
        <v>-5.8000000000000274E-3</v>
      </c>
      <c r="BX1275">
        <f t="shared" si="79"/>
        <v>2.6349999999999985E-2</v>
      </c>
      <c r="BY1275">
        <f t="shared" si="78"/>
        <v>2.6349999999999985E-2</v>
      </c>
    </row>
    <row r="1276" spans="1:77">
      <c r="A1276">
        <v>194175</v>
      </c>
      <c r="B1276">
        <v>19</v>
      </c>
      <c r="C1276">
        <v>37795061</v>
      </c>
      <c r="D1276">
        <v>37795125</v>
      </c>
      <c r="E1276">
        <v>65</v>
      </c>
      <c r="F1276">
        <v>5</v>
      </c>
      <c r="G1276">
        <v>1182</v>
      </c>
      <c r="H1276">
        <v>236.4</v>
      </c>
      <c r="I1276">
        <v>0</v>
      </c>
      <c r="J1276" t="s">
        <v>30</v>
      </c>
      <c r="K1276" t="s">
        <v>53</v>
      </c>
      <c r="L1276" t="s">
        <v>6120</v>
      </c>
      <c r="M1276">
        <v>1.03</v>
      </c>
      <c r="N1276">
        <v>13689</v>
      </c>
      <c r="O1276" t="s">
        <v>33</v>
      </c>
      <c r="P1276" t="s">
        <v>6113</v>
      </c>
      <c r="Q1276">
        <v>-165082</v>
      </c>
      <c r="R1276" t="s">
        <v>6114</v>
      </c>
      <c r="S1276">
        <v>-12231</v>
      </c>
      <c r="T1276" t="s">
        <v>33</v>
      </c>
      <c r="U1276" t="s">
        <v>37</v>
      </c>
      <c r="V1276" t="s">
        <v>6115</v>
      </c>
      <c r="W1276" t="s">
        <v>6116</v>
      </c>
      <c r="X1276" t="s">
        <v>40</v>
      </c>
      <c r="Y1276">
        <v>0</v>
      </c>
      <c r="Z1276">
        <v>0.55169999999999997</v>
      </c>
      <c r="AA1276">
        <v>0.56889999999999996</v>
      </c>
      <c r="AB1276">
        <f t="shared" si="76"/>
        <v>-1.7199999999999993E-2</v>
      </c>
      <c r="AC1276" t="s">
        <v>6115</v>
      </c>
      <c r="AD1276">
        <v>0</v>
      </c>
      <c r="AE1276">
        <v>0</v>
      </c>
      <c r="AF1276" t="s">
        <v>6115</v>
      </c>
      <c r="AG1276" t="s">
        <v>6121</v>
      </c>
      <c r="AJ1276">
        <v>179120</v>
      </c>
      <c r="AK1276">
        <v>19</v>
      </c>
      <c r="AL1276">
        <v>37795061</v>
      </c>
      <c r="AM1276">
        <v>37795125</v>
      </c>
      <c r="AN1276">
        <v>65</v>
      </c>
      <c r="AO1276">
        <v>5</v>
      </c>
      <c r="AP1276">
        <v>1152</v>
      </c>
      <c r="AQ1276">
        <v>230.4</v>
      </c>
      <c r="AR1276">
        <v>0</v>
      </c>
      <c r="AS1276" t="s">
        <v>30</v>
      </c>
      <c r="AT1276" t="s">
        <v>53</v>
      </c>
      <c r="AU1276" t="s">
        <v>8597</v>
      </c>
      <c r="AV1276">
        <v>1.1299999999999999</v>
      </c>
      <c r="AW1276">
        <v>13689</v>
      </c>
      <c r="AX1276" t="s">
        <v>33</v>
      </c>
      <c r="AY1276" t="s">
        <v>6113</v>
      </c>
      <c r="AZ1276">
        <v>-165082</v>
      </c>
      <c r="BA1276" t="s">
        <v>6114</v>
      </c>
      <c r="BB1276">
        <v>-12231</v>
      </c>
      <c r="BC1276" t="s">
        <v>33</v>
      </c>
      <c r="BD1276" t="s">
        <v>37</v>
      </c>
      <c r="BE1276" t="s">
        <v>6115</v>
      </c>
      <c r="BF1276" t="s">
        <v>6116</v>
      </c>
      <c r="BG1276" t="s">
        <v>40</v>
      </c>
      <c r="BH1276">
        <v>0</v>
      </c>
      <c r="BI1276">
        <v>0.55169999999999997</v>
      </c>
      <c r="BJ1276">
        <v>0.62470000000000003</v>
      </c>
      <c r="BK1276">
        <f t="shared" si="77"/>
        <v>-7.3000000000000065E-2</v>
      </c>
      <c r="BL1276" t="s">
        <v>6115</v>
      </c>
      <c r="BM1276">
        <v>0</v>
      </c>
      <c r="BN1276">
        <v>0</v>
      </c>
      <c r="BO1276" t="s">
        <v>6115</v>
      </c>
      <c r="BP1276" t="s">
        <v>6121</v>
      </c>
      <c r="BV1276">
        <v>-1.7199999999999993E-2</v>
      </c>
      <c r="BW1276">
        <v>-7.3000000000000065E-2</v>
      </c>
      <c r="BX1276">
        <f t="shared" si="79"/>
        <v>-4.5100000000000029E-2</v>
      </c>
      <c r="BY1276">
        <f t="shared" si="78"/>
        <v>4.5100000000000029E-2</v>
      </c>
    </row>
    <row r="1277" spans="1:77">
      <c r="A1277">
        <v>194213</v>
      </c>
      <c r="B1277">
        <v>19</v>
      </c>
      <c r="C1277">
        <v>38042211</v>
      </c>
      <c r="D1277">
        <v>38042265</v>
      </c>
      <c r="E1277">
        <v>55</v>
      </c>
      <c r="F1277">
        <v>12</v>
      </c>
      <c r="G1277">
        <v>1332</v>
      </c>
      <c r="H1277">
        <v>111</v>
      </c>
      <c r="I1277" s="1">
        <v>2.42E-20</v>
      </c>
      <c r="J1277" t="s">
        <v>30</v>
      </c>
      <c r="K1277" t="s">
        <v>31</v>
      </c>
      <c r="L1277" t="s">
        <v>6122</v>
      </c>
      <c r="M1277">
        <v>1.28</v>
      </c>
      <c r="N1277">
        <v>2139</v>
      </c>
      <c r="O1277" t="s">
        <v>33</v>
      </c>
      <c r="P1277" t="s">
        <v>6113</v>
      </c>
      <c r="Q1277">
        <v>-82124</v>
      </c>
      <c r="R1277" t="s">
        <v>6123</v>
      </c>
      <c r="S1277">
        <v>-1869</v>
      </c>
      <c r="T1277" t="s">
        <v>232</v>
      </c>
      <c r="U1277" t="s">
        <v>45</v>
      </c>
      <c r="V1277" t="s">
        <v>6124</v>
      </c>
      <c r="W1277" t="s">
        <v>6125</v>
      </c>
      <c r="X1277" t="s">
        <v>40</v>
      </c>
      <c r="Y1277" s="1">
        <v>2.42E-20</v>
      </c>
      <c r="Z1277">
        <v>0.90269999999999995</v>
      </c>
      <c r="AA1277">
        <v>0.70640000000000003</v>
      </c>
      <c r="AB1277">
        <f t="shared" si="76"/>
        <v>0.19629999999999992</v>
      </c>
      <c r="AC1277" t="s">
        <v>6124</v>
      </c>
      <c r="AD1277" s="1">
        <v>2.42E-20</v>
      </c>
      <c r="AE1277" s="1">
        <v>2.7400000000000001E-18</v>
      </c>
      <c r="AF1277" t="s">
        <v>6124</v>
      </c>
      <c r="AG1277" t="s">
        <v>6126</v>
      </c>
      <c r="AJ1277">
        <v>179154</v>
      </c>
      <c r="AK1277">
        <v>19</v>
      </c>
      <c r="AL1277">
        <v>38042211</v>
      </c>
      <c r="AM1277">
        <v>38042265</v>
      </c>
      <c r="AN1277">
        <v>55</v>
      </c>
      <c r="AO1277">
        <v>12</v>
      </c>
      <c r="AP1277">
        <v>1136</v>
      </c>
      <c r="AQ1277">
        <v>94.67</v>
      </c>
      <c r="AR1277" s="1">
        <v>1.6899999999999999E-8</v>
      </c>
      <c r="AS1277" t="s">
        <v>30</v>
      </c>
      <c r="AT1277" t="s">
        <v>31</v>
      </c>
      <c r="AU1277" t="s">
        <v>8598</v>
      </c>
      <c r="AV1277">
        <v>1.1499999999999999</v>
      </c>
      <c r="AW1277">
        <v>2139</v>
      </c>
      <c r="AX1277" t="s">
        <v>33</v>
      </c>
      <c r="AY1277" t="s">
        <v>6113</v>
      </c>
      <c r="AZ1277">
        <v>-82124</v>
      </c>
      <c r="BA1277" t="s">
        <v>6123</v>
      </c>
      <c r="BB1277">
        <v>-1869</v>
      </c>
      <c r="BC1277" t="s">
        <v>232</v>
      </c>
      <c r="BD1277" t="s">
        <v>45</v>
      </c>
      <c r="BE1277" t="s">
        <v>6124</v>
      </c>
      <c r="BF1277" t="s">
        <v>6125</v>
      </c>
      <c r="BG1277" t="s">
        <v>40</v>
      </c>
      <c r="BH1277" s="1">
        <v>1.6899999999999999E-8</v>
      </c>
      <c r="BI1277">
        <v>0.90269999999999995</v>
      </c>
      <c r="BJ1277">
        <v>0.78380000000000005</v>
      </c>
      <c r="BK1277">
        <f t="shared" si="77"/>
        <v>0.11889999999999989</v>
      </c>
      <c r="BL1277" t="s">
        <v>6124</v>
      </c>
      <c r="BM1277" s="1">
        <v>1.6899999999999999E-8</v>
      </c>
      <c r="BN1277" s="1">
        <v>2.3E-6</v>
      </c>
      <c r="BO1277" t="s">
        <v>6124</v>
      </c>
      <c r="BP1277" t="s">
        <v>6126</v>
      </c>
      <c r="BV1277">
        <v>0.19629999999999992</v>
      </c>
      <c r="BW1277">
        <v>0.11889999999999989</v>
      </c>
      <c r="BX1277">
        <f t="shared" si="79"/>
        <v>0.15759999999999991</v>
      </c>
      <c r="BY1277">
        <f t="shared" si="78"/>
        <v>0.15759999999999991</v>
      </c>
    </row>
    <row r="1278" spans="1:77">
      <c r="A1278">
        <v>194409</v>
      </c>
      <c r="B1278">
        <v>19</v>
      </c>
      <c r="C1278">
        <v>38886154</v>
      </c>
      <c r="D1278">
        <v>38886221</v>
      </c>
      <c r="E1278">
        <v>68</v>
      </c>
      <c r="F1278">
        <v>6</v>
      </c>
      <c r="G1278">
        <v>1546</v>
      </c>
      <c r="H1278">
        <v>257.67</v>
      </c>
      <c r="I1278">
        <v>0</v>
      </c>
      <c r="J1278" t="s">
        <v>30</v>
      </c>
      <c r="K1278" t="s">
        <v>53</v>
      </c>
      <c r="L1278" t="s">
        <v>6127</v>
      </c>
      <c r="M1278">
        <v>1.04</v>
      </c>
      <c r="N1278">
        <v>-5380</v>
      </c>
      <c r="O1278" t="s">
        <v>98</v>
      </c>
      <c r="P1278" t="s">
        <v>6128</v>
      </c>
      <c r="Q1278">
        <v>-7561</v>
      </c>
      <c r="R1278" t="s">
        <v>6129</v>
      </c>
      <c r="S1278">
        <v>10084</v>
      </c>
      <c r="T1278" t="s">
        <v>33</v>
      </c>
      <c r="U1278" t="s">
        <v>37</v>
      </c>
      <c r="V1278" t="s">
        <v>6130</v>
      </c>
      <c r="W1278" t="s">
        <v>6131</v>
      </c>
      <c r="X1278" t="s">
        <v>40</v>
      </c>
      <c r="Y1278">
        <v>0</v>
      </c>
      <c r="Z1278">
        <v>0.55420000000000003</v>
      </c>
      <c r="AA1278">
        <v>0.57540000000000002</v>
      </c>
      <c r="AB1278">
        <f t="shared" si="76"/>
        <v>-2.1199999999999997E-2</v>
      </c>
      <c r="AC1278" t="s">
        <v>6130</v>
      </c>
      <c r="AD1278">
        <v>0</v>
      </c>
      <c r="AE1278">
        <v>0</v>
      </c>
      <c r="AF1278" t="s">
        <v>6130</v>
      </c>
      <c r="AG1278" t="s">
        <v>6132</v>
      </c>
      <c r="AJ1278">
        <v>179334</v>
      </c>
      <c r="AK1278">
        <v>19</v>
      </c>
      <c r="AL1278">
        <v>38886154</v>
      </c>
      <c r="AM1278">
        <v>38886221</v>
      </c>
      <c r="AN1278">
        <v>68</v>
      </c>
      <c r="AO1278">
        <v>6</v>
      </c>
      <c r="AP1278">
        <v>1590</v>
      </c>
      <c r="AQ1278">
        <v>265</v>
      </c>
      <c r="AR1278">
        <v>0</v>
      </c>
      <c r="AS1278" t="s">
        <v>30</v>
      </c>
      <c r="AT1278" t="s">
        <v>31</v>
      </c>
      <c r="AU1278" t="s">
        <v>8599</v>
      </c>
      <c r="AV1278">
        <v>1.02</v>
      </c>
      <c r="AW1278">
        <v>-5380</v>
      </c>
      <c r="AX1278" t="s">
        <v>98</v>
      </c>
      <c r="AY1278" t="s">
        <v>6128</v>
      </c>
      <c r="AZ1278">
        <v>-7561</v>
      </c>
      <c r="BA1278" t="s">
        <v>6129</v>
      </c>
      <c r="BB1278">
        <v>10084</v>
      </c>
      <c r="BC1278" t="s">
        <v>33</v>
      </c>
      <c r="BD1278" t="s">
        <v>37</v>
      </c>
      <c r="BE1278" t="s">
        <v>6130</v>
      </c>
      <c r="BF1278" t="s">
        <v>6131</v>
      </c>
      <c r="BG1278" t="s">
        <v>40</v>
      </c>
      <c r="BH1278">
        <v>0</v>
      </c>
      <c r="BI1278">
        <v>0.55420000000000003</v>
      </c>
      <c r="BJ1278">
        <v>0.54269999999999996</v>
      </c>
      <c r="BK1278">
        <f t="shared" si="77"/>
        <v>1.1500000000000066E-2</v>
      </c>
      <c r="BL1278" t="s">
        <v>6130</v>
      </c>
      <c r="BM1278">
        <v>0</v>
      </c>
      <c r="BN1278">
        <v>0</v>
      </c>
      <c r="BO1278" t="s">
        <v>6130</v>
      </c>
      <c r="BP1278" t="s">
        <v>6132</v>
      </c>
      <c r="BV1278">
        <v>-2.1199999999999997E-2</v>
      </c>
      <c r="BW1278">
        <v>1.1500000000000066E-2</v>
      </c>
      <c r="BX1278">
        <f t="shared" si="79"/>
        <v>-4.8499999999999654E-3</v>
      </c>
      <c r="BY1278">
        <f t="shared" si="78"/>
        <v>4.8499999999999654E-3</v>
      </c>
    </row>
    <row r="1279" spans="1:77">
      <c r="A1279">
        <v>194411</v>
      </c>
      <c r="B1279">
        <v>19</v>
      </c>
      <c r="C1279">
        <v>38886418</v>
      </c>
      <c r="D1279">
        <v>38886507</v>
      </c>
      <c r="E1279">
        <v>90</v>
      </c>
      <c r="F1279">
        <v>16</v>
      </c>
      <c r="G1279">
        <v>2311</v>
      </c>
      <c r="H1279">
        <v>144.44</v>
      </c>
      <c r="I1279">
        <v>0</v>
      </c>
      <c r="J1279" t="s">
        <v>30</v>
      </c>
      <c r="K1279" t="s">
        <v>31</v>
      </c>
      <c r="L1279" t="s">
        <v>6133</v>
      </c>
      <c r="M1279">
        <v>1.1000000000000001</v>
      </c>
      <c r="N1279">
        <v>-5666</v>
      </c>
      <c r="O1279" t="s">
        <v>98</v>
      </c>
      <c r="P1279" t="s">
        <v>6128</v>
      </c>
      <c r="Q1279">
        <v>-7297</v>
      </c>
      <c r="R1279" t="s">
        <v>6129</v>
      </c>
      <c r="S1279">
        <v>10348</v>
      </c>
      <c r="T1279" t="s">
        <v>33</v>
      </c>
      <c r="U1279" t="s">
        <v>37</v>
      </c>
      <c r="V1279" t="s">
        <v>6130</v>
      </c>
      <c r="W1279" t="s">
        <v>6131</v>
      </c>
      <c r="X1279" t="s">
        <v>40</v>
      </c>
      <c r="Y1279">
        <v>0</v>
      </c>
      <c r="Z1279">
        <v>0.47920000000000001</v>
      </c>
      <c r="AA1279">
        <v>0.43390000000000001</v>
      </c>
      <c r="AB1279">
        <f t="shared" si="76"/>
        <v>4.5300000000000007E-2</v>
      </c>
      <c r="AC1279" t="s">
        <v>6130</v>
      </c>
      <c r="AD1279">
        <v>0</v>
      </c>
      <c r="AE1279">
        <v>0</v>
      </c>
      <c r="AF1279" t="s">
        <v>6130</v>
      </c>
      <c r="AG1279" t="s">
        <v>6134</v>
      </c>
      <c r="AJ1279">
        <v>179336</v>
      </c>
      <c r="AK1279">
        <v>19</v>
      </c>
      <c r="AL1279">
        <v>38886418</v>
      </c>
      <c r="AM1279">
        <v>38886507</v>
      </c>
      <c r="AN1279">
        <v>90</v>
      </c>
      <c r="AO1279">
        <v>16</v>
      </c>
      <c r="AP1279">
        <v>2019</v>
      </c>
      <c r="AQ1279">
        <v>126.19</v>
      </c>
      <c r="AR1279">
        <v>0</v>
      </c>
      <c r="AS1279" t="s">
        <v>30</v>
      </c>
      <c r="AT1279" t="s">
        <v>31</v>
      </c>
      <c r="AU1279" t="s">
        <v>8600</v>
      </c>
      <c r="AV1279">
        <v>1.2</v>
      </c>
      <c r="AW1279">
        <v>-5666</v>
      </c>
      <c r="AX1279" t="s">
        <v>98</v>
      </c>
      <c r="AY1279" t="s">
        <v>6128</v>
      </c>
      <c r="AZ1279">
        <v>-7297</v>
      </c>
      <c r="BA1279" t="s">
        <v>6129</v>
      </c>
      <c r="BB1279">
        <v>10348</v>
      </c>
      <c r="BC1279" t="s">
        <v>33</v>
      </c>
      <c r="BD1279" t="s">
        <v>37</v>
      </c>
      <c r="BE1279" t="s">
        <v>6130</v>
      </c>
      <c r="BF1279" t="s">
        <v>6131</v>
      </c>
      <c r="BG1279" t="s">
        <v>40</v>
      </c>
      <c r="BH1279">
        <v>0</v>
      </c>
      <c r="BI1279">
        <v>0.47920000000000001</v>
      </c>
      <c r="BJ1279">
        <v>0.39979999999999999</v>
      </c>
      <c r="BK1279">
        <f t="shared" si="77"/>
        <v>7.9400000000000026E-2</v>
      </c>
      <c r="BL1279" t="s">
        <v>6130</v>
      </c>
      <c r="BM1279">
        <v>0</v>
      </c>
      <c r="BN1279">
        <v>0</v>
      </c>
      <c r="BO1279" t="s">
        <v>6130</v>
      </c>
      <c r="BP1279" t="s">
        <v>6134</v>
      </c>
      <c r="BV1279">
        <v>4.5300000000000007E-2</v>
      </c>
      <c r="BW1279">
        <v>7.9400000000000026E-2</v>
      </c>
      <c r="BX1279">
        <f t="shared" si="79"/>
        <v>6.2350000000000017E-2</v>
      </c>
      <c r="BY1279">
        <f t="shared" si="78"/>
        <v>6.2350000000000017E-2</v>
      </c>
    </row>
    <row r="1280" spans="1:77">
      <c r="A1280">
        <v>194412</v>
      </c>
      <c r="B1280">
        <v>19</v>
      </c>
      <c r="C1280">
        <v>38886514</v>
      </c>
      <c r="D1280">
        <v>38886624</v>
      </c>
      <c r="E1280">
        <v>111</v>
      </c>
      <c r="F1280">
        <v>15</v>
      </c>
      <c r="G1280">
        <v>1683</v>
      </c>
      <c r="H1280">
        <v>112.2</v>
      </c>
      <c r="I1280">
        <v>0</v>
      </c>
      <c r="J1280" t="s">
        <v>30</v>
      </c>
      <c r="K1280" t="s">
        <v>31</v>
      </c>
      <c r="L1280" t="s">
        <v>6135</v>
      </c>
      <c r="M1280">
        <v>1.02</v>
      </c>
      <c r="N1280">
        <v>-5783</v>
      </c>
      <c r="O1280" t="s">
        <v>98</v>
      </c>
      <c r="P1280" t="s">
        <v>6128</v>
      </c>
      <c r="Q1280">
        <v>-7201</v>
      </c>
      <c r="R1280" t="s">
        <v>6129</v>
      </c>
      <c r="S1280">
        <v>10444</v>
      </c>
      <c r="T1280" t="s">
        <v>33</v>
      </c>
      <c r="U1280" t="s">
        <v>37</v>
      </c>
      <c r="V1280" t="s">
        <v>6130</v>
      </c>
      <c r="W1280" t="s">
        <v>6131</v>
      </c>
      <c r="X1280" t="s">
        <v>40</v>
      </c>
      <c r="Y1280">
        <v>0</v>
      </c>
      <c r="Z1280">
        <v>0.31879999999999997</v>
      </c>
      <c r="AA1280">
        <v>0.31340000000000001</v>
      </c>
      <c r="AB1280">
        <f t="shared" si="76"/>
        <v>5.3999999999999604E-3</v>
      </c>
      <c r="AC1280" t="s">
        <v>6130</v>
      </c>
      <c r="AD1280">
        <v>0</v>
      </c>
      <c r="AE1280">
        <v>0</v>
      </c>
      <c r="AF1280" t="s">
        <v>6130</v>
      </c>
      <c r="AG1280" t="s">
        <v>6136</v>
      </c>
      <c r="AJ1280">
        <v>179337</v>
      </c>
      <c r="AK1280">
        <v>19</v>
      </c>
      <c r="AL1280">
        <v>38886514</v>
      </c>
      <c r="AM1280">
        <v>38886624</v>
      </c>
      <c r="AN1280">
        <v>111</v>
      </c>
      <c r="AO1280">
        <v>15</v>
      </c>
      <c r="AP1280">
        <v>1710</v>
      </c>
      <c r="AQ1280">
        <v>114</v>
      </c>
      <c r="AR1280">
        <v>0</v>
      </c>
      <c r="AS1280" t="s">
        <v>30</v>
      </c>
      <c r="AT1280" t="s">
        <v>53</v>
      </c>
      <c r="AU1280" t="s">
        <v>8601</v>
      </c>
      <c r="AV1280">
        <v>1.26</v>
      </c>
      <c r="AW1280">
        <v>-5783</v>
      </c>
      <c r="AX1280" t="s">
        <v>98</v>
      </c>
      <c r="AY1280" t="s">
        <v>6128</v>
      </c>
      <c r="AZ1280">
        <v>-7201</v>
      </c>
      <c r="BA1280" t="s">
        <v>6129</v>
      </c>
      <c r="BB1280">
        <v>10444</v>
      </c>
      <c r="BC1280" t="s">
        <v>33</v>
      </c>
      <c r="BD1280" t="s">
        <v>37</v>
      </c>
      <c r="BE1280" t="s">
        <v>6130</v>
      </c>
      <c r="BF1280" t="s">
        <v>6131</v>
      </c>
      <c r="BG1280" t="s">
        <v>40</v>
      </c>
      <c r="BH1280">
        <v>0</v>
      </c>
      <c r="BI1280">
        <v>0.31879999999999997</v>
      </c>
      <c r="BJ1280">
        <v>0.4032</v>
      </c>
      <c r="BK1280">
        <f t="shared" si="77"/>
        <v>-8.4400000000000031E-2</v>
      </c>
      <c r="BL1280" t="s">
        <v>6130</v>
      </c>
      <c r="BM1280">
        <v>0</v>
      </c>
      <c r="BN1280">
        <v>0</v>
      </c>
      <c r="BO1280" t="s">
        <v>6130</v>
      </c>
      <c r="BP1280" t="s">
        <v>6136</v>
      </c>
      <c r="BV1280">
        <v>5.3999999999999604E-3</v>
      </c>
      <c r="BW1280">
        <v>-8.4400000000000031E-2</v>
      </c>
      <c r="BX1280">
        <f t="shared" si="79"/>
        <v>-3.9500000000000035E-2</v>
      </c>
      <c r="BY1280">
        <f t="shared" si="78"/>
        <v>3.9500000000000035E-2</v>
      </c>
    </row>
    <row r="1281" spans="1:77">
      <c r="A1281">
        <v>194512</v>
      </c>
      <c r="B1281">
        <v>19</v>
      </c>
      <c r="C1281">
        <v>39282986</v>
      </c>
      <c r="D1281">
        <v>39283084</v>
      </c>
      <c r="E1281">
        <v>99</v>
      </c>
      <c r="F1281">
        <v>13</v>
      </c>
      <c r="G1281">
        <v>1672</v>
      </c>
      <c r="H1281">
        <v>128.62</v>
      </c>
      <c r="I1281">
        <v>0</v>
      </c>
      <c r="J1281" t="s">
        <v>30</v>
      </c>
      <c r="K1281" t="s">
        <v>31</v>
      </c>
      <c r="L1281" t="s">
        <v>6137</v>
      </c>
      <c r="M1281">
        <v>1.19</v>
      </c>
      <c r="N1281">
        <v>18830</v>
      </c>
      <c r="O1281" t="s">
        <v>33</v>
      </c>
      <c r="P1281" t="s">
        <v>6138</v>
      </c>
      <c r="Q1281">
        <v>-144830</v>
      </c>
      <c r="R1281" t="s">
        <v>6139</v>
      </c>
      <c r="S1281">
        <v>579</v>
      </c>
      <c r="T1281" t="s">
        <v>36</v>
      </c>
      <c r="U1281" t="s">
        <v>45</v>
      </c>
      <c r="V1281" t="s">
        <v>6140</v>
      </c>
      <c r="W1281" t="s">
        <v>6141</v>
      </c>
      <c r="X1281" t="s">
        <v>40</v>
      </c>
      <c r="Y1281">
        <v>0</v>
      </c>
      <c r="Z1281">
        <v>0.70389999999999997</v>
      </c>
      <c r="AA1281">
        <v>0.5907</v>
      </c>
      <c r="AB1281">
        <f t="shared" si="76"/>
        <v>0.11319999999999997</v>
      </c>
      <c r="AC1281" t="s">
        <v>6140</v>
      </c>
      <c r="AD1281">
        <v>0</v>
      </c>
      <c r="AE1281">
        <v>0</v>
      </c>
      <c r="AF1281" t="s">
        <v>6140</v>
      </c>
      <c r="AG1281" t="s">
        <v>6142</v>
      </c>
      <c r="AJ1281">
        <v>179431</v>
      </c>
      <c r="AK1281">
        <v>19</v>
      </c>
      <c r="AL1281">
        <v>39282986</v>
      </c>
      <c r="AM1281">
        <v>39283084</v>
      </c>
      <c r="AN1281">
        <v>99</v>
      </c>
      <c r="AO1281">
        <v>13</v>
      </c>
      <c r="AP1281">
        <v>1520</v>
      </c>
      <c r="AQ1281">
        <v>116.92</v>
      </c>
      <c r="AR1281">
        <v>0</v>
      </c>
      <c r="AS1281" t="s">
        <v>30</v>
      </c>
      <c r="AT1281" t="s">
        <v>31</v>
      </c>
      <c r="AU1281" t="s">
        <v>8602</v>
      </c>
      <c r="AV1281">
        <v>1.02</v>
      </c>
      <c r="AW1281">
        <v>18830</v>
      </c>
      <c r="AX1281" t="s">
        <v>33</v>
      </c>
      <c r="AY1281" t="s">
        <v>6138</v>
      </c>
      <c r="AZ1281">
        <v>-144830</v>
      </c>
      <c r="BA1281" t="s">
        <v>6139</v>
      </c>
      <c r="BB1281">
        <v>579</v>
      </c>
      <c r="BC1281" t="s">
        <v>36</v>
      </c>
      <c r="BD1281" t="s">
        <v>45</v>
      </c>
      <c r="BE1281" t="s">
        <v>6140</v>
      </c>
      <c r="BF1281" t="s">
        <v>6141</v>
      </c>
      <c r="BG1281" t="s">
        <v>40</v>
      </c>
      <c r="BH1281">
        <v>0</v>
      </c>
      <c r="BI1281">
        <v>0.70389999999999997</v>
      </c>
      <c r="BJ1281">
        <v>0.68959999999999999</v>
      </c>
      <c r="BK1281">
        <f t="shared" si="77"/>
        <v>1.4299999999999979E-2</v>
      </c>
      <c r="BL1281" t="s">
        <v>6140</v>
      </c>
      <c r="BM1281">
        <v>0</v>
      </c>
      <c r="BN1281">
        <v>0</v>
      </c>
      <c r="BO1281" t="s">
        <v>6140</v>
      </c>
      <c r="BP1281" t="s">
        <v>6142</v>
      </c>
      <c r="BV1281">
        <v>0.11319999999999997</v>
      </c>
      <c r="BW1281">
        <v>1.4299999999999979E-2</v>
      </c>
      <c r="BX1281">
        <f t="shared" si="79"/>
        <v>6.3749999999999973E-2</v>
      </c>
      <c r="BY1281">
        <f t="shared" si="78"/>
        <v>6.3749999999999973E-2</v>
      </c>
    </row>
    <row r="1282" spans="1:77">
      <c r="A1282">
        <v>194652</v>
      </c>
      <c r="B1282">
        <v>19</v>
      </c>
      <c r="C1282">
        <v>39798143</v>
      </c>
      <c r="D1282">
        <v>39798255</v>
      </c>
      <c r="E1282">
        <v>113</v>
      </c>
      <c r="F1282">
        <v>13</v>
      </c>
      <c r="G1282">
        <v>2459</v>
      </c>
      <c r="H1282">
        <v>189.15</v>
      </c>
      <c r="I1282">
        <v>0</v>
      </c>
      <c r="J1282" t="s">
        <v>30</v>
      </c>
      <c r="K1282" t="s">
        <v>53</v>
      </c>
      <c r="L1282" t="s">
        <v>6143</v>
      </c>
      <c r="M1282">
        <v>1.2</v>
      </c>
      <c r="N1282">
        <v>-7832</v>
      </c>
      <c r="O1282" t="s">
        <v>98</v>
      </c>
      <c r="P1282" t="s">
        <v>6144</v>
      </c>
      <c r="Q1282">
        <v>-59771</v>
      </c>
      <c r="R1282" t="s">
        <v>6145</v>
      </c>
      <c r="S1282">
        <v>13521</v>
      </c>
      <c r="T1282" t="s">
        <v>33</v>
      </c>
      <c r="U1282" t="s">
        <v>45</v>
      </c>
      <c r="V1282" t="s">
        <v>6146</v>
      </c>
      <c r="W1282" t="s">
        <v>6147</v>
      </c>
      <c r="X1282" t="s">
        <v>40</v>
      </c>
      <c r="Y1282">
        <v>0</v>
      </c>
      <c r="Z1282">
        <v>0.20050000000000001</v>
      </c>
      <c r="AA1282">
        <v>0.24010000000000001</v>
      </c>
      <c r="AB1282">
        <f t="shared" si="76"/>
        <v>-3.9599999999999996E-2</v>
      </c>
      <c r="AC1282" t="s">
        <v>6146</v>
      </c>
      <c r="AD1282">
        <v>0</v>
      </c>
      <c r="AE1282">
        <v>0</v>
      </c>
      <c r="AF1282" t="s">
        <v>6146</v>
      </c>
      <c r="AG1282" t="s">
        <v>6148</v>
      </c>
      <c r="AJ1282">
        <v>179572</v>
      </c>
      <c r="AK1282">
        <v>19</v>
      </c>
      <c r="AL1282">
        <v>39798143</v>
      </c>
      <c r="AM1282">
        <v>39798255</v>
      </c>
      <c r="AN1282">
        <v>113</v>
      </c>
      <c r="AO1282">
        <v>13</v>
      </c>
      <c r="AP1282">
        <v>2073</v>
      </c>
      <c r="AQ1282">
        <v>159.46</v>
      </c>
      <c r="AR1282">
        <v>0</v>
      </c>
      <c r="AS1282" t="s">
        <v>30</v>
      </c>
      <c r="AT1282" t="s">
        <v>31</v>
      </c>
      <c r="AU1282" t="s">
        <v>8603</v>
      </c>
      <c r="AV1282">
        <v>1.17</v>
      </c>
      <c r="AW1282">
        <v>-7832</v>
      </c>
      <c r="AX1282" t="s">
        <v>98</v>
      </c>
      <c r="AY1282" t="s">
        <v>6144</v>
      </c>
      <c r="AZ1282">
        <v>-59771</v>
      </c>
      <c r="BA1282" t="s">
        <v>6145</v>
      </c>
      <c r="BB1282">
        <v>13521</v>
      </c>
      <c r="BC1282" t="s">
        <v>33</v>
      </c>
      <c r="BD1282" t="s">
        <v>45</v>
      </c>
      <c r="BE1282" t="s">
        <v>6146</v>
      </c>
      <c r="BF1282" t="s">
        <v>6147</v>
      </c>
      <c r="BG1282" t="s">
        <v>40</v>
      </c>
      <c r="BH1282">
        <v>0</v>
      </c>
      <c r="BI1282">
        <v>0.20050000000000001</v>
      </c>
      <c r="BJ1282">
        <v>0.17180000000000001</v>
      </c>
      <c r="BK1282">
        <f t="shared" si="77"/>
        <v>2.8700000000000003E-2</v>
      </c>
      <c r="BL1282" t="s">
        <v>6146</v>
      </c>
      <c r="BM1282">
        <v>0</v>
      </c>
      <c r="BN1282">
        <v>0</v>
      </c>
      <c r="BO1282" t="s">
        <v>6146</v>
      </c>
      <c r="BP1282" t="s">
        <v>6148</v>
      </c>
      <c r="BV1282">
        <v>-3.9599999999999996E-2</v>
      </c>
      <c r="BW1282">
        <v>2.8700000000000003E-2</v>
      </c>
      <c r="BX1282">
        <f t="shared" si="79"/>
        <v>-5.4499999999999965E-3</v>
      </c>
      <c r="BY1282">
        <f t="shared" si="78"/>
        <v>5.4499999999999965E-3</v>
      </c>
    </row>
    <row r="1283" spans="1:77">
      <c r="A1283">
        <v>194916</v>
      </c>
      <c r="B1283">
        <v>19</v>
      </c>
      <c r="C1283">
        <v>40904601</v>
      </c>
      <c r="D1283">
        <v>40904763</v>
      </c>
      <c r="E1283">
        <v>163</v>
      </c>
      <c r="F1283">
        <v>14</v>
      </c>
      <c r="G1283">
        <v>554</v>
      </c>
      <c r="H1283">
        <v>39.57</v>
      </c>
      <c r="I1283">
        <v>6.69172E-4</v>
      </c>
      <c r="J1283" t="s">
        <v>30</v>
      </c>
      <c r="K1283" t="s">
        <v>31</v>
      </c>
      <c r="L1283" t="s">
        <v>6149</v>
      </c>
      <c r="M1283">
        <v>1.29</v>
      </c>
      <c r="N1283">
        <v>-14671</v>
      </c>
      <c r="O1283" t="s">
        <v>186</v>
      </c>
      <c r="P1283" t="s">
        <v>6150</v>
      </c>
      <c r="Q1283">
        <v>-50319</v>
      </c>
      <c r="R1283" t="s">
        <v>6151</v>
      </c>
      <c r="S1283">
        <v>22606</v>
      </c>
      <c r="T1283" t="s">
        <v>33</v>
      </c>
      <c r="U1283" t="s">
        <v>45</v>
      </c>
      <c r="V1283" t="s">
        <v>6152</v>
      </c>
      <c r="W1283" t="s">
        <v>6153</v>
      </c>
      <c r="X1283" t="s">
        <v>40</v>
      </c>
      <c r="Y1283">
        <v>6.69172E-4</v>
      </c>
      <c r="Z1283">
        <v>0.60199999999999998</v>
      </c>
      <c r="AA1283">
        <v>0.46650000000000003</v>
      </c>
      <c r="AB1283">
        <f t="shared" ref="AB1283:AB1346" si="80">Z1283-AA1283</f>
        <v>0.13549999999999995</v>
      </c>
      <c r="AC1283" t="s">
        <v>6152</v>
      </c>
      <c r="AD1283">
        <v>6.69172E-4</v>
      </c>
      <c r="AE1283">
        <v>3.6652971999999999E-2</v>
      </c>
      <c r="AF1283" t="s">
        <v>6152</v>
      </c>
      <c r="AG1283" t="s">
        <v>6154</v>
      </c>
      <c r="AJ1283">
        <v>179817</v>
      </c>
      <c r="AK1283">
        <v>19</v>
      </c>
      <c r="AL1283">
        <v>40904601</v>
      </c>
      <c r="AM1283">
        <v>40904763</v>
      </c>
      <c r="AN1283">
        <v>163</v>
      </c>
      <c r="AO1283">
        <v>14</v>
      </c>
      <c r="AP1283">
        <v>357</v>
      </c>
      <c r="AQ1283">
        <v>25.5</v>
      </c>
      <c r="AR1283">
        <v>1.2356699999999999E-4</v>
      </c>
      <c r="AS1283" t="s">
        <v>30</v>
      </c>
      <c r="AT1283" t="s">
        <v>31</v>
      </c>
      <c r="AU1283" t="s">
        <v>8604</v>
      </c>
      <c r="AV1283">
        <v>1.47</v>
      </c>
      <c r="AW1283">
        <v>-14671</v>
      </c>
      <c r="AX1283" t="s">
        <v>186</v>
      </c>
      <c r="AY1283" t="s">
        <v>6150</v>
      </c>
      <c r="AZ1283">
        <v>-50319</v>
      </c>
      <c r="BA1283" t="s">
        <v>6151</v>
      </c>
      <c r="BB1283">
        <v>22606</v>
      </c>
      <c r="BC1283" t="s">
        <v>33</v>
      </c>
      <c r="BD1283" t="s">
        <v>45</v>
      </c>
      <c r="BE1283" t="s">
        <v>6152</v>
      </c>
      <c r="BF1283" t="s">
        <v>6153</v>
      </c>
      <c r="BG1283" t="s">
        <v>40</v>
      </c>
      <c r="BH1283">
        <v>1.2356699999999999E-4</v>
      </c>
      <c r="BI1283">
        <v>0.60199999999999998</v>
      </c>
      <c r="BJ1283">
        <v>0.40989999999999999</v>
      </c>
      <c r="BK1283">
        <f t="shared" ref="BK1283:BK1346" si="81">BI1283-BJ1283</f>
        <v>0.19209999999999999</v>
      </c>
      <c r="BL1283" t="s">
        <v>6152</v>
      </c>
      <c r="BM1283">
        <v>1.2356699999999999E-4</v>
      </c>
      <c r="BN1283">
        <v>1.1777516E-2</v>
      </c>
      <c r="BO1283" t="s">
        <v>6152</v>
      </c>
      <c r="BP1283" t="s">
        <v>6154</v>
      </c>
      <c r="BV1283">
        <v>0.13549999999999995</v>
      </c>
      <c r="BW1283">
        <v>0.19209999999999999</v>
      </c>
      <c r="BX1283">
        <f t="shared" si="79"/>
        <v>0.16379999999999997</v>
      </c>
      <c r="BY1283">
        <f t="shared" ref="BY1283:BY1346" si="82">ABS(BX1283)</f>
        <v>0.16379999999999997</v>
      </c>
    </row>
    <row r="1284" spans="1:77">
      <c r="A1284">
        <v>194964</v>
      </c>
      <c r="B1284">
        <v>19</v>
      </c>
      <c r="C1284">
        <v>41019090</v>
      </c>
      <c r="D1284">
        <v>41019152</v>
      </c>
      <c r="E1284">
        <v>63</v>
      </c>
      <c r="F1284">
        <v>12</v>
      </c>
      <c r="G1284">
        <v>4541</v>
      </c>
      <c r="H1284">
        <v>378.42</v>
      </c>
      <c r="I1284">
        <v>0</v>
      </c>
      <c r="J1284" t="s">
        <v>30</v>
      </c>
      <c r="K1284" t="s">
        <v>31</v>
      </c>
      <c r="L1284" t="s">
        <v>6155</v>
      </c>
      <c r="M1284">
        <v>1.17</v>
      </c>
      <c r="N1284">
        <v>-47003</v>
      </c>
      <c r="O1284" t="s">
        <v>98</v>
      </c>
      <c r="P1284" t="s">
        <v>6156</v>
      </c>
      <c r="Q1284">
        <v>-63964</v>
      </c>
      <c r="R1284" t="s">
        <v>6157</v>
      </c>
      <c r="S1284">
        <v>47614</v>
      </c>
      <c r="T1284" t="s">
        <v>33</v>
      </c>
      <c r="U1284" t="s">
        <v>37</v>
      </c>
      <c r="V1284" t="s">
        <v>6158</v>
      </c>
      <c r="W1284" t="s">
        <v>6159</v>
      </c>
      <c r="X1284" t="s">
        <v>40</v>
      </c>
      <c r="Y1284">
        <v>0</v>
      </c>
      <c r="Z1284">
        <v>0.1283</v>
      </c>
      <c r="AA1284">
        <v>0.1095</v>
      </c>
      <c r="AB1284">
        <f t="shared" si="80"/>
        <v>1.8799999999999997E-2</v>
      </c>
      <c r="AC1284" t="s">
        <v>6158</v>
      </c>
      <c r="AD1284">
        <v>0</v>
      </c>
      <c r="AE1284">
        <v>0</v>
      </c>
      <c r="AF1284" t="s">
        <v>6158</v>
      </c>
      <c r="AG1284" t="s">
        <v>6160</v>
      </c>
      <c r="AJ1284">
        <v>179861</v>
      </c>
      <c r="AK1284">
        <v>19</v>
      </c>
      <c r="AL1284">
        <v>41019090</v>
      </c>
      <c r="AM1284">
        <v>41019152</v>
      </c>
      <c r="AN1284">
        <v>63</v>
      </c>
      <c r="AO1284">
        <v>12</v>
      </c>
      <c r="AP1284">
        <v>3930</v>
      </c>
      <c r="AQ1284">
        <v>327.5</v>
      </c>
      <c r="AR1284">
        <v>0</v>
      </c>
      <c r="AS1284" t="s">
        <v>30</v>
      </c>
      <c r="AT1284" t="s">
        <v>31</v>
      </c>
      <c r="AU1284" t="s">
        <v>8605</v>
      </c>
      <c r="AV1284">
        <v>1.1299999999999999</v>
      </c>
      <c r="AW1284">
        <v>-47003</v>
      </c>
      <c r="AX1284" t="s">
        <v>98</v>
      </c>
      <c r="AY1284" t="s">
        <v>6156</v>
      </c>
      <c r="AZ1284">
        <v>-63964</v>
      </c>
      <c r="BA1284" t="s">
        <v>6157</v>
      </c>
      <c r="BB1284">
        <v>47614</v>
      </c>
      <c r="BC1284" t="s">
        <v>33</v>
      </c>
      <c r="BD1284" t="s">
        <v>37</v>
      </c>
      <c r="BE1284" t="s">
        <v>6158</v>
      </c>
      <c r="BF1284" t="s">
        <v>6159</v>
      </c>
      <c r="BG1284" t="s">
        <v>40</v>
      </c>
      <c r="BH1284">
        <v>0</v>
      </c>
      <c r="BI1284">
        <v>0.1283</v>
      </c>
      <c r="BJ1284">
        <v>0.11360000000000001</v>
      </c>
      <c r="BK1284">
        <f t="shared" si="81"/>
        <v>1.4699999999999991E-2</v>
      </c>
      <c r="BL1284" t="s">
        <v>6158</v>
      </c>
      <c r="BM1284">
        <v>0</v>
      </c>
      <c r="BN1284">
        <v>0</v>
      </c>
      <c r="BO1284" t="s">
        <v>6158</v>
      </c>
      <c r="BP1284" t="s">
        <v>6160</v>
      </c>
      <c r="BV1284">
        <v>1.8799999999999997E-2</v>
      </c>
      <c r="BW1284">
        <v>1.4699999999999991E-2</v>
      </c>
      <c r="BX1284">
        <f t="shared" ref="BX1284:BX1347" si="83">((BV1284+BW1284)/2)</f>
        <v>1.6749999999999994E-2</v>
      </c>
      <c r="BY1284">
        <f t="shared" si="82"/>
        <v>1.6749999999999994E-2</v>
      </c>
    </row>
    <row r="1285" spans="1:77">
      <c r="A1285">
        <v>195009</v>
      </c>
      <c r="B1285">
        <v>19</v>
      </c>
      <c r="C1285">
        <v>41116313</v>
      </c>
      <c r="D1285">
        <v>41116392</v>
      </c>
      <c r="E1285">
        <v>80</v>
      </c>
      <c r="F1285">
        <v>6</v>
      </c>
      <c r="G1285">
        <v>1692</v>
      </c>
      <c r="H1285">
        <v>282</v>
      </c>
      <c r="I1285">
        <v>0</v>
      </c>
      <c r="J1285" t="s">
        <v>30</v>
      </c>
      <c r="K1285" t="s">
        <v>53</v>
      </c>
      <c r="L1285" t="s">
        <v>6161</v>
      </c>
      <c r="M1285">
        <v>1.1399999999999999</v>
      </c>
      <c r="N1285">
        <v>-17319</v>
      </c>
      <c r="O1285" t="s">
        <v>61</v>
      </c>
      <c r="P1285" t="s">
        <v>6162</v>
      </c>
      <c r="Q1285">
        <v>-24311</v>
      </c>
      <c r="R1285" t="s">
        <v>6163</v>
      </c>
      <c r="S1285">
        <v>33698</v>
      </c>
      <c r="T1285" t="s">
        <v>33</v>
      </c>
      <c r="U1285" t="s">
        <v>37</v>
      </c>
      <c r="V1285" t="s">
        <v>6164</v>
      </c>
      <c r="W1285" t="s">
        <v>6165</v>
      </c>
      <c r="X1285" t="s">
        <v>40</v>
      </c>
      <c r="Y1285">
        <v>0</v>
      </c>
      <c r="Z1285">
        <v>0.437</v>
      </c>
      <c r="AA1285">
        <v>0.49859999999999999</v>
      </c>
      <c r="AB1285">
        <f t="shared" si="80"/>
        <v>-6.1599999999999988E-2</v>
      </c>
      <c r="AC1285" t="s">
        <v>6164</v>
      </c>
      <c r="AD1285">
        <v>0</v>
      </c>
      <c r="AE1285">
        <v>0</v>
      </c>
      <c r="AF1285" t="s">
        <v>6164</v>
      </c>
      <c r="AG1285" t="s">
        <v>6166</v>
      </c>
      <c r="AJ1285">
        <v>179902</v>
      </c>
      <c r="AK1285">
        <v>19</v>
      </c>
      <c r="AL1285">
        <v>41116313</v>
      </c>
      <c r="AM1285">
        <v>41116392</v>
      </c>
      <c r="AN1285">
        <v>80</v>
      </c>
      <c r="AO1285">
        <v>6</v>
      </c>
      <c r="AP1285">
        <v>1637</v>
      </c>
      <c r="AQ1285">
        <v>272.83</v>
      </c>
      <c r="AR1285">
        <v>0</v>
      </c>
      <c r="AS1285" t="s">
        <v>30</v>
      </c>
      <c r="AT1285" t="s">
        <v>53</v>
      </c>
      <c r="AU1285" t="s">
        <v>8606</v>
      </c>
      <c r="AV1285">
        <v>1.1200000000000001</v>
      </c>
      <c r="AW1285">
        <v>-17319</v>
      </c>
      <c r="AX1285" t="s">
        <v>61</v>
      </c>
      <c r="AY1285" t="s">
        <v>6162</v>
      </c>
      <c r="AZ1285">
        <v>-24311</v>
      </c>
      <c r="BA1285" t="s">
        <v>6163</v>
      </c>
      <c r="BB1285">
        <v>33698</v>
      </c>
      <c r="BC1285" t="s">
        <v>33</v>
      </c>
      <c r="BD1285" t="s">
        <v>37</v>
      </c>
      <c r="BE1285" t="s">
        <v>6164</v>
      </c>
      <c r="BF1285" t="s">
        <v>6165</v>
      </c>
      <c r="BG1285" t="s">
        <v>40</v>
      </c>
      <c r="BH1285">
        <v>0</v>
      </c>
      <c r="BI1285">
        <v>0.437</v>
      </c>
      <c r="BJ1285">
        <v>0.48820000000000002</v>
      </c>
      <c r="BK1285">
        <f t="shared" si="81"/>
        <v>-5.1200000000000023E-2</v>
      </c>
      <c r="BL1285" t="s">
        <v>6164</v>
      </c>
      <c r="BM1285">
        <v>0</v>
      </c>
      <c r="BN1285">
        <v>0</v>
      </c>
      <c r="BO1285" t="s">
        <v>6164</v>
      </c>
      <c r="BP1285" t="s">
        <v>6166</v>
      </c>
      <c r="BV1285">
        <v>-6.1599999999999988E-2</v>
      </c>
      <c r="BW1285">
        <v>-5.1200000000000023E-2</v>
      </c>
      <c r="BX1285">
        <f t="shared" si="83"/>
        <v>-5.6400000000000006E-2</v>
      </c>
      <c r="BY1285">
        <f t="shared" si="82"/>
        <v>5.6400000000000006E-2</v>
      </c>
    </row>
    <row r="1286" spans="1:77">
      <c r="A1286">
        <v>195139</v>
      </c>
      <c r="B1286">
        <v>19</v>
      </c>
      <c r="C1286">
        <v>41836930</v>
      </c>
      <c r="D1286">
        <v>41837085</v>
      </c>
      <c r="E1286">
        <v>156</v>
      </c>
      <c r="F1286">
        <v>20</v>
      </c>
      <c r="G1286">
        <v>449</v>
      </c>
      <c r="H1286">
        <v>22.45</v>
      </c>
      <c r="I1286" s="1">
        <v>4.8999999999999997E-7</v>
      </c>
      <c r="J1286" t="s">
        <v>30</v>
      </c>
      <c r="K1286" t="s">
        <v>31</v>
      </c>
      <c r="L1286" t="s">
        <v>6167</v>
      </c>
      <c r="M1286">
        <v>2.1</v>
      </c>
      <c r="N1286">
        <v>-22900</v>
      </c>
      <c r="O1286" t="s">
        <v>98</v>
      </c>
      <c r="P1286" t="s">
        <v>6168</v>
      </c>
      <c r="Q1286">
        <v>-20758</v>
      </c>
      <c r="R1286" t="s">
        <v>6169</v>
      </c>
      <c r="S1286">
        <v>23016</v>
      </c>
      <c r="T1286" t="s">
        <v>33</v>
      </c>
      <c r="U1286" t="s">
        <v>45</v>
      </c>
      <c r="V1286" t="s">
        <v>6170</v>
      </c>
      <c r="W1286" t="s">
        <v>6171</v>
      </c>
      <c r="X1286" t="s">
        <v>40</v>
      </c>
      <c r="Y1286" s="1">
        <v>4.8999999999999997E-7</v>
      </c>
      <c r="Z1286">
        <v>0.4345</v>
      </c>
      <c r="AA1286">
        <v>0.2072</v>
      </c>
      <c r="AB1286">
        <f t="shared" si="80"/>
        <v>0.2273</v>
      </c>
      <c r="AC1286" t="s">
        <v>6170</v>
      </c>
      <c r="AD1286" s="1">
        <v>4.8999999999999997E-7</v>
      </c>
      <c r="AE1286" s="1">
        <v>4.9400000000000001E-5</v>
      </c>
      <c r="AF1286" t="s">
        <v>6170</v>
      </c>
      <c r="AG1286" t="s">
        <v>6172</v>
      </c>
      <c r="AJ1286">
        <v>180014</v>
      </c>
      <c r="AK1286">
        <v>19</v>
      </c>
      <c r="AL1286">
        <v>41836930</v>
      </c>
      <c r="AM1286">
        <v>41837085</v>
      </c>
      <c r="AN1286">
        <v>156</v>
      </c>
      <c r="AO1286">
        <v>20</v>
      </c>
      <c r="AP1286">
        <v>264</v>
      </c>
      <c r="AQ1286">
        <v>13.2</v>
      </c>
      <c r="AR1286" s="1">
        <v>7.2500000000000005E-7</v>
      </c>
      <c r="AS1286" t="s">
        <v>30</v>
      </c>
      <c r="AT1286" t="s">
        <v>31</v>
      </c>
      <c r="AU1286" t="s">
        <v>8607</v>
      </c>
      <c r="AV1286">
        <v>2.72</v>
      </c>
      <c r="AW1286">
        <v>-22900</v>
      </c>
      <c r="AX1286" t="s">
        <v>98</v>
      </c>
      <c r="AY1286" t="s">
        <v>6168</v>
      </c>
      <c r="AZ1286">
        <v>-20758</v>
      </c>
      <c r="BA1286" t="s">
        <v>6169</v>
      </c>
      <c r="BB1286">
        <v>23016</v>
      </c>
      <c r="BC1286" t="s">
        <v>33</v>
      </c>
      <c r="BD1286" t="s">
        <v>45</v>
      </c>
      <c r="BE1286" t="s">
        <v>6170</v>
      </c>
      <c r="BF1286" t="s">
        <v>6171</v>
      </c>
      <c r="BG1286" t="s">
        <v>40</v>
      </c>
      <c r="BH1286" s="1">
        <v>7.2500000000000005E-7</v>
      </c>
      <c r="BI1286">
        <v>0.4345</v>
      </c>
      <c r="BJ1286">
        <v>0.15970000000000001</v>
      </c>
      <c r="BK1286">
        <f t="shared" si="81"/>
        <v>0.27479999999999999</v>
      </c>
      <c r="BL1286" t="s">
        <v>6170</v>
      </c>
      <c r="BM1286" s="1">
        <v>7.2500000000000005E-7</v>
      </c>
      <c r="BN1286" s="1">
        <v>9.3999999999999994E-5</v>
      </c>
      <c r="BO1286" t="s">
        <v>6170</v>
      </c>
      <c r="BP1286" t="s">
        <v>6172</v>
      </c>
      <c r="BV1286">
        <v>0.2273</v>
      </c>
      <c r="BW1286">
        <v>0.27479999999999999</v>
      </c>
      <c r="BX1286">
        <f t="shared" si="83"/>
        <v>0.25105</v>
      </c>
      <c r="BY1286">
        <f t="shared" si="82"/>
        <v>0.25105</v>
      </c>
    </row>
    <row r="1287" spans="1:77">
      <c r="A1287">
        <v>195236</v>
      </c>
      <c r="B1287">
        <v>19</v>
      </c>
      <c r="C1287">
        <v>42430863</v>
      </c>
      <c r="D1287">
        <v>42431004</v>
      </c>
      <c r="E1287">
        <v>142</v>
      </c>
      <c r="F1287">
        <v>15</v>
      </c>
      <c r="G1287">
        <v>1257</v>
      </c>
      <c r="H1287">
        <v>83.8</v>
      </c>
      <c r="I1287">
        <v>0</v>
      </c>
      <c r="J1287" t="s">
        <v>30</v>
      </c>
      <c r="K1287" t="s">
        <v>31</v>
      </c>
      <c r="L1287" t="s">
        <v>6173</v>
      </c>
      <c r="M1287">
        <v>1.03</v>
      </c>
      <c r="N1287">
        <v>82128</v>
      </c>
      <c r="O1287" t="s">
        <v>33</v>
      </c>
      <c r="P1287" t="s">
        <v>6174</v>
      </c>
      <c r="Q1287">
        <v>-402296</v>
      </c>
      <c r="R1287" t="s">
        <v>6175</v>
      </c>
      <c r="S1287">
        <v>-81646</v>
      </c>
      <c r="T1287" t="s">
        <v>33</v>
      </c>
      <c r="U1287" t="s">
        <v>45</v>
      </c>
      <c r="V1287" t="s">
        <v>6176</v>
      </c>
      <c r="W1287" t="s">
        <v>6177</v>
      </c>
      <c r="X1287" t="s">
        <v>40</v>
      </c>
      <c r="Y1287">
        <v>0</v>
      </c>
      <c r="Z1287">
        <v>0.37259999999999999</v>
      </c>
      <c r="AA1287">
        <v>0.3634</v>
      </c>
      <c r="AB1287">
        <f t="shared" si="80"/>
        <v>9.199999999999986E-3</v>
      </c>
      <c r="AC1287" t="s">
        <v>6176</v>
      </c>
      <c r="AD1287">
        <v>0</v>
      </c>
      <c r="AE1287">
        <v>0</v>
      </c>
      <c r="AF1287" t="s">
        <v>6176</v>
      </c>
      <c r="AG1287" t="s">
        <v>6178</v>
      </c>
      <c r="AJ1287">
        <v>180106</v>
      </c>
      <c r="AK1287">
        <v>19</v>
      </c>
      <c r="AL1287">
        <v>42430863</v>
      </c>
      <c r="AM1287">
        <v>42431004</v>
      </c>
      <c r="AN1287">
        <v>142</v>
      </c>
      <c r="AO1287">
        <v>15</v>
      </c>
      <c r="AP1287">
        <v>1157</v>
      </c>
      <c r="AQ1287">
        <v>77.13</v>
      </c>
      <c r="AR1287">
        <v>0</v>
      </c>
      <c r="AS1287" t="s">
        <v>30</v>
      </c>
      <c r="AT1287" t="s">
        <v>31</v>
      </c>
      <c r="AU1287" t="s">
        <v>8608</v>
      </c>
      <c r="AV1287">
        <v>1.25</v>
      </c>
      <c r="AW1287">
        <v>82128</v>
      </c>
      <c r="AX1287" t="s">
        <v>33</v>
      </c>
      <c r="AY1287" t="s">
        <v>6174</v>
      </c>
      <c r="AZ1287">
        <v>-402296</v>
      </c>
      <c r="BA1287" t="s">
        <v>6175</v>
      </c>
      <c r="BB1287">
        <v>-81646</v>
      </c>
      <c r="BC1287" t="s">
        <v>33</v>
      </c>
      <c r="BD1287" t="s">
        <v>45</v>
      </c>
      <c r="BE1287" t="s">
        <v>6176</v>
      </c>
      <c r="BF1287" t="s">
        <v>6177</v>
      </c>
      <c r="BG1287" t="s">
        <v>40</v>
      </c>
      <c r="BH1287">
        <v>0</v>
      </c>
      <c r="BI1287">
        <v>0.37259999999999999</v>
      </c>
      <c r="BJ1287">
        <v>0.29759999999999998</v>
      </c>
      <c r="BK1287">
        <f t="shared" si="81"/>
        <v>7.5000000000000011E-2</v>
      </c>
      <c r="BL1287" t="s">
        <v>6176</v>
      </c>
      <c r="BM1287">
        <v>0</v>
      </c>
      <c r="BN1287">
        <v>0</v>
      </c>
      <c r="BO1287" t="s">
        <v>6176</v>
      </c>
      <c r="BP1287" t="s">
        <v>6178</v>
      </c>
      <c r="BV1287">
        <v>9.199999999999986E-3</v>
      </c>
      <c r="BW1287">
        <v>7.5000000000000011E-2</v>
      </c>
      <c r="BX1287">
        <f t="shared" si="83"/>
        <v>4.2099999999999999E-2</v>
      </c>
      <c r="BY1287">
        <f t="shared" si="82"/>
        <v>4.2099999999999999E-2</v>
      </c>
    </row>
    <row r="1288" spans="1:77">
      <c r="A1288">
        <v>195517</v>
      </c>
      <c r="B1288">
        <v>19</v>
      </c>
      <c r="C1288">
        <v>44005869</v>
      </c>
      <c r="D1288">
        <v>44005961</v>
      </c>
      <c r="E1288">
        <v>93</v>
      </c>
      <c r="F1288">
        <v>9</v>
      </c>
      <c r="G1288">
        <v>2059</v>
      </c>
      <c r="H1288">
        <v>228.78</v>
      </c>
      <c r="I1288">
        <v>0</v>
      </c>
      <c r="J1288" t="s">
        <v>30</v>
      </c>
      <c r="K1288" t="s">
        <v>53</v>
      </c>
      <c r="L1288" t="s">
        <v>6179</v>
      </c>
      <c r="M1288">
        <v>1.04</v>
      </c>
      <c r="N1288">
        <v>-3217</v>
      </c>
      <c r="O1288" t="s">
        <v>153</v>
      </c>
      <c r="P1288" t="s">
        <v>6180</v>
      </c>
      <c r="Q1288">
        <v>-1100024</v>
      </c>
      <c r="R1288" t="s">
        <v>6181</v>
      </c>
      <c r="S1288">
        <v>3148</v>
      </c>
      <c r="T1288" t="s">
        <v>170</v>
      </c>
      <c r="U1288" t="s">
        <v>45</v>
      </c>
      <c r="V1288" t="s">
        <v>6182</v>
      </c>
      <c r="W1288" t="s">
        <v>6183</v>
      </c>
      <c r="X1288" t="s">
        <v>40</v>
      </c>
      <c r="Y1288">
        <v>0</v>
      </c>
      <c r="Z1288">
        <v>0.35289999999999999</v>
      </c>
      <c r="AA1288">
        <v>0.36570000000000003</v>
      </c>
      <c r="AB1288">
        <f t="shared" si="80"/>
        <v>-1.2800000000000034E-2</v>
      </c>
      <c r="AC1288" t="s">
        <v>6182</v>
      </c>
      <c r="AD1288">
        <v>0</v>
      </c>
      <c r="AE1288">
        <v>0</v>
      </c>
      <c r="AF1288" t="s">
        <v>6182</v>
      </c>
      <c r="AG1288" t="s">
        <v>6184</v>
      </c>
      <c r="AJ1288">
        <v>180366</v>
      </c>
      <c r="AK1288">
        <v>19</v>
      </c>
      <c r="AL1288">
        <v>44005869</v>
      </c>
      <c r="AM1288">
        <v>44005961</v>
      </c>
      <c r="AN1288">
        <v>93</v>
      </c>
      <c r="AO1288">
        <v>9</v>
      </c>
      <c r="AP1288">
        <v>1547</v>
      </c>
      <c r="AQ1288">
        <v>171.89</v>
      </c>
      <c r="AR1288">
        <v>0</v>
      </c>
      <c r="AS1288" t="s">
        <v>30</v>
      </c>
      <c r="AT1288" t="s">
        <v>31</v>
      </c>
      <c r="AU1288" t="s">
        <v>8609</v>
      </c>
      <c r="AV1288">
        <v>1.03</v>
      </c>
      <c r="AW1288">
        <v>-3217</v>
      </c>
      <c r="AX1288" t="s">
        <v>153</v>
      </c>
      <c r="AY1288" t="s">
        <v>6180</v>
      </c>
      <c r="AZ1288">
        <v>-1100024</v>
      </c>
      <c r="BA1288" t="s">
        <v>6181</v>
      </c>
      <c r="BB1288">
        <v>3148</v>
      </c>
      <c r="BC1288" t="s">
        <v>170</v>
      </c>
      <c r="BD1288" t="s">
        <v>45</v>
      </c>
      <c r="BE1288" t="s">
        <v>6182</v>
      </c>
      <c r="BF1288" t="s">
        <v>6183</v>
      </c>
      <c r="BG1288" t="s">
        <v>40</v>
      </c>
      <c r="BH1288">
        <v>0</v>
      </c>
      <c r="BI1288">
        <v>0.35289999999999999</v>
      </c>
      <c r="BJ1288">
        <v>0.34289999999999998</v>
      </c>
      <c r="BK1288">
        <f t="shared" si="81"/>
        <v>1.0000000000000009E-2</v>
      </c>
      <c r="BL1288" t="s">
        <v>6182</v>
      </c>
      <c r="BM1288">
        <v>0</v>
      </c>
      <c r="BN1288">
        <v>0</v>
      </c>
      <c r="BO1288" t="s">
        <v>6182</v>
      </c>
      <c r="BP1288" t="s">
        <v>6184</v>
      </c>
      <c r="BV1288">
        <v>-1.2800000000000034E-2</v>
      </c>
      <c r="BW1288">
        <v>1.0000000000000009E-2</v>
      </c>
      <c r="BX1288">
        <f t="shared" si="83"/>
        <v>-1.4000000000000123E-3</v>
      </c>
      <c r="BY1288">
        <f t="shared" si="82"/>
        <v>1.4000000000000123E-3</v>
      </c>
    </row>
    <row r="1289" spans="1:77">
      <c r="A1289">
        <v>195854</v>
      </c>
      <c r="B1289">
        <v>19</v>
      </c>
      <c r="C1289">
        <v>45683105</v>
      </c>
      <c r="D1289">
        <v>45683146</v>
      </c>
      <c r="E1289">
        <v>42</v>
      </c>
      <c r="F1289">
        <v>6</v>
      </c>
      <c r="G1289">
        <v>3312</v>
      </c>
      <c r="H1289">
        <v>552</v>
      </c>
      <c r="I1289">
        <v>0</v>
      </c>
      <c r="J1289" t="s">
        <v>30</v>
      </c>
      <c r="K1289" t="s">
        <v>31</v>
      </c>
      <c r="L1289" t="s">
        <v>6185</v>
      </c>
      <c r="M1289">
        <v>1.25</v>
      </c>
      <c r="N1289">
        <v>-1142</v>
      </c>
      <c r="O1289" t="s">
        <v>98</v>
      </c>
      <c r="P1289" t="s">
        <v>6186</v>
      </c>
      <c r="Q1289">
        <v>-37771</v>
      </c>
      <c r="R1289" t="s">
        <v>6187</v>
      </c>
      <c r="S1289">
        <v>1910</v>
      </c>
      <c r="T1289" t="s">
        <v>36</v>
      </c>
      <c r="U1289" t="s">
        <v>37</v>
      </c>
      <c r="V1289" t="s">
        <v>6188</v>
      </c>
      <c r="W1289" t="s">
        <v>6189</v>
      </c>
      <c r="X1289" t="s">
        <v>40</v>
      </c>
      <c r="Y1289">
        <v>0</v>
      </c>
      <c r="Z1289">
        <v>0.1429</v>
      </c>
      <c r="AA1289">
        <v>0.1139</v>
      </c>
      <c r="AB1289">
        <f t="shared" si="80"/>
        <v>2.8999999999999998E-2</v>
      </c>
      <c r="AC1289" t="s">
        <v>6188</v>
      </c>
      <c r="AD1289">
        <v>0</v>
      </c>
      <c r="AE1289">
        <v>0</v>
      </c>
      <c r="AF1289" t="s">
        <v>6188</v>
      </c>
      <c r="AG1289" t="s">
        <v>6190</v>
      </c>
      <c r="AJ1289">
        <v>180674</v>
      </c>
      <c r="AK1289">
        <v>19</v>
      </c>
      <c r="AL1289">
        <v>45683105</v>
      </c>
      <c r="AM1289">
        <v>45683146</v>
      </c>
      <c r="AN1289">
        <v>42</v>
      </c>
      <c r="AO1289">
        <v>6</v>
      </c>
      <c r="AP1289">
        <v>3861</v>
      </c>
      <c r="AQ1289">
        <v>643.5</v>
      </c>
      <c r="AR1289">
        <v>0</v>
      </c>
      <c r="AS1289" t="s">
        <v>30</v>
      </c>
      <c r="AT1289" t="s">
        <v>31</v>
      </c>
      <c r="AU1289" t="s">
        <v>8610</v>
      </c>
      <c r="AV1289">
        <v>1.04</v>
      </c>
      <c r="AW1289">
        <v>-1142</v>
      </c>
      <c r="AX1289" t="s">
        <v>98</v>
      </c>
      <c r="AY1289" t="s">
        <v>6186</v>
      </c>
      <c r="AZ1289">
        <v>-37771</v>
      </c>
      <c r="BA1289" t="s">
        <v>6187</v>
      </c>
      <c r="BB1289">
        <v>1910</v>
      </c>
      <c r="BC1289" t="s">
        <v>36</v>
      </c>
      <c r="BD1289" t="s">
        <v>37</v>
      </c>
      <c r="BE1289" t="s">
        <v>6188</v>
      </c>
      <c r="BF1289" t="s">
        <v>6189</v>
      </c>
      <c r="BG1289" t="s">
        <v>40</v>
      </c>
      <c r="BH1289">
        <v>0</v>
      </c>
      <c r="BI1289">
        <v>0.1429</v>
      </c>
      <c r="BJ1289">
        <v>0.1376</v>
      </c>
      <c r="BK1289">
        <f t="shared" si="81"/>
        <v>5.2999999999999992E-3</v>
      </c>
      <c r="BL1289" t="s">
        <v>6188</v>
      </c>
      <c r="BM1289">
        <v>0</v>
      </c>
      <c r="BN1289">
        <v>0</v>
      </c>
      <c r="BO1289" t="s">
        <v>6188</v>
      </c>
      <c r="BP1289" t="s">
        <v>6190</v>
      </c>
      <c r="BV1289">
        <v>2.8999999999999998E-2</v>
      </c>
      <c r="BW1289">
        <v>5.2999999999999992E-3</v>
      </c>
      <c r="BX1289">
        <f t="shared" si="83"/>
        <v>1.7149999999999999E-2</v>
      </c>
      <c r="BY1289">
        <f t="shared" si="82"/>
        <v>1.7149999999999999E-2</v>
      </c>
    </row>
    <row r="1290" spans="1:77">
      <c r="A1290">
        <v>195914</v>
      </c>
      <c r="B1290">
        <v>19</v>
      </c>
      <c r="C1290">
        <v>45899578</v>
      </c>
      <c r="D1290">
        <v>45899675</v>
      </c>
      <c r="E1290">
        <v>98</v>
      </c>
      <c r="F1290">
        <v>11</v>
      </c>
      <c r="G1290">
        <v>1923</v>
      </c>
      <c r="H1290">
        <v>174.82</v>
      </c>
      <c r="I1290">
        <v>0</v>
      </c>
      <c r="J1290" t="s">
        <v>30</v>
      </c>
      <c r="K1290" t="s">
        <v>31</v>
      </c>
      <c r="L1290" t="s">
        <v>6191</v>
      </c>
      <c r="M1290">
        <v>1.08</v>
      </c>
      <c r="N1290">
        <v>9793</v>
      </c>
      <c r="O1290" t="s">
        <v>33</v>
      </c>
      <c r="P1290" t="s">
        <v>6192</v>
      </c>
      <c r="Q1290">
        <v>-32447</v>
      </c>
      <c r="R1290" t="s">
        <v>6193</v>
      </c>
      <c r="S1290">
        <v>-8562</v>
      </c>
      <c r="T1290" t="s">
        <v>33</v>
      </c>
      <c r="U1290" t="s">
        <v>37</v>
      </c>
      <c r="V1290" t="s">
        <v>6194</v>
      </c>
      <c r="W1290" t="s">
        <v>6195</v>
      </c>
      <c r="X1290" t="s">
        <v>40</v>
      </c>
      <c r="Y1290">
        <v>0</v>
      </c>
      <c r="Z1290">
        <v>0.54</v>
      </c>
      <c r="AA1290">
        <v>0.49909999999999999</v>
      </c>
      <c r="AB1290">
        <f t="shared" si="80"/>
        <v>4.0900000000000047E-2</v>
      </c>
      <c r="AC1290" t="s">
        <v>6194</v>
      </c>
      <c r="AD1290">
        <v>0</v>
      </c>
      <c r="AE1290">
        <v>0</v>
      </c>
      <c r="AF1290" t="s">
        <v>6194</v>
      </c>
      <c r="AG1290" t="s">
        <v>6196</v>
      </c>
      <c r="AJ1290">
        <v>180727</v>
      </c>
      <c r="AK1290">
        <v>19</v>
      </c>
      <c r="AL1290">
        <v>45899578</v>
      </c>
      <c r="AM1290">
        <v>45899675</v>
      </c>
      <c r="AN1290">
        <v>98</v>
      </c>
      <c r="AO1290">
        <v>11</v>
      </c>
      <c r="AP1290">
        <v>1288</v>
      </c>
      <c r="AQ1290">
        <v>117.09</v>
      </c>
      <c r="AR1290">
        <v>0</v>
      </c>
      <c r="AS1290" t="s">
        <v>30</v>
      </c>
      <c r="AT1290" t="s">
        <v>31</v>
      </c>
      <c r="AU1290" t="s">
        <v>8611</v>
      </c>
      <c r="AV1290">
        <v>1.02</v>
      </c>
      <c r="AW1290">
        <v>9793</v>
      </c>
      <c r="AX1290" t="s">
        <v>33</v>
      </c>
      <c r="AY1290" t="s">
        <v>6192</v>
      </c>
      <c r="AZ1290">
        <v>-32447</v>
      </c>
      <c r="BA1290" t="s">
        <v>6193</v>
      </c>
      <c r="BB1290">
        <v>-8562</v>
      </c>
      <c r="BC1290" t="s">
        <v>33</v>
      </c>
      <c r="BD1290" t="s">
        <v>37</v>
      </c>
      <c r="BE1290" t="s">
        <v>6194</v>
      </c>
      <c r="BF1290" t="s">
        <v>6195</v>
      </c>
      <c r="BG1290" t="s">
        <v>40</v>
      </c>
      <c r="BH1290">
        <v>0</v>
      </c>
      <c r="BI1290">
        <v>0.54</v>
      </c>
      <c r="BJ1290">
        <v>0.52890000000000004</v>
      </c>
      <c r="BK1290">
        <f t="shared" si="81"/>
        <v>1.1099999999999999E-2</v>
      </c>
      <c r="BL1290" t="s">
        <v>6194</v>
      </c>
      <c r="BM1290">
        <v>0</v>
      </c>
      <c r="BN1290">
        <v>0</v>
      </c>
      <c r="BO1290" t="s">
        <v>6194</v>
      </c>
      <c r="BP1290" t="s">
        <v>6196</v>
      </c>
      <c r="BV1290">
        <v>4.0900000000000047E-2</v>
      </c>
      <c r="BW1290">
        <v>1.1099999999999999E-2</v>
      </c>
      <c r="BX1290">
        <f t="shared" si="83"/>
        <v>2.6000000000000023E-2</v>
      </c>
      <c r="BY1290">
        <f t="shared" si="82"/>
        <v>2.6000000000000023E-2</v>
      </c>
    </row>
    <row r="1291" spans="1:77">
      <c r="A1291">
        <v>195915</v>
      </c>
      <c r="B1291">
        <v>19</v>
      </c>
      <c r="C1291">
        <v>45899676</v>
      </c>
      <c r="D1291">
        <v>45899742</v>
      </c>
      <c r="E1291">
        <v>67</v>
      </c>
      <c r="F1291">
        <v>7</v>
      </c>
      <c r="G1291">
        <v>2179</v>
      </c>
      <c r="H1291">
        <v>311.29000000000002</v>
      </c>
      <c r="I1291">
        <v>0</v>
      </c>
      <c r="J1291" t="s">
        <v>30</v>
      </c>
      <c r="K1291" t="s">
        <v>31</v>
      </c>
      <c r="L1291" t="s">
        <v>6197</v>
      </c>
      <c r="M1291">
        <v>1.1599999999999999</v>
      </c>
      <c r="N1291">
        <v>9726</v>
      </c>
      <c r="O1291" t="s">
        <v>33</v>
      </c>
      <c r="P1291" t="s">
        <v>6192</v>
      </c>
      <c r="Q1291">
        <v>-32349</v>
      </c>
      <c r="R1291" t="s">
        <v>6193</v>
      </c>
      <c r="S1291">
        <v>-8464</v>
      </c>
      <c r="T1291" t="s">
        <v>33</v>
      </c>
      <c r="U1291" t="s">
        <v>37</v>
      </c>
      <c r="V1291" t="s">
        <v>6194</v>
      </c>
      <c r="W1291" t="s">
        <v>6195</v>
      </c>
      <c r="X1291" t="s">
        <v>40</v>
      </c>
      <c r="Y1291">
        <v>0</v>
      </c>
      <c r="Z1291">
        <v>0.6109</v>
      </c>
      <c r="AA1291">
        <v>0.52859999999999996</v>
      </c>
      <c r="AB1291">
        <f t="shared" si="80"/>
        <v>8.230000000000004E-2</v>
      </c>
      <c r="AC1291" t="s">
        <v>6194</v>
      </c>
      <c r="AD1291">
        <v>0</v>
      </c>
      <c r="AE1291">
        <v>0</v>
      </c>
      <c r="AF1291" t="s">
        <v>6194</v>
      </c>
      <c r="AG1291" t="s">
        <v>6198</v>
      </c>
      <c r="AJ1291">
        <v>180728</v>
      </c>
      <c r="AK1291">
        <v>19</v>
      </c>
      <c r="AL1291">
        <v>45899676</v>
      </c>
      <c r="AM1291">
        <v>45899742</v>
      </c>
      <c r="AN1291">
        <v>67</v>
      </c>
      <c r="AO1291">
        <v>7</v>
      </c>
      <c r="AP1291">
        <v>1441</v>
      </c>
      <c r="AQ1291">
        <v>205.86</v>
      </c>
      <c r="AR1291">
        <v>0</v>
      </c>
      <c r="AS1291" t="s">
        <v>30</v>
      </c>
      <c r="AT1291" t="s">
        <v>31</v>
      </c>
      <c r="AU1291" t="s">
        <v>8612</v>
      </c>
      <c r="AV1291">
        <v>1.1299999999999999</v>
      </c>
      <c r="AW1291">
        <v>9726</v>
      </c>
      <c r="AX1291" t="s">
        <v>33</v>
      </c>
      <c r="AY1291" t="s">
        <v>6192</v>
      </c>
      <c r="AZ1291">
        <v>-32349</v>
      </c>
      <c r="BA1291" t="s">
        <v>6193</v>
      </c>
      <c r="BB1291">
        <v>-8464</v>
      </c>
      <c r="BC1291" t="s">
        <v>33</v>
      </c>
      <c r="BD1291" t="s">
        <v>37</v>
      </c>
      <c r="BE1291" t="s">
        <v>6194</v>
      </c>
      <c r="BF1291" t="s">
        <v>6195</v>
      </c>
      <c r="BG1291" t="s">
        <v>40</v>
      </c>
      <c r="BH1291">
        <v>0</v>
      </c>
      <c r="BI1291">
        <v>0.6109</v>
      </c>
      <c r="BJ1291">
        <v>0.53990000000000005</v>
      </c>
      <c r="BK1291">
        <f t="shared" si="81"/>
        <v>7.0999999999999952E-2</v>
      </c>
      <c r="BL1291" t="s">
        <v>6194</v>
      </c>
      <c r="BM1291">
        <v>0</v>
      </c>
      <c r="BN1291">
        <v>0</v>
      </c>
      <c r="BO1291" t="s">
        <v>6194</v>
      </c>
      <c r="BP1291" t="s">
        <v>6198</v>
      </c>
      <c r="BV1291">
        <v>8.230000000000004E-2</v>
      </c>
      <c r="BW1291">
        <v>7.0999999999999952E-2</v>
      </c>
      <c r="BX1291">
        <f t="shared" si="83"/>
        <v>7.6649999999999996E-2</v>
      </c>
      <c r="BY1291">
        <f t="shared" si="82"/>
        <v>7.6649999999999996E-2</v>
      </c>
    </row>
    <row r="1292" spans="1:77">
      <c r="A1292">
        <v>195918</v>
      </c>
      <c r="B1292">
        <v>19</v>
      </c>
      <c r="C1292">
        <v>45900128</v>
      </c>
      <c r="D1292">
        <v>45900257</v>
      </c>
      <c r="E1292">
        <v>130</v>
      </c>
      <c r="F1292">
        <v>17</v>
      </c>
      <c r="G1292">
        <v>690</v>
      </c>
      <c r="H1292">
        <v>40.590000000000003</v>
      </c>
      <c r="I1292" s="1">
        <v>6.9399999999999996E-9</v>
      </c>
      <c r="J1292" t="s">
        <v>30</v>
      </c>
      <c r="K1292" t="s">
        <v>31</v>
      </c>
      <c r="L1292" t="s">
        <v>6199</v>
      </c>
      <c r="M1292">
        <v>1.45</v>
      </c>
      <c r="N1292">
        <v>9211</v>
      </c>
      <c r="O1292" t="s">
        <v>33</v>
      </c>
      <c r="P1292" t="s">
        <v>6192</v>
      </c>
      <c r="Q1292">
        <v>-31897</v>
      </c>
      <c r="R1292" t="s">
        <v>6193</v>
      </c>
      <c r="S1292">
        <v>-8012</v>
      </c>
      <c r="T1292" t="s">
        <v>33</v>
      </c>
      <c r="U1292" t="s">
        <v>37</v>
      </c>
      <c r="V1292" t="s">
        <v>6194</v>
      </c>
      <c r="W1292" t="s">
        <v>6195</v>
      </c>
      <c r="X1292" t="s">
        <v>40</v>
      </c>
      <c r="Y1292" s="1">
        <v>6.9399999999999996E-9</v>
      </c>
      <c r="Z1292">
        <v>0.72319999999999995</v>
      </c>
      <c r="AA1292">
        <v>0.49790000000000001</v>
      </c>
      <c r="AB1292">
        <f t="shared" si="80"/>
        <v>0.22529999999999994</v>
      </c>
      <c r="AC1292" t="s">
        <v>6194</v>
      </c>
      <c r="AD1292" s="1">
        <v>6.9399999999999996E-9</v>
      </c>
      <c r="AE1292" s="1">
        <v>7.5000000000000002E-7</v>
      </c>
      <c r="AF1292" t="s">
        <v>6194</v>
      </c>
      <c r="AG1292" t="s">
        <v>6200</v>
      </c>
      <c r="AJ1292">
        <v>180731</v>
      </c>
      <c r="AK1292">
        <v>19</v>
      </c>
      <c r="AL1292">
        <v>45900128</v>
      </c>
      <c r="AM1292">
        <v>45900257</v>
      </c>
      <c r="AN1292">
        <v>130</v>
      </c>
      <c r="AO1292">
        <v>17</v>
      </c>
      <c r="AP1292">
        <v>463</v>
      </c>
      <c r="AQ1292">
        <v>27.24</v>
      </c>
      <c r="AR1292" s="1">
        <v>2.5799999999999999E-6</v>
      </c>
      <c r="AS1292" t="s">
        <v>30</v>
      </c>
      <c r="AT1292" t="s">
        <v>31</v>
      </c>
      <c r="AU1292" t="s">
        <v>8613</v>
      </c>
      <c r="AV1292">
        <v>1.39</v>
      </c>
      <c r="AW1292">
        <v>9211</v>
      </c>
      <c r="AX1292" t="s">
        <v>33</v>
      </c>
      <c r="AY1292" t="s">
        <v>6192</v>
      </c>
      <c r="AZ1292">
        <v>-31897</v>
      </c>
      <c r="BA1292" t="s">
        <v>6193</v>
      </c>
      <c r="BB1292">
        <v>-8012</v>
      </c>
      <c r="BC1292" t="s">
        <v>33</v>
      </c>
      <c r="BD1292" t="s">
        <v>37</v>
      </c>
      <c r="BE1292" t="s">
        <v>6194</v>
      </c>
      <c r="BF1292" t="s">
        <v>6195</v>
      </c>
      <c r="BG1292" t="s">
        <v>40</v>
      </c>
      <c r="BH1292" s="1">
        <v>2.5799999999999999E-6</v>
      </c>
      <c r="BI1292">
        <v>0.72319999999999995</v>
      </c>
      <c r="BJ1292">
        <v>0.51880000000000004</v>
      </c>
      <c r="BK1292">
        <f t="shared" si="81"/>
        <v>0.20439999999999992</v>
      </c>
      <c r="BL1292" t="s">
        <v>6194</v>
      </c>
      <c r="BM1292" s="1">
        <v>2.5799999999999999E-6</v>
      </c>
      <c r="BN1292">
        <v>3.2039699999999999E-4</v>
      </c>
      <c r="BO1292" t="s">
        <v>6194</v>
      </c>
      <c r="BP1292" t="s">
        <v>6200</v>
      </c>
      <c r="BV1292">
        <v>0.22529999999999994</v>
      </c>
      <c r="BW1292">
        <v>0.20439999999999992</v>
      </c>
      <c r="BX1292">
        <f t="shared" si="83"/>
        <v>0.21484999999999993</v>
      </c>
      <c r="BY1292">
        <f t="shared" si="82"/>
        <v>0.21484999999999993</v>
      </c>
    </row>
    <row r="1293" spans="1:77">
      <c r="A1293">
        <v>196171</v>
      </c>
      <c r="B1293">
        <v>19</v>
      </c>
      <c r="C1293">
        <v>46438212</v>
      </c>
      <c r="D1293">
        <v>46438322</v>
      </c>
      <c r="E1293">
        <v>111</v>
      </c>
      <c r="F1293">
        <v>9</v>
      </c>
      <c r="G1293">
        <v>1728</v>
      </c>
      <c r="H1293">
        <v>192</v>
      </c>
      <c r="I1293">
        <v>0</v>
      </c>
      <c r="J1293" t="s">
        <v>30</v>
      </c>
      <c r="K1293" t="s">
        <v>31</v>
      </c>
      <c r="L1293" t="s">
        <v>6201</v>
      </c>
      <c r="M1293">
        <v>1.08</v>
      </c>
      <c r="N1293">
        <v>20177</v>
      </c>
      <c r="O1293" t="s">
        <v>33</v>
      </c>
      <c r="P1293" t="s">
        <v>6202</v>
      </c>
      <c r="Q1293">
        <v>-32160</v>
      </c>
      <c r="R1293" t="s">
        <v>6203</v>
      </c>
      <c r="S1293">
        <v>5887</v>
      </c>
      <c r="T1293" t="s">
        <v>33</v>
      </c>
      <c r="U1293" t="s">
        <v>45</v>
      </c>
      <c r="V1293" t="s">
        <v>6204</v>
      </c>
      <c r="W1293" t="s">
        <v>6205</v>
      </c>
      <c r="X1293" t="s">
        <v>40</v>
      </c>
      <c r="Y1293">
        <v>0</v>
      </c>
      <c r="Z1293">
        <v>0.27800000000000002</v>
      </c>
      <c r="AA1293">
        <v>0.25700000000000001</v>
      </c>
      <c r="AB1293">
        <f t="shared" si="80"/>
        <v>2.1000000000000019E-2</v>
      </c>
      <c r="AC1293" t="s">
        <v>6204</v>
      </c>
      <c r="AD1293">
        <v>0</v>
      </c>
      <c r="AE1293">
        <v>0</v>
      </c>
      <c r="AF1293" t="s">
        <v>6204</v>
      </c>
      <c r="AG1293" t="s">
        <v>6206</v>
      </c>
      <c r="AJ1293">
        <v>180962</v>
      </c>
      <c r="AK1293">
        <v>19</v>
      </c>
      <c r="AL1293">
        <v>46438212</v>
      </c>
      <c r="AM1293">
        <v>46438322</v>
      </c>
      <c r="AN1293">
        <v>111</v>
      </c>
      <c r="AO1293">
        <v>9</v>
      </c>
      <c r="AP1293">
        <v>1643</v>
      </c>
      <c r="AQ1293">
        <v>182.56</v>
      </c>
      <c r="AR1293">
        <v>0</v>
      </c>
      <c r="AS1293" t="s">
        <v>30</v>
      </c>
      <c r="AT1293" t="s">
        <v>53</v>
      </c>
      <c r="AU1293" t="s">
        <v>8614</v>
      </c>
      <c r="AV1293">
        <v>1.24</v>
      </c>
      <c r="AW1293">
        <v>20177</v>
      </c>
      <c r="AX1293" t="s">
        <v>33</v>
      </c>
      <c r="AY1293" t="s">
        <v>6202</v>
      </c>
      <c r="AZ1293">
        <v>-32160</v>
      </c>
      <c r="BA1293" t="s">
        <v>6203</v>
      </c>
      <c r="BB1293">
        <v>5887</v>
      </c>
      <c r="BC1293" t="s">
        <v>33</v>
      </c>
      <c r="BD1293" t="s">
        <v>45</v>
      </c>
      <c r="BE1293" t="s">
        <v>6204</v>
      </c>
      <c r="BF1293" t="s">
        <v>6205</v>
      </c>
      <c r="BG1293" t="s">
        <v>40</v>
      </c>
      <c r="BH1293">
        <v>0</v>
      </c>
      <c r="BI1293">
        <v>0.27800000000000002</v>
      </c>
      <c r="BJ1293">
        <v>0.34589999999999999</v>
      </c>
      <c r="BK1293">
        <f t="shared" si="81"/>
        <v>-6.789999999999996E-2</v>
      </c>
      <c r="BL1293" t="s">
        <v>6204</v>
      </c>
      <c r="BM1293">
        <v>0</v>
      </c>
      <c r="BN1293">
        <v>0</v>
      </c>
      <c r="BO1293" t="s">
        <v>6204</v>
      </c>
      <c r="BP1293" t="s">
        <v>6206</v>
      </c>
      <c r="BV1293">
        <v>2.1000000000000019E-2</v>
      </c>
      <c r="BW1293">
        <v>-6.789999999999996E-2</v>
      </c>
      <c r="BX1293">
        <f t="shared" si="83"/>
        <v>-2.3449999999999971E-2</v>
      </c>
      <c r="BY1293">
        <f t="shared" si="82"/>
        <v>2.3449999999999971E-2</v>
      </c>
    </row>
    <row r="1294" spans="1:77">
      <c r="A1294">
        <v>196287</v>
      </c>
      <c r="B1294">
        <v>19</v>
      </c>
      <c r="C1294">
        <v>46996925</v>
      </c>
      <c r="D1294">
        <v>46996983</v>
      </c>
      <c r="E1294">
        <v>59</v>
      </c>
      <c r="F1294">
        <v>9</v>
      </c>
      <c r="G1294">
        <v>1909</v>
      </c>
      <c r="H1294">
        <v>212.11</v>
      </c>
      <c r="I1294">
        <v>0</v>
      </c>
      <c r="J1294" t="s">
        <v>30</v>
      </c>
      <c r="K1294" t="s">
        <v>53</v>
      </c>
      <c r="L1294" t="s">
        <v>6207</v>
      </c>
      <c r="M1294">
        <v>1.04</v>
      </c>
      <c r="N1294">
        <v>-1796</v>
      </c>
      <c r="O1294" t="s">
        <v>61</v>
      </c>
      <c r="P1294" t="s">
        <v>6208</v>
      </c>
      <c r="Q1294">
        <v>-5732</v>
      </c>
      <c r="R1294" t="s">
        <v>6209</v>
      </c>
      <c r="S1294">
        <v>2308</v>
      </c>
      <c r="T1294" t="s">
        <v>36</v>
      </c>
      <c r="U1294" t="s">
        <v>45</v>
      </c>
      <c r="V1294" t="s">
        <v>6210</v>
      </c>
      <c r="W1294" t="s">
        <v>6211</v>
      </c>
      <c r="X1294" t="s">
        <v>40</v>
      </c>
      <c r="Y1294">
        <v>0</v>
      </c>
      <c r="Z1294">
        <v>0.39629999999999999</v>
      </c>
      <c r="AA1294">
        <v>0.41110000000000002</v>
      </c>
      <c r="AB1294">
        <f t="shared" si="80"/>
        <v>-1.4800000000000035E-2</v>
      </c>
      <c r="AC1294" t="s">
        <v>6210</v>
      </c>
      <c r="AD1294">
        <v>0</v>
      </c>
      <c r="AE1294">
        <v>0</v>
      </c>
      <c r="AF1294" t="s">
        <v>6210</v>
      </c>
      <c r="AG1294" t="s">
        <v>6212</v>
      </c>
      <c r="AJ1294">
        <v>181064</v>
      </c>
      <c r="AK1294">
        <v>19</v>
      </c>
      <c r="AL1294">
        <v>46996925</v>
      </c>
      <c r="AM1294">
        <v>46996983</v>
      </c>
      <c r="AN1294">
        <v>59</v>
      </c>
      <c r="AO1294">
        <v>9</v>
      </c>
      <c r="AP1294">
        <v>1369</v>
      </c>
      <c r="AQ1294">
        <v>152.11000000000001</v>
      </c>
      <c r="AR1294">
        <v>0</v>
      </c>
      <c r="AS1294" t="s">
        <v>30</v>
      </c>
      <c r="AT1294" t="s">
        <v>53</v>
      </c>
      <c r="AU1294" t="s">
        <v>8615</v>
      </c>
      <c r="AV1294">
        <v>1</v>
      </c>
      <c r="AW1294">
        <v>-1796</v>
      </c>
      <c r="AX1294" t="s">
        <v>61</v>
      </c>
      <c r="AY1294" t="s">
        <v>6208</v>
      </c>
      <c r="AZ1294">
        <v>-5732</v>
      </c>
      <c r="BA1294" t="s">
        <v>6209</v>
      </c>
      <c r="BB1294">
        <v>2308</v>
      </c>
      <c r="BC1294" t="s">
        <v>36</v>
      </c>
      <c r="BD1294" t="s">
        <v>45</v>
      </c>
      <c r="BE1294" t="s">
        <v>6210</v>
      </c>
      <c r="BF1294" t="s">
        <v>6211</v>
      </c>
      <c r="BG1294" t="s">
        <v>40</v>
      </c>
      <c r="BH1294">
        <v>0</v>
      </c>
      <c r="BI1294">
        <v>0.39629999999999999</v>
      </c>
      <c r="BJ1294">
        <v>0.3972</v>
      </c>
      <c r="BK1294">
        <f t="shared" si="81"/>
        <v>-9.000000000000119E-4</v>
      </c>
      <c r="BL1294" t="s">
        <v>6210</v>
      </c>
      <c r="BM1294">
        <v>0</v>
      </c>
      <c r="BN1294">
        <v>0</v>
      </c>
      <c r="BO1294" t="s">
        <v>6210</v>
      </c>
      <c r="BP1294" t="s">
        <v>6212</v>
      </c>
      <c r="BV1294">
        <v>-1.4800000000000035E-2</v>
      </c>
      <c r="BW1294">
        <v>-9.000000000000119E-4</v>
      </c>
      <c r="BX1294">
        <f t="shared" si="83"/>
        <v>-7.8500000000000236E-3</v>
      </c>
      <c r="BY1294">
        <f t="shared" si="82"/>
        <v>7.8500000000000236E-3</v>
      </c>
    </row>
    <row r="1295" spans="1:77">
      <c r="A1295">
        <v>196328</v>
      </c>
      <c r="B1295">
        <v>19</v>
      </c>
      <c r="C1295">
        <v>47152448</v>
      </c>
      <c r="D1295">
        <v>47152545</v>
      </c>
      <c r="E1295">
        <v>98</v>
      </c>
      <c r="F1295">
        <v>17</v>
      </c>
      <c r="G1295">
        <v>1074</v>
      </c>
      <c r="H1295">
        <v>63.18</v>
      </c>
      <c r="I1295" s="1">
        <v>2.69E-5</v>
      </c>
      <c r="J1295" t="s">
        <v>30</v>
      </c>
      <c r="K1295" t="s">
        <v>53</v>
      </c>
      <c r="L1295" t="s">
        <v>6213</v>
      </c>
      <c r="M1295">
        <v>1.64</v>
      </c>
      <c r="N1295">
        <v>-11946</v>
      </c>
      <c r="O1295" t="s">
        <v>98</v>
      </c>
      <c r="P1295" t="s">
        <v>6214</v>
      </c>
      <c r="Q1295">
        <v>-9605</v>
      </c>
      <c r="R1295" t="s">
        <v>6215</v>
      </c>
      <c r="S1295">
        <v>12239</v>
      </c>
      <c r="T1295" t="s">
        <v>33</v>
      </c>
      <c r="U1295" t="s">
        <v>45</v>
      </c>
      <c r="V1295" t="s">
        <v>6216</v>
      </c>
      <c r="W1295" t="s">
        <v>6217</v>
      </c>
      <c r="X1295" t="s">
        <v>40</v>
      </c>
      <c r="Y1295" s="1">
        <v>2.69E-5</v>
      </c>
      <c r="Z1295">
        <v>0.16350000000000001</v>
      </c>
      <c r="AA1295">
        <v>0.26819999999999999</v>
      </c>
      <c r="AB1295">
        <f t="shared" si="80"/>
        <v>-0.10469999999999999</v>
      </c>
      <c r="AC1295" t="s">
        <v>6216</v>
      </c>
      <c r="AD1295" s="1">
        <v>2.69E-5</v>
      </c>
      <c r="AE1295">
        <v>2.2685050000000001E-3</v>
      </c>
      <c r="AF1295" t="s">
        <v>6216</v>
      </c>
      <c r="AG1295" t="s">
        <v>6218</v>
      </c>
      <c r="AJ1295">
        <v>181101</v>
      </c>
      <c r="AK1295">
        <v>19</v>
      </c>
      <c r="AL1295">
        <v>47152448</v>
      </c>
      <c r="AM1295">
        <v>47152545</v>
      </c>
      <c r="AN1295">
        <v>98</v>
      </c>
      <c r="AO1295">
        <v>17</v>
      </c>
      <c r="AP1295">
        <v>634</v>
      </c>
      <c r="AQ1295">
        <v>37.29</v>
      </c>
      <c r="AR1295">
        <v>1.17878E-4</v>
      </c>
      <c r="AS1295" t="s">
        <v>30</v>
      </c>
      <c r="AT1295" t="s">
        <v>53</v>
      </c>
      <c r="AU1295" t="s">
        <v>8616</v>
      </c>
      <c r="AV1295">
        <v>1.73</v>
      </c>
      <c r="AW1295">
        <v>-11946</v>
      </c>
      <c r="AX1295" t="s">
        <v>98</v>
      </c>
      <c r="AY1295" t="s">
        <v>6214</v>
      </c>
      <c r="AZ1295">
        <v>-9605</v>
      </c>
      <c r="BA1295" t="s">
        <v>6215</v>
      </c>
      <c r="BB1295">
        <v>12239</v>
      </c>
      <c r="BC1295" t="s">
        <v>33</v>
      </c>
      <c r="BD1295" t="s">
        <v>45</v>
      </c>
      <c r="BE1295" t="s">
        <v>6216</v>
      </c>
      <c r="BF1295" t="s">
        <v>6217</v>
      </c>
      <c r="BG1295" t="s">
        <v>40</v>
      </c>
      <c r="BH1295">
        <v>1.17878E-4</v>
      </c>
      <c r="BI1295">
        <v>0.16350000000000001</v>
      </c>
      <c r="BJ1295">
        <v>0.28349999999999997</v>
      </c>
      <c r="BK1295">
        <f t="shared" si="81"/>
        <v>-0.11999999999999997</v>
      </c>
      <c r="BL1295" t="s">
        <v>6216</v>
      </c>
      <c r="BM1295">
        <v>1.17878E-4</v>
      </c>
      <c r="BN1295">
        <v>1.1303886000000001E-2</v>
      </c>
      <c r="BO1295" t="s">
        <v>6216</v>
      </c>
      <c r="BP1295" t="s">
        <v>6218</v>
      </c>
      <c r="BV1295">
        <v>-0.10469999999999999</v>
      </c>
      <c r="BW1295">
        <v>-0.11999999999999997</v>
      </c>
      <c r="BX1295">
        <f t="shared" si="83"/>
        <v>-0.11234999999999998</v>
      </c>
      <c r="BY1295">
        <f t="shared" si="82"/>
        <v>0.11234999999999998</v>
      </c>
    </row>
    <row r="1296" spans="1:77">
      <c r="A1296">
        <v>196330</v>
      </c>
      <c r="B1296">
        <v>19</v>
      </c>
      <c r="C1296">
        <v>47152740</v>
      </c>
      <c r="D1296">
        <v>47152811</v>
      </c>
      <c r="E1296">
        <v>72</v>
      </c>
      <c r="F1296">
        <v>17</v>
      </c>
      <c r="G1296">
        <v>1685</v>
      </c>
      <c r="H1296">
        <v>99.12</v>
      </c>
      <c r="I1296">
        <v>0</v>
      </c>
      <c r="J1296" t="s">
        <v>30</v>
      </c>
      <c r="K1296" t="s">
        <v>31</v>
      </c>
      <c r="L1296" t="s">
        <v>6219</v>
      </c>
      <c r="M1296">
        <v>1.25</v>
      </c>
      <c r="N1296">
        <v>-11654</v>
      </c>
      <c r="O1296" t="s">
        <v>98</v>
      </c>
      <c r="P1296" t="s">
        <v>6214</v>
      </c>
      <c r="Q1296">
        <v>-9871</v>
      </c>
      <c r="R1296" t="s">
        <v>6215</v>
      </c>
      <c r="S1296">
        <v>11973</v>
      </c>
      <c r="T1296" t="s">
        <v>33</v>
      </c>
      <c r="U1296" t="s">
        <v>45</v>
      </c>
      <c r="V1296" t="s">
        <v>6216</v>
      </c>
      <c r="W1296" t="s">
        <v>6217</v>
      </c>
      <c r="X1296" t="s">
        <v>40</v>
      </c>
      <c r="Y1296">
        <v>0</v>
      </c>
      <c r="Z1296">
        <v>0.217</v>
      </c>
      <c r="AA1296">
        <v>0.17330000000000001</v>
      </c>
      <c r="AB1296">
        <f t="shared" si="80"/>
        <v>4.3699999999999989E-2</v>
      </c>
      <c r="AC1296" t="s">
        <v>6216</v>
      </c>
      <c r="AD1296">
        <v>0</v>
      </c>
      <c r="AE1296">
        <v>0</v>
      </c>
      <c r="AF1296" t="s">
        <v>6216</v>
      </c>
      <c r="AG1296" t="s">
        <v>6220</v>
      </c>
      <c r="AJ1296">
        <v>181102</v>
      </c>
      <c r="AK1296">
        <v>19</v>
      </c>
      <c r="AL1296">
        <v>47152740</v>
      </c>
      <c r="AM1296">
        <v>47152811</v>
      </c>
      <c r="AN1296">
        <v>72</v>
      </c>
      <c r="AO1296">
        <v>17</v>
      </c>
      <c r="AP1296">
        <v>1203</v>
      </c>
      <c r="AQ1296">
        <v>70.760000000000005</v>
      </c>
      <c r="AR1296">
        <v>1.83339E-4</v>
      </c>
      <c r="AS1296" t="s">
        <v>30</v>
      </c>
      <c r="AT1296" t="s">
        <v>31</v>
      </c>
      <c r="AU1296" t="s">
        <v>8617</v>
      </c>
      <c r="AV1296">
        <v>1.61</v>
      </c>
      <c r="AW1296">
        <v>-11654</v>
      </c>
      <c r="AX1296" t="s">
        <v>98</v>
      </c>
      <c r="AY1296" t="s">
        <v>6214</v>
      </c>
      <c r="AZ1296">
        <v>-9871</v>
      </c>
      <c r="BA1296" t="s">
        <v>6215</v>
      </c>
      <c r="BB1296">
        <v>11973</v>
      </c>
      <c r="BC1296" t="s">
        <v>33</v>
      </c>
      <c r="BD1296" t="s">
        <v>45</v>
      </c>
      <c r="BE1296" t="s">
        <v>6216</v>
      </c>
      <c r="BF1296" t="s">
        <v>6217</v>
      </c>
      <c r="BG1296" t="s">
        <v>40</v>
      </c>
      <c r="BH1296">
        <v>1.83339E-4</v>
      </c>
      <c r="BI1296">
        <v>0.217</v>
      </c>
      <c r="BJ1296">
        <v>0.13489999999999999</v>
      </c>
      <c r="BK1296">
        <f t="shared" si="81"/>
        <v>8.2100000000000006E-2</v>
      </c>
      <c r="BL1296" t="s">
        <v>6216</v>
      </c>
      <c r="BM1296">
        <v>1.83339E-4</v>
      </c>
      <c r="BN1296">
        <v>1.6525603E-2</v>
      </c>
      <c r="BO1296" t="s">
        <v>6216</v>
      </c>
      <c r="BP1296" t="s">
        <v>6220</v>
      </c>
      <c r="BV1296">
        <v>4.3699999999999989E-2</v>
      </c>
      <c r="BW1296">
        <v>8.2100000000000006E-2</v>
      </c>
      <c r="BX1296">
        <f t="shared" si="83"/>
        <v>6.2899999999999998E-2</v>
      </c>
      <c r="BY1296">
        <f t="shared" si="82"/>
        <v>6.2899999999999998E-2</v>
      </c>
    </row>
    <row r="1297" spans="1:77">
      <c r="A1297">
        <v>196609</v>
      </c>
      <c r="B1297">
        <v>19</v>
      </c>
      <c r="C1297">
        <v>47960546</v>
      </c>
      <c r="D1297">
        <v>47960626</v>
      </c>
      <c r="E1297">
        <v>81</v>
      </c>
      <c r="F1297">
        <v>11</v>
      </c>
      <c r="G1297">
        <v>1333</v>
      </c>
      <c r="H1297">
        <v>121.18</v>
      </c>
      <c r="I1297">
        <v>0</v>
      </c>
      <c r="J1297" t="s">
        <v>30</v>
      </c>
      <c r="K1297" t="s">
        <v>31</v>
      </c>
      <c r="L1297" t="s">
        <v>6221</v>
      </c>
      <c r="M1297">
        <v>1.1200000000000001</v>
      </c>
      <c r="N1297">
        <v>-14760</v>
      </c>
      <c r="O1297" t="s">
        <v>98</v>
      </c>
      <c r="P1297" t="s">
        <v>6222</v>
      </c>
      <c r="Q1297">
        <v>-35094</v>
      </c>
      <c r="R1297" t="s">
        <v>6223</v>
      </c>
      <c r="S1297">
        <v>58157</v>
      </c>
      <c r="T1297" t="s">
        <v>33</v>
      </c>
      <c r="U1297" t="s">
        <v>45</v>
      </c>
      <c r="V1297" t="s">
        <v>6224</v>
      </c>
      <c r="W1297" t="s">
        <v>6225</v>
      </c>
      <c r="X1297" t="s">
        <v>40</v>
      </c>
      <c r="Y1297">
        <v>0</v>
      </c>
      <c r="Z1297">
        <v>0.59189999999999998</v>
      </c>
      <c r="AA1297">
        <v>0.52859999999999996</v>
      </c>
      <c r="AB1297">
        <f t="shared" si="80"/>
        <v>6.3300000000000023E-2</v>
      </c>
      <c r="AC1297" t="s">
        <v>6224</v>
      </c>
      <c r="AD1297">
        <v>0</v>
      </c>
      <c r="AE1297">
        <v>0</v>
      </c>
      <c r="AF1297" t="s">
        <v>6224</v>
      </c>
      <c r="AG1297" t="s">
        <v>6226</v>
      </c>
      <c r="AJ1297">
        <v>181360</v>
      </c>
      <c r="AK1297">
        <v>19</v>
      </c>
      <c r="AL1297">
        <v>47960546</v>
      </c>
      <c r="AM1297">
        <v>47960626</v>
      </c>
      <c r="AN1297">
        <v>81</v>
      </c>
      <c r="AO1297">
        <v>11</v>
      </c>
      <c r="AP1297">
        <v>1289</v>
      </c>
      <c r="AQ1297">
        <v>117.18</v>
      </c>
      <c r="AR1297">
        <v>0</v>
      </c>
      <c r="AS1297" t="s">
        <v>30</v>
      </c>
      <c r="AT1297" t="s">
        <v>31</v>
      </c>
      <c r="AU1297" t="s">
        <v>8618</v>
      </c>
      <c r="AV1297">
        <v>1.1599999999999999</v>
      </c>
      <c r="AW1297">
        <v>-14760</v>
      </c>
      <c r="AX1297" t="s">
        <v>98</v>
      </c>
      <c r="AY1297" t="s">
        <v>6222</v>
      </c>
      <c r="AZ1297">
        <v>-35094</v>
      </c>
      <c r="BA1297" t="s">
        <v>6223</v>
      </c>
      <c r="BB1297">
        <v>58157</v>
      </c>
      <c r="BC1297" t="s">
        <v>33</v>
      </c>
      <c r="BD1297" t="s">
        <v>45</v>
      </c>
      <c r="BE1297" t="s">
        <v>6224</v>
      </c>
      <c r="BF1297" t="s">
        <v>6225</v>
      </c>
      <c r="BG1297" t="s">
        <v>40</v>
      </c>
      <c r="BH1297">
        <v>0</v>
      </c>
      <c r="BI1297">
        <v>0.59189999999999998</v>
      </c>
      <c r="BJ1297">
        <v>0.51129999999999998</v>
      </c>
      <c r="BK1297">
        <f t="shared" si="81"/>
        <v>8.0600000000000005E-2</v>
      </c>
      <c r="BL1297" t="s">
        <v>6224</v>
      </c>
      <c r="BM1297">
        <v>0</v>
      </c>
      <c r="BN1297">
        <v>0</v>
      </c>
      <c r="BO1297" t="s">
        <v>6224</v>
      </c>
      <c r="BP1297" t="s">
        <v>6226</v>
      </c>
      <c r="BV1297">
        <v>6.3300000000000023E-2</v>
      </c>
      <c r="BW1297">
        <v>8.0600000000000005E-2</v>
      </c>
      <c r="BX1297">
        <f t="shared" si="83"/>
        <v>7.1950000000000014E-2</v>
      </c>
      <c r="BY1297">
        <f t="shared" si="82"/>
        <v>7.1950000000000014E-2</v>
      </c>
    </row>
    <row r="1298" spans="1:77">
      <c r="A1298">
        <v>196848</v>
      </c>
      <c r="B1298">
        <v>19</v>
      </c>
      <c r="C1298">
        <v>48946258</v>
      </c>
      <c r="D1298">
        <v>48946349</v>
      </c>
      <c r="E1298">
        <v>92</v>
      </c>
      <c r="F1298">
        <v>19</v>
      </c>
      <c r="G1298">
        <v>1055</v>
      </c>
      <c r="H1298">
        <v>55.53</v>
      </c>
      <c r="I1298">
        <v>3.8032700000000002E-4</v>
      </c>
      <c r="J1298" t="s">
        <v>30</v>
      </c>
      <c r="K1298" t="s">
        <v>53</v>
      </c>
      <c r="L1298" t="s">
        <v>6227</v>
      </c>
      <c r="M1298">
        <v>1.1599999999999999</v>
      </c>
      <c r="N1298">
        <v>-48216</v>
      </c>
      <c r="O1298" t="s">
        <v>98</v>
      </c>
      <c r="P1298" t="s">
        <v>6228</v>
      </c>
      <c r="Q1298">
        <v>-2968</v>
      </c>
      <c r="R1298" t="s">
        <v>6229</v>
      </c>
      <c r="S1298">
        <v>51795</v>
      </c>
      <c r="T1298" t="s">
        <v>33</v>
      </c>
      <c r="U1298" t="s">
        <v>37</v>
      </c>
      <c r="V1298" t="s">
        <v>6230</v>
      </c>
      <c r="W1298" t="s">
        <v>6231</v>
      </c>
      <c r="X1298" t="s">
        <v>40</v>
      </c>
      <c r="Y1298">
        <v>3.8032700000000002E-4</v>
      </c>
      <c r="Z1298">
        <v>0.58450000000000002</v>
      </c>
      <c r="AA1298">
        <v>0.67749999999999999</v>
      </c>
      <c r="AB1298">
        <f t="shared" si="80"/>
        <v>-9.2999999999999972E-2</v>
      </c>
      <c r="AC1298" t="s">
        <v>6230</v>
      </c>
      <c r="AD1298">
        <v>3.8032700000000002E-4</v>
      </c>
      <c r="AE1298">
        <v>2.3259386E-2</v>
      </c>
      <c r="AF1298" t="s">
        <v>6230</v>
      </c>
      <c r="AG1298" t="s">
        <v>6232</v>
      </c>
      <c r="AJ1298">
        <v>181576</v>
      </c>
      <c r="AK1298">
        <v>19</v>
      </c>
      <c r="AL1298">
        <v>48946258</v>
      </c>
      <c r="AM1298">
        <v>48946349</v>
      </c>
      <c r="AN1298">
        <v>92</v>
      </c>
      <c r="AO1298">
        <v>19</v>
      </c>
      <c r="AP1298">
        <v>735</v>
      </c>
      <c r="AQ1298">
        <v>38.68</v>
      </c>
      <c r="AR1298">
        <v>2.6488299999999999E-4</v>
      </c>
      <c r="AS1298" t="s">
        <v>30</v>
      </c>
      <c r="AT1298" t="s">
        <v>53</v>
      </c>
      <c r="AU1298" t="s">
        <v>8619</v>
      </c>
      <c r="AV1298">
        <v>1.22</v>
      </c>
      <c r="AW1298">
        <v>-48216</v>
      </c>
      <c r="AX1298" t="s">
        <v>98</v>
      </c>
      <c r="AY1298" t="s">
        <v>6228</v>
      </c>
      <c r="AZ1298">
        <v>-2968</v>
      </c>
      <c r="BA1298" t="s">
        <v>6229</v>
      </c>
      <c r="BB1298">
        <v>51795</v>
      </c>
      <c r="BC1298" t="s">
        <v>33</v>
      </c>
      <c r="BD1298" t="s">
        <v>37</v>
      </c>
      <c r="BE1298" t="s">
        <v>6230</v>
      </c>
      <c r="BF1298" t="s">
        <v>6231</v>
      </c>
      <c r="BG1298" t="s">
        <v>40</v>
      </c>
      <c r="BH1298">
        <v>2.6488299999999999E-4</v>
      </c>
      <c r="BI1298">
        <v>0.58450000000000002</v>
      </c>
      <c r="BJ1298">
        <v>0.71120000000000005</v>
      </c>
      <c r="BK1298">
        <f t="shared" si="81"/>
        <v>-0.12670000000000003</v>
      </c>
      <c r="BL1298" t="s">
        <v>6230</v>
      </c>
      <c r="BM1298">
        <v>2.6488299999999999E-4</v>
      </c>
      <c r="BN1298">
        <v>2.2383490999999998E-2</v>
      </c>
      <c r="BO1298" t="s">
        <v>6230</v>
      </c>
      <c r="BP1298" t="s">
        <v>6232</v>
      </c>
      <c r="BV1298">
        <v>-9.2999999999999972E-2</v>
      </c>
      <c r="BW1298">
        <v>-0.12670000000000003</v>
      </c>
      <c r="BX1298">
        <f t="shared" si="83"/>
        <v>-0.10985</v>
      </c>
      <c r="BY1298">
        <f t="shared" si="82"/>
        <v>0.10985</v>
      </c>
    </row>
    <row r="1299" spans="1:77">
      <c r="A1299">
        <v>196849</v>
      </c>
      <c r="B1299">
        <v>19</v>
      </c>
      <c r="C1299">
        <v>48946350</v>
      </c>
      <c r="D1299">
        <v>48946451</v>
      </c>
      <c r="E1299">
        <v>102</v>
      </c>
      <c r="F1299">
        <v>18</v>
      </c>
      <c r="G1299">
        <v>2965</v>
      </c>
      <c r="H1299">
        <v>164.72</v>
      </c>
      <c r="I1299">
        <v>0</v>
      </c>
      <c r="J1299" t="s">
        <v>30</v>
      </c>
      <c r="K1299" t="s">
        <v>31</v>
      </c>
      <c r="L1299" t="s">
        <v>6233</v>
      </c>
      <c r="M1299">
        <v>1.06</v>
      </c>
      <c r="N1299">
        <v>-48318</v>
      </c>
      <c r="O1299" t="s">
        <v>98</v>
      </c>
      <c r="P1299" t="s">
        <v>6228</v>
      </c>
      <c r="Q1299">
        <v>-2876</v>
      </c>
      <c r="R1299" t="s">
        <v>6229</v>
      </c>
      <c r="S1299">
        <v>51887</v>
      </c>
      <c r="T1299" t="s">
        <v>33</v>
      </c>
      <c r="U1299" t="s">
        <v>37</v>
      </c>
      <c r="V1299" t="s">
        <v>6230</v>
      </c>
      <c r="W1299" t="s">
        <v>6231</v>
      </c>
      <c r="X1299" t="s">
        <v>40</v>
      </c>
      <c r="Y1299">
        <v>0</v>
      </c>
      <c r="Z1299">
        <v>0.54830000000000001</v>
      </c>
      <c r="AA1299">
        <v>0.5151</v>
      </c>
      <c r="AB1299">
        <f t="shared" si="80"/>
        <v>3.3200000000000007E-2</v>
      </c>
      <c r="AC1299" t="s">
        <v>6230</v>
      </c>
      <c r="AD1299">
        <v>0</v>
      </c>
      <c r="AE1299">
        <v>0</v>
      </c>
      <c r="AF1299" t="s">
        <v>6230</v>
      </c>
      <c r="AG1299" t="s">
        <v>6234</v>
      </c>
      <c r="AJ1299">
        <v>181577</v>
      </c>
      <c r="AK1299">
        <v>19</v>
      </c>
      <c r="AL1299">
        <v>48946350</v>
      </c>
      <c r="AM1299">
        <v>48946451</v>
      </c>
      <c r="AN1299">
        <v>102</v>
      </c>
      <c r="AO1299">
        <v>18</v>
      </c>
      <c r="AP1299">
        <v>2190</v>
      </c>
      <c r="AQ1299">
        <v>121.67</v>
      </c>
      <c r="AR1299">
        <v>0</v>
      </c>
      <c r="AS1299" t="s">
        <v>30</v>
      </c>
      <c r="AT1299" t="s">
        <v>31</v>
      </c>
      <c r="AU1299" t="s">
        <v>8620</v>
      </c>
      <c r="AV1299">
        <v>1.01</v>
      </c>
      <c r="AW1299">
        <v>-48318</v>
      </c>
      <c r="AX1299" t="s">
        <v>98</v>
      </c>
      <c r="AY1299" t="s">
        <v>6228</v>
      </c>
      <c r="AZ1299">
        <v>-2876</v>
      </c>
      <c r="BA1299" t="s">
        <v>6229</v>
      </c>
      <c r="BB1299">
        <v>51887</v>
      </c>
      <c r="BC1299" t="s">
        <v>33</v>
      </c>
      <c r="BD1299" t="s">
        <v>37</v>
      </c>
      <c r="BE1299" t="s">
        <v>6230</v>
      </c>
      <c r="BF1299" t="s">
        <v>6231</v>
      </c>
      <c r="BG1299" t="s">
        <v>40</v>
      </c>
      <c r="BH1299">
        <v>0</v>
      </c>
      <c r="BI1299">
        <v>0.54830000000000001</v>
      </c>
      <c r="BJ1299">
        <v>0.5403</v>
      </c>
      <c r="BK1299">
        <f t="shared" si="81"/>
        <v>8.0000000000000071E-3</v>
      </c>
      <c r="BL1299" t="s">
        <v>6230</v>
      </c>
      <c r="BM1299">
        <v>0</v>
      </c>
      <c r="BN1299">
        <v>0</v>
      </c>
      <c r="BO1299" t="s">
        <v>6230</v>
      </c>
      <c r="BP1299" t="s">
        <v>6234</v>
      </c>
      <c r="BV1299">
        <v>3.3200000000000007E-2</v>
      </c>
      <c r="BW1299">
        <v>8.0000000000000071E-3</v>
      </c>
      <c r="BX1299">
        <f t="shared" si="83"/>
        <v>2.0600000000000007E-2</v>
      </c>
      <c r="BY1299">
        <f t="shared" si="82"/>
        <v>2.0600000000000007E-2</v>
      </c>
    </row>
    <row r="1300" spans="1:77">
      <c r="A1300">
        <v>196851</v>
      </c>
      <c r="B1300">
        <v>19</v>
      </c>
      <c r="C1300">
        <v>48946850</v>
      </c>
      <c r="D1300">
        <v>48946942</v>
      </c>
      <c r="E1300">
        <v>93</v>
      </c>
      <c r="F1300">
        <v>19</v>
      </c>
      <c r="G1300">
        <v>883</v>
      </c>
      <c r="H1300">
        <v>46.47</v>
      </c>
      <c r="I1300" s="1">
        <v>2.05E-5</v>
      </c>
      <c r="J1300" t="s">
        <v>30</v>
      </c>
      <c r="K1300" t="s">
        <v>53</v>
      </c>
      <c r="L1300" t="s">
        <v>6235</v>
      </c>
      <c r="M1300">
        <v>1.22</v>
      </c>
      <c r="N1300">
        <v>-48809</v>
      </c>
      <c r="O1300" t="s">
        <v>98</v>
      </c>
      <c r="P1300" t="s">
        <v>6228</v>
      </c>
      <c r="Q1300">
        <v>-2376</v>
      </c>
      <c r="R1300" t="s">
        <v>6229</v>
      </c>
      <c r="S1300">
        <v>52387</v>
      </c>
      <c r="T1300" t="s">
        <v>33</v>
      </c>
      <c r="U1300" t="s">
        <v>37</v>
      </c>
      <c r="V1300" t="s">
        <v>6230</v>
      </c>
      <c r="W1300" t="s">
        <v>6231</v>
      </c>
      <c r="X1300" t="s">
        <v>40</v>
      </c>
      <c r="Y1300" s="1">
        <v>2.05E-5</v>
      </c>
      <c r="Z1300">
        <v>0.58250000000000002</v>
      </c>
      <c r="AA1300">
        <v>0.71109999999999995</v>
      </c>
      <c r="AB1300">
        <f t="shared" si="80"/>
        <v>-0.12859999999999994</v>
      </c>
      <c r="AC1300" t="s">
        <v>6230</v>
      </c>
      <c r="AD1300" s="1">
        <v>2.05E-5</v>
      </c>
      <c r="AE1300">
        <v>1.7663830000000001E-3</v>
      </c>
      <c r="AF1300" t="s">
        <v>6230</v>
      </c>
      <c r="AG1300" t="s">
        <v>6236</v>
      </c>
      <c r="AJ1300">
        <v>181579</v>
      </c>
      <c r="AK1300">
        <v>19</v>
      </c>
      <c r="AL1300">
        <v>48946850</v>
      </c>
      <c r="AM1300">
        <v>48946942</v>
      </c>
      <c r="AN1300">
        <v>93</v>
      </c>
      <c r="AO1300">
        <v>19</v>
      </c>
      <c r="AP1300">
        <v>568</v>
      </c>
      <c r="AQ1300">
        <v>29.89</v>
      </c>
      <c r="AR1300" s="1">
        <v>2.3900000000000001E-7</v>
      </c>
      <c r="AS1300" t="s">
        <v>30</v>
      </c>
      <c r="AT1300" t="s">
        <v>53</v>
      </c>
      <c r="AU1300" t="s">
        <v>8621</v>
      </c>
      <c r="AV1300">
        <v>1.36</v>
      </c>
      <c r="AW1300">
        <v>-48809</v>
      </c>
      <c r="AX1300" t="s">
        <v>98</v>
      </c>
      <c r="AY1300" t="s">
        <v>6228</v>
      </c>
      <c r="AZ1300">
        <v>-2376</v>
      </c>
      <c r="BA1300" t="s">
        <v>6229</v>
      </c>
      <c r="BB1300">
        <v>52387</v>
      </c>
      <c r="BC1300" t="s">
        <v>33</v>
      </c>
      <c r="BD1300" t="s">
        <v>37</v>
      </c>
      <c r="BE1300" t="s">
        <v>6230</v>
      </c>
      <c r="BF1300" t="s">
        <v>6231</v>
      </c>
      <c r="BG1300" t="s">
        <v>40</v>
      </c>
      <c r="BH1300" s="1">
        <v>2.3900000000000001E-7</v>
      </c>
      <c r="BI1300">
        <v>0.58250000000000002</v>
      </c>
      <c r="BJ1300">
        <v>0.7944</v>
      </c>
      <c r="BK1300">
        <f t="shared" si="81"/>
        <v>-0.21189999999999998</v>
      </c>
      <c r="BL1300" t="s">
        <v>6230</v>
      </c>
      <c r="BM1300" s="1">
        <v>2.3900000000000001E-7</v>
      </c>
      <c r="BN1300" s="1">
        <v>3.1699999999999998E-5</v>
      </c>
      <c r="BO1300" t="s">
        <v>6230</v>
      </c>
      <c r="BP1300" t="s">
        <v>6236</v>
      </c>
      <c r="BV1300">
        <v>-0.12859999999999994</v>
      </c>
      <c r="BW1300">
        <v>-0.21189999999999998</v>
      </c>
      <c r="BX1300">
        <f t="shared" si="83"/>
        <v>-0.17024999999999996</v>
      </c>
      <c r="BY1300">
        <f t="shared" si="82"/>
        <v>0.17024999999999996</v>
      </c>
    </row>
    <row r="1301" spans="1:77">
      <c r="A1301">
        <v>196852</v>
      </c>
      <c r="B1301">
        <v>19</v>
      </c>
      <c r="C1301">
        <v>48946943</v>
      </c>
      <c r="D1301">
        <v>48947046</v>
      </c>
      <c r="E1301">
        <v>104</v>
      </c>
      <c r="F1301">
        <v>19</v>
      </c>
      <c r="G1301">
        <v>4286</v>
      </c>
      <c r="H1301">
        <v>225.58</v>
      </c>
      <c r="I1301">
        <v>0</v>
      </c>
      <c r="J1301" t="s">
        <v>30</v>
      </c>
      <c r="K1301" t="s">
        <v>31</v>
      </c>
      <c r="L1301" t="s">
        <v>6237</v>
      </c>
      <c r="M1301">
        <v>1.04</v>
      </c>
      <c r="N1301">
        <v>-48913</v>
      </c>
      <c r="O1301" t="s">
        <v>98</v>
      </c>
      <c r="P1301" t="s">
        <v>6228</v>
      </c>
      <c r="Q1301">
        <v>-2283</v>
      </c>
      <c r="R1301" t="s">
        <v>6229</v>
      </c>
      <c r="S1301">
        <v>52480</v>
      </c>
      <c r="T1301" t="s">
        <v>33</v>
      </c>
      <c r="U1301" t="s">
        <v>37</v>
      </c>
      <c r="V1301" t="s">
        <v>6230</v>
      </c>
      <c r="W1301" t="s">
        <v>6231</v>
      </c>
      <c r="X1301" t="s">
        <v>40</v>
      </c>
      <c r="Y1301">
        <v>0</v>
      </c>
      <c r="Z1301">
        <v>0.66180000000000005</v>
      </c>
      <c r="AA1301">
        <v>0.63800000000000001</v>
      </c>
      <c r="AB1301">
        <f t="shared" si="80"/>
        <v>2.3800000000000043E-2</v>
      </c>
      <c r="AC1301" t="s">
        <v>6230</v>
      </c>
      <c r="AD1301">
        <v>0</v>
      </c>
      <c r="AE1301">
        <v>0</v>
      </c>
      <c r="AF1301" t="s">
        <v>6230</v>
      </c>
      <c r="AG1301" t="s">
        <v>6238</v>
      </c>
      <c r="AJ1301">
        <v>181580</v>
      </c>
      <c r="AK1301">
        <v>19</v>
      </c>
      <c r="AL1301">
        <v>48946943</v>
      </c>
      <c r="AM1301">
        <v>48947046</v>
      </c>
      <c r="AN1301">
        <v>104</v>
      </c>
      <c r="AO1301">
        <v>19</v>
      </c>
      <c r="AP1301">
        <v>3411</v>
      </c>
      <c r="AQ1301">
        <v>179.53</v>
      </c>
      <c r="AR1301">
        <v>0</v>
      </c>
      <c r="AS1301" t="s">
        <v>30</v>
      </c>
      <c r="AT1301" t="s">
        <v>31</v>
      </c>
      <c r="AU1301" t="s">
        <v>8622</v>
      </c>
      <c r="AV1301">
        <v>1.07</v>
      </c>
      <c r="AW1301">
        <v>-48913</v>
      </c>
      <c r="AX1301" t="s">
        <v>98</v>
      </c>
      <c r="AY1301" t="s">
        <v>6228</v>
      </c>
      <c r="AZ1301">
        <v>-2283</v>
      </c>
      <c r="BA1301" t="s">
        <v>6229</v>
      </c>
      <c r="BB1301">
        <v>52480</v>
      </c>
      <c r="BC1301" t="s">
        <v>33</v>
      </c>
      <c r="BD1301" t="s">
        <v>37</v>
      </c>
      <c r="BE1301" t="s">
        <v>6230</v>
      </c>
      <c r="BF1301" t="s">
        <v>6231</v>
      </c>
      <c r="BG1301" t="s">
        <v>40</v>
      </c>
      <c r="BH1301">
        <v>0</v>
      </c>
      <c r="BI1301">
        <v>0.66180000000000005</v>
      </c>
      <c r="BJ1301">
        <v>0.61660000000000004</v>
      </c>
      <c r="BK1301">
        <f t="shared" si="81"/>
        <v>4.5200000000000018E-2</v>
      </c>
      <c r="BL1301" t="s">
        <v>6230</v>
      </c>
      <c r="BM1301">
        <v>0</v>
      </c>
      <c r="BN1301">
        <v>0</v>
      </c>
      <c r="BO1301" t="s">
        <v>6230</v>
      </c>
      <c r="BP1301" t="s">
        <v>6238</v>
      </c>
      <c r="BV1301">
        <v>2.3800000000000043E-2</v>
      </c>
      <c r="BW1301">
        <v>4.5200000000000018E-2</v>
      </c>
      <c r="BX1301">
        <f t="shared" si="83"/>
        <v>3.4500000000000031E-2</v>
      </c>
      <c r="BY1301">
        <f t="shared" si="82"/>
        <v>3.4500000000000031E-2</v>
      </c>
    </row>
    <row r="1302" spans="1:77">
      <c r="A1302">
        <v>196877</v>
      </c>
      <c r="B1302">
        <v>19</v>
      </c>
      <c r="C1302">
        <v>48983836</v>
      </c>
      <c r="D1302">
        <v>48983941</v>
      </c>
      <c r="E1302">
        <v>106</v>
      </c>
      <c r="F1302">
        <v>12</v>
      </c>
      <c r="G1302">
        <v>1233</v>
      </c>
      <c r="H1302">
        <v>102.75</v>
      </c>
      <c r="I1302">
        <v>0</v>
      </c>
      <c r="J1302" t="s">
        <v>30</v>
      </c>
      <c r="K1302" t="s">
        <v>31</v>
      </c>
      <c r="L1302" t="s">
        <v>6239</v>
      </c>
      <c r="M1302">
        <v>1.1200000000000001</v>
      </c>
      <c r="N1302">
        <v>-11651</v>
      </c>
      <c r="O1302" t="s">
        <v>61</v>
      </c>
      <c r="P1302" t="s">
        <v>6240</v>
      </c>
      <c r="Q1302">
        <v>-13247</v>
      </c>
      <c r="R1302" t="s">
        <v>6241</v>
      </c>
      <c r="S1302">
        <v>11611</v>
      </c>
      <c r="T1302" t="s">
        <v>33</v>
      </c>
      <c r="U1302" t="s">
        <v>37</v>
      </c>
      <c r="V1302" t="s">
        <v>6242</v>
      </c>
      <c r="W1302" t="s">
        <v>6243</v>
      </c>
      <c r="X1302" t="s">
        <v>40</v>
      </c>
      <c r="Y1302">
        <v>0</v>
      </c>
      <c r="Z1302">
        <v>0.58330000000000004</v>
      </c>
      <c r="AA1302">
        <v>0.51929999999999998</v>
      </c>
      <c r="AB1302">
        <f t="shared" si="80"/>
        <v>6.4000000000000057E-2</v>
      </c>
      <c r="AC1302" t="s">
        <v>6242</v>
      </c>
      <c r="AD1302">
        <v>0</v>
      </c>
      <c r="AE1302">
        <v>0</v>
      </c>
      <c r="AF1302" t="s">
        <v>6242</v>
      </c>
      <c r="AG1302" t="s">
        <v>6244</v>
      </c>
      <c r="AJ1302">
        <v>181603</v>
      </c>
      <c r="AK1302">
        <v>19</v>
      </c>
      <c r="AL1302">
        <v>48983836</v>
      </c>
      <c r="AM1302">
        <v>48983941</v>
      </c>
      <c r="AN1302">
        <v>106</v>
      </c>
      <c r="AO1302">
        <v>12</v>
      </c>
      <c r="AP1302">
        <v>1245</v>
      </c>
      <c r="AQ1302">
        <v>103.75</v>
      </c>
      <c r="AR1302">
        <v>0</v>
      </c>
      <c r="AS1302" t="s">
        <v>30</v>
      </c>
      <c r="AT1302" t="s">
        <v>31</v>
      </c>
      <c r="AU1302" t="s">
        <v>8623</v>
      </c>
      <c r="AV1302">
        <v>1.18</v>
      </c>
      <c r="AW1302">
        <v>-11651</v>
      </c>
      <c r="AX1302" t="s">
        <v>61</v>
      </c>
      <c r="AY1302" t="s">
        <v>6240</v>
      </c>
      <c r="AZ1302">
        <v>-13247</v>
      </c>
      <c r="BA1302" t="s">
        <v>6241</v>
      </c>
      <c r="BB1302">
        <v>11611</v>
      </c>
      <c r="BC1302" t="s">
        <v>33</v>
      </c>
      <c r="BD1302" t="s">
        <v>37</v>
      </c>
      <c r="BE1302" t="s">
        <v>6242</v>
      </c>
      <c r="BF1302" t="s">
        <v>6243</v>
      </c>
      <c r="BG1302" t="s">
        <v>40</v>
      </c>
      <c r="BH1302">
        <v>0</v>
      </c>
      <c r="BI1302">
        <v>0.58330000000000004</v>
      </c>
      <c r="BJ1302">
        <v>0.49590000000000001</v>
      </c>
      <c r="BK1302">
        <f t="shared" si="81"/>
        <v>8.7400000000000033E-2</v>
      </c>
      <c r="BL1302" t="s">
        <v>6242</v>
      </c>
      <c r="BM1302">
        <v>0</v>
      </c>
      <c r="BN1302">
        <v>0</v>
      </c>
      <c r="BO1302" t="s">
        <v>6242</v>
      </c>
      <c r="BP1302" t="s">
        <v>6244</v>
      </c>
      <c r="BV1302">
        <v>6.4000000000000057E-2</v>
      </c>
      <c r="BW1302">
        <v>8.7400000000000033E-2</v>
      </c>
      <c r="BX1302">
        <f t="shared" si="83"/>
        <v>7.5700000000000045E-2</v>
      </c>
      <c r="BY1302">
        <f t="shared" si="82"/>
        <v>7.5700000000000045E-2</v>
      </c>
    </row>
    <row r="1303" spans="1:77">
      <c r="A1303">
        <v>197077</v>
      </c>
      <c r="B1303">
        <v>19</v>
      </c>
      <c r="C1303">
        <v>49368993</v>
      </c>
      <c r="D1303">
        <v>49369126</v>
      </c>
      <c r="E1303">
        <v>134</v>
      </c>
      <c r="F1303">
        <v>9</v>
      </c>
      <c r="G1303">
        <v>375</v>
      </c>
      <c r="H1303">
        <v>41.67</v>
      </c>
      <c r="I1303">
        <v>8.7917400000000004E-4</v>
      </c>
      <c r="J1303" t="s">
        <v>30</v>
      </c>
      <c r="K1303" t="s">
        <v>31</v>
      </c>
      <c r="L1303" t="s">
        <v>6245</v>
      </c>
      <c r="M1303">
        <v>1.07</v>
      </c>
      <c r="N1303">
        <v>6524</v>
      </c>
      <c r="O1303" t="s">
        <v>33</v>
      </c>
      <c r="P1303" t="s">
        <v>6246</v>
      </c>
      <c r="Q1303">
        <v>-67863</v>
      </c>
      <c r="R1303" t="s">
        <v>6247</v>
      </c>
      <c r="S1303">
        <v>-6491</v>
      </c>
      <c r="T1303" t="s">
        <v>33</v>
      </c>
      <c r="U1303" t="s">
        <v>37</v>
      </c>
      <c r="V1303" t="s">
        <v>6248</v>
      </c>
      <c r="W1303" t="s">
        <v>6249</v>
      </c>
      <c r="X1303" t="s">
        <v>40</v>
      </c>
      <c r="Y1303">
        <v>8.7917400000000004E-4</v>
      </c>
      <c r="Z1303">
        <v>0.99429999999999996</v>
      </c>
      <c r="AA1303">
        <v>0.93</v>
      </c>
      <c r="AB1303">
        <f t="shared" si="80"/>
        <v>6.4299999999999913E-2</v>
      </c>
      <c r="AC1303" t="s">
        <v>6248</v>
      </c>
      <c r="AD1303">
        <v>8.7917400000000004E-4</v>
      </c>
      <c r="AE1303">
        <v>4.5206657999999997E-2</v>
      </c>
      <c r="AF1303" t="s">
        <v>6248</v>
      </c>
      <c r="AG1303" t="s">
        <v>6250</v>
      </c>
      <c r="AJ1303">
        <v>181793</v>
      </c>
      <c r="AK1303">
        <v>19</v>
      </c>
      <c r="AL1303">
        <v>49368993</v>
      </c>
      <c r="AM1303">
        <v>49369126</v>
      </c>
      <c r="AN1303">
        <v>134</v>
      </c>
      <c r="AO1303">
        <v>9</v>
      </c>
      <c r="AP1303">
        <v>308</v>
      </c>
      <c r="AQ1303">
        <v>34.22</v>
      </c>
      <c r="AR1303">
        <v>5.3914399999999997E-4</v>
      </c>
      <c r="AS1303" t="s">
        <v>30</v>
      </c>
      <c r="AT1303" t="s">
        <v>31</v>
      </c>
      <c r="AU1303" t="s">
        <v>8624</v>
      </c>
      <c r="AV1303">
        <v>1.08</v>
      </c>
      <c r="AW1303">
        <v>6524</v>
      </c>
      <c r="AX1303" t="s">
        <v>33</v>
      </c>
      <c r="AY1303" t="s">
        <v>6246</v>
      </c>
      <c r="AZ1303">
        <v>-67863</v>
      </c>
      <c r="BA1303" t="s">
        <v>6247</v>
      </c>
      <c r="BB1303">
        <v>-6491</v>
      </c>
      <c r="BC1303" t="s">
        <v>33</v>
      </c>
      <c r="BD1303" t="s">
        <v>37</v>
      </c>
      <c r="BE1303" t="s">
        <v>6248</v>
      </c>
      <c r="BF1303" t="s">
        <v>6249</v>
      </c>
      <c r="BG1303" t="s">
        <v>40</v>
      </c>
      <c r="BH1303">
        <v>5.3914399999999997E-4</v>
      </c>
      <c r="BI1303">
        <v>0.99429999999999996</v>
      </c>
      <c r="BJ1303">
        <v>0.9173</v>
      </c>
      <c r="BK1303">
        <f t="shared" si="81"/>
        <v>7.6999999999999957E-2</v>
      </c>
      <c r="BL1303" t="s">
        <v>6248</v>
      </c>
      <c r="BM1303">
        <v>5.3914399999999997E-4</v>
      </c>
      <c r="BN1303">
        <v>3.94522E-2</v>
      </c>
      <c r="BO1303" t="s">
        <v>6248</v>
      </c>
      <c r="BP1303" t="s">
        <v>6250</v>
      </c>
      <c r="BV1303">
        <v>6.4299999999999913E-2</v>
      </c>
      <c r="BW1303">
        <v>7.6999999999999957E-2</v>
      </c>
      <c r="BX1303">
        <f t="shared" si="83"/>
        <v>7.0649999999999935E-2</v>
      </c>
      <c r="BY1303">
        <f t="shared" si="82"/>
        <v>7.0649999999999935E-2</v>
      </c>
    </row>
    <row r="1304" spans="1:77">
      <c r="A1304">
        <v>197177</v>
      </c>
      <c r="B1304">
        <v>19</v>
      </c>
      <c r="C1304">
        <v>49575664</v>
      </c>
      <c r="D1304">
        <v>49575737</v>
      </c>
      <c r="E1304">
        <v>74</v>
      </c>
      <c r="F1304">
        <v>15</v>
      </c>
      <c r="G1304">
        <v>3083</v>
      </c>
      <c r="H1304">
        <v>205.53</v>
      </c>
      <c r="I1304">
        <v>0</v>
      </c>
      <c r="J1304" t="s">
        <v>30</v>
      </c>
      <c r="K1304" t="s">
        <v>31</v>
      </c>
      <c r="L1304" t="s">
        <v>6251</v>
      </c>
      <c r="M1304">
        <v>1.1299999999999999</v>
      </c>
      <c r="N1304">
        <v>-533</v>
      </c>
      <c r="O1304" t="s">
        <v>98</v>
      </c>
      <c r="P1304" t="s">
        <v>6252</v>
      </c>
      <c r="Q1304">
        <v>-14554</v>
      </c>
      <c r="R1304" t="s">
        <v>6253</v>
      </c>
      <c r="S1304">
        <v>480</v>
      </c>
      <c r="T1304" t="s">
        <v>36</v>
      </c>
      <c r="U1304" t="s">
        <v>45</v>
      </c>
      <c r="V1304" t="s">
        <v>6254</v>
      </c>
      <c r="W1304" t="s">
        <v>6255</v>
      </c>
      <c r="X1304" t="s">
        <v>40</v>
      </c>
      <c r="Y1304">
        <v>0</v>
      </c>
      <c r="Z1304">
        <v>0.15490000000000001</v>
      </c>
      <c r="AA1304">
        <v>0.13769999999999999</v>
      </c>
      <c r="AB1304">
        <f t="shared" si="80"/>
        <v>1.7200000000000021E-2</v>
      </c>
      <c r="AC1304" t="s">
        <v>6254</v>
      </c>
      <c r="AD1304">
        <v>0</v>
      </c>
      <c r="AE1304">
        <v>0</v>
      </c>
      <c r="AF1304" t="s">
        <v>6254</v>
      </c>
      <c r="AG1304" t="s">
        <v>6256</v>
      </c>
      <c r="AJ1304">
        <v>181885</v>
      </c>
      <c r="AK1304">
        <v>19</v>
      </c>
      <c r="AL1304">
        <v>49575664</v>
      </c>
      <c r="AM1304">
        <v>49575737</v>
      </c>
      <c r="AN1304">
        <v>74</v>
      </c>
      <c r="AO1304">
        <v>15</v>
      </c>
      <c r="AP1304">
        <v>2841</v>
      </c>
      <c r="AQ1304">
        <v>189.4</v>
      </c>
      <c r="AR1304">
        <v>0</v>
      </c>
      <c r="AS1304" t="s">
        <v>30</v>
      </c>
      <c r="AT1304" t="s">
        <v>31</v>
      </c>
      <c r="AU1304" t="s">
        <v>8625</v>
      </c>
      <c r="AV1304">
        <v>1.0900000000000001</v>
      </c>
      <c r="AW1304">
        <v>-533</v>
      </c>
      <c r="AX1304" t="s">
        <v>98</v>
      </c>
      <c r="AY1304" t="s">
        <v>6252</v>
      </c>
      <c r="AZ1304">
        <v>-14554</v>
      </c>
      <c r="BA1304" t="s">
        <v>6253</v>
      </c>
      <c r="BB1304">
        <v>480</v>
      </c>
      <c r="BC1304" t="s">
        <v>36</v>
      </c>
      <c r="BD1304" t="s">
        <v>45</v>
      </c>
      <c r="BE1304" t="s">
        <v>6254</v>
      </c>
      <c r="BF1304" t="s">
        <v>6255</v>
      </c>
      <c r="BG1304" t="s">
        <v>40</v>
      </c>
      <c r="BH1304">
        <v>0</v>
      </c>
      <c r="BI1304">
        <v>0.15490000000000001</v>
      </c>
      <c r="BJ1304">
        <v>0.1416</v>
      </c>
      <c r="BK1304">
        <f t="shared" si="81"/>
        <v>1.3300000000000006E-2</v>
      </c>
      <c r="BL1304" t="s">
        <v>6254</v>
      </c>
      <c r="BM1304">
        <v>0</v>
      </c>
      <c r="BN1304">
        <v>0</v>
      </c>
      <c r="BO1304" t="s">
        <v>6254</v>
      </c>
      <c r="BP1304" t="s">
        <v>6256</v>
      </c>
      <c r="BV1304">
        <v>1.7200000000000021E-2</v>
      </c>
      <c r="BW1304">
        <v>1.3300000000000006E-2</v>
      </c>
      <c r="BX1304">
        <f t="shared" si="83"/>
        <v>1.5250000000000014E-2</v>
      </c>
      <c r="BY1304">
        <f t="shared" si="82"/>
        <v>1.5250000000000014E-2</v>
      </c>
    </row>
    <row r="1305" spans="1:77">
      <c r="A1305">
        <v>197274</v>
      </c>
      <c r="B1305">
        <v>19</v>
      </c>
      <c r="C1305">
        <v>49713533</v>
      </c>
      <c r="D1305">
        <v>49713622</v>
      </c>
      <c r="E1305">
        <v>90</v>
      </c>
      <c r="F1305">
        <v>9</v>
      </c>
      <c r="G1305">
        <v>866</v>
      </c>
      <c r="H1305">
        <v>96.22</v>
      </c>
      <c r="I1305" s="1">
        <v>4.9199999999999997E-8</v>
      </c>
      <c r="J1305" t="s">
        <v>30</v>
      </c>
      <c r="K1305" t="s">
        <v>31</v>
      </c>
      <c r="L1305" t="s">
        <v>6257</v>
      </c>
      <c r="M1305">
        <v>1.26</v>
      </c>
      <c r="N1305">
        <v>-52569</v>
      </c>
      <c r="O1305" t="s">
        <v>98</v>
      </c>
      <c r="P1305" t="s">
        <v>6258</v>
      </c>
      <c r="Q1305">
        <v>-136986</v>
      </c>
      <c r="R1305" t="s">
        <v>6259</v>
      </c>
      <c r="S1305">
        <v>61321</v>
      </c>
      <c r="T1305" t="s">
        <v>33</v>
      </c>
      <c r="U1305" t="s">
        <v>37</v>
      </c>
      <c r="V1305" t="s">
        <v>6260</v>
      </c>
      <c r="W1305" t="s">
        <v>6261</v>
      </c>
      <c r="X1305" t="s">
        <v>40</v>
      </c>
      <c r="Y1305" s="1">
        <v>4.9199999999999997E-8</v>
      </c>
      <c r="Z1305">
        <v>0.79369999999999996</v>
      </c>
      <c r="AA1305">
        <v>0.62980000000000003</v>
      </c>
      <c r="AB1305">
        <f t="shared" si="80"/>
        <v>0.16389999999999993</v>
      </c>
      <c r="AC1305" t="s">
        <v>6260</v>
      </c>
      <c r="AD1305" s="1">
        <v>4.9199999999999997E-8</v>
      </c>
      <c r="AE1305" s="1">
        <v>5.22E-6</v>
      </c>
      <c r="AF1305" t="s">
        <v>6260</v>
      </c>
      <c r="AG1305" t="s">
        <v>6262</v>
      </c>
      <c r="AJ1305">
        <v>181974</v>
      </c>
      <c r="AK1305">
        <v>19</v>
      </c>
      <c r="AL1305">
        <v>49713533</v>
      </c>
      <c r="AM1305">
        <v>49713622</v>
      </c>
      <c r="AN1305">
        <v>90</v>
      </c>
      <c r="AO1305">
        <v>9</v>
      </c>
      <c r="AP1305">
        <v>860</v>
      </c>
      <c r="AQ1305">
        <v>95.56</v>
      </c>
      <c r="AR1305" s="1">
        <v>4.4400000000000002E-10</v>
      </c>
      <c r="AS1305" t="s">
        <v>30</v>
      </c>
      <c r="AT1305" t="s">
        <v>31</v>
      </c>
      <c r="AU1305" t="s">
        <v>8626</v>
      </c>
      <c r="AV1305">
        <v>1.32</v>
      </c>
      <c r="AW1305">
        <v>-52569</v>
      </c>
      <c r="AX1305" t="s">
        <v>98</v>
      </c>
      <c r="AY1305" t="s">
        <v>6258</v>
      </c>
      <c r="AZ1305">
        <v>-136986</v>
      </c>
      <c r="BA1305" t="s">
        <v>6259</v>
      </c>
      <c r="BB1305">
        <v>61321</v>
      </c>
      <c r="BC1305" t="s">
        <v>33</v>
      </c>
      <c r="BD1305" t="s">
        <v>37</v>
      </c>
      <c r="BE1305" t="s">
        <v>6260</v>
      </c>
      <c r="BF1305" t="s">
        <v>6261</v>
      </c>
      <c r="BG1305" t="s">
        <v>40</v>
      </c>
      <c r="BH1305" s="1">
        <v>4.4400000000000002E-10</v>
      </c>
      <c r="BI1305">
        <v>0.79369999999999996</v>
      </c>
      <c r="BJ1305">
        <v>0.60109999999999997</v>
      </c>
      <c r="BK1305">
        <f t="shared" si="81"/>
        <v>0.19259999999999999</v>
      </c>
      <c r="BL1305" t="s">
        <v>6260</v>
      </c>
      <c r="BM1305" s="1">
        <v>4.4400000000000002E-10</v>
      </c>
      <c r="BN1305" s="1">
        <v>6.2400000000000003E-8</v>
      </c>
      <c r="BO1305" t="s">
        <v>6260</v>
      </c>
      <c r="BP1305" t="s">
        <v>6262</v>
      </c>
      <c r="BV1305">
        <v>0.16389999999999993</v>
      </c>
      <c r="BW1305">
        <v>0.19259999999999999</v>
      </c>
      <c r="BX1305">
        <f t="shared" si="83"/>
        <v>0.17824999999999996</v>
      </c>
      <c r="BY1305">
        <f t="shared" si="82"/>
        <v>0.17824999999999996</v>
      </c>
    </row>
    <row r="1306" spans="1:77">
      <c r="A1306">
        <v>197592</v>
      </c>
      <c r="B1306">
        <v>19</v>
      </c>
      <c r="C1306">
        <v>50393316</v>
      </c>
      <c r="D1306">
        <v>50393395</v>
      </c>
      <c r="E1306">
        <v>80</v>
      </c>
      <c r="F1306">
        <v>13</v>
      </c>
      <c r="G1306">
        <v>2820</v>
      </c>
      <c r="H1306">
        <v>216.92</v>
      </c>
      <c r="I1306">
        <v>0</v>
      </c>
      <c r="J1306" t="s">
        <v>30</v>
      </c>
      <c r="K1306" t="s">
        <v>31</v>
      </c>
      <c r="L1306" t="s">
        <v>6263</v>
      </c>
      <c r="M1306">
        <v>1.07</v>
      </c>
      <c r="N1306">
        <v>-39479</v>
      </c>
      <c r="O1306" t="s">
        <v>98</v>
      </c>
      <c r="P1306" t="s">
        <v>6264</v>
      </c>
      <c r="Q1306">
        <v>-13445</v>
      </c>
      <c r="R1306" t="s">
        <v>6265</v>
      </c>
      <c r="S1306">
        <v>39744</v>
      </c>
      <c r="T1306" t="s">
        <v>33</v>
      </c>
      <c r="U1306" t="s">
        <v>45</v>
      </c>
      <c r="V1306" t="s">
        <v>6266</v>
      </c>
      <c r="W1306" t="s">
        <v>6267</v>
      </c>
      <c r="X1306" t="s">
        <v>40</v>
      </c>
      <c r="Y1306">
        <v>0</v>
      </c>
      <c r="Z1306">
        <v>0.2697</v>
      </c>
      <c r="AA1306">
        <v>0.2525</v>
      </c>
      <c r="AB1306">
        <f t="shared" si="80"/>
        <v>1.7199999999999993E-2</v>
      </c>
      <c r="AC1306" t="s">
        <v>6266</v>
      </c>
      <c r="AD1306">
        <v>0</v>
      </c>
      <c r="AE1306">
        <v>0</v>
      </c>
      <c r="AF1306" t="s">
        <v>6266</v>
      </c>
      <c r="AG1306" t="s">
        <v>6268</v>
      </c>
      <c r="AJ1306">
        <v>182270</v>
      </c>
      <c r="AK1306">
        <v>19</v>
      </c>
      <c r="AL1306">
        <v>50393316</v>
      </c>
      <c r="AM1306">
        <v>50393395</v>
      </c>
      <c r="AN1306">
        <v>80</v>
      </c>
      <c r="AO1306">
        <v>13</v>
      </c>
      <c r="AP1306">
        <v>1956</v>
      </c>
      <c r="AQ1306">
        <v>150.46</v>
      </c>
      <c r="AR1306">
        <v>0</v>
      </c>
      <c r="AS1306" t="s">
        <v>30</v>
      </c>
      <c r="AT1306" t="s">
        <v>31</v>
      </c>
      <c r="AU1306" t="s">
        <v>8627</v>
      </c>
      <c r="AV1306">
        <v>1.03</v>
      </c>
      <c r="AW1306">
        <v>-39479</v>
      </c>
      <c r="AX1306" t="s">
        <v>98</v>
      </c>
      <c r="AY1306" t="s">
        <v>6264</v>
      </c>
      <c r="AZ1306">
        <v>-13445</v>
      </c>
      <c r="BA1306" t="s">
        <v>6265</v>
      </c>
      <c r="BB1306">
        <v>39744</v>
      </c>
      <c r="BC1306" t="s">
        <v>33</v>
      </c>
      <c r="BD1306" t="s">
        <v>45</v>
      </c>
      <c r="BE1306" t="s">
        <v>6266</v>
      </c>
      <c r="BF1306" t="s">
        <v>6267</v>
      </c>
      <c r="BG1306" t="s">
        <v>40</v>
      </c>
      <c r="BH1306">
        <v>0</v>
      </c>
      <c r="BI1306">
        <v>0.2697</v>
      </c>
      <c r="BJ1306">
        <v>0.26079999999999998</v>
      </c>
      <c r="BK1306">
        <f t="shared" si="81"/>
        <v>8.900000000000019E-3</v>
      </c>
      <c r="BL1306" t="s">
        <v>6266</v>
      </c>
      <c r="BM1306">
        <v>0</v>
      </c>
      <c r="BN1306">
        <v>0</v>
      </c>
      <c r="BO1306" t="s">
        <v>6266</v>
      </c>
      <c r="BP1306" t="s">
        <v>6268</v>
      </c>
      <c r="BV1306">
        <v>1.7199999999999993E-2</v>
      </c>
      <c r="BW1306">
        <v>8.900000000000019E-3</v>
      </c>
      <c r="BX1306">
        <f t="shared" si="83"/>
        <v>1.3050000000000006E-2</v>
      </c>
      <c r="BY1306">
        <f t="shared" si="82"/>
        <v>1.3050000000000006E-2</v>
      </c>
    </row>
    <row r="1307" spans="1:77">
      <c r="A1307">
        <v>197670</v>
      </c>
      <c r="B1307">
        <v>19</v>
      </c>
      <c r="C1307">
        <v>50762403</v>
      </c>
      <c r="D1307">
        <v>50762514</v>
      </c>
      <c r="E1307">
        <v>112</v>
      </c>
      <c r="F1307">
        <v>8</v>
      </c>
      <c r="G1307">
        <v>1825</v>
      </c>
      <c r="H1307">
        <v>228.12</v>
      </c>
      <c r="I1307">
        <v>0</v>
      </c>
      <c r="J1307" t="s">
        <v>30</v>
      </c>
      <c r="K1307" t="s">
        <v>31</v>
      </c>
      <c r="L1307" t="s">
        <v>6269</v>
      </c>
      <c r="M1307">
        <v>1.08</v>
      </c>
      <c r="N1307">
        <v>-55628</v>
      </c>
      <c r="O1307" t="s">
        <v>98</v>
      </c>
      <c r="P1307" t="s">
        <v>6270</v>
      </c>
      <c r="Q1307">
        <v>-66576</v>
      </c>
      <c r="R1307" t="s">
        <v>6271</v>
      </c>
      <c r="S1307">
        <v>55921</v>
      </c>
      <c r="T1307" t="s">
        <v>33</v>
      </c>
      <c r="U1307" t="s">
        <v>37</v>
      </c>
      <c r="V1307" t="s">
        <v>6272</v>
      </c>
      <c r="W1307" t="s">
        <v>6273</v>
      </c>
      <c r="X1307" t="s">
        <v>40</v>
      </c>
      <c r="Y1307">
        <v>0</v>
      </c>
      <c r="Z1307">
        <v>0.44819999999999999</v>
      </c>
      <c r="AA1307">
        <v>0.4148</v>
      </c>
      <c r="AB1307">
        <f t="shared" si="80"/>
        <v>3.3399999999999985E-2</v>
      </c>
      <c r="AC1307" t="s">
        <v>6272</v>
      </c>
      <c r="AD1307">
        <v>0</v>
      </c>
      <c r="AE1307">
        <v>0</v>
      </c>
      <c r="AF1307" t="s">
        <v>6272</v>
      </c>
      <c r="AG1307" t="s">
        <v>6274</v>
      </c>
      <c r="AJ1307">
        <v>182341</v>
      </c>
      <c r="AK1307">
        <v>19</v>
      </c>
      <c r="AL1307">
        <v>50762403</v>
      </c>
      <c r="AM1307">
        <v>50762514</v>
      </c>
      <c r="AN1307">
        <v>112</v>
      </c>
      <c r="AO1307">
        <v>8</v>
      </c>
      <c r="AP1307">
        <v>2119</v>
      </c>
      <c r="AQ1307">
        <v>264.88</v>
      </c>
      <c r="AR1307">
        <v>0</v>
      </c>
      <c r="AS1307" t="s">
        <v>30</v>
      </c>
      <c r="AT1307" t="s">
        <v>31</v>
      </c>
      <c r="AU1307" t="s">
        <v>8628</v>
      </c>
      <c r="AV1307">
        <v>1.05</v>
      </c>
      <c r="AW1307">
        <v>-55628</v>
      </c>
      <c r="AX1307" t="s">
        <v>98</v>
      </c>
      <c r="AY1307" t="s">
        <v>6270</v>
      </c>
      <c r="AZ1307">
        <v>-66576</v>
      </c>
      <c r="BA1307" t="s">
        <v>6271</v>
      </c>
      <c r="BB1307">
        <v>55921</v>
      </c>
      <c r="BC1307" t="s">
        <v>33</v>
      </c>
      <c r="BD1307" t="s">
        <v>37</v>
      </c>
      <c r="BE1307" t="s">
        <v>6272</v>
      </c>
      <c r="BF1307" t="s">
        <v>6273</v>
      </c>
      <c r="BG1307" t="s">
        <v>40</v>
      </c>
      <c r="BH1307">
        <v>0</v>
      </c>
      <c r="BI1307">
        <v>0.44819999999999999</v>
      </c>
      <c r="BJ1307">
        <v>0.42609999999999998</v>
      </c>
      <c r="BK1307">
        <f t="shared" si="81"/>
        <v>2.2100000000000009E-2</v>
      </c>
      <c r="BL1307" t="s">
        <v>6272</v>
      </c>
      <c r="BM1307">
        <v>0</v>
      </c>
      <c r="BN1307">
        <v>0</v>
      </c>
      <c r="BO1307" t="s">
        <v>6272</v>
      </c>
      <c r="BP1307" t="s">
        <v>6274</v>
      </c>
      <c r="BV1307">
        <v>3.3399999999999985E-2</v>
      </c>
      <c r="BW1307">
        <v>2.2100000000000009E-2</v>
      </c>
      <c r="BX1307">
        <f t="shared" si="83"/>
        <v>2.7749999999999997E-2</v>
      </c>
      <c r="BY1307">
        <f t="shared" si="82"/>
        <v>2.7749999999999997E-2</v>
      </c>
    </row>
    <row r="1308" spans="1:77">
      <c r="A1308">
        <v>197739</v>
      </c>
      <c r="B1308">
        <v>19</v>
      </c>
      <c r="C1308">
        <v>50922146</v>
      </c>
      <c r="D1308">
        <v>50922209</v>
      </c>
      <c r="E1308">
        <v>64</v>
      </c>
      <c r="F1308">
        <v>6</v>
      </c>
      <c r="G1308">
        <v>479</v>
      </c>
      <c r="H1308">
        <v>79.83</v>
      </c>
      <c r="I1308" s="1">
        <v>1.19E-5</v>
      </c>
      <c r="J1308" t="s">
        <v>30</v>
      </c>
      <c r="K1308" t="s">
        <v>31</v>
      </c>
      <c r="L1308" t="s">
        <v>6275</v>
      </c>
      <c r="M1308">
        <v>1.88</v>
      </c>
      <c r="N1308">
        <v>-13</v>
      </c>
      <c r="O1308" t="s">
        <v>33</v>
      </c>
      <c r="P1308" t="s">
        <v>6276</v>
      </c>
      <c r="Q1308">
        <v>-13362</v>
      </c>
      <c r="R1308" t="s">
        <v>6277</v>
      </c>
      <c r="S1308">
        <v>3477</v>
      </c>
      <c r="T1308" t="s">
        <v>170</v>
      </c>
      <c r="U1308" t="s">
        <v>37</v>
      </c>
      <c r="V1308" t="s">
        <v>6278</v>
      </c>
      <c r="W1308" t="s">
        <v>6279</v>
      </c>
      <c r="X1308" t="s">
        <v>40</v>
      </c>
      <c r="Y1308" s="1">
        <v>1.19E-5</v>
      </c>
      <c r="Z1308">
        <v>0.3987</v>
      </c>
      <c r="AA1308">
        <v>0.2117</v>
      </c>
      <c r="AB1308">
        <f t="shared" si="80"/>
        <v>0.187</v>
      </c>
      <c r="AC1308" t="s">
        <v>6278</v>
      </c>
      <c r="AD1308" s="1">
        <v>1.19E-5</v>
      </c>
      <c r="AE1308">
        <v>1.0642130000000001E-3</v>
      </c>
      <c r="AF1308" t="s">
        <v>6278</v>
      </c>
      <c r="AG1308" t="s">
        <v>6280</v>
      </c>
      <c r="AJ1308">
        <v>182401</v>
      </c>
      <c r="AK1308">
        <v>19</v>
      </c>
      <c r="AL1308">
        <v>50922146</v>
      </c>
      <c r="AM1308">
        <v>50922209</v>
      </c>
      <c r="AN1308">
        <v>64</v>
      </c>
      <c r="AO1308">
        <v>6</v>
      </c>
      <c r="AP1308">
        <v>296</v>
      </c>
      <c r="AQ1308">
        <v>49.33</v>
      </c>
      <c r="AR1308" s="1">
        <v>6.8200000000000004E-5</v>
      </c>
      <c r="AS1308" t="s">
        <v>30</v>
      </c>
      <c r="AT1308" t="s">
        <v>31</v>
      </c>
      <c r="AU1308" t="s">
        <v>8629</v>
      </c>
      <c r="AV1308">
        <v>2.04</v>
      </c>
      <c r="AW1308">
        <v>-13</v>
      </c>
      <c r="AX1308" t="s">
        <v>33</v>
      </c>
      <c r="AY1308" t="s">
        <v>6276</v>
      </c>
      <c r="AZ1308">
        <v>-13362</v>
      </c>
      <c r="BA1308" t="s">
        <v>6277</v>
      </c>
      <c r="BB1308">
        <v>3477</v>
      </c>
      <c r="BC1308" t="s">
        <v>170</v>
      </c>
      <c r="BD1308" t="s">
        <v>37</v>
      </c>
      <c r="BE1308" t="s">
        <v>6278</v>
      </c>
      <c r="BF1308" t="s">
        <v>6279</v>
      </c>
      <c r="BG1308" t="s">
        <v>40</v>
      </c>
      <c r="BH1308" s="1">
        <v>6.8200000000000004E-5</v>
      </c>
      <c r="BI1308">
        <v>0.3987</v>
      </c>
      <c r="BJ1308">
        <v>0.1958</v>
      </c>
      <c r="BK1308">
        <f t="shared" si="81"/>
        <v>0.2029</v>
      </c>
      <c r="BL1308" t="s">
        <v>6278</v>
      </c>
      <c r="BM1308" s="1">
        <v>6.8200000000000004E-5</v>
      </c>
      <c r="BN1308">
        <v>6.9723140000000003E-3</v>
      </c>
      <c r="BO1308" t="s">
        <v>6278</v>
      </c>
      <c r="BP1308" t="s">
        <v>6280</v>
      </c>
      <c r="BV1308">
        <v>0.187</v>
      </c>
      <c r="BW1308">
        <v>0.2029</v>
      </c>
      <c r="BX1308">
        <f t="shared" si="83"/>
        <v>0.19495000000000001</v>
      </c>
      <c r="BY1308">
        <f t="shared" si="82"/>
        <v>0.19495000000000001</v>
      </c>
    </row>
    <row r="1309" spans="1:77">
      <c r="A1309">
        <v>197759</v>
      </c>
      <c r="B1309">
        <v>19</v>
      </c>
      <c r="C1309">
        <v>50962287</v>
      </c>
      <c r="D1309">
        <v>50962376</v>
      </c>
      <c r="E1309">
        <v>90</v>
      </c>
      <c r="F1309">
        <v>10</v>
      </c>
      <c r="G1309">
        <v>1846</v>
      </c>
      <c r="H1309">
        <v>184.6</v>
      </c>
      <c r="I1309">
        <v>0</v>
      </c>
      <c r="J1309" t="s">
        <v>30</v>
      </c>
      <c r="K1309" t="s">
        <v>53</v>
      </c>
      <c r="L1309" t="s">
        <v>6281</v>
      </c>
      <c r="M1309">
        <v>1</v>
      </c>
      <c r="N1309">
        <v>-26215</v>
      </c>
      <c r="O1309" t="s">
        <v>153</v>
      </c>
      <c r="P1309" t="s">
        <v>6282</v>
      </c>
      <c r="Q1309">
        <v>-17244</v>
      </c>
      <c r="R1309" t="s">
        <v>6283</v>
      </c>
      <c r="S1309">
        <v>27383</v>
      </c>
      <c r="T1309" t="s">
        <v>33</v>
      </c>
      <c r="U1309" t="s">
        <v>37</v>
      </c>
      <c r="V1309" t="s">
        <v>6284</v>
      </c>
      <c r="W1309" t="s">
        <v>6285</v>
      </c>
      <c r="X1309" t="s">
        <v>40</v>
      </c>
      <c r="Y1309">
        <v>0</v>
      </c>
      <c r="Z1309">
        <v>0.85880000000000001</v>
      </c>
      <c r="AA1309">
        <v>0.85960000000000003</v>
      </c>
      <c r="AB1309">
        <f t="shared" si="80"/>
        <v>-8.0000000000002292E-4</v>
      </c>
      <c r="AC1309" t="s">
        <v>6284</v>
      </c>
      <c r="AD1309">
        <v>0</v>
      </c>
      <c r="AE1309">
        <v>0</v>
      </c>
      <c r="AF1309" t="s">
        <v>6284</v>
      </c>
      <c r="AG1309" t="s">
        <v>6286</v>
      </c>
      <c r="AJ1309">
        <v>182418</v>
      </c>
      <c r="AK1309">
        <v>19</v>
      </c>
      <c r="AL1309">
        <v>50962287</v>
      </c>
      <c r="AM1309">
        <v>50962376</v>
      </c>
      <c r="AN1309">
        <v>90</v>
      </c>
      <c r="AO1309">
        <v>10</v>
      </c>
      <c r="AP1309">
        <v>1892</v>
      </c>
      <c r="AQ1309">
        <v>189.2</v>
      </c>
      <c r="AR1309">
        <v>0</v>
      </c>
      <c r="AS1309" t="s">
        <v>30</v>
      </c>
      <c r="AT1309" t="s">
        <v>53</v>
      </c>
      <c r="AU1309" t="s">
        <v>8630</v>
      </c>
      <c r="AV1309">
        <v>1.01</v>
      </c>
      <c r="AW1309">
        <v>-26215</v>
      </c>
      <c r="AX1309" t="s">
        <v>153</v>
      </c>
      <c r="AY1309" t="s">
        <v>6282</v>
      </c>
      <c r="AZ1309">
        <v>-17244</v>
      </c>
      <c r="BA1309" t="s">
        <v>6283</v>
      </c>
      <c r="BB1309">
        <v>27383</v>
      </c>
      <c r="BC1309" t="s">
        <v>33</v>
      </c>
      <c r="BD1309" t="s">
        <v>37</v>
      </c>
      <c r="BE1309" t="s">
        <v>6284</v>
      </c>
      <c r="BF1309" t="s">
        <v>6285</v>
      </c>
      <c r="BG1309" t="s">
        <v>40</v>
      </c>
      <c r="BH1309">
        <v>0</v>
      </c>
      <c r="BI1309">
        <v>0.85880000000000001</v>
      </c>
      <c r="BJ1309">
        <v>0.86939999999999995</v>
      </c>
      <c r="BK1309">
        <f t="shared" si="81"/>
        <v>-1.0599999999999943E-2</v>
      </c>
      <c r="BL1309" t="s">
        <v>6284</v>
      </c>
      <c r="BM1309">
        <v>0</v>
      </c>
      <c r="BN1309">
        <v>0</v>
      </c>
      <c r="BO1309" t="s">
        <v>6284</v>
      </c>
      <c r="BP1309" t="s">
        <v>6286</v>
      </c>
      <c r="BV1309">
        <v>-8.0000000000002292E-4</v>
      </c>
      <c r="BW1309">
        <v>-1.0599999999999943E-2</v>
      </c>
      <c r="BX1309">
        <f t="shared" si="83"/>
        <v>-5.6999999999999829E-3</v>
      </c>
      <c r="BY1309">
        <f t="shared" si="82"/>
        <v>5.6999999999999829E-3</v>
      </c>
    </row>
    <row r="1310" spans="1:77">
      <c r="A1310">
        <v>197854</v>
      </c>
      <c r="B1310">
        <v>19</v>
      </c>
      <c r="C1310">
        <v>51170715</v>
      </c>
      <c r="D1310">
        <v>51170802</v>
      </c>
      <c r="E1310">
        <v>88</v>
      </c>
      <c r="F1310">
        <v>9</v>
      </c>
      <c r="G1310">
        <v>1386</v>
      </c>
      <c r="H1310">
        <v>154</v>
      </c>
      <c r="I1310">
        <v>0</v>
      </c>
      <c r="J1310" t="s">
        <v>30</v>
      </c>
      <c r="K1310" t="s">
        <v>31</v>
      </c>
      <c r="L1310" t="s">
        <v>6287</v>
      </c>
      <c r="M1310">
        <v>1.03</v>
      </c>
      <c r="N1310">
        <v>-51991</v>
      </c>
      <c r="O1310" t="s">
        <v>98</v>
      </c>
      <c r="P1310" t="s">
        <v>6288</v>
      </c>
      <c r="Q1310">
        <v>-59369</v>
      </c>
      <c r="R1310" t="s">
        <v>6289</v>
      </c>
      <c r="S1310">
        <v>52399</v>
      </c>
      <c r="T1310" t="s">
        <v>33</v>
      </c>
      <c r="U1310" t="s">
        <v>45</v>
      </c>
      <c r="V1310" t="s">
        <v>6290</v>
      </c>
      <c r="W1310" t="s">
        <v>6291</v>
      </c>
      <c r="X1310" t="s">
        <v>40</v>
      </c>
      <c r="Y1310">
        <v>0</v>
      </c>
      <c r="Z1310">
        <v>0.42009999999999997</v>
      </c>
      <c r="AA1310">
        <v>0.40789999999999998</v>
      </c>
      <c r="AB1310">
        <f t="shared" si="80"/>
        <v>1.2199999999999989E-2</v>
      </c>
      <c r="AC1310" t="s">
        <v>6290</v>
      </c>
      <c r="AD1310">
        <v>0</v>
      </c>
      <c r="AE1310">
        <v>0</v>
      </c>
      <c r="AF1310" t="s">
        <v>6290</v>
      </c>
      <c r="AG1310" t="s">
        <v>6292</v>
      </c>
      <c r="AJ1310">
        <v>182505</v>
      </c>
      <c r="AK1310">
        <v>19</v>
      </c>
      <c r="AL1310">
        <v>51170715</v>
      </c>
      <c r="AM1310">
        <v>51170802</v>
      </c>
      <c r="AN1310">
        <v>88</v>
      </c>
      <c r="AO1310">
        <v>9</v>
      </c>
      <c r="AP1310">
        <v>1088</v>
      </c>
      <c r="AQ1310">
        <v>120.89</v>
      </c>
      <c r="AR1310">
        <v>0</v>
      </c>
      <c r="AS1310" t="s">
        <v>30</v>
      </c>
      <c r="AT1310" t="s">
        <v>31</v>
      </c>
      <c r="AU1310" t="s">
        <v>8631</v>
      </c>
      <c r="AV1310">
        <v>1.1200000000000001</v>
      </c>
      <c r="AW1310">
        <v>-51991</v>
      </c>
      <c r="AX1310" t="s">
        <v>98</v>
      </c>
      <c r="AY1310" t="s">
        <v>6288</v>
      </c>
      <c r="AZ1310">
        <v>-59369</v>
      </c>
      <c r="BA1310" t="s">
        <v>6289</v>
      </c>
      <c r="BB1310">
        <v>52399</v>
      </c>
      <c r="BC1310" t="s">
        <v>33</v>
      </c>
      <c r="BD1310" t="s">
        <v>45</v>
      </c>
      <c r="BE1310" t="s">
        <v>6290</v>
      </c>
      <c r="BF1310" t="s">
        <v>6291</v>
      </c>
      <c r="BG1310" t="s">
        <v>40</v>
      </c>
      <c r="BH1310">
        <v>0</v>
      </c>
      <c r="BI1310">
        <v>0.42009999999999997</v>
      </c>
      <c r="BJ1310">
        <v>0.37659999999999999</v>
      </c>
      <c r="BK1310">
        <f t="shared" si="81"/>
        <v>4.3499999999999983E-2</v>
      </c>
      <c r="BL1310" t="s">
        <v>6290</v>
      </c>
      <c r="BM1310">
        <v>0</v>
      </c>
      <c r="BN1310">
        <v>0</v>
      </c>
      <c r="BO1310" t="s">
        <v>6290</v>
      </c>
      <c r="BP1310" t="s">
        <v>6292</v>
      </c>
      <c r="BV1310">
        <v>1.2199999999999989E-2</v>
      </c>
      <c r="BW1310">
        <v>4.3499999999999983E-2</v>
      </c>
      <c r="BX1310">
        <f t="shared" si="83"/>
        <v>2.7849999999999986E-2</v>
      </c>
      <c r="BY1310">
        <f t="shared" si="82"/>
        <v>2.7849999999999986E-2</v>
      </c>
    </row>
    <row r="1311" spans="1:77">
      <c r="A1311">
        <v>197858</v>
      </c>
      <c r="B1311">
        <v>19</v>
      </c>
      <c r="C1311">
        <v>51171383</v>
      </c>
      <c r="D1311">
        <v>51171461</v>
      </c>
      <c r="E1311">
        <v>79</v>
      </c>
      <c r="F1311">
        <v>13</v>
      </c>
      <c r="G1311">
        <v>2706</v>
      </c>
      <c r="H1311">
        <v>208.15</v>
      </c>
      <c r="I1311">
        <v>0</v>
      </c>
      <c r="J1311" t="s">
        <v>30</v>
      </c>
      <c r="K1311" t="s">
        <v>31</v>
      </c>
      <c r="L1311" t="s">
        <v>6293</v>
      </c>
      <c r="M1311">
        <v>1.26</v>
      </c>
      <c r="N1311">
        <v>-51323</v>
      </c>
      <c r="O1311" t="s">
        <v>98</v>
      </c>
      <c r="P1311" t="s">
        <v>6288</v>
      </c>
      <c r="Q1311">
        <v>-60028</v>
      </c>
      <c r="R1311" t="s">
        <v>6289</v>
      </c>
      <c r="S1311">
        <v>51740</v>
      </c>
      <c r="T1311" t="s">
        <v>33</v>
      </c>
      <c r="U1311" t="s">
        <v>45</v>
      </c>
      <c r="V1311" t="s">
        <v>6290</v>
      </c>
      <c r="W1311" t="s">
        <v>6291</v>
      </c>
      <c r="X1311" t="s">
        <v>40</v>
      </c>
      <c r="Y1311">
        <v>0</v>
      </c>
      <c r="Z1311">
        <v>0.21190000000000001</v>
      </c>
      <c r="AA1311">
        <v>0.16869999999999999</v>
      </c>
      <c r="AB1311">
        <f t="shared" si="80"/>
        <v>4.3200000000000016E-2</v>
      </c>
      <c r="AC1311" t="s">
        <v>6290</v>
      </c>
      <c r="AD1311">
        <v>0</v>
      </c>
      <c r="AE1311">
        <v>0</v>
      </c>
      <c r="AF1311" t="s">
        <v>6290</v>
      </c>
      <c r="AG1311" t="s">
        <v>6294</v>
      </c>
      <c r="AJ1311">
        <v>182509</v>
      </c>
      <c r="AK1311">
        <v>19</v>
      </c>
      <c r="AL1311">
        <v>51171383</v>
      </c>
      <c r="AM1311">
        <v>51171461</v>
      </c>
      <c r="AN1311">
        <v>79</v>
      </c>
      <c r="AO1311">
        <v>13</v>
      </c>
      <c r="AP1311">
        <v>1516</v>
      </c>
      <c r="AQ1311">
        <v>116.62</v>
      </c>
      <c r="AR1311">
        <v>0</v>
      </c>
      <c r="AS1311" t="s">
        <v>30</v>
      </c>
      <c r="AT1311" t="s">
        <v>53</v>
      </c>
      <c r="AU1311" t="s">
        <v>8632</v>
      </c>
      <c r="AV1311">
        <v>1.07</v>
      </c>
      <c r="AW1311">
        <v>-51323</v>
      </c>
      <c r="AX1311" t="s">
        <v>98</v>
      </c>
      <c r="AY1311" t="s">
        <v>6288</v>
      </c>
      <c r="AZ1311">
        <v>-60028</v>
      </c>
      <c r="BA1311" t="s">
        <v>6289</v>
      </c>
      <c r="BB1311">
        <v>51740</v>
      </c>
      <c r="BC1311" t="s">
        <v>33</v>
      </c>
      <c r="BD1311" t="s">
        <v>45</v>
      </c>
      <c r="BE1311" t="s">
        <v>6290</v>
      </c>
      <c r="BF1311" t="s">
        <v>6291</v>
      </c>
      <c r="BG1311" t="s">
        <v>40</v>
      </c>
      <c r="BH1311">
        <v>0</v>
      </c>
      <c r="BI1311">
        <v>0.21190000000000001</v>
      </c>
      <c r="BJ1311">
        <v>0.22600000000000001</v>
      </c>
      <c r="BK1311">
        <f t="shared" si="81"/>
        <v>-1.4100000000000001E-2</v>
      </c>
      <c r="BL1311" t="s">
        <v>6290</v>
      </c>
      <c r="BM1311">
        <v>0</v>
      </c>
      <c r="BN1311">
        <v>0</v>
      </c>
      <c r="BO1311" t="s">
        <v>6290</v>
      </c>
      <c r="BP1311" t="s">
        <v>6294</v>
      </c>
      <c r="BV1311">
        <v>4.3200000000000016E-2</v>
      </c>
      <c r="BW1311">
        <v>-1.4100000000000001E-2</v>
      </c>
      <c r="BX1311">
        <f t="shared" si="83"/>
        <v>1.4550000000000007E-2</v>
      </c>
      <c r="BY1311">
        <f t="shared" si="82"/>
        <v>1.4550000000000007E-2</v>
      </c>
    </row>
    <row r="1312" spans="1:77">
      <c r="A1312">
        <v>198007</v>
      </c>
      <c r="B1312">
        <v>19</v>
      </c>
      <c r="C1312">
        <v>51830972</v>
      </c>
      <c r="D1312">
        <v>51831067</v>
      </c>
      <c r="E1312">
        <v>96</v>
      </c>
      <c r="F1312">
        <v>11</v>
      </c>
      <c r="G1312">
        <v>1472</v>
      </c>
      <c r="H1312">
        <v>133.82</v>
      </c>
      <c r="I1312" s="1">
        <v>6.4999999999999994E-5</v>
      </c>
      <c r="J1312" t="s">
        <v>30</v>
      </c>
      <c r="K1312" t="s">
        <v>53</v>
      </c>
      <c r="L1312" t="s">
        <v>6295</v>
      </c>
      <c r="M1312">
        <v>1.62</v>
      </c>
      <c r="N1312">
        <v>-15964</v>
      </c>
      <c r="O1312" t="s">
        <v>153</v>
      </c>
      <c r="P1312" t="s">
        <v>6296</v>
      </c>
      <c r="Q1312">
        <v>-12430</v>
      </c>
      <c r="R1312" t="s">
        <v>6297</v>
      </c>
      <c r="S1312">
        <v>16234</v>
      </c>
      <c r="T1312" t="s">
        <v>33</v>
      </c>
      <c r="U1312" t="s">
        <v>37</v>
      </c>
      <c r="V1312" t="s">
        <v>6298</v>
      </c>
      <c r="W1312" t="s">
        <v>6299</v>
      </c>
      <c r="X1312" t="s">
        <v>40</v>
      </c>
      <c r="Y1312" s="1">
        <v>6.4999999999999994E-5</v>
      </c>
      <c r="Z1312">
        <v>0.1079</v>
      </c>
      <c r="AA1312">
        <v>0.17480000000000001</v>
      </c>
      <c r="AB1312">
        <f t="shared" si="80"/>
        <v>-6.6900000000000015E-2</v>
      </c>
      <c r="AC1312" t="s">
        <v>6298</v>
      </c>
      <c r="AD1312" s="1">
        <v>6.4999999999999994E-5</v>
      </c>
      <c r="AE1312">
        <v>5.085287E-3</v>
      </c>
      <c r="AF1312" t="s">
        <v>6298</v>
      </c>
      <c r="AG1312" t="s">
        <v>6300</v>
      </c>
      <c r="AJ1312">
        <v>182652</v>
      </c>
      <c r="AK1312">
        <v>19</v>
      </c>
      <c r="AL1312">
        <v>51830972</v>
      </c>
      <c r="AM1312">
        <v>51831067</v>
      </c>
      <c r="AN1312">
        <v>96</v>
      </c>
      <c r="AO1312">
        <v>11</v>
      </c>
      <c r="AP1312">
        <v>1479</v>
      </c>
      <c r="AQ1312">
        <v>134.44999999999999</v>
      </c>
      <c r="AR1312">
        <v>4.5617100000000001E-4</v>
      </c>
      <c r="AS1312" t="s">
        <v>30</v>
      </c>
      <c r="AT1312" t="s">
        <v>53</v>
      </c>
      <c r="AU1312" t="s">
        <v>8633</v>
      </c>
      <c r="AV1312">
        <v>1.52</v>
      </c>
      <c r="AW1312">
        <v>-15964</v>
      </c>
      <c r="AX1312" t="s">
        <v>153</v>
      </c>
      <c r="AY1312" t="s">
        <v>6296</v>
      </c>
      <c r="AZ1312">
        <v>-12430</v>
      </c>
      <c r="BA1312" t="s">
        <v>6297</v>
      </c>
      <c r="BB1312">
        <v>16234</v>
      </c>
      <c r="BC1312" t="s">
        <v>33</v>
      </c>
      <c r="BD1312" t="s">
        <v>37</v>
      </c>
      <c r="BE1312" t="s">
        <v>6298</v>
      </c>
      <c r="BF1312" t="s">
        <v>6299</v>
      </c>
      <c r="BG1312" t="s">
        <v>40</v>
      </c>
      <c r="BH1312">
        <v>4.5617100000000001E-4</v>
      </c>
      <c r="BI1312">
        <v>0.1079</v>
      </c>
      <c r="BJ1312">
        <v>0.16350000000000001</v>
      </c>
      <c r="BK1312">
        <f t="shared" si="81"/>
        <v>-5.5600000000000011E-2</v>
      </c>
      <c r="BL1312" t="s">
        <v>6298</v>
      </c>
      <c r="BM1312">
        <v>4.5617100000000001E-4</v>
      </c>
      <c r="BN1312">
        <v>3.4595792E-2</v>
      </c>
      <c r="BO1312" t="s">
        <v>6298</v>
      </c>
      <c r="BP1312" t="s">
        <v>6300</v>
      </c>
      <c r="BV1312">
        <v>-6.6900000000000015E-2</v>
      </c>
      <c r="BW1312">
        <v>-5.5600000000000011E-2</v>
      </c>
      <c r="BX1312">
        <f t="shared" si="83"/>
        <v>-6.1250000000000013E-2</v>
      </c>
      <c r="BY1312">
        <f t="shared" si="82"/>
        <v>6.1250000000000013E-2</v>
      </c>
    </row>
    <row r="1313" spans="1:77">
      <c r="A1313">
        <v>198049</v>
      </c>
      <c r="B1313">
        <v>19</v>
      </c>
      <c r="C1313">
        <v>52104660</v>
      </c>
      <c r="D1313">
        <v>52104766</v>
      </c>
      <c r="E1313">
        <v>107</v>
      </c>
      <c r="F1313">
        <v>19</v>
      </c>
      <c r="G1313">
        <v>2515</v>
      </c>
      <c r="H1313">
        <v>132.37</v>
      </c>
      <c r="I1313">
        <v>0</v>
      </c>
      <c r="J1313" t="s">
        <v>30</v>
      </c>
      <c r="K1313" t="s">
        <v>53</v>
      </c>
      <c r="L1313" t="s">
        <v>6301</v>
      </c>
      <c r="M1313">
        <v>1.2</v>
      </c>
      <c r="N1313">
        <v>7028</v>
      </c>
      <c r="O1313" t="s">
        <v>33</v>
      </c>
      <c r="P1313" t="s">
        <v>6302</v>
      </c>
      <c r="Q1313">
        <v>-207053</v>
      </c>
      <c r="R1313" t="s">
        <v>6303</v>
      </c>
      <c r="S1313">
        <v>-6765</v>
      </c>
      <c r="T1313" t="s">
        <v>33</v>
      </c>
      <c r="U1313" t="s">
        <v>45</v>
      </c>
      <c r="V1313" t="s">
        <v>6304</v>
      </c>
      <c r="W1313" t="s">
        <v>6305</v>
      </c>
      <c r="X1313" t="s">
        <v>40</v>
      </c>
      <c r="Y1313">
        <v>0</v>
      </c>
      <c r="Z1313">
        <v>0.53710000000000002</v>
      </c>
      <c r="AA1313">
        <v>0.64329999999999998</v>
      </c>
      <c r="AB1313">
        <f t="shared" si="80"/>
        <v>-0.10619999999999996</v>
      </c>
      <c r="AC1313" t="s">
        <v>6304</v>
      </c>
      <c r="AD1313">
        <v>0</v>
      </c>
      <c r="AE1313">
        <v>0</v>
      </c>
      <c r="AF1313" t="s">
        <v>6304</v>
      </c>
      <c r="AG1313" t="s">
        <v>6306</v>
      </c>
      <c r="AJ1313">
        <v>182689</v>
      </c>
      <c r="AK1313">
        <v>19</v>
      </c>
      <c r="AL1313">
        <v>52104660</v>
      </c>
      <c r="AM1313">
        <v>52104766</v>
      </c>
      <c r="AN1313">
        <v>107</v>
      </c>
      <c r="AO1313">
        <v>19</v>
      </c>
      <c r="AP1313">
        <v>2540</v>
      </c>
      <c r="AQ1313">
        <v>133.68</v>
      </c>
      <c r="AR1313">
        <v>0</v>
      </c>
      <c r="AS1313" t="s">
        <v>30</v>
      </c>
      <c r="AT1313" t="s">
        <v>53</v>
      </c>
      <c r="AU1313" t="s">
        <v>8634</v>
      </c>
      <c r="AV1313">
        <v>1.21</v>
      </c>
      <c r="AW1313">
        <v>7028</v>
      </c>
      <c r="AX1313" t="s">
        <v>33</v>
      </c>
      <c r="AY1313" t="s">
        <v>6302</v>
      </c>
      <c r="AZ1313">
        <v>-207053</v>
      </c>
      <c r="BA1313" t="s">
        <v>6303</v>
      </c>
      <c r="BB1313">
        <v>-6765</v>
      </c>
      <c r="BC1313" t="s">
        <v>33</v>
      </c>
      <c r="BD1313" t="s">
        <v>45</v>
      </c>
      <c r="BE1313" t="s">
        <v>6304</v>
      </c>
      <c r="BF1313" t="s">
        <v>6305</v>
      </c>
      <c r="BG1313" t="s">
        <v>40</v>
      </c>
      <c r="BH1313">
        <v>0</v>
      </c>
      <c r="BI1313">
        <v>0.53710000000000002</v>
      </c>
      <c r="BJ1313">
        <v>0.64949999999999997</v>
      </c>
      <c r="BK1313">
        <f t="shared" si="81"/>
        <v>-0.11239999999999994</v>
      </c>
      <c r="BL1313" t="s">
        <v>6304</v>
      </c>
      <c r="BM1313">
        <v>0</v>
      </c>
      <c r="BN1313">
        <v>0</v>
      </c>
      <c r="BO1313" t="s">
        <v>6304</v>
      </c>
      <c r="BP1313" t="s">
        <v>6306</v>
      </c>
      <c r="BV1313">
        <v>-0.10619999999999996</v>
      </c>
      <c r="BW1313">
        <v>-0.11239999999999994</v>
      </c>
      <c r="BX1313">
        <f t="shared" si="83"/>
        <v>-0.10929999999999995</v>
      </c>
      <c r="BY1313">
        <f t="shared" si="82"/>
        <v>0.10929999999999995</v>
      </c>
    </row>
    <row r="1314" spans="1:77">
      <c r="A1314">
        <v>198067</v>
      </c>
      <c r="B1314">
        <v>19</v>
      </c>
      <c r="C1314">
        <v>52206608</v>
      </c>
      <c r="D1314">
        <v>52206680</v>
      </c>
      <c r="E1314">
        <v>73</v>
      </c>
      <c r="F1314">
        <v>8</v>
      </c>
      <c r="G1314">
        <v>1616</v>
      </c>
      <c r="H1314">
        <v>202</v>
      </c>
      <c r="I1314">
        <v>0</v>
      </c>
      <c r="J1314" t="s">
        <v>30</v>
      </c>
      <c r="K1314" t="s">
        <v>31</v>
      </c>
      <c r="L1314" t="s">
        <v>6307</v>
      </c>
      <c r="M1314">
        <v>1.08</v>
      </c>
      <c r="N1314">
        <v>56555</v>
      </c>
      <c r="O1314" t="s">
        <v>33</v>
      </c>
      <c r="P1314" t="s">
        <v>6308</v>
      </c>
      <c r="Q1314">
        <v>-101750</v>
      </c>
      <c r="R1314" t="s">
        <v>6309</v>
      </c>
      <c r="S1314">
        <v>-13833</v>
      </c>
      <c r="T1314" t="s">
        <v>33</v>
      </c>
      <c r="U1314" t="s">
        <v>45</v>
      </c>
      <c r="V1314" t="s">
        <v>6310</v>
      </c>
      <c r="W1314" t="s">
        <v>6311</v>
      </c>
      <c r="X1314" t="s">
        <v>40</v>
      </c>
      <c r="Y1314">
        <v>0</v>
      </c>
      <c r="Z1314">
        <v>0.26200000000000001</v>
      </c>
      <c r="AA1314">
        <v>0.24210000000000001</v>
      </c>
      <c r="AB1314">
        <f t="shared" si="80"/>
        <v>1.9900000000000001E-2</v>
      </c>
      <c r="AC1314" t="s">
        <v>6310</v>
      </c>
      <c r="AD1314">
        <v>0</v>
      </c>
      <c r="AE1314">
        <v>0</v>
      </c>
      <c r="AF1314" t="s">
        <v>6310</v>
      </c>
      <c r="AG1314" t="s">
        <v>6312</v>
      </c>
      <c r="AJ1314">
        <v>182707</v>
      </c>
      <c r="AK1314">
        <v>19</v>
      </c>
      <c r="AL1314">
        <v>52206608</v>
      </c>
      <c r="AM1314">
        <v>52206680</v>
      </c>
      <c r="AN1314">
        <v>73</v>
      </c>
      <c r="AO1314">
        <v>8</v>
      </c>
      <c r="AP1314">
        <v>1354</v>
      </c>
      <c r="AQ1314">
        <v>169.25</v>
      </c>
      <c r="AR1314">
        <v>0</v>
      </c>
      <c r="AS1314" t="s">
        <v>30</v>
      </c>
      <c r="AT1314" t="s">
        <v>53</v>
      </c>
      <c r="AU1314" t="s">
        <v>8635</v>
      </c>
      <c r="AV1314">
        <v>1.1499999999999999</v>
      </c>
      <c r="AW1314">
        <v>56555</v>
      </c>
      <c r="AX1314" t="s">
        <v>33</v>
      </c>
      <c r="AY1314" t="s">
        <v>6308</v>
      </c>
      <c r="AZ1314">
        <v>-101750</v>
      </c>
      <c r="BA1314" t="s">
        <v>6309</v>
      </c>
      <c r="BB1314">
        <v>-13833</v>
      </c>
      <c r="BC1314" t="s">
        <v>33</v>
      </c>
      <c r="BD1314" t="s">
        <v>45</v>
      </c>
      <c r="BE1314" t="s">
        <v>6310</v>
      </c>
      <c r="BF1314" t="s">
        <v>6311</v>
      </c>
      <c r="BG1314" t="s">
        <v>40</v>
      </c>
      <c r="BH1314">
        <v>0</v>
      </c>
      <c r="BI1314">
        <v>0.26200000000000001</v>
      </c>
      <c r="BJ1314">
        <v>0.3014</v>
      </c>
      <c r="BK1314">
        <f t="shared" si="81"/>
        <v>-3.9399999999999991E-2</v>
      </c>
      <c r="BL1314" t="s">
        <v>6310</v>
      </c>
      <c r="BM1314">
        <v>0</v>
      </c>
      <c r="BN1314">
        <v>0</v>
      </c>
      <c r="BO1314" t="s">
        <v>6310</v>
      </c>
      <c r="BP1314" t="s">
        <v>6312</v>
      </c>
      <c r="BV1314">
        <v>1.9900000000000001E-2</v>
      </c>
      <c r="BW1314">
        <v>-3.9399999999999991E-2</v>
      </c>
      <c r="BX1314">
        <f t="shared" si="83"/>
        <v>-9.7499999999999948E-3</v>
      </c>
      <c r="BY1314">
        <f t="shared" si="82"/>
        <v>9.7499999999999948E-3</v>
      </c>
    </row>
    <row r="1315" spans="1:77">
      <c r="A1315">
        <v>198498</v>
      </c>
      <c r="B1315">
        <v>19</v>
      </c>
      <c r="C1315">
        <v>54445440</v>
      </c>
      <c r="D1315">
        <v>54445512</v>
      </c>
      <c r="E1315">
        <v>73</v>
      </c>
      <c r="F1315">
        <v>7</v>
      </c>
      <c r="G1315">
        <v>1327</v>
      </c>
      <c r="H1315">
        <v>189.57</v>
      </c>
      <c r="I1315">
        <v>0</v>
      </c>
      <c r="J1315" t="s">
        <v>30</v>
      </c>
      <c r="K1315" t="s">
        <v>31</v>
      </c>
      <c r="L1315" t="s">
        <v>6313</v>
      </c>
      <c r="M1315">
        <v>1.03</v>
      </c>
      <c r="N1315">
        <v>-32922</v>
      </c>
      <c r="O1315" t="s">
        <v>98</v>
      </c>
      <c r="P1315" t="s">
        <v>6314</v>
      </c>
      <c r="Q1315">
        <v>-39975</v>
      </c>
      <c r="R1315" t="s">
        <v>6315</v>
      </c>
      <c r="S1315">
        <v>32928</v>
      </c>
      <c r="T1315" t="s">
        <v>33</v>
      </c>
      <c r="U1315" t="s">
        <v>37</v>
      </c>
      <c r="V1315" t="s">
        <v>6316</v>
      </c>
      <c r="W1315" t="s">
        <v>6317</v>
      </c>
      <c r="X1315" t="s">
        <v>40</v>
      </c>
      <c r="Y1315">
        <v>0</v>
      </c>
      <c r="Z1315">
        <v>0.2868</v>
      </c>
      <c r="AA1315">
        <v>0.27839999999999998</v>
      </c>
      <c r="AB1315">
        <f t="shared" si="80"/>
        <v>8.4000000000000186E-3</v>
      </c>
      <c r="AC1315" t="s">
        <v>6316</v>
      </c>
      <c r="AD1315">
        <v>0</v>
      </c>
      <c r="AE1315">
        <v>0</v>
      </c>
      <c r="AF1315" t="s">
        <v>6316</v>
      </c>
      <c r="AG1315" t="s">
        <v>6318</v>
      </c>
      <c r="AJ1315">
        <v>183112</v>
      </c>
      <c r="AK1315">
        <v>19</v>
      </c>
      <c r="AL1315">
        <v>54445440</v>
      </c>
      <c r="AM1315">
        <v>54445512</v>
      </c>
      <c r="AN1315">
        <v>73</v>
      </c>
      <c r="AO1315">
        <v>7</v>
      </c>
      <c r="AP1315">
        <v>1559</v>
      </c>
      <c r="AQ1315">
        <v>222.71</v>
      </c>
      <c r="AR1315">
        <v>0</v>
      </c>
      <c r="AS1315" t="s">
        <v>30</v>
      </c>
      <c r="AT1315" t="s">
        <v>31</v>
      </c>
      <c r="AU1315" t="s">
        <v>8636</v>
      </c>
      <c r="AV1315">
        <v>1.06</v>
      </c>
      <c r="AW1315">
        <v>-32922</v>
      </c>
      <c r="AX1315" t="s">
        <v>98</v>
      </c>
      <c r="AY1315" t="s">
        <v>6314</v>
      </c>
      <c r="AZ1315">
        <v>-39975</v>
      </c>
      <c r="BA1315" t="s">
        <v>6315</v>
      </c>
      <c r="BB1315">
        <v>32928</v>
      </c>
      <c r="BC1315" t="s">
        <v>33</v>
      </c>
      <c r="BD1315" t="s">
        <v>37</v>
      </c>
      <c r="BE1315" t="s">
        <v>6316</v>
      </c>
      <c r="BF1315" t="s">
        <v>6317</v>
      </c>
      <c r="BG1315" t="s">
        <v>40</v>
      </c>
      <c r="BH1315">
        <v>0</v>
      </c>
      <c r="BI1315">
        <v>0.2868</v>
      </c>
      <c r="BJ1315">
        <v>0.26989999999999997</v>
      </c>
      <c r="BK1315">
        <f t="shared" si="81"/>
        <v>1.6900000000000026E-2</v>
      </c>
      <c r="BL1315" t="s">
        <v>6316</v>
      </c>
      <c r="BM1315">
        <v>0</v>
      </c>
      <c r="BN1315">
        <v>0</v>
      </c>
      <c r="BO1315" t="s">
        <v>6316</v>
      </c>
      <c r="BP1315" t="s">
        <v>6318</v>
      </c>
      <c r="BV1315">
        <v>8.4000000000000186E-3</v>
      </c>
      <c r="BW1315">
        <v>1.6900000000000026E-2</v>
      </c>
      <c r="BX1315">
        <f t="shared" si="83"/>
        <v>1.2650000000000022E-2</v>
      </c>
      <c r="BY1315">
        <f t="shared" si="82"/>
        <v>1.2650000000000022E-2</v>
      </c>
    </row>
    <row r="1316" spans="1:77">
      <c r="A1316">
        <v>198697</v>
      </c>
      <c r="B1316">
        <v>19</v>
      </c>
      <c r="C1316">
        <v>54976550</v>
      </c>
      <c r="D1316">
        <v>54976639</v>
      </c>
      <c r="E1316">
        <v>90</v>
      </c>
      <c r="F1316">
        <v>17</v>
      </c>
      <c r="G1316">
        <v>5889</v>
      </c>
      <c r="H1316">
        <v>346.41</v>
      </c>
      <c r="I1316">
        <v>0</v>
      </c>
      <c r="J1316" t="s">
        <v>30</v>
      </c>
      <c r="K1316" t="s">
        <v>31</v>
      </c>
      <c r="L1316" t="s">
        <v>6319</v>
      </c>
      <c r="M1316">
        <v>1.03</v>
      </c>
      <c r="N1316">
        <v>-7860</v>
      </c>
      <c r="O1316" t="s">
        <v>98</v>
      </c>
      <c r="P1316" t="s">
        <v>6320</v>
      </c>
      <c r="Q1316">
        <v>-589</v>
      </c>
      <c r="R1316" t="s">
        <v>6321</v>
      </c>
      <c r="S1316">
        <v>568284</v>
      </c>
      <c r="T1316" t="s">
        <v>33</v>
      </c>
      <c r="U1316" t="s">
        <v>45</v>
      </c>
      <c r="V1316" t="s">
        <v>6322</v>
      </c>
      <c r="W1316" t="s">
        <v>6323</v>
      </c>
      <c r="X1316" t="s">
        <v>40</v>
      </c>
      <c r="Y1316">
        <v>0</v>
      </c>
      <c r="Z1316">
        <v>0.4078</v>
      </c>
      <c r="AA1316">
        <v>0.3977</v>
      </c>
      <c r="AB1316">
        <f t="shared" si="80"/>
        <v>1.0099999999999998E-2</v>
      </c>
      <c r="AC1316" t="s">
        <v>6322</v>
      </c>
      <c r="AD1316">
        <v>0</v>
      </c>
      <c r="AE1316">
        <v>0</v>
      </c>
      <c r="AF1316" t="s">
        <v>6322</v>
      </c>
      <c r="AG1316" t="s">
        <v>6324</v>
      </c>
      <c r="AJ1316">
        <v>183295</v>
      </c>
      <c r="AK1316">
        <v>19</v>
      </c>
      <c r="AL1316">
        <v>54976550</v>
      </c>
      <c r="AM1316">
        <v>54976639</v>
      </c>
      <c r="AN1316">
        <v>90</v>
      </c>
      <c r="AO1316">
        <v>17</v>
      </c>
      <c r="AP1316">
        <v>4352</v>
      </c>
      <c r="AQ1316">
        <v>256</v>
      </c>
      <c r="AR1316">
        <v>0</v>
      </c>
      <c r="AS1316" t="s">
        <v>30</v>
      </c>
      <c r="AT1316" t="s">
        <v>53</v>
      </c>
      <c r="AU1316" t="s">
        <v>8637</v>
      </c>
      <c r="AV1316">
        <v>1.17</v>
      </c>
      <c r="AW1316">
        <v>-7860</v>
      </c>
      <c r="AX1316" t="s">
        <v>98</v>
      </c>
      <c r="AY1316" t="s">
        <v>6320</v>
      </c>
      <c r="AZ1316">
        <v>-589</v>
      </c>
      <c r="BA1316" t="s">
        <v>6321</v>
      </c>
      <c r="BB1316">
        <v>568284</v>
      </c>
      <c r="BC1316" t="s">
        <v>33</v>
      </c>
      <c r="BD1316" t="s">
        <v>45</v>
      </c>
      <c r="BE1316" t="s">
        <v>6322</v>
      </c>
      <c r="BF1316" t="s">
        <v>6323</v>
      </c>
      <c r="BG1316" t="s">
        <v>40</v>
      </c>
      <c r="BH1316">
        <v>0</v>
      </c>
      <c r="BI1316">
        <v>0.4078</v>
      </c>
      <c r="BJ1316">
        <v>0.4758</v>
      </c>
      <c r="BK1316">
        <f t="shared" si="81"/>
        <v>-6.8000000000000005E-2</v>
      </c>
      <c r="BL1316" t="s">
        <v>6322</v>
      </c>
      <c r="BM1316">
        <v>0</v>
      </c>
      <c r="BN1316">
        <v>0</v>
      </c>
      <c r="BO1316" t="s">
        <v>6322</v>
      </c>
      <c r="BP1316" t="s">
        <v>6324</v>
      </c>
      <c r="BV1316">
        <v>1.0099999999999998E-2</v>
      </c>
      <c r="BW1316">
        <v>-6.8000000000000005E-2</v>
      </c>
      <c r="BX1316">
        <f t="shared" si="83"/>
        <v>-2.8950000000000004E-2</v>
      </c>
      <c r="BY1316">
        <f t="shared" si="82"/>
        <v>2.8950000000000004E-2</v>
      </c>
    </row>
    <row r="1317" spans="1:77">
      <c r="A1317">
        <v>198728</v>
      </c>
      <c r="B1317">
        <v>19</v>
      </c>
      <c r="C1317">
        <v>55393049</v>
      </c>
      <c r="D1317">
        <v>55393183</v>
      </c>
      <c r="E1317">
        <v>135</v>
      </c>
      <c r="F1317">
        <v>13</v>
      </c>
      <c r="G1317">
        <v>1207</v>
      </c>
      <c r="H1317">
        <v>92.85</v>
      </c>
      <c r="I1317">
        <v>0</v>
      </c>
      <c r="J1317" t="s">
        <v>30</v>
      </c>
      <c r="K1317" t="s">
        <v>31</v>
      </c>
      <c r="L1317" t="s">
        <v>6325</v>
      </c>
      <c r="M1317">
        <v>1.01</v>
      </c>
      <c r="N1317">
        <v>-7633</v>
      </c>
      <c r="O1317" t="s">
        <v>61</v>
      </c>
      <c r="P1317" t="s">
        <v>6326</v>
      </c>
      <c r="Q1317">
        <v>-200238</v>
      </c>
      <c r="R1317" t="s">
        <v>6327</v>
      </c>
      <c r="S1317">
        <v>410661</v>
      </c>
      <c r="T1317" t="s">
        <v>33</v>
      </c>
      <c r="U1317" t="s">
        <v>37</v>
      </c>
      <c r="V1317" t="s">
        <v>6328</v>
      </c>
      <c r="W1317" t="s">
        <v>6329</v>
      </c>
      <c r="X1317" t="s">
        <v>40</v>
      </c>
      <c r="Y1317">
        <v>0</v>
      </c>
      <c r="Z1317">
        <v>0.45219999999999999</v>
      </c>
      <c r="AA1317">
        <v>0.44690000000000002</v>
      </c>
      <c r="AB1317">
        <f t="shared" si="80"/>
        <v>5.2999999999999714E-3</v>
      </c>
      <c r="AC1317" t="s">
        <v>6328</v>
      </c>
      <c r="AD1317">
        <v>0</v>
      </c>
      <c r="AE1317">
        <v>0</v>
      </c>
      <c r="AF1317" t="s">
        <v>6328</v>
      </c>
      <c r="AG1317" t="s">
        <v>6330</v>
      </c>
      <c r="AJ1317">
        <v>183326</v>
      </c>
      <c r="AK1317">
        <v>19</v>
      </c>
      <c r="AL1317">
        <v>55393049</v>
      </c>
      <c r="AM1317">
        <v>55393183</v>
      </c>
      <c r="AN1317">
        <v>135</v>
      </c>
      <c r="AO1317">
        <v>13</v>
      </c>
      <c r="AP1317">
        <v>1312</v>
      </c>
      <c r="AQ1317">
        <v>100.92</v>
      </c>
      <c r="AR1317">
        <v>0</v>
      </c>
      <c r="AS1317" t="s">
        <v>30</v>
      </c>
      <c r="AT1317" t="s">
        <v>31</v>
      </c>
      <c r="AU1317" t="s">
        <v>8638</v>
      </c>
      <c r="AV1317">
        <v>1.04</v>
      </c>
      <c r="AW1317">
        <v>-7633</v>
      </c>
      <c r="AX1317" t="s">
        <v>61</v>
      </c>
      <c r="AY1317" t="s">
        <v>6326</v>
      </c>
      <c r="AZ1317">
        <v>-200238</v>
      </c>
      <c r="BA1317" t="s">
        <v>6327</v>
      </c>
      <c r="BB1317">
        <v>410661</v>
      </c>
      <c r="BC1317" t="s">
        <v>33</v>
      </c>
      <c r="BD1317" t="s">
        <v>37</v>
      </c>
      <c r="BE1317" t="s">
        <v>6328</v>
      </c>
      <c r="BF1317" t="s">
        <v>6329</v>
      </c>
      <c r="BG1317" t="s">
        <v>40</v>
      </c>
      <c r="BH1317">
        <v>0</v>
      </c>
      <c r="BI1317">
        <v>0.45219999999999999</v>
      </c>
      <c r="BJ1317">
        <v>0.43609999999999999</v>
      </c>
      <c r="BK1317">
        <f t="shared" si="81"/>
        <v>1.6100000000000003E-2</v>
      </c>
      <c r="BL1317" t="s">
        <v>6328</v>
      </c>
      <c r="BM1317">
        <v>0</v>
      </c>
      <c r="BN1317">
        <v>0</v>
      </c>
      <c r="BO1317" t="s">
        <v>6328</v>
      </c>
      <c r="BP1317" t="s">
        <v>6330</v>
      </c>
      <c r="BV1317">
        <v>5.2999999999999714E-3</v>
      </c>
      <c r="BW1317">
        <v>1.6100000000000003E-2</v>
      </c>
      <c r="BX1317">
        <f t="shared" si="83"/>
        <v>1.0699999999999987E-2</v>
      </c>
      <c r="BY1317">
        <f t="shared" si="82"/>
        <v>1.0699999999999987E-2</v>
      </c>
    </row>
    <row r="1318" spans="1:77">
      <c r="A1318">
        <v>198799</v>
      </c>
      <c r="B1318">
        <v>19</v>
      </c>
      <c r="C1318">
        <v>55602750</v>
      </c>
      <c r="D1318">
        <v>55602835</v>
      </c>
      <c r="E1318">
        <v>86</v>
      </c>
      <c r="F1318">
        <v>7</v>
      </c>
      <c r="G1318">
        <v>1208</v>
      </c>
      <c r="H1318">
        <v>172.57</v>
      </c>
      <c r="I1318">
        <v>0</v>
      </c>
      <c r="J1318" t="s">
        <v>30</v>
      </c>
      <c r="K1318" t="s">
        <v>31</v>
      </c>
      <c r="L1318" t="s">
        <v>6331</v>
      </c>
      <c r="M1318">
        <v>1.03</v>
      </c>
      <c r="N1318">
        <v>-26176</v>
      </c>
      <c r="O1318" t="s">
        <v>98</v>
      </c>
      <c r="P1318" t="s">
        <v>6332</v>
      </c>
      <c r="Q1318">
        <v>-4572</v>
      </c>
      <c r="R1318" t="s">
        <v>6333</v>
      </c>
      <c r="S1318">
        <v>26735</v>
      </c>
      <c r="T1318" t="s">
        <v>33</v>
      </c>
      <c r="U1318" t="s">
        <v>45</v>
      </c>
      <c r="V1318" t="s">
        <v>6334</v>
      </c>
      <c r="W1318" t="s">
        <v>6335</v>
      </c>
      <c r="X1318" t="s">
        <v>40</v>
      </c>
      <c r="Y1318">
        <v>0</v>
      </c>
      <c r="Z1318">
        <v>0.54610000000000003</v>
      </c>
      <c r="AA1318">
        <v>0.53139999999999998</v>
      </c>
      <c r="AB1318">
        <f t="shared" si="80"/>
        <v>1.4700000000000046E-2</v>
      </c>
      <c r="AC1318" t="s">
        <v>6334</v>
      </c>
      <c r="AD1318">
        <v>0</v>
      </c>
      <c r="AE1318">
        <v>0</v>
      </c>
      <c r="AF1318" t="s">
        <v>6334</v>
      </c>
      <c r="AG1318" t="s">
        <v>6336</v>
      </c>
      <c r="AJ1318">
        <v>183394</v>
      </c>
      <c r="AK1318">
        <v>19</v>
      </c>
      <c r="AL1318">
        <v>55602750</v>
      </c>
      <c r="AM1318">
        <v>55602835</v>
      </c>
      <c r="AN1318">
        <v>86</v>
      </c>
      <c r="AO1318">
        <v>7</v>
      </c>
      <c r="AP1318">
        <v>1272</v>
      </c>
      <c r="AQ1318">
        <v>181.71</v>
      </c>
      <c r="AR1318">
        <v>0</v>
      </c>
      <c r="AS1318" t="s">
        <v>30</v>
      </c>
      <c r="AT1318" t="s">
        <v>53</v>
      </c>
      <c r="AU1318" t="s">
        <v>8639</v>
      </c>
      <c r="AV1318">
        <v>1.03</v>
      </c>
      <c r="AW1318">
        <v>-26176</v>
      </c>
      <c r="AX1318" t="s">
        <v>98</v>
      </c>
      <c r="AY1318" t="s">
        <v>6332</v>
      </c>
      <c r="AZ1318">
        <v>-4572</v>
      </c>
      <c r="BA1318" t="s">
        <v>6333</v>
      </c>
      <c r="BB1318">
        <v>26735</v>
      </c>
      <c r="BC1318" t="s">
        <v>33</v>
      </c>
      <c r="BD1318" t="s">
        <v>45</v>
      </c>
      <c r="BE1318" t="s">
        <v>6334</v>
      </c>
      <c r="BF1318" t="s">
        <v>6335</v>
      </c>
      <c r="BG1318" t="s">
        <v>40</v>
      </c>
      <c r="BH1318">
        <v>0</v>
      </c>
      <c r="BI1318">
        <v>0.54610000000000003</v>
      </c>
      <c r="BJ1318">
        <v>0.56200000000000006</v>
      </c>
      <c r="BK1318">
        <f t="shared" si="81"/>
        <v>-1.5900000000000025E-2</v>
      </c>
      <c r="BL1318" t="s">
        <v>6334</v>
      </c>
      <c r="BM1318">
        <v>0</v>
      </c>
      <c r="BN1318">
        <v>0</v>
      </c>
      <c r="BO1318" t="s">
        <v>6334</v>
      </c>
      <c r="BP1318" t="s">
        <v>6336</v>
      </c>
      <c r="BV1318">
        <v>1.4700000000000046E-2</v>
      </c>
      <c r="BW1318">
        <v>-1.5900000000000025E-2</v>
      </c>
      <c r="BX1318">
        <f t="shared" si="83"/>
        <v>-5.9999999999998943E-4</v>
      </c>
      <c r="BY1318">
        <f t="shared" si="82"/>
        <v>5.9999999999998943E-4</v>
      </c>
    </row>
    <row r="1319" spans="1:77">
      <c r="A1319">
        <v>198815</v>
      </c>
      <c r="B1319">
        <v>19</v>
      </c>
      <c r="C1319">
        <v>55630230</v>
      </c>
      <c r="D1319">
        <v>55630292</v>
      </c>
      <c r="E1319">
        <v>63</v>
      </c>
      <c r="F1319">
        <v>6</v>
      </c>
      <c r="G1319">
        <v>1426</v>
      </c>
      <c r="H1319">
        <v>237.67</v>
      </c>
      <c r="I1319">
        <v>0</v>
      </c>
      <c r="J1319" t="s">
        <v>30</v>
      </c>
      <c r="K1319" t="s">
        <v>53</v>
      </c>
      <c r="L1319" t="s">
        <v>6337</v>
      </c>
      <c r="M1319">
        <v>1</v>
      </c>
      <c r="N1319">
        <v>1304</v>
      </c>
      <c r="O1319" t="s">
        <v>33</v>
      </c>
      <c r="P1319" t="s">
        <v>6332</v>
      </c>
      <c r="Q1319">
        <v>-32029</v>
      </c>
      <c r="R1319" t="s">
        <v>6333</v>
      </c>
      <c r="S1319">
        <v>-722</v>
      </c>
      <c r="T1319" t="s">
        <v>232</v>
      </c>
      <c r="U1319" t="s">
        <v>45</v>
      </c>
      <c r="V1319" t="s">
        <v>6334</v>
      </c>
      <c r="W1319" t="s">
        <v>6335</v>
      </c>
      <c r="X1319" t="s">
        <v>40</v>
      </c>
      <c r="Y1319">
        <v>0</v>
      </c>
      <c r="Z1319">
        <v>0.4113</v>
      </c>
      <c r="AA1319">
        <v>0.41199999999999998</v>
      </c>
      <c r="AB1319">
        <f t="shared" si="80"/>
        <v>-6.9999999999997842E-4</v>
      </c>
      <c r="AC1319" t="s">
        <v>6334</v>
      </c>
      <c r="AD1319">
        <v>0</v>
      </c>
      <c r="AE1319">
        <v>0</v>
      </c>
      <c r="AF1319" t="s">
        <v>6334</v>
      </c>
      <c r="AG1319" t="s">
        <v>6338</v>
      </c>
      <c r="AJ1319">
        <v>183409</v>
      </c>
      <c r="AK1319">
        <v>19</v>
      </c>
      <c r="AL1319">
        <v>55630230</v>
      </c>
      <c r="AM1319">
        <v>55630292</v>
      </c>
      <c r="AN1319">
        <v>63</v>
      </c>
      <c r="AO1319">
        <v>6</v>
      </c>
      <c r="AP1319">
        <v>1346</v>
      </c>
      <c r="AQ1319">
        <v>224.33</v>
      </c>
      <c r="AR1319">
        <v>0</v>
      </c>
      <c r="AS1319" t="s">
        <v>30</v>
      </c>
      <c r="AT1319" t="s">
        <v>31</v>
      </c>
      <c r="AU1319" t="s">
        <v>8640</v>
      </c>
      <c r="AV1319">
        <v>1.1499999999999999</v>
      </c>
      <c r="AW1319">
        <v>1304</v>
      </c>
      <c r="AX1319" t="s">
        <v>33</v>
      </c>
      <c r="AY1319" t="s">
        <v>6332</v>
      </c>
      <c r="AZ1319">
        <v>-32029</v>
      </c>
      <c r="BA1319" t="s">
        <v>6333</v>
      </c>
      <c r="BB1319">
        <v>-722</v>
      </c>
      <c r="BC1319" t="s">
        <v>232</v>
      </c>
      <c r="BD1319" t="s">
        <v>45</v>
      </c>
      <c r="BE1319" t="s">
        <v>6334</v>
      </c>
      <c r="BF1319" t="s">
        <v>6335</v>
      </c>
      <c r="BG1319" t="s">
        <v>40</v>
      </c>
      <c r="BH1319">
        <v>0</v>
      </c>
      <c r="BI1319">
        <v>0.4113</v>
      </c>
      <c r="BJ1319">
        <v>0.35830000000000001</v>
      </c>
      <c r="BK1319">
        <f t="shared" si="81"/>
        <v>5.2999999999999992E-2</v>
      </c>
      <c r="BL1319" t="s">
        <v>6334</v>
      </c>
      <c r="BM1319">
        <v>0</v>
      </c>
      <c r="BN1319">
        <v>0</v>
      </c>
      <c r="BO1319" t="s">
        <v>6334</v>
      </c>
      <c r="BP1319" t="s">
        <v>6338</v>
      </c>
      <c r="BV1319">
        <v>-6.9999999999997842E-4</v>
      </c>
      <c r="BW1319">
        <v>5.2999999999999992E-2</v>
      </c>
      <c r="BX1319">
        <f t="shared" si="83"/>
        <v>2.6150000000000007E-2</v>
      </c>
      <c r="BY1319">
        <f t="shared" si="82"/>
        <v>2.6150000000000007E-2</v>
      </c>
    </row>
    <row r="1320" spans="1:77">
      <c r="A1320">
        <v>198818</v>
      </c>
      <c r="B1320">
        <v>19</v>
      </c>
      <c r="C1320">
        <v>55652203</v>
      </c>
      <c r="D1320">
        <v>55652317</v>
      </c>
      <c r="E1320">
        <v>115</v>
      </c>
      <c r="F1320">
        <v>8</v>
      </c>
      <c r="G1320">
        <v>311</v>
      </c>
      <c r="H1320">
        <v>38.880000000000003</v>
      </c>
      <c r="I1320">
        <v>1.8823900000000001E-4</v>
      </c>
      <c r="J1320" t="s">
        <v>30</v>
      </c>
      <c r="K1320" t="s">
        <v>53</v>
      </c>
      <c r="L1320" t="s">
        <v>6339</v>
      </c>
      <c r="M1320">
        <v>1.4</v>
      </c>
      <c r="N1320">
        <v>-8402</v>
      </c>
      <c r="O1320" t="s">
        <v>153</v>
      </c>
      <c r="P1320" t="s">
        <v>6340</v>
      </c>
      <c r="Q1320">
        <v>-23311</v>
      </c>
      <c r="R1320" t="s">
        <v>6341</v>
      </c>
      <c r="S1320">
        <v>16149</v>
      </c>
      <c r="T1320" t="s">
        <v>33</v>
      </c>
      <c r="U1320" t="s">
        <v>45</v>
      </c>
      <c r="V1320" t="s">
        <v>6342</v>
      </c>
      <c r="W1320" t="s">
        <v>6343</v>
      </c>
      <c r="X1320" t="s">
        <v>40</v>
      </c>
      <c r="Y1320">
        <v>1.8823900000000001E-4</v>
      </c>
      <c r="Z1320">
        <v>0.49330000000000002</v>
      </c>
      <c r="AA1320">
        <v>0.68940000000000001</v>
      </c>
      <c r="AB1320">
        <f t="shared" si="80"/>
        <v>-0.1961</v>
      </c>
      <c r="AC1320" t="s">
        <v>6342</v>
      </c>
      <c r="AD1320">
        <v>1.8823900000000001E-4</v>
      </c>
      <c r="AE1320">
        <v>1.2827251E-2</v>
      </c>
      <c r="AF1320" t="s">
        <v>6342</v>
      </c>
      <c r="AG1320" t="s">
        <v>6344</v>
      </c>
      <c r="AJ1320">
        <v>183413</v>
      </c>
      <c r="AK1320">
        <v>19</v>
      </c>
      <c r="AL1320">
        <v>55652203</v>
      </c>
      <c r="AM1320">
        <v>55652317</v>
      </c>
      <c r="AN1320">
        <v>115</v>
      </c>
      <c r="AO1320">
        <v>8</v>
      </c>
      <c r="AP1320">
        <v>245</v>
      </c>
      <c r="AQ1320">
        <v>30.62</v>
      </c>
      <c r="AR1320" s="1">
        <v>7.7299999999999995E-5</v>
      </c>
      <c r="AS1320" t="s">
        <v>30</v>
      </c>
      <c r="AT1320" t="s">
        <v>53</v>
      </c>
      <c r="AU1320" t="s">
        <v>8641</v>
      </c>
      <c r="AV1320">
        <v>1.49</v>
      </c>
      <c r="AW1320">
        <v>-8402</v>
      </c>
      <c r="AX1320" t="s">
        <v>153</v>
      </c>
      <c r="AY1320" t="s">
        <v>6340</v>
      </c>
      <c r="AZ1320">
        <v>-23311</v>
      </c>
      <c r="BA1320" t="s">
        <v>6341</v>
      </c>
      <c r="BB1320">
        <v>16149</v>
      </c>
      <c r="BC1320" t="s">
        <v>33</v>
      </c>
      <c r="BD1320" t="s">
        <v>45</v>
      </c>
      <c r="BE1320" t="s">
        <v>6342</v>
      </c>
      <c r="BF1320" t="s">
        <v>6343</v>
      </c>
      <c r="BG1320" t="s">
        <v>40</v>
      </c>
      <c r="BH1320" s="1">
        <v>7.7299999999999995E-5</v>
      </c>
      <c r="BI1320">
        <v>0.49330000000000002</v>
      </c>
      <c r="BJ1320">
        <v>0.73680000000000001</v>
      </c>
      <c r="BK1320">
        <f t="shared" si="81"/>
        <v>-0.24349999999999999</v>
      </c>
      <c r="BL1320" t="s">
        <v>6342</v>
      </c>
      <c r="BM1320" s="1">
        <v>7.7299999999999995E-5</v>
      </c>
      <c r="BN1320">
        <v>7.8049299999999999E-3</v>
      </c>
      <c r="BO1320" t="s">
        <v>6342</v>
      </c>
      <c r="BP1320" t="s">
        <v>6344</v>
      </c>
      <c r="BV1320">
        <v>-0.1961</v>
      </c>
      <c r="BW1320">
        <v>-0.24349999999999999</v>
      </c>
      <c r="BX1320">
        <f t="shared" si="83"/>
        <v>-0.2198</v>
      </c>
      <c r="BY1320">
        <f t="shared" si="82"/>
        <v>0.2198</v>
      </c>
    </row>
    <row r="1321" spans="1:77">
      <c r="A1321">
        <v>198993</v>
      </c>
      <c r="B1321">
        <v>19</v>
      </c>
      <c r="C1321">
        <v>55951957</v>
      </c>
      <c r="D1321">
        <v>55952053</v>
      </c>
      <c r="E1321">
        <v>97</v>
      </c>
      <c r="F1321">
        <v>9</v>
      </c>
      <c r="G1321">
        <v>2021</v>
      </c>
      <c r="H1321">
        <v>224.56</v>
      </c>
      <c r="I1321">
        <v>0</v>
      </c>
      <c r="J1321" t="s">
        <v>30</v>
      </c>
      <c r="K1321" t="s">
        <v>31</v>
      </c>
      <c r="L1321" t="s">
        <v>6345</v>
      </c>
      <c r="M1321">
        <v>1.17</v>
      </c>
      <c r="N1321">
        <v>-2272</v>
      </c>
      <c r="O1321" t="s">
        <v>153</v>
      </c>
      <c r="P1321" t="s">
        <v>6346</v>
      </c>
      <c r="Q1321">
        <v>-32502</v>
      </c>
      <c r="R1321" t="s">
        <v>6347</v>
      </c>
      <c r="S1321">
        <v>2695</v>
      </c>
      <c r="T1321" t="s">
        <v>232</v>
      </c>
      <c r="U1321" t="s">
        <v>45</v>
      </c>
      <c r="V1321" t="s">
        <v>6348</v>
      </c>
      <c r="W1321" t="s">
        <v>6349</v>
      </c>
      <c r="X1321" t="s">
        <v>40</v>
      </c>
      <c r="Y1321">
        <v>0</v>
      </c>
      <c r="Z1321">
        <v>0.24859999999999999</v>
      </c>
      <c r="AA1321">
        <v>0.21199999999999999</v>
      </c>
      <c r="AB1321">
        <f t="shared" si="80"/>
        <v>3.6599999999999994E-2</v>
      </c>
      <c r="AC1321" t="s">
        <v>6348</v>
      </c>
      <c r="AD1321">
        <v>0</v>
      </c>
      <c r="AE1321">
        <v>0</v>
      </c>
      <c r="AF1321" t="s">
        <v>6348</v>
      </c>
      <c r="AG1321" t="s">
        <v>6350</v>
      </c>
      <c r="AJ1321">
        <v>183580</v>
      </c>
      <c r="AK1321">
        <v>19</v>
      </c>
      <c r="AL1321">
        <v>55951957</v>
      </c>
      <c r="AM1321">
        <v>55952053</v>
      </c>
      <c r="AN1321">
        <v>97</v>
      </c>
      <c r="AO1321">
        <v>9</v>
      </c>
      <c r="AP1321">
        <v>2015</v>
      </c>
      <c r="AQ1321">
        <v>223.89</v>
      </c>
      <c r="AR1321">
        <v>0</v>
      </c>
      <c r="AS1321" t="s">
        <v>30</v>
      </c>
      <c r="AT1321" t="s">
        <v>53</v>
      </c>
      <c r="AU1321" t="s">
        <v>8642</v>
      </c>
      <c r="AV1321">
        <v>1.01</v>
      </c>
      <c r="AW1321">
        <v>-2272</v>
      </c>
      <c r="AX1321" t="s">
        <v>153</v>
      </c>
      <c r="AY1321" t="s">
        <v>6346</v>
      </c>
      <c r="AZ1321">
        <v>-32502</v>
      </c>
      <c r="BA1321" t="s">
        <v>6347</v>
      </c>
      <c r="BB1321">
        <v>2695</v>
      </c>
      <c r="BC1321" t="s">
        <v>232</v>
      </c>
      <c r="BD1321" t="s">
        <v>45</v>
      </c>
      <c r="BE1321" t="s">
        <v>6348</v>
      </c>
      <c r="BF1321" t="s">
        <v>6349</v>
      </c>
      <c r="BG1321" t="s">
        <v>40</v>
      </c>
      <c r="BH1321">
        <v>0</v>
      </c>
      <c r="BI1321">
        <v>0.24859999999999999</v>
      </c>
      <c r="BJ1321">
        <v>0.25080000000000002</v>
      </c>
      <c r="BK1321">
        <f t="shared" si="81"/>
        <v>-2.2000000000000353E-3</v>
      </c>
      <c r="BL1321" t="s">
        <v>6348</v>
      </c>
      <c r="BM1321">
        <v>0</v>
      </c>
      <c r="BN1321">
        <v>0</v>
      </c>
      <c r="BO1321" t="s">
        <v>6348</v>
      </c>
      <c r="BP1321" t="s">
        <v>6350</v>
      </c>
      <c r="BV1321">
        <v>3.6599999999999994E-2</v>
      </c>
      <c r="BW1321">
        <v>-2.2000000000000353E-3</v>
      </c>
      <c r="BX1321">
        <f t="shared" si="83"/>
        <v>1.7199999999999979E-2</v>
      </c>
      <c r="BY1321">
        <f t="shared" si="82"/>
        <v>1.7199999999999979E-2</v>
      </c>
    </row>
    <row r="1322" spans="1:77">
      <c r="A1322">
        <v>199066</v>
      </c>
      <c r="B1322">
        <v>19</v>
      </c>
      <c r="C1322">
        <v>56028687</v>
      </c>
      <c r="D1322">
        <v>56028776</v>
      </c>
      <c r="E1322">
        <v>90</v>
      </c>
      <c r="F1322">
        <v>8</v>
      </c>
      <c r="G1322">
        <v>2125</v>
      </c>
      <c r="H1322">
        <v>265.62</v>
      </c>
      <c r="I1322">
        <v>0</v>
      </c>
      <c r="J1322" t="s">
        <v>30</v>
      </c>
      <c r="K1322" t="s">
        <v>31</v>
      </c>
      <c r="L1322" t="s">
        <v>6351</v>
      </c>
      <c r="M1322">
        <v>1.06</v>
      </c>
      <c r="N1322">
        <v>-28905</v>
      </c>
      <c r="O1322" t="s">
        <v>98</v>
      </c>
      <c r="P1322" t="s">
        <v>6352</v>
      </c>
      <c r="Q1322">
        <v>-60826</v>
      </c>
      <c r="R1322" t="s">
        <v>6353</v>
      </c>
      <c r="S1322">
        <v>30911</v>
      </c>
      <c r="T1322" t="s">
        <v>33</v>
      </c>
      <c r="U1322" t="s">
        <v>37</v>
      </c>
      <c r="V1322" t="s">
        <v>6354</v>
      </c>
      <c r="W1322" t="s">
        <v>6355</v>
      </c>
      <c r="X1322" t="s">
        <v>40</v>
      </c>
      <c r="Y1322">
        <v>0</v>
      </c>
      <c r="Z1322">
        <v>0.53759999999999997</v>
      </c>
      <c r="AA1322">
        <v>0.50880000000000003</v>
      </c>
      <c r="AB1322">
        <f t="shared" si="80"/>
        <v>2.8799999999999937E-2</v>
      </c>
      <c r="AC1322" t="s">
        <v>6354</v>
      </c>
      <c r="AD1322">
        <v>0</v>
      </c>
      <c r="AE1322">
        <v>0</v>
      </c>
      <c r="AF1322" t="s">
        <v>6354</v>
      </c>
      <c r="AG1322" t="s">
        <v>6356</v>
      </c>
      <c r="AJ1322">
        <v>183650</v>
      </c>
      <c r="AK1322">
        <v>19</v>
      </c>
      <c r="AL1322">
        <v>56028687</v>
      </c>
      <c r="AM1322">
        <v>56028776</v>
      </c>
      <c r="AN1322">
        <v>90</v>
      </c>
      <c r="AO1322">
        <v>8</v>
      </c>
      <c r="AP1322">
        <v>2064</v>
      </c>
      <c r="AQ1322">
        <v>258</v>
      </c>
      <c r="AR1322">
        <v>0</v>
      </c>
      <c r="AS1322" t="s">
        <v>30</v>
      </c>
      <c r="AT1322" t="s">
        <v>53</v>
      </c>
      <c r="AU1322" t="s">
        <v>8643</v>
      </c>
      <c r="AV1322">
        <v>1.02</v>
      </c>
      <c r="AW1322">
        <v>-28905</v>
      </c>
      <c r="AX1322" t="s">
        <v>98</v>
      </c>
      <c r="AY1322" t="s">
        <v>6352</v>
      </c>
      <c r="AZ1322">
        <v>-60826</v>
      </c>
      <c r="BA1322" t="s">
        <v>6353</v>
      </c>
      <c r="BB1322">
        <v>30911</v>
      </c>
      <c r="BC1322" t="s">
        <v>33</v>
      </c>
      <c r="BD1322" t="s">
        <v>37</v>
      </c>
      <c r="BE1322" t="s">
        <v>6354</v>
      </c>
      <c r="BF1322" t="s">
        <v>6355</v>
      </c>
      <c r="BG1322" t="s">
        <v>40</v>
      </c>
      <c r="BH1322">
        <v>0</v>
      </c>
      <c r="BI1322">
        <v>0.53759999999999997</v>
      </c>
      <c r="BJ1322">
        <v>0.55059999999999998</v>
      </c>
      <c r="BK1322">
        <f t="shared" si="81"/>
        <v>-1.3000000000000012E-2</v>
      </c>
      <c r="BL1322" t="s">
        <v>6354</v>
      </c>
      <c r="BM1322">
        <v>0</v>
      </c>
      <c r="BN1322">
        <v>0</v>
      </c>
      <c r="BO1322" t="s">
        <v>6354</v>
      </c>
      <c r="BP1322" t="s">
        <v>6356</v>
      </c>
      <c r="BV1322">
        <v>2.8799999999999937E-2</v>
      </c>
      <c r="BW1322">
        <v>-1.3000000000000012E-2</v>
      </c>
      <c r="BX1322">
        <f t="shared" si="83"/>
        <v>7.8999999999999626E-3</v>
      </c>
      <c r="BY1322">
        <f t="shared" si="82"/>
        <v>7.8999999999999626E-3</v>
      </c>
    </row>
    <row r="1323" spans="1:77">
      <c r="A1323">
        <v>199200</v>
      </c>
      <c r="B1323">
        <v>19</v>
      </c>
      <c r="C1323">
        <v>56217739</v>
      </c>
      <c r="D1323">
        <v>56217873</v>
      </c>
      <c r="E1323">
        <v>135</v>
      </c>
      <c r="F1323">
        <v>6</v>
      </c>
      <c r="G1323">
        <v>176</v>
      </c>
      <c r="H1323">
        <v>29.33</v>
      </c>
      <c r="I1323">
        <v>7.1562399999999999E-4</v>
      </c>
      <c r="J1323" t="s">
        <v>30</v>
      </c>
      <c r="K1323" t="s">
        <v>31</v>
      </c>
      <c r="L1323" t="s">
        <v>6357</v>
      </c>
      <c r="M1323">
        <v>1.21</v>
      </c>
      <c r="N1323">
        <v>52508</v>
      </c>
      <c r="O1323" t="s">
        <v>33</v>
      </c>
      <c r="P1323" t="s">
        <v>6358</v>
      </c>
      <c r="Q1323">
        <v>-381768</v>
      </c>
      <c r="R1323" t="s">
        <v>6359</v>
      </c>
      <c r="S1323">
        <v>21253</v>
      </c>
      <c r="T1323" t="s">
        <v>33</v>
      </c>
      <c r="U1323" t="s">
        <v>37</v>
      </c>
      <c r="V1323" t="s">
        <v>6360</v>
      </c>
      <c r="W1323" t="s">
        <v>6361</v>
      </c>
      <c r="X1323" t="s">
        <v>40</v>
      </c>
      <c r="Y1323">
        <v>7.1562399999999999E-4</v>
      </c>
      <c r="Z1323">
        <v>0.96</v>
      </c>
      <c r="AA1323">
        <v>0.79210000000000003</v>
      </c>
      <c r="AB1323">
        <f t="shared" si="80"/>
        <v>0.16789999999999994</v>
      </c>
      <c r="AC1323" t="s">
        <v>6360</v>
      </c>
      <c r="AD1323">
        <v>7.1562399999999999E-4</v>
      </c>
      <c r="AE1323">
        <v>3.8613587999999997E-2</v>
      </c>
      <c r="AF1323" t="s">
        <v>6360</v>
      </c>
      <c r="AG1323" t="s">
        <v>6362</v>
      </c>
      <c r="AJ1323">
        <v>183774</v>
      </c>
      <c r="AK1323">
        <v>19</v>
      </c>
      <c r="AL1323">
        <v>56217739</v>
      </c>
      <c r="AM1323">
        <v>56217873</v>
      </c>
      <c r="AN1323">
        <v>135</v>
      </c>
      <c r="AO1323">
        <v>6</v>
      </c>
      <c r="AP1323">
        <v>137</v>
      </c>
      <c r="AQ1323">
        <v>22.83</v>
      </c>
      <c r="AR1323">
        <v>2.09819E-4</v>
      </c>
      <c r="AS1323" t="s">
        <v>30</v>
      </c>
      <c r="AT1323" t="s">
        <v>31</v>
      </c>
      <c r="AU1323" t="s">
        <v>8644</v>
      </c>
      <c r="AV1323">
        <v>1.29</v>
      </c>
      <c r="AW1323">
        <v>52508</v>
      </c>
      <c r="AX1323" t="s">
        <v>33</v>
      </c>
      <c r="AY1323" t="s">
        <v>6358</v>
      </c>
      <c r="AZ1323">
        <v>-381768</v>
      </c>
      <c r="BA1323" t="s">
        <v>6359</v>
      </c>
      <c r="BB1323">
        <v>21253</v>
      </c>
      <c r="BC1323" t="s">
        <v>33</v>
      </c>
      <c r="BD1323" t="s">
        <v>37</v>
      </c>
      <c r="BE1323" t="s">
        <v>6360</v>
      </c>
      <c r="BF1323" t="s">
        <v>6361</v>
      </c>
      <c r="BG1323" t="s">
        <v>40</v>
      </c>
      <c r="BH1323">
        <v>2.09819E-4</v>
      </c>
      <c r="BI1323">
        <v>0.96</v>
      </c>
      <c r="BJ1323">
        <v>0.7419</v>
      </c>
      <c r="BK1323">
        <f t="shared" si="81"/>
        <v>0.21809999999999996</v>
      </c>
      <c r="BL1323" t="s">
        <v>6360</v>
      </c>
      <c r="BM1323">
        <v>2.09819E-4</v>
      </c>
      <c r="BN1323">
        <v>1.8424363999999999E-2</v>
      </c>
      <c r="BO1323" t="s">
        <v>6360</v>
      </c>
      <c r="BP1323" t="s">
        <v>6362</v>
      </c>
      <c r="BV1323">
        <v>0.16789999999999994</v>
      </c>
      <c r="BW1323">
        <v>0.21809999999999996</v>
      </c>
      <c r="BX1323">
        <f t="shared" si="83"/>
        <v>0.19299999999999995</v>
      </c>
      <c r="BY1323">
        <f t="shared" si="82"/>
        <v>0.19299999999999995</v>
      </c>
    </row>
    <row r="1324" spans="1:77">
      <c r="A1324">
        <v>199216</v>
      </c>
      <c r="B1324">
        <v>19</v>
      </c>
      <c r="C1324">
        <v>56369427</v>
      </c>
      <c r="D1324">
        <v>56369525</v>
      </c>
      <c r="E1324">
        <v>99</v>
      </c>
      <c r="F1324">
        <v>10</v>
      </c>
      <c r="G1324">
        <v>1266</v>
      </c>
      <c r="H1324">
        <v>126.6</v>
      </c>
      <c r="I1324">
        <v>0</v>
      </c>
      <c r="J1324" t="s">
        <v>30</v>
      </c>
      <c r="K1324" t="s">
        <v>53</v>
      </c>
      <c r="L1324" t="s">
        <v>6363</v>
      </c>
      <c r="M1324">
        <v>1.01</v>
      </c>
      <c r="N1324">
        <v>-21580</v>
      </c>
      <c r="O1324" t="s">
        <v>98</v>
      </c>
      <c r="P1324" t="s">
        <v>6358</v>
      </c>
      <c r="Q1324">
        <v>-230080</v>
      </c>
      <c r="R1324" t="s">
        <v>6359</v>
      </c>
      <c r="S1324">
        <v>172941</v>
      </c>
      <c r="T1324" t="s">
        <v>33</v>
      </c>
      <c r="U1324" t="s">
        <v>37</v>
      </c>
      <c r="V1324" t="s">
        <v>6364</v>
      </c>
      <c r="W1324" t="s">
        <v>6365</v>
      </c>
      <c r="X1324" t="s">
        <v>40</v>
      </c>
      <c r="Y1324">
        <v>0</v>
      </c>
      <c r="Z1324">
        <v>0.62329999999999997</v>
      </c>
      <c r="AA1324">
        <v>0.63249999999999995</v>
      </c>
      <c r="AB1324">
        <f t="shared" si="80"/>
        <v>-9.199999999999986E-3</v>
      </c>
      <c r="AC1324" t="s">
        <v>6364</v>
      </c>
      <c r="AD1324">
        <v>0</v>
      </c>
      <c r="AE1324">
        <v>0</v>
      </c>
      <c r="AF1324" t="s">
        <v>6364</v>
      </c>
      <c r="AG1324" t="s">
        <v>6366</v>
      </c>
      <c r="AJ1324">
        <v>183789</v>
      </c>
      <c r="AK1324">
        <v>19</v>
      </c>
      <c r="AL1324">
        <v>56369427</v>
      </c>
      <c r="AM1324">
        <v>56369525</v>
      </c>
      <c r="AN1324">
        <v>99</v>
      </c>
      <c r="AO1324">
        <v>10</v>
      </c>
      <c r="AP1324">
        <v>1123</v>
      </c>
      <c r="AQ1324">
        <v>112.3</v>
      </c>
      <c r="AR1324">
        <v>0</v>
      </c>
      <c r="AS1324" t="s">
        <v>30</v>
      </c>
      <c r="AT1324" t="s">
        <v>53</v>
      </c>
      <c r="AU1324" t="s">
        <v>8645</v>
      </c>
      <c r="AV1324">
        <v>1</v>
      </c>
      <c r="AW1324">
        <v>-21580</v>
      </c>
      <c r="AX1324" t="s">
        <v>98</v>
      </c>
      <c r="AY1324" t="s">
        <v>6358</v>
      </c>
      <c r="AZ1324">
        <v>-230080</v>
      </c>
      <c r="BA1324" t="s">
        <v>6359</v>
      </c>
      <c r="BB1324">
        <v>172941</v>
      </c>
      <c r="BC1324" t="s">
        <v>33</v>
      </c>
      <c r="BD1324" t="s">
        <v>37</v>
      </c>
      <c r="BE1324" t="s">
        <v>6364</v>
      </c>
      <c r="BF1324" t="s">
        <v>6365</v>
      </c>
      <c r="BG1324" t="s">
        <v>40</v>
      </c>
      <c r="BH1324">
        <v>0</v>
      </c>
      <c r="BI1324">
        <v>0.62329999999999997</v>
      </c>
      <c r="BJ1324">
        <v>0.626</v>
      </c>
      <c r="BK1324">
        <f t="shared" si="81"/>
        <v>-2.7000000000000357E-3</v>
      </c>
      <c r="BL1324" t="s">
        <v>6364</v>
      </c>
      <c r="BM1324">
        <v>0</v>
      </c>
      <c r="BN1324">
        <v>0</v>
      </c>
      <c r="BO1324" t="s">
        <v>6364</v>
      </c>
      <c r="BP1324" t="s">
        <v>6366</v>
      </c>
      <c r="BV1324">
        <v>-9.199999999999986E-3</v>
      </c>
      <c r="BW1324">
        <v>-2.7000000000000357E-3</v>
      </c>
      <c r="BX1324">
        <f t="shared" si="83"/>
        <v>-5.9500000000000108E-3</v>
      </c>
      <c r="BY1324">
        <f t="shared" si="82"/>
        <v>5.9500000000000108E-3</v>
      </c>
    </row>
    <row r="1325" spans="1:77">
      <c r="A1325">
        <v>199309</v>
      </c>
      <c r="B1325">
        <v>19</v>
      </c>
      <c r="C1325">
        <v>56728782</v>
      </c>
      <c r="D1325">
        <v>56728870</v>
      </c>
      <c r="E1325">
        <v>89</v>
      </c>
      <c r="F1325">
        <v>11</v>
      </c>
      <c r="G1325">
        <v>2124</v>
      </c>
      <c r="H1325">
        <v>193.09</v>
      </c>
      <c r="I1325">
        <v>0</v>
      </c>
      <c r="J1325" t="s">
        <v>30</v>
      </c>
      <c r="K1325" t="s">
        <v>31</v>
      </c>
      <c r="L1325" t="s">
        <v>6367</v>
      </c>
      <c r="M1325">
        <v>1.19</v>
      </c>
      <c r="N1325">
        <v>24362</v>
      </c>
      <c r="O1325" t="s">
        <v>33</v>
      </c>
      <c r="P1325" t="s">
        <v>6368</v>
      </c>
      <c r="Q1325">
        <v>-57534</v>
      </c>
      <c r="R1325" t="s">
        <v>6369</v>
      </c>
      <c r="S1325">
        <v>506</v>
      </c>
      <c r="T1325" t="s">
        <v>36</v>
      </c>
      <c r="U1325" t="s">
        <v>45</v>
      </c>
      <c r="V1325" t="s">
        <v>6370</v>
      </c>
      <c r="W1325" t="s">
        <v>6371</v>
      </c>
      <c r="X1325" t="s">
        <v>40</v>
      </c>
      <c r="Y1325">
        <v>0</v>
      </c>
      <c r="Z1325">
        <v>0.39750000000000002</v>
      </c>
      <c r="AA1325">
        <v>0.33300000000000002</v>
      </c>
      <c r="AB1325">
        <f t="shared" si="80"/>
        <v>6.4500000000000002E-2</v>
      </c>
      <c r="AC1325" t="s">
        <v>6370</v>
      </c>
      <c r="AD1325">
        <v>0</v>
      </c>
      <c r="AE1325">
        <v>0</v>
      </c>
      <c r="AF1325" t="s">
        <v>6370</v>
      </c>
      <c r="AG1325" t="s">
        <v>6372</v>
      </c>
      <c r="AJ1325">
        <v>183873</v>
      </c>
      <c r="AK1325">
        <v>19</v>
      </c>
      <c r="AL1325">
        <v>56728782</v>
      </c>
      <c r="AM1325">
        <v>56728870</v>
      </c>
      <c r="AN1325">
        <v>89</v>
      </c>
      <c r="AO1325">
        <v>11</v>
      </c>
      <c r="AP1325">
        <v>2018</v>
      </c>
      <c r="AQ1325">
        <v>183.45</v>
      </c>
      <c r="AR1325">
        <v>0</v>
      </c>
      <c r="AS1325" t="s">
        <v>30</v>
      </c>
      <c r="AT1325" t="s">
        <v>31</v>
      </c>
      <c r="AU1325" t="s">
        <v>8646</v>
      </c>
      <c r="AV1325">
        <v>1.1000000000000001</v>
      </c>
      <c r="AW1325">
        <v>24362</v>
      </c>
      <c r="AX1325" t="s">
        <v>33</v>
      </c>
      <c r="AY1325" t="s">
        <v>6368</v>
      </c>
      <c r="AZ1325">
        <v>-57534</v>
      </c>
      <c r="BA1325" t="s">
        <v>6369</v>
      </c>
      <c r="BB1325">
        <v>506</v>
      </c>
      <c r="BC1325" t="s">
        <v>36</v>
      </c>
      <c r="BD1325" t="s">
        <v>45</v>
      </c>
      <c r="BE1325" t="s">
        <v>6370</v>
      </c>
      <c r="BF1325" t="s">
        <v>6371</v>
      </c>
      <c r="BG1325" t="s">
        <v>40</v>
      </c>
      <c r="BH1325">
        <v>0</v>
      </c>
      <c r="BI1325">
        <v>0.39750000000000002</v>
      </c>
      <c r="BJ1325">
        <v>0.3614</v>
      </c>
      <c r="BK1325">
        <f t="shared" si="81"/>
        <v>3.6100000000000021E-2</v>
      </c>
      <c r="BL1325" t="s">
        <v>6370</v>
      </c>
      <c r="BM1325">
        <v>0</v>
      </c>
      <c r="BN1325">
        <v>0</v>
      </c>
      <c r="BO1325" t="s">
        <v>6370</v>
      </c>
      <c r="BP1325" t="s">
        <v>6372</v>
      </c>
      <c r="BV1325">
        <v>6.4500000000000002E-2</v>
      </c>
      <c r="BW1325">
        <v>3.6100000000000021E-2</v>
      </c>
      <c r="BX1325">
        <f t="shared" si="83"/>
        <v>5.0300000000000011E-2</v>
      </c>
      <c r="BY1325">
        <f t="shared" si="82"/>
        <v>5.0300000000000011E-2</v>
      </c>
    </row>
    <row r="1326" spans="1:77">
      <c r="A1326">
        <v>199312</v>
      </c>
      <c r="B1326">
        <v>19</v>
      </c>
      <c r="C1326">
        <v>56729063</v>
      </c>
      <c r="D1326">
        <v>56729134</v>
      </c>
      <c r="E1326">
        <v>72</v>
      </c>
      <c r="F1326">
        <v>10</v>
      </c>
      <c r="G1326">
        <v>1153</v>
      </c>
      <c r="H1326">
        <v>115.3</v>
      </c>
      <c r="I1326">
        <v>0</v>
      </c>
      <c r="J1326" t="s">
        <v>30</v>
      </c>
      <c r="K1326" t="s">
        <v>53</v>
      </c>
      <c r="L1326" t="s">
        <v>6373</v>
      </c>
      <c r="M1326">
        <v>1.1299999999999999</v>
      </c>
      <c r="N1326">
        <v>24643</v>
      </c>
      <c r="O1326" t="s">
        <v>33</v>
      </c>
      <c r="P1326" t="s">
        <v>6368</v>
      </c>
      <c r="Q1326">
        <v>-57798</v>
      </c>
      <c r="R1326" t="s">
        <v>6369</v>
      </c>
      <c r="S1326">
        <v>242</v>
      </c>
      <c r="T1326" t="s">
        <v>36</v>
      </c>
      <c r="U1326" t="s">
        <v>45</v>
      </c>
      <c r="V1326" t="s">
        <v>6370</v>
      </c>
      <c r="W1326" t="s">
        <v>6371</v>
      </c>
      <c r="X1326" t="s">
        <v>40</v>
      </c>
      <c r="Y1326">
        <v>0</v>
      </c>
      <c r="Z1326">
        <v>0.3579</v>
      </c>
      <c r="AA1326">
        <v>0.40570000000000001</v>
      </c>
      <c r="AB1326">
        <f t="shared" si="80"/>
        <v>-4.7800000000000009E-2</v>
      </c>
      <c r="AC1326" t="s">
        <v>6370</v>
      </c>
      <c r="AD1326">
        <v>0</v>
      </c>
      <c r="AE1326">
        <v>0</v>
      </c>
      <c r="AF1326" t="s">
        <v>6370</v>
      </c>
      <c r="AG1326" t="s">
        <v>6374</v>
      </c>
      <c r="AJ1326">
        <v>183876</v>
      </c>
      <c r="AK1326">
        <v>19</v>
      </c>
      <c r="AL1326">
        <v>56729063</v>
      </c>
      <c r="AM1326">
        <v>56729134</v>
      </c>
      <c r="AN1326">
        <v>72</v>
      </c>
      <c r="AO1326">
        <v>10</v>
      </c>
      <c r="AP1326">
        <v>1233</v>
      </c>
      <c r="AQ1326">
        <v>123.3</v>
      </c>
      <c r="AR1326">
        <v>0</v>
      </c>
      <c r="AS1326" t="s">
        <v>30</v>
      </c>
      <c r="AT1326" t="s">
        <v>31</v>
      </c>
      <c r="AU1326" t="s">
        <v>8647</v>
      </c>
      <c r="AV1326">
        <v>1.04</v>
      </c>
      <c r="AW1326">
        <v>24643</v>
      </c>
      <c r="AX1326" t="s">
        <v>33</v>
      </c>
      <c r="AY1326" t="s">
        <v>6368</v>
      </c>
      <c r="AZ1326">
        <v>-57798</v>
      </c>
      <c r="BA1326" t="s">
        <v>6369</v>
      </c>
      <c r="BB1326">
        <v>242</v>
      </c>
      <c r="BC1326" t="s">
        <v>36</v>
      </c>
      <c r="BD1326" t="s">
        <v>45</v>
      </c>
      <c r="BE1326" t="s">
        <v>6370</v>
      </c>
      <c r="BF1326" t="s">
        <v>6371</v>
      </c>
      <c r="BG1326" t="s">
        <v>40</v>
      </c>
      <c r="BH1326">
        <v>0</v>
      </c>
      <c r="BI1326">
        <v>0.3579</v>
      </c>
      <c r="BJ1326">
        <v>0.34510000000000002</v>
      </c>
      <c r="BK1326">
        <f t="shared" si="81"/>
        <v>1.2799999999999978E-2</v>
      </c>
      <c r="BL1326" t="s">
        <v>6370</v>
      </c>
      <c r="BM1326">
        <v>0</v>
      </c>
      <c r="BN1326">
        <v>0</v>
      </c>
      <c r="BO1326" t="s">
        <v>6370</v>
      </c>
      <c r="BP1326" t="s">
        <v>6374</v>
      </c>
      <c r="BV1326">
        <v>-4.7800000000000009E-2</v>
      </c>
      <c r="BW1326">
        <v>1.2799999999999978E-2</v>
      </c>
      <c r="BX1326">
        <f t="shared" si="83"/>
        <v>-1.7500000000000016E-2</v>
      </c>
      <c r="BY1326">
        <f t="shared" si="82"/>
        <v>1.7500000000000016E-2</v>
      </c>
    </row>
    <row r="1327" spans="1:77">
      <c r="A1327">
        <v>199341</v>
      </c>
      <c r="B1327">
        <v>19</v>
      </c>
      <c r="C1327">
        <v>56988728</v>
      </c>
      <c r="D1327">
        <v>56988848</v>
      </c>
      <c r="E1327">
        <v>121</v>
      </c>
      <c r="F1327">
        <v>17</v>
      </c>
      <c r="G1327">
        <v>1220</v>
      </c>
      <c r="H1327">
        <v>71.760000000000005</v>
      </c>
      <c r="I1327">
        <v>0</v>
      </c>
      <c r="J1327" t="s">
        <v>30</v>
      </c>
      <c r="K1327" t="s">
        <v>53</v>
      </c>
      <c r="L1327" t="s">
        <v>6375</v>
      </c>
      <c r="M1327">
        <v>1</v>
      </c>
      <c r="N1327">
        <v>705</v>
      </c>
      <c r="O1327" t="s">
        <v>33</v>
      </c>
      <c r="P1327" t="s">
        <v>6376</v>
      </c>
      <c r="Q1327">
        <v>-61606</v>
      </c>
      <c r="R1327" t="s">
        <v>6377</v>
      </c>
      <c r="S1327">
        <v>415</v>
      </c>
      <c r="T1327" t="s">
        <v>36</v>
      </c>
      <c r="U1327" t="s">
        <v>37</v>
      </c>
      <c r="V1327" t="s">
        <v>6378</v>
      </c>
      <c r="W1327" t="s">
        <v>6379</v>
      </c>
      <c r="X1327" t="s">
        <v>40</v>
      </c>
      <c r="Y1327">
        <v>0</v>
      </c>
      <c r="Z1327">
        <v>0.45250000000000001</v>
      </c>
      <c r="AA1327">
        <v>0.45400000000000001</v>
      </c>
      <c r="AB1327">
        <f t="shared" si="80"/>
        <v>-1.5000000000000013E-3</v>
      </c>
      <c r="AC1327" t="s">
        <v>6378</v>
      </c>
      <c r="AD1327">
        <v>0</v>
      </c>
      <c r="AE1327">
        <v>0</v>
      </c>
      <c r="AF1327" t="s">
        <v>6378</v>
      </c>
      <c r="AG1327" t="s">
        <v>6380</v>
      </c>
      <c r="AJ1327">
        <v>183904</v>
      </c>
      <c r="AK1327">
        <v>19</v>
      </c>
      <c r="AL1327">
        <v>56988728</v>
      </c>
      <c r="AM1327">
        <v>56988848</v>
      </c>
      <c r="AN1327">
        <v>121</v>
      </c>
      <c r="AO1327">
        <v>17</v>
      </c>
      <c r="AP1327">
        <v>1048</v>
      </c>
      <c r="AQ1327">
        <v>61.65</v>
      </c>
      <c r="AR1327">
        <v>0</v>
      </c>
      <c r="AS1327" t="s">
        <v>30</v>
      </c>
      <c r="AT1327" t="s">
        <v>53</v>
      </c>
      <c r="AU1327" t="s">
        <v>8648</v>
      </c>
      <c r="AV1327">
        <v>1.31</v>
      </c>
      <c r="AW1327">
        <v>705</v>
      </c>
      <c r="AX1327" t="s">
        <v>33</v>
      </c>
      <c r="AY1327" t="s">
        <v>6376</v>
      </c>
      <c r="AZ1327">
        <v>-61606</v>
      </c>
      <c r="BA1327" t="s">
        <v>6377</v>
      </c>
      <c r="BB1327">
        <v>415</v>
      </c>
      <c r="BC1327" t="s">
        <v>36</v>
      </c>
      <c r="BD1327" t="s">
        <v>37</v>
      </c>
      <c r="BE1327" t="s">
        <v>6378</v>
      </c>
      <c r="BF1327" t="s">
        <v>6379</v>
      </c>
      <c r="BG1327" t="s">
        <v>40</v>
      </c>
      <c r="BH1327">
        <v>0</v>
      </c>
      <c r="BI1327">
        <v>0.45250000000000001</v>
      </c>
      <c r="BJ1327">
        <v>0.59489999999999998</v>
      </c>
      <c r="BK1327">
        <f t="shared" si="81"/>
        <v>-0.14239999999999997</v>
      </c>
      <c r="BL1327" t="s">
        <v>6378</v>
      </c>
      <c r="BM1327">
        <v>0</v>
      </c>
      <c r="BN1327">
        <v>0</v>
      </c>
      <c r="BO1327" t="s">
        <v>6378</v>
      </c>
      <c r="BP1327" t="s">
        <v>6380</v>
      </c>
      <c r="BV1327">
        <v>-1.5000000000000013E-3</v>
      </c>
      <c r="BW1327">
        <v>-0.14239999999999997</v>
      </c>
      <c r="BX1327">
        <f t="shared" si="83"/>
        <v>-7.1949999999999986E-2</v>
      </c>
      <c r="BY1327">
        <f t="shared" si="82"/>
        <v>7.1949999999999986E-2</v>
      </c>
    </row>
    <row r="1328" spans="1:77">
      <c r="A1328">
        <v>199347</v>
      </c>
      <c r="B1328">
        <v>19</v>
      </c>
      <c r="C1328">
        <v>56989617</v>
      </c>
      <c r="D1328">
        <v>56989701</v>
      </c>
      <c r="E1328">
        <v>85</v>
      </c>
      <c r="F1328">
        <v>7</v>
      </c>
      <c r="G1328">
        <v>1536</v>
      </c>
      <c r="H1328">
        <v>219.43</v>
      </c>
      <c r="I1328">
        <v>0</v>
      </c>
      <c r="J1328" t="s">
        <v>30</v>
      </c>
      <c r="K1328" t="s">
        <v>31</v>
      </c>
      <c r="L1328" t="s">
        <v>6381</v>
      </c>
      <c r="M1328">
        <v>1.04</v>
      </c>
      <c r="N1328">
        <v>-148</v>
      </c>
      <c r="O1328" t="s">
        <v>186</v>
      </c>
      <c r="P1328" t="s">
        <v>6376</v>
      </c>
      <c r="Q1328">
        <v>-60717</v>
      </c>
      <c r="R1328" t="s">
        <v>6377</v>
      </c>
      <c r="S1328">
        <v>1304</v>
      </c>
      <c r="T1328" t="s">
        <v>36</v>
      </c>
      <c r="U1328" t="s">
        <v>37</v>
      </c>
      <c r="V1328" t="s">
        <v>6378</v>
      </c>
      <c r="W1328" t="s">
        <v>6379</v>
      </c>
      <c r="X1328" t="s">
        <v>40</v>
      </c>
      <c r="Y1328">
        <v>0</v>
      </c>
      <c r="Z1328">
        <v>0.46400000000000002</v>
      </c>
      <c r="AA1328">
        <v>0.44679999999999997</v>
      </c>
      <c r="AB1328">
        <f t="shared" si="80"/>
        <v>1.7200000000000049E-2</v>
      </c>
      <c r="AC1328" t="s">
        <v>6378</v>
      </c>
      <c r="AD1328">
        <v>0</v>
      </c>
      <c r="AE1328">
        <v>0</v>
      </c>
      <c r="AF1328" t="s">
        <v>6378</v>
      </c>
      <c r="AG1328" t="s">
        <v>6382</v>
      </c>
      <c r="AJ1328">
        <v>183910</v>
      </c>
      <c r="AK1328">
        <v>19</v>
      </c>
      <c r="AL1328">
        <v>56989617</v>
      </c>
      <c r="AM1328">
        <v>56989701</v>
      </c>
      <c r="AN1328">
        <v>85</v>
      </c>
      <c r="AO1328">
        <v>7</v>
      </c>
      <c r="AP1328">
        <v>1641</v>
      </c>
      <c r="AQ1328">
        <v>234.43</v>
      </c>
      <c r="AR1328">
        <v>0</v>
      </c>
      <c r="AS1328" t="s">
        <v>30</v>
      </c>
      <c r="AT1328" t="s">
        <v>53</v>
      </c>
      <c r="AU1328" t="s">
        <v>8649</v>
      </c>
      <c r="AV1328">
        <v>1.22</v>
      </c>
      <c r="AW1328">
        <v>-148</v>
      </c>
      <c r="AX1328" t="s">
        <v>186</v>
      </c>
      <c r="AY1328" t="s">
        <v>6376</v>
      </c>
      <c r="AZ1328">
        <v>-60717</v>
      </c>
      <c r="BA1328" t="s">
        <v>6377</v>
      </c>
      <c r="BB1328">
        <v>1304</v>
      </c>
      <c r="BC1328" t="s">
        <v>36</v>
      </c>
      <c r="BD1328" t="s">
        <v>37</v>
      </c>
      <c r="BE1328" t="s">
        <v>6378</v>
      </c>
      <c r="BF1328" t="s">
        <v>6379</v>
      </c>
      <c r="BG1328" t="s">
        <v>40</v>
      </c>
      <c r="BH1328">
        <v>0</v>
      </c>
      <c r="BI1328">
        <v>0.46400000000000002</v>
      </c>
      <c r="BJ1328">
        <v>0.5655</v>
      </c>
      <c r="BK1328">
        <f t="shared" si="81"/>
        <v>-0.10149999999999998</v>
      </c>
      <c r="BL1328" t="s">
        <v>6378</v>
      </c>
      <c r="BM1328">
        <v>0</v>
      </c>
      <c r="BN1328">
        <v>0</v>
      </c>
      <c r="BO1328" t="s">
        <v>6378</v>
      </c>
      <c r="BP1328" t="s">
        <v>6382</v>
      </c>
      <c r="BV1328">
        <v>1.7200000000000049E-2</v>
      </c>
      <c r="BW1328">
        <v>-0.10149999999999998</v>
      </c>
      <c r="BX1328">
        <f t="shared" si="83"/>
        <v>-4.2149999999999965E-2</v>
      </c>
      <c r="BY1328">
        <f t="shared" si="82"/>
        <v>4.2149999999999965E-2</v>
      </c>
    </row>
    <row r="1329" spans="1:77">
      <c r="A1329">
        <v>199355</v>
      </c>
      <c r="B1329">
        <v>19</v>
      </c>
      <c r="C1329">
        <v>57049977</v>
      </c>
      <c r="D1329">
        <v>57050076</v>
      </c>
      <c r="E1329">
        <v>100</v>
      </c>
      <c r="F1329">
        <v>12</v>
      </c>
      <c r="G1329">
        <v>1029</v>
      </c>
      <c r="H1329">
        <v>85.75</v>
      </c>
      <c r="I1329">
        <v>4.0178399999999997E-4</v>
      </c>
      <c r="J1329" t="s">
        <v>30</v>
      </c>
      <c r="K1329" t="s">
        <v>31</v>
      </c>
      <c r="L1329" t="s">
        <v>6383</v>
      </c>
      <c r="M1329">
        <v>1.28</v>
      </c>
      <c r="N1329">
        <v>242</v>
      </c>
      <c r="O1329" t="s">
        <v>33</v>
      </c>
      <c r="P1329" t="s">
        <v>6384</v>
      </c>
      <c r="Q1329">
        <v>-56623</v>
      </c>
      <c r="R1329" t="s">
        <v>6385</v>
      </c>
      <c r="S1329">
        <v>302</v>
      </c>
      <c r="T1329" t="s">
        <v>36</v>
      </c>
      <c r="U1329" t="s">
        <v>37</v>
      </c>
      <c r="V1329" t="s">
        <v>6386</v>
      </c>
      <c r="W1329" t="s">
        <v>6387</v>
      </c>
      <c r="X1329" t="s">
        <v>40</v>
      </c>
      <c r="Y1329">
        <v>4.0178399999999997E-4</v>
      </c>
      <c r="Z1329">
        <v>0.435</v>
      </c>
      <c r="AA1329">
        <v>0.33960000000000001</v>
      </c>
      <c r="AB1329">
        <f t="shared" si="80"/>
        <v>9.5399999999999985E-2</v>
      </c>
      <c r="AC1329" t="s">
        <v>6386</v>
      </c>
      <c r="AD1329">
        <v>4.0178399999999997E-4</v>
      </c>
      <c r="AE1329">
        <v>2.4323554000000001E-2</v>
      </c>
      <c r="AF1329" t="s">
        <v>6386</v>
      </c>
      <c r="AG1329" t="s">
        <v>6388</v>
      </c>
      <c r="AJ1329">
        <v>183918</v>
      </c>
      <c r="AK1329">
        <v>19</v>
      </c>
      <c r="AL1329">
        <v>57049977</v>
      </c>
      <c r="AM1329">
        <v>57050076</v>
      </c>
      <c r="AN1329">
        <v>100</v>
      </c>
      <c r="AO1329">
        <v>12</v>
      </c>
      <c r="AP1329">
        <v>693</v>
      </c>
      <c r="AQ1329">
        <v>57.75</v>
      </c>
      <c r="AR1329" s="1">
        <v>1.4100000000000001E-6</v>
      </c>
      <c r="AS1329" t="s">
        <v>30</v>
      </c>
      <c r="AT1329" t="s">
        <v>31</v>
      </c>
      <c r="AU1329" t="s">
        <v>8650</v>
      </c>
      <c r="AV1329">
        <v>1.68</v>
      </c>
      <c r="AW1329">
        <v>242</v>
      </c>
      <c r="AX1329" t="s">
        <v>33</v>
      </c>
      <c r="AY1329" t="s">
        <v>6384</v>
      </c>
      <c r="AZ1329">
        <v>-56623</v>
      </c>
      <c r="BA1329" t="s">
        <v>6385</v>
      </c>
      <c r="BB1329">
        <v>302</v>
      </c>
      <c r="BC1329" t="s">
        <v>36</v>
      </c>
      <c r="BD1329" t="s">
        <v>37</v>
      </c>
      <c r="BE1329" t="s">
        <v>6386</v>
      </c>
      <c r="BF1329" t="s">
        <v>6387</v>
      </c>
      <c r="BG1329" t="s">
        <v>40</v>
      </c>
      <c r="BH1329" s="1">
        <v>1.4100000000000001E-6</v>
      </c>
      <c r="BI1329">
        <v>0.435</v>
      </c>
      <c r="BJ1329">
        <v>0.2591</v>
      </c>
      <c r="BK1329">
        <f t="shared" si="81"/>
        <v>0.1759</v>
      </c>
      <c r="BL1329" t="s">
        <v>6386</v>
      </c>
      <c r="BM1329" s="1">
        <v>1.4100000000000001E-6</v>
      </c>
      <c r="BN1329">
        <v>1.7924400000000001E-4</v>
      </c>
      <c r="BO1329" t="s">
        <v>6386</v>
      </c>
      <c r="BP1329" t="s">
        <v>6388</v>
      </c>
      <c r="BV1329">
        <v>9.5399999999999985E-2</v>
      </c>
      <c r="BW1329">
        <v>0.1759</v>
      </c>
      <c r="BX1329">
        <f t="shared" si="83"/>
        <v>0.13564999999999999</v>
      </c>
      <c r="BY1329">
        <f t="shared" si="82"/>
        <v>0.13564999999999999</v>
      </c>
    </row>
    <row r="1330" spans="1:77">
      <c r="A1330">
        <v>199356</v>
      </c>
      <c r="B1330">
        <v>19</v>
      </c>
      <c r="C1330">
        <v>57050274</v>
      </c>
      <c r="D1330">
        <v>57050354</v>
      </c>
      <c r="E1330">
        <v>81</v>
      </c>
      <c r="F1330">
        <v>10</v>
      </c>
      <c r="G1330">
        <v>734</v>
      </c>
      <c r="H1330">
        <v>73.400000000000006</v>
      </c>
      <c r="I1330" s="1">
        <v>3.2899999999999998E-11</v>
      </c>
      <c r="J1330" t="s">
        <v>30</v>
      </c>
      <c r="K1330" t="s">
        <v>31</v>
      </c>
      <c r="L1330" t="s">
        <v>6389</v>
      </c>
      <c r="M1330">
        <v>1.73</v>
      </c>
      <c r="N1330">
        <v>-36</v>
      </c>
      <c r="O1330" t="s">
        <v>33</v>
      </c>
      <c r="P1330" t="s">
        <v>6384</v>
      </c>
      <c r="Q1330">
        <v>-56326</v>
      </c>
      <c r="R1330" t="s">
        <v>6385</v>
      </c>
      <c r="S1330">
        <v>599</v>
      </c>
      <c r="T1330" t="s">
        <v>36</v>
      </c>
      <c r="U1330" t="s">
        <v>37</v>
      </c>
      <c r="V1330" t="s">
        <v>6386</v>
      </c>
      <c r="W1330" t="s">
        <v>6387</v>
      </c>
      <c r="X1330" t="s">
        <v>40</v>
      </c>
      <c r="Y1330" s="1">
        <v>3.2899999999999998E-11</v>
      </c>
      <c r="Z1330">
        <v>0.56769999999999998</v>
      </c>
      <c r="AA1330">
        <v>0.3286</v>
      </c>
      <c r="AB1330">
        <f t="shared" si="80"/>
        <v>0.23909999999999998</v>
      </c>
      <c r="AC1330" t="s">
        <v>6386</v>
      </c>
      <c r="AD1330" s="1">
        <v>3.2899999999999998E-11</v>
      </c>
      <c r="AE1330" s="1">
        <v>3.65E-9</v>
      </c>
      <c r="AF1330" t="s">
        <v>6386</v>
      </c>
      <c r="AG1330" t="s">
        <v>6390</v>
      </c>
      <c r="AJ1330">
        <v>183919</v>
      </c>
      <c r="AK1330">
        <v>19</v>
      </c>
      <c r="AL1330">
        <v>57050274</v>
      </c>
      <c r="AM1330">
        <v>57050354</v>
      </c>
      <c r="AN1330">
        <v>81</v>
      </c>
      <c r="AO1330">
        <v>10</v>
      </c>
      <c r="AP1330">
        <v>681</v>
      </c>
      <c r="AQ1330">
        <v>68.099999999999994</v>
      </c>
      <c r="AR1330" s="1">
        <v>2.2999999999999999E-15</v>
      </c>
      <c r="AS1330" t="s">
        <v>30</v>
      </c>
      <c r="AT1330" t="s">
        <v>31</v>
      </c>
      <c r="AU1330" t="s">
        <v>8651</v>
      </c>
      <c r="AV1330">
        <v>2.11</v>
      </c>
      <c r="AW1330">
        <v>-36</v>
      </c>
      <c r="AX1330" t="s">
        <v>33</v>
      </c>
      <c r="AY1330" t="s">
        <v>6384</v>
      </c>
      <c r="AZ1330">
        <v>-56326</v>
      </c>
      <c r="BA1330" t="s">
        <v>6385</v>
      </c>
      <c r="BB1330">
        <v>599</v>
      </c>
      <c r="BC1330" t="s">
        <v>36</v>
      </c>
      <c r="BD1330" t="s">
        <v>37</v>
      </c>
      <c r="BE1330" t="s">
        <v>6386</v>
      </c>
      <c r="BF1330" t="s">
        <v>6387</v>
      </c>
      <c r="BG1330" t="s">
        <v>40</v>
      </c>
      <c r="BH1330" s="1">
        <v>2.2999999999999999E-15</v>
      </c>
      <c r="BI1330">
        <v>0.56769999999999998</v>
      </c>
      <c r="BJ1330">
        <v>0.26939999999999997</v>
      </c>
      <c r="BK1330">
        <f t="shared" si="81"/>
        <v>0.29830000000000001</v>
      </c>
      <c r="BL1330" t="s">
        <v>6386</v>
      </c>
      <c r="BM1330" s="1">
        <v>2.2999999999999999E-15</v>
      </c>
      <c r="BN1330" s="1">
        <v>3.32E-13</v>
      </c>
      <c r="BO1330" t="s">
        <v>6386</v>
      </c>
      <c r="BP1330" t="s">
        <v>6390</v>
      </c>
      <c r="BV1330">
        <v>0.23909999999999998</v>
      </c>
      <c r="BW1330">
        <v>0.29830000000000001</v>
      </c>
      <c r="BX1330">
        <f t="shared" si="83"/>
        <v>0.26869999999999999</v>
      </c>
      <c r="BY1330">
        <f t="shared" si="82"/>
        <v>0.26869999999999999</v>
      </c>
    </row>
    <row r="1331" spans="1:77">
      <c r="A1331">
        <v>199357</v>
      </c>
      <c r="B1331">
        <v>19</v>
      </c>
      <c r="C1331">
        <v>57050355</v>
      </c>
      <c r="D1331">
        <v>57050433</v>
      </c>
      <c r="E1331">
        <v>79</v>
      </c>
      <c r="F1331">
        <v>18</v>
      </c>
      <c r="G1331">
        <v>1544</v>
      </c>
      <c r="H1331">
        <v>85.78</v>
      </c>
      <c r="I1331">
        <v>0</v>
      </c>
      <c r="J1331" t="s">
        <v>30</v>
      </c>
      <c r="K1331" t="s">
        <v>53</v>
      </c>
      <c r="L1331" t="s">
        <v>6391</v>
      </c>
      <c r="M1331">
        <v>1.03</v>
      </c>
      <c r="N1331">
        <v>-115</v>
      </c>
      <c r="O1331" t="s">
        <v>98</v>
      </c>
      <c r="P1331" t="s">
        <v>6384</v>
      </c>
      <c r="Q1331">
        <v>-56245</v>
      </c>
      <c r="R1331" t="s">
        <v>6385</v>
      </c>
      <c r="S1331">
        <v>680</v>
      </c>
      <c r="T1331" t="s">
        <v>36</v>
      </c>
      <c r="U1331" t="s">
        <v>37</v>
      </c>
      <c r="V1331" t="s">
        <v>6386</v>
      </c>
      <c r="W1331" t="s">
        <v>6387</v>
      </c>
      <c r="X1331" t="s">
        <v>40</v>
      </c>
      <c r="Y1331">
        <v>0</v>
      </c>
      <c r="Z1331">
        <v>0.4899</v>
      </c>
      <c r="AA1331">
        <v>0.504</v>
      </c>
      <c r="AB1331">
        <f t="shared" si="80"/>
        <v>-1.4100000000000001E-2</v>
      </c>
      <c r="AC1331" t="s">
        <v>6386</v>
      </c>
      <c r="AD1331">
        <v>0</v>
      </c>
      <c r="AE1331">
        <v>0</v>
      </c>
      <c r="AF1331" t="s">
        <v>6386</v>
      </c>
      <c r="AG1331" t="s">
        <v>6392</v>
      </c>
      <c r="AJ1331">
        <v>183920</v>
      </c>
      <c r="AK1331">
        <v>19</v>
      </c>
      <c r="AL1331">
        <v>57050355</v>
      </c>
      <c r="AM1331">
        <v>57050433</v>
      </c>
      <c r="AN1331">
        <v>79</v>
      </c>
      <c r="AO1331">
        <v>18</v>
      </c>
      <c r="AP1331">
        <v>1282</v>
      </c>
      <c r="AQ1331">
        <v>71.22</v>
      </c>
      <c r="AR1331">
        <v>0</v>
      </c>
      <c r="AS1331" t="s">
        <v>30</v>
      </c>
      <c r="AT1331" t="s">
        <v>53</v>
      </c>
      <c r="AU1331" t="s">
        <v>8652</v>
      </c>
      <c r="AV1331">
        <v>1.46</v>
      </c>
      <c r="AW1331">
        <v>-115</v>
      </c>
      <c r="AX1331" t="s">
        <v>98</v>
      </c>
      <c r="AY1331" t="s">
        <v>6384</v>
      </c>
      <c r="AZ1331">
        <v>-56245</v>
      </c>
      <c r="BA1331" t="s">
        <v>6385</v>
      </c>
      <c r="BB1331">
        <v>680</v>
      </c>
      <c r="BC1331" t="s">
        <v>36</v>
      </c>
      <c r="BD1331" t="s">
        <v>37</v>
      </c>
      <c r="BE1331" t="s">
        <v>6386</v>
      </c>
      <c r="BF1331" t="s">
        <v>6387</v>
      </c>
      <c r="BG1331" t="s">
        <v>40</v>
      </c>
      <c r="BH1331">
        <v>0</v>
      </c>
      <c r="BI1331">
        <v>0.4899</v>
      </c>
      <c r="BJ1331">
        <v>0.71599999999999997</v>
      </c>
      <c r="BK1331">
        <f t="shared" si="81"/>
        <v>-0.22609999999999997</v>
      </c>
      <c r="BL1331" t="s">
        <v>6386</v>
      </c>
      <c r="BM1331">
        <v>0</v>
      </c>
      <c r="BN1331">
        <v>0</v>
      </c>
      <c r="BO1331" t="s">
        <v>6386</v>
      </c>
      <c r="BP1331" t="s">
        <v>6392</v>
      </c>
      <c r="BV1331">
        <v>-1.4100000000000001E-2</v>
      </c>
      <c r="BW1331">
        <v>-0.22609999999999997</v>
      </c>
      <c r="BX1331">
        <f t="shared" si="83"/>
        <v>-0.12009999999999998</v>
      </c>
      <c r="BY1331">
        <f t="shared" si="82"/>
        <v>0.12009999999999998</v>
      </c>
    </row>
    <row r="1332" spans="1:77">
      <c r="A1332">
        <v>199360</v>
      </c>
      <c r="B1332">
        <v>19</v>
      </c>
      <c r="C1332">
        <v>57079129</v>
      </c>
      <c r="D1332">
        <v>57079197</v>
      </c>
      <c r="E1332">
        <v>69</v>
      </c>
      <c r="F1332">
        <v>6</v>
      </c>
      <c r="G1332">
        <v>418</v>
      </c>
      <c r="H1332">
        <v>69.67</v>
      </c>
      <c r="I1332" s="1">
        <v>9.0600000000000007E-5</v>
      </c>
      <c r="J1332" t="s">
        <v>30</v>
      </c>
      <c r="K1332" t="s">
        <v>31</v>
      </c>
      <c r="L1332" t="s">
        <v>6393</v>
      </c>
      <c r="M1332">
        <v>1.38</v>
      </c>
      <c r="N1332">
        <v>-306</v>
      </c>
      <c r="O1332" t="s">
        <v>98</v>
      </c>
      <c r="P1332" t="s">
        <v>6384</v>
      </c>
      <c r="Q1332">
        <v>-27471</v>
      </c>
      <c r="R1332" t="s">
        <v>6394</v>
      </c>
      <c r="S1332">
        <v>764</v>
      </c>
      <c r="T1332" t="s">
        <v>36</v>
      </c>
      <c r="U1332" t="s">
        <v>37</v>
      </c>
      <c r="V1332" t="s">
        <v>6395</v>
      </c>
      <c r="W1332" t="s">
        <v>6396</v>
      </c>
      <c r="X1332" t="s">
        <v>40</v>
      </c>
      <c r="Y1332" s="1">
        <v>9.0600000000000007E-5</v>
      </c>
      <c r="Z1332">
        <v>0.65149999999999997</v>
      </c>
      <c r="AA1332">
        <v>0.47270000000000001</v>
      </c>
      <c r="AB1332">
        <f t="shared" si="80"/>
        <v>0.17879999999999996</v>
      </c>
      <c r="AC1332" t="s">
        <v>6395</v>
      </c>
      <c r="AD1332" s="1">
        <v>9.0600000000000007E-5</v>
      </c>
      <c r="AE1332">
        <v>6.8072719999999996E-3</v>
      </c>
      <c r="AF1332" t="s">
        <v>6395</v>
      </c>
      <c r="AG1332" t="s">
        <v>6397</v>
      </c>
      <c r="AJ1332">
        <v>183923</v>
      </c>
      <c r="AK1332">
        <v>19</v>
      </c>
      <c r="AL1332">
        <v>57079129</v>
      </c>
      <c r="AM1332">
        <v>57079197</v>
      </c>
      <c r="AN1332">
        <v>69</v>
      </c>
      <c r="AO1332">
        <v>6</v>
      </c>
      <c r="AP1332">
        <v>360</v>
      </c>
      <c r="AQ1332">
        <v>60</v>
      </c>
      <c r="AR1332" s="1">
        <v>3.6900000000000002E-5</v>
      </c>
      <c r="AS1332" t="s">
        <v>30</v>
      </c>
      <c r="AT1332" t="s">
        <v>31</v>
      </c>
      <c r="AU1332" t="s">
        <v>8653</v>
      </c>
      <c r="AV1332">
        <v>1.47</v>
      </c>
      <c r="AW1332">
        <v>-306</v>
      </c>
      <c r="AX1332" t="s">
        <v>98</v>
      </c>
      <c r="AY1332" t="s">
        <v>6384</v>
      </c>
      <c r="AZ1332">
        <v>-27471</v>
      </c>
      <c r="BA1332" t="s">
        <v>6394</v>
      </c>
      <c r="BB1332">
        <v>764</v>
      </c>
      <c r="BC1332" t="s">
        <v>36</v>
      </c>
      <c r="BD1332" t="s">
        <v>37</v>
      </c>
      <c r="BE1332" t="s">
        <v>6395</v>
      </c>
      <c r="BF1332" t="s">
        <v>6396</v>
      </c>
      <c r="BG1332" t="s">
        <v>40</v>
      </c>
      <c r="BH1332" s="1">
        <v>3.6900000000000002E-5</v>
      </c>
      <c r="BI1332">
        <v>0.65149999999999997</v>
      </c>
      <c r="BJ1332">
        <v>0.44440000000000002</v>
      </c>
      <c r="BK1332">
        <f t="shared" si="81"/>
        <v>0.20709999999999995</v>
      </c>
      <c r="BL1332" t="s">
        <v>6395</v>
      </c>
      <c r="BM1332" s="1">
        <v>3.6900000000000002E-5</v>
      </c>
      <c r="BN1332">
        <v>3.9965540000000003E-3</v>
      </c>
      <c r="BO1332" t="s">
        <v>6395</v>
      </c>
      <c r="BP1332" t="s">
        <v>6397</v>
      </c>
      <c r="BV1332">
        <v>0.17879999999999996</v>
      </c>
      <c r="BW1332">
        <v>0.20709999999999995</v>
      </c>
      <c r="BX1332">
        <f t="shared" si="83"/>
        <v>0.19294999999999995</v>
      </c>
      <c r="BY1332">
        <f t="shared" si="82"/>
        <v>0.19294999999999995</v>
      </c>
    </row>
    <row r="1333" spans="1:77">
      <c r="A1333">
        <v>199364</v>
      </c>
      <c r="B1333">
        <v>19</v>
      </c>
      <c r="C1333">
        <v>57106617</v>
      </c>
      <c r="D1333">
        <v>57106692</v>
      </c>
      <c r="E1333">
        <v>76</v>
      </c>
      <c r="F1333">
        <v>14</v>
      </c>
      <c r="G1333">
        <v>3243</v>
      </c>
      <c r="H1333">
        <v>231.64</v>
      </c>
      <c r="I1333">
        <v>0</v>
      </c>
      <c r="J1333" t="s">
        <v>30</v>
      </c>
      <c r="K1333" t="s">
        <v>31</v>
      </c>
      <c r="L1333" t="s">
        <v>6398</v>
      </c>
      <c r="M1333">
        <v>1.1100000000000001</v>
      </c>
      <c r="N1333">
        <v>-27</v>
      </c>
      <c r="O1333" t="s">
        <v>33</v>
      </c>
      <c r="P1333" t="s">
        <v>6399</v>
      </c>
      <c r="Q1333">
        <v>-69267</v>
      </c>
      <c r="R1333" t="s">
        <v>6394</v>
      </c>
      <c r="S1333">
        <v>28252</v>
      </c>
      <c r="T1333" t="s">
        <v>33</v>
      </c>
      <c r="U1333" t="s">
        <v>37</v>
      </c>
      <c r="V1333" t="s">
        <v>6400</v>
      </c>
      <c r="W1333" t="s">
        <v>6401</v>
      </c>
      <c r="X1333" t="s">
        <v>40</v>
      </c>
      <c r="Y1333">
        <v>0</v>
      </c>
      <c r="Z1333">
        <v>0.57630000000000003</v>
      </c>
      <c r="AA1333">
        <v>0.51690000000000003</v>
      </c>
      <c r="AB1333">
        <f t="shared" si="80"/>
        <v>5.9400000000000008E-2</v>
      </c>
      <c r="AC1333" t="s">
        <v>6400</v>
      </c>
      <c r="AD1333">
        <v>0</v>
      </c>
      <c r="AE1333">
        <v>0</v>
      </c>
      <c r="AF1333" t="s">
        <v>6400</v>
      </c>
      <c r="AG1333" t="s">
        <v>6402</v>
      </c>
      <c r="AJ1333">
        <v>183927</v>
      </c>
      <c r="AK1333">
        <v>19</v>
      </c>
      <c r="AL1333">
        <v>57106617</v>
      </c>
      <c r="AM1333">
        <v>57106692</v>
      </c>
      <c r="AN1333">
        <v>76</v>
      </c>
      <c r="AO1333">
        <v>14</v>
      </c>
      <c r="AP1333">
        <v>2608</v>
      </c>
      <c r="AQ1333">
        <v>186.29</v>
      </c>
      <c r="AR1333">
        <v>0</v>
      </c>
      <c r="AS1333" t="s">
        <v>30</v>
      </c>
      <c r="AT1333" t="s">
        <v>31</v>
      </c>
      <c r="AU1333" t="s">
        <v>8654</v>
      </c>
      <c r="AV1333">
        <v>1.02</v>
      </c>
      <c r="AW1333">
        <v>-27</v>
      </c>
      <c r="AX1333" t="s">
        <v>33</v>
      </c>
      <c r="AY1333" t="s">
        <v>6399</v>
      </c>
      <c r="AZ1333">
        <v>-69267</v>
      </c>
      <c r="BA1333" t="s">
        <v>6394</v>
      </c>
      <c r="BB1333">
        <v>28252</v>
      </c>
      <c r="BC1333" t="s">
        <v>33</v>
      </c>
      <c r="BD1333" t="s">
        <v>37</v>
      </c>
      <c r="BE1333" t="s">
        <v>6400</v>
      </c>
      <c r="BF1333" t="s">
        <v>6401</v>
      </c>
      <c r="BG1333" t="s">
        <v>40</v>
      </c>
      <c r="BH1333">
        <v>0</v>
      </c>
      <c r="BI1333">
        <v>0.57630000000000003</v>
      </c>
      <c r="BJ1333">
        <v>0.56710000000000005</v>
      </c>
      <c r="BK1333">
        <f t="shared" si="81"/>
        <v>9.199999999999986E-3</v>
      </c>
      <c r="BL1333" t="s">
        <v>6400</v>
      </c>
      <c r="BM1333">
        <v>0</v>
      </c>
      <c r="BN1333">
        <v>0</v>
      </c>
      <c r="BO1333" t="s">
        <v>6400</v>
      </c>
      <c r="BP1333" t="s">
        <v>6402</v>
      </c>
      <c r="BV1333">
        <v>5.9400000000000008E-2</v>
      </c>
      <c r="BW1333">
        <v>9.199999999999986E-3</v>
      </c>
      <c r="BX1333">
        <f t="shared" si="83"/>
        <v>3.4299999999999997E-2</v>
      </c>
      <c r="BY1333">
        <f t="shared" si="82"/>
        <v>3.4299999999999997E-2</v>
      </c>
    </row>
    <row r="1334" spans="1:77">
      <c r="A1334">
        <v>199391</v>
      </c>
      <c r="B1334">
        <v>19</v>
      </c>
      <c r="C1334">
        <v>57183205</v>
      </c>
      <c r="D1334">
        <v>57183321</v>
      </c>
      <c r="E1334">
        <v>117</v>
      </c>
      <c r="F1334">
        <v>11</v>
      </c>
      <c r="G1334">
        <v>2141</v>
      </c>
      <c r="H1334">
        <v>194.64</v>
      </c>
      <c r="I1334">
        <v>0</v>
      </c>
      <c r="J1334" t="s">
        <v>30</v>
      </c>
      <c r="K1334" t="s">
        <v>31</v>
      </c>
      <c r="L1334" t="s">
        <v>6403</v>
      </c>
      <c r="M1334">
        <v>1.01</v>
      </c>
      <c r="N1334">
        <v>83</v>
      </c>
      <c r="O1334" t="s">
        <v>33</v>
      </c>
      <c r="P1334" t="s">
        <v>6404</v>
      </c>
      <c r="Q1334">
        <v>-76689</v>
      </c>
      <c r="R1334" t="s">
        <v>6405</v>
      </c>
      <c r="S1334">
        <v>55</v>
      </c>
      <c r="T1334" t="s">
        <v>36</v>
      </c>
      <c r="U1334" t="s">
        <v>45</v>
      </c>
      <c r="V1334" t="s">
        <v>6406</v>
      </c>
      <c r="W1334" t="s">
        <v>6407</v>
      </c>
      <c r="X1334" t="s">
        <v>40</v>
      </c>
      <c r="Y1334">
        <v>0</v>
      </c>
      <c r="Z1334">
        <v>0.54139999999999999</v>
      </c>
      <c r="AA1334">
        <v>0.53769999999999996</v>
      </c>
      <c r="AB1334">
        <f t="shared" si="80"/>
        <v>3.7000000000000366E-3</v>
      </c>
      <c r="AC1334" t="s">
        <v>6406</v>
      </c>
      <c r="AD1334">
        <v>0</v>
      </c>
      <c r="AE1334">
        <v>0</v>
      </c>
      <c r="AF1334" t="s">
        <v>6406</v>
      </c>
      <c r="AG1334" t="s">
        <v>6408</v>
      </c>
      <c r="AJ1334">
        <v>183952</v>
      </c>
      <c r="AK1334">
        <v>19</v>
      </c>
      <c r="AL1334">
        <v>57183205</v>
      </c>
      <c r="AM1334">
        <v>57183321</v>
      </c>
      <c r="AN1334">
        <v>117</v>
      </c>
      <c r="AO1334">
        <v>11</v>
      </c>
      <c r="AP1334">
        <v>1104</v>
      </c>
      <c r="AQ1334">
        <v>100.36</v>
      </c>
      <c r="AR1334">
        <v>0</v>
      </c>
      <c r="AS1334" t="s">
        <v>30</v>
      </c>
      <c r="AT1334" t="s">
        <v>53</v>
      </c>
      <c r="AU1334" t="s">
        <v>8655</v>
      </c>
      <c r="AV1334">
        <v>1.1100000000000001</v>
      </c>
      <c r="AW1334">
        <v>83</v>
      </c>
      <c r="AX1334" t="s">
        <v>33</v>
      </c>
      <c r="AY1334" t="s">
        <v>6404</v>
      </c>
      <c r="AZ1334">
        <v>-76689</v>
      </c>
      <c r="BA1334" t="s">
        <v>6405</v>
      </c>
      <c r="BB1334">
        <v>55</v>
      </c>
      <c r="BC1334" t="s">
        <v>36</v>
      </c>
      <c r="BD1334" t="s">
        <v>45</v>
      </c>
      <c r="BE1334" t="s">
        <v>6406</v>
      </c>
      <c r="BF1334" t="s">
        <v>6407</v>
      </c>
      <c r="BG1334" t="s">
        <v>40</v>
      </c>
      <c r="BH1334">
        <v>0</v>
      </c>
      <c r="BI1334">
        <v>0.54139999999999999</v>
      </c>
      <c r="BJ1334">
        <v>0.59830000000000005</v>
      </c>
      <c r="BK1334">
        <f t="shared" si="81"/>
        <v>-5.6900000000000062E-2</v>
      </c>
      <c r="BL1334" t="s">
        <v>6406</v>
      </c>
      <c r="BM1334">
        <v>0</v>
      </c>
      <c r="BN1334">
        <v>0</v>
      </c>
      <c r="BO1334" t="s">
        <v>6406</v>
      </c>
      <c r="BP1334" t="s">
        <v>6408</v>
      </c>
      <c r="BV1334">
        <v>3.7000000000000366E-3</v>
      </c>
      <c r="BW1334">
        <v>-5.6900000000000062E-2</v>
      </c>
      <c r="BX1334">
        <f t="shared" si="83"/>
        <v>-2.6600000000000013E-2</v>
      </c>
      <c r="BY1334">
        <f t="shared" si="82"/>
        <v>2.6600000000000013E-2</v>
      </c>
    </row>
    <row r="1335" spans="1:77">
      <c r="A1335">
        <v>199442</v>
      </c>
      <c r="B1335">
        <v>19</v>
      </c>
      <c r="C1335">
        <v>57683133</v>
      </c>
      <c r="D1335">
        <v>57683254</v>
      </c>
      <c r="E1335">
        <v>122</v>
      </c>
      <c r="F1335">
        <v>7</v>
      </c>
      <c r="G1335">
        <v>1622</v>
      </c>
      <c r="H1335">
        <v>231.71</v>
      </c>
      <c r="I1335">
        <v>0</v>
      </c>
      <c r="J1335" t="s">
        <v>30</v>
      </c>
      <c r="K1335" t="s">
        <v>53</v>
      </c>
      <c r="L1335" t="s">
        <v>6409</v>
      </c>
      <c r="M1335">
        <v>1.1200000000000001</v>
      </c>
      <c r="N1335">
        <v>4323</v>
      </c>
      <c r="O1335" t="s">
        <v>33</v>
      </c>
      <c r="P1335" t="s">
        <v>6410</v>
      </c>
      <c r="Q1335">
        <v>-65328</v>
      </c>
      <c r="R1335" t="s">
        <v>6411</v>
      </c>
      <c r="S1335">
        <v>597</v>
      </c>
      <c r="T1335" t="s">
        <v>227</v>
      </c>
      <c r="U1335" t="s">
        <v>45</v>
      </c>
      <c r="V1335" t="s">
        <v>6412</v>
      </c>
      <c r="W1335" t="s">
        <v>6413</v>
      </c>
      <c r="X1335" t="s">
        <v>40</v>
      </c>
      <c r="Y1335">
        <v>0</v>
      </c>
      <c r="Z1335">
        <v>0.36170000000000002</v>
      </c>
      <c r="AA1335">
        <v>0.40339999999999998</v>
      </c>
      <c r="AB1335">
        <f t="shared" si="80"/>
        <v>-4.1699999999999959E-2</v>
      </c>
      <c r="AC1335" t="s">
        <v>6412</v>
      </c>
      <c r="AD1335">
        <v>0</v>
      </c>
      <c r="AE1335">
        <v>0</v>
      </c>
      <c r="AF1335" t="s">
        <v>6412</v>
      </c>
      <c r="AG1335" t="s">
        <v>6414</v>
      </c>
      <c r="AJ1335">
        <v>184001</v>
      </c>
      <c r="AK1335">
        <v>19</v>
      </c>
      <c r="AL1335">
        <v>57683133</v>
      </c>
      <c r="AM1335">
        <v>57683254</v>
      </c>
      <c r="AN1335">
        <v>122</v>
      </c>
      <c r="AO1335">
        <v>7</v>
      </c>
      <c r="AP1335">
        <v>1229</v>
      </c>
      <c r="AQ1335">
        <v>175.57</v>
      </c>
      <c r="AR1335">
        <v>0</v>
      </c>
      <c r="AS1335" t="s">
        <v>30</v>
      </c>
      <c r="AT1335" t="s">
        <v>53</v>
      </c>
      <c r="AU1335" t="s">
        <v>8656</v>
      </c>
      <c r="AV1335">
        <v>1.22</v>
      </c>
      <c r="AW1335">
        <v>4323</v>
      </c>
      <c r="AX1335" t="s">
        <v>33</v>
      </c>
      <c r="AY1335" t="s">
        <v>6410</v>
      </c>
      <c r="AZ1335">
        <v>-65328</v>
      </c>
      <c r="BA1335" t="s">
        <v>6411</v>
      </c>
      <c r="BB1335">
        <v>597</v>
      </c>
      <c r="BC1335" t="s">
        <v>227</v>
      </c>
      <c r="BD1335" t="s">
        <v>45</v>
      </c>
      <c r="BE1335" t="s">
        <v>6412</v>
      </c>
      <c r="BF1335" t="s">
        <v>6413</v>
      </c>
      <c r="BG1335" t="s">
        <v>40</v>
      </c>
      <c r="BH1335">
        <v>0</v>
      </c>
      <c r="BI1335">
        <v>0.36170000000000002</v>
      </c>
      <c r="BJ1335">
        <v>0.44030000000000002</v>
      </c>
      <c r="BK1335">
        <f t="shared" si="81"/>
        <v>-7.8600000000000003E-2</v>
      </c>
      <c r="BL1335" t="s">
        <v>6412</v>
      </c>
      <c r="BM1335">
        <v>0</v>
      </c>
      <c r="BN1335">
        <v>0</v>
      </c>
      <c r="BO1335" t="s">
        <v>6412</v>
      </c>
      <c r="BP1335" t="s">
        <v>6414</v>
      </c>
      <c r="BV1335">
        <v>-4.1699999999999959E-2</v>
      </c>
      <c r="BW1335">
        <v>-7.8600000000000003E-2</v>
      </c>
      <c r="BX1335">
        <f t="shared" si="83"/>
        <v>-6.0149999999999981E-2</v>
      </c>
      <c r="BY1335">
        <f t="shared" si="82"/>
        <v>6.0149999999999981E-2</v>
      </c>
    </row>
    <row r="1336" spans="1:77">
      <c r="A1336">
        <v>199444</v>
      </c>
      <c r="B1336">
        <v>19</v>
      </c>
      <c r="C1336">
        <v>57683645</v>
      </c>
      <c r="D1336">
        <v>57683770</v>
      </c>
      <c r="E1336">
        <v>126</v>
      </c>
      <c r="F1336">
        <v>12</v>
      </c>
      <c r="G1336">
        <v>1907</v>
      </c>
      <c r="H1336">
        <v>158.91999999999999</v>
      </c>
      <c r="I1336">
        <v>0</v>
      </c>
      <c r="J1336" t="s">
        <v>30</v>
      </c>
      <c r="K1336" t="s">
        <v>31</v>
      </c>
      <c r="L1336" t="s">
        <v>6415</v>
      </c>
      <c r="M1336">
        <v>1.39</v>
      </c>
      <c r="N1336">
        <v>4835</v>
      </c>
      <c r="O1336" t="s">
        <v>33</v>
      </c>
      <c r="P1336" t="s">
        <v>6410</v>
      </c>
      <c r="Q1336">
        <v>-65844</v>
      </c>
      <c r="R1336" t="s">
        <v>6411</v>
      </c>
      <c r="S1336">
        <v>81</v>
      </c>
      <c r="T1336" t="s">
        <v>36</v>
      </c>
      <c r="U1336" t="s">
        <v>45</v>
      </c>
      <c r="V1336" t="s">
        <v>6412</v>
      </c>
      <c r="W1336" t="s">
        <v>6413</v>
      </c>
      <c r="X1336" t="s">
        <v>40</v>
      </c>
      <c r="Y1336">
        <v>0</v>
      </c>
      <c r="Z1336">
        <v>0.17480000000000001</v>
      </c>
      <c r="AA1336">
        <v>0.12540000000000001</v>
      </c>
      <c r="AB1336">
        <f t="shared" si="80"/>
        <v>4.9399999999999999E-2</v>
      </c>
      <c r="AC1336" t="s">
        <v>6412</v>
      </c>
      <c r="AD1336">
        <v>0</v>
      </c>
      <c r="AE1336">
        <v>0</v>
      </c>
      <c r="AF1336" t="s">
        <v>6412</v>
      </c>
      <c r="AG1336" t="s">
        <v>6416</v>
      </c>
      <c r="AJ1336">
        <v>184003</v>
      </c>
      <c r="AK1336">
        <v>19</v>
      </c>
      <c r="AL1336">
        <v>57683645</v>
      </c>
      <c r="AM1336">
        <v>57683770</v>
      </c>
      <c r="AN1336">
        <v>126</v>
      </c>
      <c r="AO1336">
        <v>12</v>
      </c>
      <c r="AP1336">
        <v>1926</v>
      </c>
      <c r="AQ1336">
        <v>160.5</v>
      </c>
      <c r="AR1336">
        <v>0</v>
      </c>
      <c r="AS1336" t="s">
        <v>30</v>
      </c>
      <c r="AT1336" t="s">
        <v>31</v>
      </c>
      <c r="AU1336" t="s">
        <v>8657</v>
      </c>
      <c r="AV1336">
        <v>1.55</v>
      </c>
      <c r="AW1336">
        <v>4835</v>
      </c>
      <c r="AX1336" t="s">
        <v>33</v>
      </c>
      <c r="AY1336" t="s">
        <v>6410</v>
      </c>
      <c r="AZ1336">
        <v>-65844</v>
      </c>
      <c r="BA1336" t="s">
        <v>6411</v>
      </c>
      <c r="BB1336">
        <v>81</v>
      </c>
      <c r="BC1336" t="s">
        <v>36</v>
      </c>
      <c r="BD1336" t="s">
        <v>45</v>
      </c>
      <c r="BE1336" t="s">
        <v>6412</v>
      </c>
      <c r="BF1336" t="s">
        <v>6413</v>
      </c>
      <c r="BG1336" t="s">
        <v>40</v>
      </c>
      <c r="BH1336">
        <v>0</v>
      </c>
      <c r="BI1336">
        <v>0.17480000000000001</v>
      </c>
      <c r="BJ1336">
        <v>0.11269999999999999</v>
      </c>
      <c r="BK1336">
        <f t="shared" si="81"/>
        <v>6.2100000000000016E-2</v>
      </c>
      <c r="BL1336" t="s">
        <v>6412</v>
      </c>
      <c r="BM1336">
        <v>0</v>
      </c>
      <c r="BN1336">
        <v>0</v>
      </c>
      <c r="BO1336" t="s">
        <v>6412</v>
      </c>
      <c r="BP1336" t="s">
        <v>6416</v>
      </c>
      <c r="BV1336">
        <v>4.9399999999999999E-2</v>
      </c>
      <c r="BW1336">
        <v>6.2100000000000016E-2</v>
      </c>
      <c r="BX1336">
        <f t="shared" si="83"/>
        <v>5.5750000000000008E-2</v>
      </c>
      <c r="BY1336">
        <f t="shared" si="82"/>
        <v>5.5750000000000008E-2</v>
      </c>
    </row>
    <row r="1337" spans="1:77">
      <c r="A1337">
        <v>199640</v>
      </c>
      <c r="B1337">
        <v>19</v>
      </c>
      <c r="C1337">
        <v>58629659</v>
      </c>
      <c r="D1337">
        <v>58629779</v>
      </c>
      <c r="E1337">
        <v>121</v>
      </c>
      <c r="F1337">
        <v>18</v>
      </c>
      <c r="G1337">
        <v>2123</v>
      </c>
      <c r="H1337">
        <v>117.94</v>
      </c>
      <c r="I1337">
        <v>0</v>
      </c>
      <c r="J1337" t="s">
        <v>30</v>
      </c>
      <c r="K1337" t="s">
        <v>53</v>
      </c>
      <c r="L1337" t="s">
        <v>6417</v>
      </c>
      <c r="M1337">
        <v>1.03</v>
      </c>
      <c r="N1337">
        <v>-133</v>
      </c>
      <c r="O1337" t="s">
        <v>153</v>
      </c>
      <c r="P1337" t="s">
        <v>6418</v>
      </c>
      <c r="Q1337">
        <v>-59025</v>
      </c>
      <c r="R1337" t="s">
        <v>6419</v>
      </c>
      <c r="S1337">
        <v>463</v>
      </c>
      <c r="T1337" t="s">
        <v>36</v>
      </c>
      <c r="U1337" t="s">
        <v>45</v>
      </c>
      <c r="V1337" t="s">
        <v>6420</v>
      </c>
      <c r="W1337" t="s">
        <v>6421</v>
      </c>
      <c r="X1337" t="s">
        <v>40</v>
      </c>
      <c r="Y1337">
        <v>0</v>
      </c>
      <c r="Z1337">
        <v>0.69940000000000002</v>
      </c>
      <c r="AA1337">
        <v>0.71809999999999996</v>
      </c>
      <c r="AB1337">
        <f t="shared" si="80"/>
        <v>-1.8699999999999939E-2</v>
      </c>
      <c r="AC1337" t="s">
        <v>6420</v>
      </c>
      <c r="AD1337">
        <v>0</v>
      </c>
      <c r="AE1337">
        <v>0</v>
      </c>
      <c r="AF1337" t="s">
        <v>6420</v>
      </c>
      <c r="AG1337" t="s">
        <v>6422</v>
      </c>
      <c r="AJ1337">
        <v>184184</v>
      </c>
      <c r="AK1337">
        <v>19</v>
      </c>
      <c r="AL1337">
        <v>58629659</v>
      </c>
      <c r="AM1337">
        <v>58629779</v>
      </c>
      <c r="AN1337">
        <v>121</v>
      </c>
      <c r="AO1337">
        <v>18</v>
      </c>
      <c r="AP1337">
        <v>1760</v>
      </c>
      <c r="AQ1337">
        <v>97.78</v>
      </c>
      <c r="AR1337">
        <v>0</v>
      </c>
      <c r="AS1337" t="s">
        <v>30</v>
      </c>
      <c r="AT1337" t="s">
        <v>53</v>
      </c>
      <c r="AU1337" t="s">
        <v>8658</v>
      </c>
      <c r="AV1337">
        <v>1.05</v>
      </c>
      <c r="AW1337">
        <v>-133</v>
      </c>
      <c r="AX1337" t="s">
        <v>153</v>
      </c>
      <c r="AY1337" t="s">
        <v>6418</v>
      </c>
      <c r="AZ1337">
        <v>-59025</v>
      </c>
      <c r="BA1337" t="s">
        <v>6419</v>
      </c>
      <c r="BB1337">
        <v>463</v>
      </c>
      <c r="BC1337" t="s">
        <v>36</v>
      </c>
      <c r="BD1337" t="s">
        <v>45</v>
      </c>
      <c r="BE1337" t="s">
        <v>6420</v>
      </c>
      <c r="BF1337" t="s">
        <v>6421</v>
      </c>
      <c r="BG1337" t="s">
        <v>40</v>
      </c>
      <c r="BH1337">
        <v>0</v>
      </c>
      <c r="BI1337">
        <v>0.69940000000000002</v>
      </c>
      <c r="BJ1337">
        <v>0.73140000000000005</v>
      </c>
      <c r="BK1337">
        <f t="shared" si="81"/>
        <v>-3.2000000000000028E-2</v>
      </c>
      <c r="BL1337" t="s">
        <v>6420</v>
      </c>
      <c r="BM1337">
        <v>0</v>
      </c>
      <c r="BN1337">
        <v>0</v>
      </c>
      <c r="BO1337" t="s">
        <v>6420</v>
      </c>
      <c r="BP1337" t="s">
        <v>6422</v>
      </c>
      <c r="BV1337">
        <v>-1.8699999999999939E-2</v>
      </c>
      <c r="BW1337">
        <v>-3.2000000000000028E-2</v>
      </c>
      <c r="BX1337">
        <f t="shared" si="83"/>
        <v>-2.5349999999999984E-2</v>
      </c>
      <c r="BY1337">
        <f t="shared" si="82"/>
        <v>2.5349999999999984E-2</v>
      </c>
    </row>
    <row r="1338" spans="1:77">
      <c r="A1338">
        <v>199657</v>
      </c>
      <c r="B1338">
        <v>19</v>
      </c>
      <c r="C1338">
        <v>58668653</v>
      </c>
      <c r="D1338">
        <v>58668727</v>
      </c>
      <c r="E1338">
        <v>75</v>
      </c>
      <c r="F1338">
        <v>10</v>
      </c>
      <c r="G1338">
        <v>1334</v>
      </c>
      <c r="H1338">
        <v>133.4</v>
      </c>
      <c r="I1338">
        <v>0</v>
      </c>
      <c r="J1338" t="s">
        <v>30</v>
      </c>
      <c r="K1338" t="s">
        <v>53</v>
      </c>
      <c r="L1338" t="s">
        <v>6423</v>
      </c>
      <c r="M1338">
        <v>1.04</v>
      </c>
      <c r="N1338">
        <v>2177</v>
      </c>
      <c r="O1338" t="s">
        <v>33</v>
      </c>
      <c r="P1338" t="s">
        <v>6424</v>
      </c>
      <c r="Q1338">
        <v>-39021</v>
      </c>
      <c r="R1338" t="s">
        <v>6425</v>
      </c>
      <c r="S1338">
        <v>-1893</v>
      </c>
      <c r="T1338" t="s">
        <v>232</v>
      </c>
      <c r="U1338" t="s">
        <v>45</v>
      </c>
      <c r="V1338" t="s">
        <v>6426</v>
      </c>
      <c r="W1338" t="s">
        <v>6427</v>
      </c>
      <c r="X1338" t="s">
        <v>40</v>
      </c>
      <c r="Y1338">
        <v>0</v>
      </c>
      <c r="Z1338">
        <v>0.622</v>
      </c>
      <c r="AA1338">
        <v>0.64790000000000003</v>
      </c>
      <c r="AB1338">
        <f t="shared" si="80"/>
        <v>-2.5900000000000034E-2</v>
      </c>
      <c r="AC1338" t="s">
        <v>6426</v>
      </c>
      <c r="AD1338">
        <v>0</v>
      </c>
      <c r="AE1338">
        <v>0</v>
      </c>
      <c r="AF1338" t="s">
        <v>6426</v>
      </c>
      <c r="AG1338" t="s">
        <v>6428</v>
      </c>
      <c r="AJ1338">
        <v>184201</v>
      </c>
      <c r="AK1338">
        <v>19</v>
      </c>
      <c r="AL1338">
        <v>58668653</v>
      </c>
      <c r="AM1338">
        <v>58668727</v>
      </c>
      <c r="AN1338">
        <v>75</v>
      </c>
      <c r="AO1338">
        <v>10</v>
      </c>
      <c r="AP1338">
        <v>1397</v>
      </c>
      <c r="AQ1338">
        <v>139.69999999999999</v>
      </c>
      <c r="AR1338">
        <v>0</v>
      </c>
      <c r="AS1338" t="s">
        <v>30</v>
      </c>
      <c r="AT1338" t="s">
        <v>31</v>
      </c>
      <c r="AU1338" t="s">
        <v>8659</v>
      </c>
      <c r="AV1338">
        <v>1.06</v>
      </c>
      <c r="AW1338">
        <v>2177</v>
      </c>
      <c r="AX1338" t="s">
        <v>33</v>
      </c>
      <c r="AY1338" t="s">
        <v>6424</v>
      </c>
      <c r="AZ1338">
        <v>-39021</v>
      </c>
      <c r="BA1338" t="s">
        <v>6425</v>
      </c>
      <c r="BB1338">
        <v>-1893</v>
      </c>
      <c r="BC1338" t="s">
        <v>232</v>
      </c>
      <c r="BD1338" t="s">
        <v>45</v>
      </c>
      <c r="BE1338" t="s">
        <v>6426</v>
      </c>
      <c r="BF1338" t="s">
        <v>6427</v>
      </c>
      <c r="BG1338" t="s">
        <v>40</v>
      </c>
      <c r="BH1338">
        <v>0</v>
      </c>
      <c r="BI1338">
        <v>0.622</v>
      </c>
      <c r="BJ1338">
        <v>0.58579999999999999</v>
      </c>
      <c r="BK1338">
        <f t="shared" si="81"/>
        <v>3.620000000000001E-2</v>
      </c>
      <c r="BL1338" t="s">
        <v>6426</v>
      </c>
      <c r="BM1338">
        <v>0</v>
      </c>
      <c r="BN1338">
        <v>0</v>
      </c>
      <c r="BO1338" t="s">
        <v>6426</v>
      </c>
      <c r="BP1338" t="s">
        <v>6428</v>
      </c>
      <c r="BV1338">
        <v>-2.5900000000000034E-2</v>
      </c>
      <c r="BW1338">
        <v>3.620000000000001E-2</v>
      </c>
      <c r="BX1338">
        <f t="shared" si="83"/>
        <v>5.1499999999999879E-3</v>
      </c>
      <c r="BY1338">
        <f t="shared" si="82"/>
        <v>5.1499999999999879E-3</v>
      </c>
    </row>
    <row r="1339" spans="1:77">
      <c r="A1339">
        <v>199897</v>
      </c>
      <c r="B1339">
        <v>20</v>
      </c>
      <c r="C1339">
        <v>259337</v>
      </c>
      <c r="D1339">
        <v>259415</v>
      </c>
      <c r="E1339">
        <v>79</v>
      </c>
      <c r="F1339">
        <v>5</v>
      </c>
      <c r="G1339">
        <v>1343</v>
      </c>
      <c r="H1339">
        <v>268.60000000000002</v>
      </c>
      <c r="I1339">
        <v>0</v>
      </c>
      <c r="J1339" t="s">
        <v>30</v>
      </c>
      <c r="K1339" t="s">
        <v>53</v>
      </c>
      <c r="L1339" t="s">
        <v>6429</v>
      </c>
      <c r="M1339">
        <v>1.04</v>
      </c>
      <c r="N1339">
        <v>-12052</v>
      </c>
      <c r="O1339" t="s">
        <v>61</v>
      </c>
      <c r="P1339" t="s">
        <v>6430</v>
      </c>
      <c r="Q1339">
        <v>-11702</v>
      </c>
      <c r="R1339" t="s">
        <v>6431</v>
      </c>
      <c r="S1339">
        <v>19741</v>
      </c>
      <c r="T1339" t="s">
        <v>33</v>
      </c>
      <c r="U1339" t="s">
        <v>45</v>
      </c>
      <c r="V1339" t="s">
        <v>6432</v>
      </c>
      <c r="W1339" t="s">
        <v>6433</v>
      </c>
      <c r="X1339" t="s">
        <v>40</v>
      </c>
      <c r="Y1339">
        <v>0</v>
      </c>
      <c r="Z1339">
        <v>0.36880000000000002</v>
      </c>
      <c r="AA1339">
        <v>0.38179999999999997</v>
      </c>
      <c r="AB1339">
        <f t="shared" si="80"/>
        <v>-1.2999999999999956E-2</v>
      </c>
      <c r="AC1339" t="s">
        <v>6432</v>
      </c>
      <c r="AD1339">
        <v>0</v>
      </c>
      <c r="AE1339">
        <v>0</v>
      </c>
      <c r="AF1339" t="s">
        <v>6432</v>
      </c>
      <c r="AG1339" t="s">
        <v>6434</v>
      </c>
      <c r="AJ1339">
        <v>184428</v>
      </c>
      <c r="AK1339">
        <v>20</v>
      </c>
      <c r="AL1339">
        <v>259337</v>
      </c>
      <c r="AM1339">
        <v>259415</v>
      </c>
      <c r="AN1339">
        <v>79</v>
      </c>
      <c r="AO1339">
        <v>5</v>
      </c>
      <c r="AP1339">
        <v>1339</v>
      </c>
      <c r="AQ1339">
        <v>267.8</v>
      </c>
      <c r="AR1339">
        <v>0</v>
      </c>
      <c r="AS1339" t="s">
        <v>30</v>
      </c>
      <c r="AT1339" t="s">
        <v>31</v>
      </c>
      <c r="AU1339" t="s">
        <v>8660</v>
      </c>
      <c r="AV1339">
        <v>1.01</v>
      </c>
      <c r="AW1339">
        <v>-12052</v>
      </c>
      <c r="AX1339" t="s">
        <v>61</v>
      </c>
      <c r="AY1339" t="s">
        <v>6430</v>
      </c>
      <c r="AZ1339">
        <v>-11702</v>
      </c>
      <c r="BA1339" t="s">
        <v>6431</v>
      </c>
      <c r="BB1339">
        <v>19741</v>
      </c>
      <c r="BC1339" t="s">
        <v>33</v>
      </c>
      <c r="BD1339" t="s">
        <v>45</v>
      </c>
      <c r="BE1339" t="s">
        <v>6432</v>
      </c>
      <c r="BF1339" t="s">
        <v>6433</v>
      </c>
      <c r="BG1339" t="s">
        <v>40</v>
      </c>
      <c r="BH1339">
        <v>0</v>
      </c>
      <c r="BI1339">
        <v>0.36880000000000002</v>
      </c>
      <c r="BJ1339">
        <v>0.36559999999999998</v>
      </c>
      <c r="BK1339">
        <f t="shared" si="81"/>
        <v>3.2000000000000361E-3</v>
      </c>
      <c r="BL1339" t="s">
        <v>6432</v>
      </c>
      <c r="BM1339">
        <v>0</v>
      </c>
      <c r="BN1339">
        <v>0</v>
      </c>
      <c r="BO1339" t="s">
        <v>6432</v>
      </c>
      <c r="BP1339" t="s">
        <v>6434</v>
      </c>
      <c r="BV1339">
        <v>-1.2999999999999956E-2</v>
      </c>
      <c r="BW1339">
        <v>3.2000000000000361E-3</v>
      </c>
      <c r="BX1339">
        <f t="shared" si="83"/>
        <v>-4.8999999999999599E-3</v>
      </c>
      <c r="BY1339">
        <f t="shared" si="82"/>
        <v>4.8999999999999599E-3</v>
      </c>
    </row>
    <row r="1340" spans="1:77">
      <c r="A1340">
        <v>200026</v>
      </c>
      <c r="B1340">
        <v>20</v>
      </c>
      <c r="C1340">
        <v>741892</v>
      </c>
      <c r="D1340">
        <v>741936</v>
      </c>
      <c r="E1340">
        <v>45</v>
      </c>
      <c r="F1340">
        <v>6</v>
      </c>
      <c r="G1340">
        <v>1639</v>
      </c>
      <c r="H1340">
        <v>273.17</v>
      </c>
      <c r="I1340">
        <v>0</v>
      </c>
      <c r="J1340" t="s">
        <v>30</v>
      </c>
      <c r="K1340" t="s">
        <v>31</v>
      </c>
      <c r="L1340" t="s">
        <v>6435</v>
      </c>
      <c r="M1340">
        <v>1.04</v>
      </c>
      <c r="N1340">
        <v>-7238</v>
      </c>
      <c r="O1340" t="s">
        <v>61</v>
      </c>
      <c r="P1340" t="s">
        <v>6436</v>
      </c>
      <c r="Q1340">
        <v>-32773</v>
      </c>
      <c r="R1340" t="s">
        <v>6437</v>
      </c>
      <c r="S1340">
        <v>57944</v>
      </c>
      <c r="T1340" t="s">
        <v>33</v>
      </c>
      <c r="U1340" t="s">
        <v>45</v>
      </c>
      <c r="V1340" t="s">
        <v>6438</v>
      </c>
      <c r="W1340" t="s">
        <v>6439</v>
      </c>
      <c r="X1340" t="s">
        <v>40</v>
      </c>
      <c r="Y1340">
        <v>0</v>
      </c>
      <c r="Z1340">
        <v>0.44490000000000002</v>
      </c>
      <c r="AA1340">
        <v>0.42609999999999998</v>
      </c>
      <c r="AB1340">
        <f t="shared" si="80"/>
        <v>1.8800000000000039E-2</v>
      </c>
      <c r="AC1340" t="s">
        <v>6438</v>
      </c>
      <c r="AD1340">
        <v>0</v>
      </c>
      <c r="AE1340">
        <v>0</v>
      </c>
      <c r="AF1340" t="s">
        <v>6438</v>
      </c>
      <c r="AG1340" t="s">
        <v>6440</v>
      </c>
      <c r="AJ1340">
        <v>184545</v>
      </c>
      <c r="AK1340">
        <v>20</v>
      </c>
      <c r="AL1340">
        <v>741892</v>
      </c>
      <c r="AM1340">
        <v>741936</v>
      </c>
      <c r="AN1340">
        <v>45</v>
      </c>
      <c r="AO1340">
        <v>6</v>
      </c>
      <c r="AP1340">
        <v>1178</v>
      </c>
      <c r="AQ1340">
        <v>196.33</v>
      </c>
      <c r="AR1340">
        <v>0</v>
      </c>
      <c r="AS1340" t="s">
        <v>30</v>
      </c>
      <c r="AT1340" t="s">
        <v>53</v>
      </c>
      <c r="AU1340" t="s">
        <v>8661</v>
      </c>
      <c r="AV1340">
        <v>1.06</v>
      </c>
      <c r="AW1340">
        <v>-7238</v>
      </c>
      <c r="AX1340" t="s">
        <v>61</v>
      </c>
      <c r="AY1340" t="s">
        <v>6436</v>
      </c>
      <c r="AZ1340">
        <v>-32773</v>
      </c>
      <c r="BA1340" t="s">
        <v>6437</v>
      </c>
      <c r="BB1340">
        <v>57944</v>
      </c>
      <c r="BC1340" t="s">
        <v>33</v>
      </c>
      <c r="BD1340" t="s">
        <v>45</v>
      </c>
      <c r="BE1340" t="s">
        <v>6438</v>
      </c>
      <c r="BF1340" t="s">
        <v>6439</v>
      </c>
      <c r="BG1340" t="s">
        <v>40</v>
      </c>
      <c r="BH1340">
        <v>0</v>
      </c>
      <c r="BI1340">
        <v>0.44490000000000002</v>
      </c>
      <c r="BJ1340">
        <v>0.4698</v>
      </c>
      <c r="BK1340">
        <f t="shared" si="81"/>
        <v>-2.4899999999999978E-2</v>
      </c>
      <c r="BL1340" t="s">
        <v>6438</v>
      </c>
      <c r="BM1340">
        <v>0</v>
      </c>
      <c r="BN1340">
        <v>0</v>
      </c>
      <c r="BO1340" t="s">
        <v>6438</v>
      </c>
      <c r="BP1340" t="s">
        <v>6440</v>
      </c>
      <c r="BV1340">
        <v>1.8800000000000039E-2</v>
      </c>
      <c r="BW1340">
        <v>-2.4899999999999978E-2</v>
      </c>
      <c r="BX1340">
        <f t="shared" si="83"/>
        <v>-3.0499999999999694E-3</v>
      </c>
      <c r="BY1340">
        <f t="shared" si="82"/>
        <v>3.0499999999999694E-3</v>
      </c>
    </row>
    <row r="1341" spans="1:77">
      <c r="A1341">
        <v>200030</v>
      </c>
      <c r="B1341">
        <v>20</v>
      </c>
      <c r="C1341">
        <v>799478</v>
      </c>
      <c r="D1341">
        <v>799526</v>
      </c>
      <c r="E1341">
        <v>49</v>
      </c>
      <c r="F1341">
        <v>7</v>
      </c>
      <c r="G1341">
        <v>1207</v>
      </c>
      <c r="H1341">
        <v>172.43</v>
      </c>
      <c r="I1341">
        <v>0</v>
      </c>
      <c r="J1341" t="s">
        <v>30</v>
      </c>
      <c r="K1341" t="s">
        <v>31</v>
      </c>
      <c r="L1341" t="s">
        <v>6441</v>
      </c>
      <c r="M1341">
        <v>1.1000000000000001</v>
      </c>
      <c r="N1341">
        <v>14833</v>
      </c>
      <c r="O1341" t="s">
        <v>33</v>
      </c>
      <c r="P1341" t="s">
        <v>6442</v>
      </c>
      <c r="Q1341">
        <v>-183507</v>
      </c>
      <c r="R1341" t="s">
        <v>6443</v>
      </c>
      <c r="S1341">
        <v>-14642</v>
      </c>
      <c r="T1341" t="s">
        <v>33</v>
      </c>
      <c r="U1341" t="s">
        <v>37</v>
      </c>
      <c r="V1341" t="s">
        <v>6444</v>
      </c>
      <c r="W1341" t="s">
        <v>6445</v>
      </c>
      <c r="X1341" t="s">
        <v>40</v>
      </c>
      <c r="Y1341">
        <v>0</v>
      </c>
      <c r="Z1341">
        <v>0.55979999999999996</v>
      </c>
      <c r="AA1341">
        <v>0.5111</v>
      </c>
      <c r="AB1341">
        <f t="shared" si="80"/>
        <v>4.8699999999999966E-2</v>
      </c>
      <c r="AC1341" t="s">
        <v>6444</v>
      </c>
      <c r="AD1341">
        <v>0</v>
      </c>
      <c r="AE1341">
        <v>0</v>
      </c>
      <c r="AF1341" t="s">
        <v>6444</v>
      </c>
      <c r="AG1341" t="s">
        <v>6446</v>
      </c>
      <c r="AJ1341">
        <v>184549</v>
      </c>
      <c r="AK1341">
        <v>20</v>
      </c>
      <c r="AL1341">
        <v>799478</v>
      </c>
      <c r="AM1341">
        <v>799526</v>
      </c>
      <c r="AN1341">
        <v>49</v>
      </c>
      <c r="AO1341">
        <v>7</v>
      </c>
      <c r="AP1341">
        <v>1216</v>
      </c>
      <c r="AQ1341">
        <v>173.71</v>
      </c>
      <c r="AR1341">
        <v>0</v>
      </c>
      <c r="AS1341" t="s">
        <v>30</v>
      </c>
      <c r="AT1341" t="s">
        <v>31</v>
      </c>
      <c r="AU1341" t="s">
        <v>8662</v>
      </c>
      <c r="AV1341">
        <v>1.05</v>
      </c>
      <c r="AW1341">
        <v>14833</v>
      </c>
      <c r="AX1341" t="s">
        <v>33</v>
      </c>
      <c r="AY1341" t="s">
        <v>6442</v>
      </c>
      <c r="AZ1341">
        <v>-183507</v>
      </c>
      <c r="BA1341" t="s">
        <v>6443</v>
      </c>
      <c r="BB1341">
        <v>-14642</v>
      </c>
      <c r="BC1341" t="s">
        <v>33</v>
      </c>
      <c r="BD1341" t="s">
        <v>37</v>
      </c>
      <c r="BE1341" t="s">
        <v>6444</v>
      </c>
      <c r="BF1341" t="s">
        <v>6445</v>
      </c>
      <c r="BG1341" t="s">
        <v>40</v>
      </c>
      <c r="BH1341">
        <v>0</v>
      </c>
      <c r="BI1341">
        <v>0.55979999999999996</v>
      </c>
      <c r="BJ1341">
        <v>0.53210000000000002</v>
      </c>
      <c r="BK1341">
        <f t="shared" si="81"/>
        <v>2.7699999999999947E-2</v>
      </c>
      <c r="BL1341" t="s">
        <v>6444</v>
      </c>
      <c r="BM1341">
        <v>0</v>
      </c>
      <c r="BN1341">
        <v>0</v>
      </c>
      <c r="BO1341" t="s">
        <v>6444</v>
      </c>
      <c r="BP1341" t="s">
        <v>6446</v>
      </c>
      <c r="BV1341">
        <v>4.8699999999999966E-2</v>
      </c>
      <c r="BW1341">
        <v>2.7699999999999947E-2</v>
      </c>
      <c r="BX1341">
        <f t="shared" si="83"/>
        <v>3.8199999999999956E-2</v>
      </c>
      <c r="BY1341">
        <f t="shared" si="82"/>
        <v>3.8199999999999956E-2</v>
      </c>
    </row>
    <row r="1342" spans="1:77">
      <c r="A1342">
        <v>200031</v>
      </c>
      <c r="B1342">
        <v>20</v>
      </c>
      <c r="C1342">
        <v>799577</v>
      </c>
      <c r="D1342">
        <v>799691</v>
      </c>
      <c r="E1342">
        <v>115</v>
      </c>
      <c r="F1342">
        <v>11</v>
      </c>
      <c r="G1342">
        <v>1590</v>
      </c>
      <c r="H1342">
        <v>144.55000000000001</v>
      </c>
      <c r="I1342">
        <v>0</v>
      </c>
      <c r="J1342" t="s">
        <v>30</v>
      </c>
      <c r="K1342" t="s">
        <v>31</v>
      </c>
      <c r="L1342" t="s">
        <v>6447</v>
      </c>
      <c r="M1342">
        <v>1.1100000000000001</v>
      </c>
      <c r="N1342">
        <v>14668</v>
      </c>
      <c r="O1342" t="s">
        <v>33</v>
      </c>
      <c r="P1342" t="s">
        <v>6442</v>
      </c>
      <c r="Q1342">
        <v>-183408</v>
      </c>
      <c r="R1342" t="s">
        <v>6443</v>
      </c>
      <c r="S1342">
        <v>-14543</v>
      </c>
      <c r="T1342" t="s">
        <v>33</v>
      </c>
      <c r="U1342" t="s">
        <v>37</v>
      </c>
      <c r="V1342" t="s">
        <v>6444</v>
      </c>
      <c r="W1342" t="s">
        <v>6445</v>
      </c>
      <c r="X1342" t="s">
        <v>40</v>
      </c>
      <c r="Y1342">
        <v>0</v>
      </c>
      <c r="Z1342">
        <v>0.34279999999999999</v>
      </c>
      <c r="AA1342">
        <v>0.30769999999999997</v>
      </c>
      <c r="AB1342">
        <f t="shared" si="80"/>
        <v>3.510000000000002E-2</v>
      </c>
      <c r="AC1342" t="s">
        <v>6444</v>
      </c>
      <c r="AD1342">
        <v>0</v>
      </c>
      <c r="AE1342">
        <v>0</v>
      </c>
      <c r="AF1342" t="s">
        <v>6444</v>
      </c>
      <c r="AG1342" t="s">
        <v>6448</v>
      </c>
      <c r="AJ1342">
        <v>184550</v>
      </c>
      <c r="AK1342">
        <v>20</v>
      </c>
      <c r="AL1342">
        <v>799577</v>
      </c>
      <c r="AM1342">
        <v>799691</v>
      </c>
      <c r="AN1342">
        <v>115</v>
      </c>
      <c r="AO1342">
        <v>11</v>
      </c>
      <c r="AP1342">
        <v>1504</v>
      </c>
      <c r="AQ1342">
        <v>136.72999999999999</v>
      </c>
      <c r="AR1342">
        <v>0</v>
      </c>
      <c r="AS1342" t="s">
        <v>30</v>
      </c>
      <c r="AT1342" t="s">
        <v>31</v>
      </c>
      <c r="AU1342" t="s">
        <v>8663</v>
      </c>
      <c r="AV1342">
        <v>1.1100000000000001</v>
      </c>
      <c r="AW1342">
        <v>14668</v>
      </c>
      <c r="AX1342" t="s">
        <v>33</v>
      </c>
      <c r="AY1342" t="s">
        <v>6442</v>
      </c>
      <c r="AZ1342">
        <v>-183408</v>
      </c>
      <c r="BA1342" t="s">
        <v>6443</v>
      </c>
      <c r="BB1342">
        <v>-14543</v>
      </c>
      <c r="BC1342" t="s">
        <v>33</v>
      </c>
      <c r="BD1342" t="s">
        <v>37</v>
      </c>
      <c r="BE1342" t="s">
        <v>6444</v>
      </c>
      <c r="BF1342" t="s">
        <v>6445</v>
      </c>
      <c r="BG1342" t="s">
        <v>40</v>
      </c>
      <c r="BH1342">
        <v>0</v>
      </c>
      <c r="BI1342">
        <v>0.34279999999999999</v>
      </c>
      <c r="BJ1342">
        <v>0.30830000000000002</v>
      </c>
      <c r="BK1342">
        <f t="shared" si="81"/>
        <v>3.4499999999999975E-2</v>
      </c>
      <c r="BL1342" t="s">
        <v>6444</v>
      </c>
      <c r="BM1342">
        <v>0</v>
      </c>
      <c r="BN1342">
        <v>0</v>
      </c>
      <c r="BO1342" t="s">
        <v>6444</v>
      </c>
      <c r="BP1342" t="s">
        <v>6448</v>
      </c>
      <c r="BV1342">
        <v>3.510000000000002E-2</v>
      </c>
      <c r="BW1342">
        <v>3.4499999999999975E-2</v>
      </c>
      <c r="BX1342">
        <f t="shared" si="83"/>
        <v>3.4799999999999998E-2</v>
      </c>
      <c r="BY1342">
        <f t="shared" si="82"/>
        <v>3.4799999999999998E-2</v>
      </c>
    </row>
    <row r="1343" spans="1:77">
      <c r="A1343">
        <v>200257</v>
      </c>
      <c r="B1343">
        <v>20</v>
      </c>
      <c r="C1343">
        <v>2801670</v>
      </c>
      <c r="D1343">
        <v>2801713</v>
      </c>
      <c r="E1343">
        <v>44</v>
      </c>
      <c r="F1343">
        <v>6</v>
      </c>
      <c r="G1343">
        <v>746</v>
      </c>
      <c r="H1343">
        <v>124.33</v>
      </c>
      <c r="I1343" s="1">
        <v>6.5300000000000002E-6</v>
      </c>
      <c r="J1343" t="s">
        <v>30</v>
      </c>
      <c r="K1343" t="s">
        <v>31</v>
      </c>
      <c r="L1343" t="s">
        <v>6449</v>
      </c>
      <c r="M1343">
        <v>1.57</v>
      </c>
      <c r="N1343">
        <v>20388</v>
      </c>
      <c r="O1343" t="s">
        <v>33</v>
      </c>
      <c r="P1343" t="s">
        <v>6450</v>
      </c>
      <c r="Q1343">
        <v>-68665</v>
      </c>
      <c r="R1343" t="s">
        <v>6451</v>
      </c>
      <c r="S1343">
        <v>-20215</v>
      </c>
      <c r="T1343" t="s">
        <v>33</v>
      </c>
      <c r="U1343" t="s">
        <v>45</v>
      </c>
      <c r="V1343" t="s">
        <v>6452</v>
      </c>
      <c r="W1343" t="s">
        <v>6453</v>
      </c>
      <c r="X1343" t="s">
        <v>40</v>
      </c>
      <c r="Y1343" s="1">
        <v>6.5300000000000002E-6</v>
      </c>
      <c r="Z1343">
        <v>0.40939999999999999</v>
      </c>
      <c r="AA1343">
        <v>0.2606</v>
      </c>
      <c r="AB1343">
        <f t="shared" si="80"/>
        <v>0.14879999999999999</v>
      </c>
      <c r="AC1343" t="s">
        <v>6452</v>
      </c>
      <c r="AD1343" s="1">
        <v>6.5300000000000002E-6</v>
      </c>
      <c r="AE1343">
        <v>6.0192899999999996E-4</v>
      </c>
      <c r="AF1343" t="s">
        <v>6452</v>
      </c>
      <c r="AG1343" t="s">
        <v>6454</v>
      </c>
      <c r="AJ1343">
        <v>184753</v>
      </c>
      <c r="AK1343">
        <v>20</v>
      </c>
      <c r="AL1343">
        <v>2801670</v>
      </c>
      <c r="AM1343">
        <v>2801713</v>
      </c>
      <c r="AN1343">
        <v>44</v>
      </c>
      <c r="AO1343">
        <v>6</v>
      </c>
      <c r="AP1343">
        <v>616</v>
      </c>
      <c r="AQ1343">
        <v>102.67</v>
      </c>
      <c r="AR1343">
        <v>1.25096E-4</v>
      </c>
      <c r="AS1343" t="s">
        <v>30</v>
      </c>
      <c r="AT1343" t="s">
        <v>31</v>
      </c>
      <c r="AU1343" t="s">
        <v>8664</v>
      </c>
      <c r="AV1343">
        <v>1.5</v>
      </c>
      <c r="AW1343">
        <v>20388</v>
      </c>
      <c r="AX1343" t="s">
        <v>33</v>
      </c>
      <c r="AY1343" t="s">
        <v>6450</v>
      </c>
      <c r="AZ1343">
        <v>-68665</v>
      </c>
      <c r="BA1343" t="s">
        <v>6451</v>
      </c>
      <c r="BB1343">
        <v>-20215</v>
      </c>
      <c r="BC1343" t="s">
        <v>33</v>
      </c>
      <c r="BD1343" t="s">
        <v>45</v>
      </c>
      <c r="BE1343" t="s">
        <v>6452</v>
      </c>
      <c r="BF1343" t="s">
        <v>6453</v>
      </c>
      <c r="BG1343" t="s">
        <v>40</v>
      </c>
      <c r="BH1343">
        <v>1.25096E-4</v>
      </c>
      <c r="BI1343">
        <v>0.40939999999999999</v>
      </c>
      <c r="BJ1343">
        <v>0.27360000000000001</v>
      </c>
      <c r="BK1343">
        <f t="shared" si="81"/>
        <v>0.13579999999999998</v>
      </c>
      <c r="BL1343" t="s">
        <v>6452</v>
      </c>
      <c r="BM1343">
        <v>1.25096E-4</v>
      </c>
      <c r="BN1343">
        <v>1.1906573E-2</v>
      </c>
      <c r="BO1343" t="s">
        <v>6452</v>
      </c>
      <c r="BP1343" t="s">
        <v>6454</v>
      </c>
      <c r="BV1343">
        <v>0.14879999999999999</v>
      </c>
      <c r="BW1343">
        <v>0.13579999999999998</v>
      </c>
      <c r="BX1343">
        <f t="shared" si="83"/>
        <v>0.14229999999999998</v>
      </c>
      <c r="BY1343">
        <f t="shared" si="82"/>
        <v>0.14229999999999998</v>
      </c>
    </row>
    <row r="1344" spans="1:77">
      <c r="A1344">
        <v>200293</v>
      </c>
      <c r="B1344">
        <v>20</v>
      </c>
      <c r="C1344">
        <v>3052402</v>
      </c>
      <c r="D1344">
        <v>3052452</v>
      </c>
      <c r="E1344">
        <v>51</v>
      </c>
      <c r="F1344">
        <v>8</v>
      </c>
      <c r="G1344">
        <v>2757</v>
      </c>
      <c r="H1344">
        <v>344.62</v>
      </c>
      <c r="I1344">
        <v>0</v>
      </c>
      <c r="J1344" t="s">
        <v>30</v>
      </c>
      <c r="K1344" t="s">
        <v>31</v>
      </c>
      <c r="L1344" t="s">
        <v>6455</v>
      </c>
      <c r="M1344">
        <v>1.1499999999999999</v>
      </c>
      <c r="N1344">
        <v>-185</v>
      </c>
      <c r="O1344" t="s">
        <v>186</v>
      </c>
      <c r="P1344" t="s">
        <v>6456</v>
      </c>
      <c r="Q1344">
        <v>-10873</v>
      </c>
      <c r="R1344" t="s">
        <v>6457</v>
      </c>
      <c r="S1344">
        <v>305</v>
      </c>
      <c r="T1344" t="s">
        <v>36</v>
      </c>
      <c r="U1344" t="s">
        <v>37</v>
      </c>
      <c r="V1344" t="s">
        <v>6458</v>
      </c>
      <c r="W1344" t="s">
        <v>6459</v>
      </c>
      <c r="X1344" t="s">
        <v>40</v>
      </c>
      <c r="Y1344">
        <v>0</v>
      </c>
      <c r="Z1344">
        <v>0.31730000000000003</v>
      </c>
      <c r="AA1344">
        <v>0.27479999999999999</v>
      </c>
      <c r="AB1344">
        <f t="shared" si="80"/>
        <v>4.2500000000000038E-2</v>
      </c>
      <c r="AC1344" t="s">
        <v>6458</v>
      </c>
      <c r="AD1344">
        <v>0</v>
      </c>
      <c r="AE1344">
        <v>0</v>
      </c>
      <c r="AF1344" t="s">
        <v>6458</v>
      </c>
      <c r="AG1344" t="s">
        <v>6460</v>
      </c>
      <c r="AJ1344">
        <v>184787</v>
      </c>
      <c r="AK1344">
        <v>20</v>
      </c>
      <c r="AL1344">
        <v>3052402</v>
      </c>
      <c r="AM1344">
        <v>3052452</v>
      </c>
      <c r="AN1344">
        <v>51</v>
      </c>
      <c r="AO1344">
        <v>8</v>
      </c>
      <c r="AP1344">
        <v>2627</v>
      </c>
      <c r="AQ1344">
        <v>328.38</v>
      </c>
      <c r="AR1344">
        <v>0</v>
      </c>
      <c r="AS1344" t="s">
        <v>30</v>
      </c>
      <c r="AT1344" t="s">
        <v>53</v>
      </c>
      <c r="AU1344" t="s">
        <v>8665</v>
      </c>
      <c r="AV1344">
        <v>1.1200000000000001</v>
      </c>
      <c r="AW1344">
        <v>-185</v>
      </c>
      <c r="AX1344" t="s">
        <v>186</v>
      </c>
      <c r="AY1344" t="s">
        <v>6456</v>
      </c>
      <c r="AZ1344">
        <v>-10873</v>
      </c>
      <c r="BA1344" t="s">
        <v>6457</v>
      </c>
      <c r="BB1344">
        <v>305</v>
      </c>
      <c r="BC1344" t="s">
        <v>36</v>
      </c>
      <c r="BD1344" t="s">
        <v>37</v>
      </c>
      <c r="BE1344" t="s">
        <v>6458</v>
      </c>
      <c r="BF1344" t="s">
        <v>6459</v>
      </c>
      <c r="BG1344" t="s">
        <v>40</v>
      </c>
      <c r="BH1344">
        <v>0</v>
      </c>
      <c r="BI1344">
        <v>0.31730000000000003</v>
      </c>
      <c r="BJ1344">
        <v>0.35639999999999999</v>
      </c>
      <c r="BK1344">
        <f t="shared" si="81"/>
        <v>-3.9099999999999968E-2</v>
      </c>
      <c r="BL1344" t="s">
        <v>6458</v>
      </c>
      <c r="BM1344">
        <v>0</v>
      </c>
      <c r="BN1344">
        <v>0</v>
      </c>
      <c r="BO1344" t="s">
        <v>6458</v>
      </c>
      <c r="BP1344" t="s">
        <v>6460</v>
      </c>
      <c r="BV1344">
        <v>4.2500000000000038E-2</v>
      </c>
      <c r="BW1344">
        <v>-3.9099999999999968E-2</v>
      </c>
      <c r="BX1344">
        <f t="shared" si="83"/>
        <v>1.7000000000000348E-3</v>
      </c>
      <c r="BY1344">
        <f t="shared" si="82"/>
        <v>1.7000000000000348E-3</v>
      </c>
    </row>
    <row r="1345" spans="1:77">
      <c r="A1345">
        <v>200307</v>
      </c>
      <c r="B1345">
        <v>20</v>
      </c>
      <c r="C1345">
        <v>3063862</v>
      </c>
      <c r="D1345">
        <v>3063938</v>
      </c>
      <c r="E1345">
        <v>77</v>
      </c>
      <c r="F1345">
        <v>9</v>
      </c>
      <c r="G1345">
        <v>3060</v>
      </c>
      <c r="H1345">
        <v>340</v>
      </c>
      <c r="I1345">
        <v>0</v>
      </c>
      <c r="J1345" t="s">
        <v>30</v>
      </c>
      <c r="K1345" t="s">
        <v>53</v>
      </c>
      <c r="L1345" t="s">
        <v>6461</v>
      </c>
      <c r="M1345">
        <v>1.02</v>
      </c>
      <c r="N1345">
        <v>-1507</v>
      </c>
      <c r="O1345" t="s">
        <v>61</v>
      </c>
      <c r="P1345" t="s">
        <v>6462</v>
      </c>
      <c r="Q1345">
        <v>-11193</v>
      </c>
      <c r="R1345" t="s">
        <v>6463</v>
      </c>
      <c r="S1345">
        <v>10295</v>
      </c>
      <c r="T1345" t="s">
        <v>33</v>
      </c>
      <c r="U1345" t="s">
        <v>45</v>
      </c>
      <c r="V1345" t="s">
        <v>6464</v>
      </c>
      <c r="W1345" t="s">
        <v>6465</v>
      </c>
      <c r="X1345" t="s">
        <v>40</v>
      </c>
      <c r="Y1345">
        <v>0</v>
      </c>
      <c r="Z1345">
        <v>0.106</v>
      </c>
      <c r="AA1345">
        <v>0.1084</v>
      </c>
      <c r="AB1345">
        <f t="shared" si="80"/>
        <v>-2.3999999999999994E-3</v>
      </c>
      <c r="AC1345" t="s">
        <v>6464</v>
      </c>
      <c r="AD1345">
        <v>0</v>
      </c>
      <c r="AE1345">
        <v>0</v>
      </c>
      <c r="AF1345" t="s">
        <v>6464</v>
      </c>
      <c r="AG1345" t="s">
        <v>6466</v>
      </c>
      <c r="AJ1345">
        <v>184801</v>
      </c>
      <c r="AK1345">
        <v>20</v>
      </c>
      <c r="AL1345">
        <v>3063862</v>
      </c>
      <c r="AM1345">
        <v>3063938</v>
      </c>
      <c r="AN1345">
        <v>77</v>
      </c>
      <c r="AO1345">
        <v>9</v>
      </c>
      <c r="AP1345">
        <v>2705</v>
      </c>
      <c r="AQ1345">
        <v>300.56</v>
      </c>
      <c r="AR1345">
        <v>0</v>
      </c>
      <c r="AS1345" t="s">
        <v>30</v>
      </c>
      <c r="AT1345" t="s">
        <v>31</v>
      </c>
      <c r="AU1345" t="s">
        <v>8666</v>
      </c>
      <c r="AV1345">
        <v>1.02</v>
      </c>
      <c r="AW1345">
        <v>-1507</v>
      </c>
      <c r="AX1345" t="s">
        <v>61</v>
      </c>
      <c r="AY1345" t="s">
        <v>6462</v>
      </c>
      <c r="AZ1345">
        <v>-11193</v>
      </c>
      <c r="BA1345" t="s">
        <v>6463</v>
      </c>
      <c r="BB1345">
        <v>10295</v>
      </c>
      <c r="BC1345" t="s">
        <v>33</v>
      </c>
      <c r="BD1345" t="s">
        <v>45</v>
      </c>
      <c r="BE1345" t="s">
        <v>6464</v>
      </c>
      <c r="BF1345" t="s">
        <v>6465</v>
      </c>
      <c r="BG1345" t="s">
        <v>40</v>
      </c>
      <c r="BH1345">
        <v>0</v>
      </c>
      <c r="BI1345">
        <v>0.106</v>
      </c>
      <c r="BJ1345">
        <v>0.1036</v>
      </c>
      <c r="BK1345">
        <f t="shared" si="81"/>
        <v>2.3999999999999994E-3</v>
      </c>
      <c r="BL1345" t="s">
        <v>6464</v>
      </c>
      <c r="BM1345">
        <v>0</v>
      </c>
      <c r="BN1345">
        <v>0</v>
      </c>
      <c r="BO1345" t="s">
        <v>6464</v>
      </c>
      <c r="BP1345" t="s">
        <v>6466</v>
      </c>
      <c r="BV1345">
        <v>-2.3999999999999994E-3</v>
      </c>
      <c r="BW1345">
        <v>2.3999999999999994E-3</v>
      </c>
      <c r="BX1345">
        <f t="shared" si="83"/>
        <v>0</v>
      </c>
      <c r="BY1345">
        <f t="shared" si="82"/>
        <v>0</v>
      </c>
    </row>
    <row r="1346" spans="1:77">
      <c r="A1346">
        <v>200310</v>
      </c>
      <c r="B1346">
        <v>20</v>
      </c>
      <c r="C1346">
        <v>3073480</v>
      </c>
      <c r="D1346">
        <v>3073533</v>
      </c>
      <c r="E1346">
        <v>54</v>
      </c>
      <c r="F1346">
        <v>9</v>
      </c>
      <c r="G1346">
        <v>658</v>
      </c>
      <c r="H1346">
        <v>73.11</v>
      </c>
      <c r="I1346" s="1">
        <v>3.6200000000000001E-6</v>
      </c>
      <c r="J1346" t="s">
        <v>30</v>
      </c>
      <c r="K1346" t="s">
        <v>31</v>
      </c>
      <c r="L1346" t="s">
        <v>6467</v>
      </c>
      <c r="M1346">
        <v>1.49</v>
      </c>
      <c r="N1346">
        <v>8111</v>
      </c>
      <c r="O1346" t="s">
        <v>33</v>
      </c>
      <c r="P1346" t="s">
        <v>6462</v>
      </c>
      <c r="Q1346">
        <v>-20788</v>
      </c>
      <c r="R1346" t="s">
        <v>6463</v>
      </c>
      <c r="S1346">
        <v>700</v>
      </c>
      <c r="T1346" t="s">
        <v>36</v>
      </c>
      <c r="U1346" t="s">
        <v>45</v>
      </c>
      <c r="V1346" t="s">
        <v>6464</v>
      </c>
      <c r="W1346" t="s">
        <v>6465</v>
      </c>
      <c r="X1346" t="s">
        <v>40</v>
      </c>
      <c r="Y1346" s="1">
        <v>3.6200000000000001E-6</v>
      </c>
      <c r="Z1346">
        <v>0.52110000000000001</v>
      </c>
      <c r="AA1346">
        <v>0.3498</v>
      </c>
      <c r="AB1346">
        <f t="shared" si="80"/>
        <v>0.17130000000000001</v>
      </c>
      <c r="AC1346" t="s">
        <v>6464</v>
      </c>
      <c r="AD1346" s="1">
        <v>3.6200000000000001E-6</v>
      </c>
      <c r="AE1346">
        <v>3.42219E-4</v>
      </c>
      <c r="AF1346" t="s">
        <v>6464</v>
      </c>
      <c r="AG1346" t="s">
        <v>6468</v>
      </c>
      <c r="AJ1346">
        <v>184804</v>
      </c>
      <c r="AK1346">
        <v>20</v>
      </c>
      <c r="AL1346">
        <v>3073480</v>
      </c>
      <c r="AM1346">
        <v>3073533</v>
      </c>
      <c r="AN1346">
        <v>54</v>
      </c>
      <c r="AO1346">
        <v>9</v>
      </c>
      <c r="AP1346">
        <v>528</v>
      </c>
      <c r="AQ1346">
        <v>58.67</v>
      </c>
      <c r="AR1346" s="1">
        <v>5.7899999999999998E-5</v>
      </c>
      <c r="AS1346" t="s">
        <v>30</v>
      </c>
      <c r="AT1346" t="s">
        <v>31</v>
      </c>
      <c r="AU1346" t="s">
        <v>8667</v>
      </c>
      <c r="AV1346">
        <v>1.5</v>
      </c>
      <c r="AW1346">
        <v>8111</v>
      </c>
      <c r="AX1346" t="s">
        <v>33</v>
      </c>
      <c r="AY1346" t="s">
        <v>6462</v>
      </c>
      <c r="AZ1346">
        <v>-20788</v>
      </c>
      <c r="BA1346" t="s">
        <v>6463</v>
      </c>
      <c r="BB1346">
        <v>700</v>
      </c>
      <c r="BC1346" t="s">
        <v>36</v>
      </c>
      <c r="BD1346" t="s">
        <v>45</v>
      </c>
      <c r="BE1346" t="s">
        <v>6464</v>
      </c>
      <c r="BF1346" t="s">
        <v>6465</v>
      </c>
      <c r="BG1346" t="s">
        <v>40</v>
      </c>
      <c r="BH1346" s="1">
        <v>5.7899999999999998E-5</v>
      </c>
      <c r="BI1346">
        <v>0.52110000000000001</v>
      </c>
      <c r="BJ1346">
        <v>0.3468</v>
      </c>
      <c r="BK1346">
        <f t="shared" si="81"/>
        <v>0.17430000000000001</v>
      </c>
      <c r="BL1346" t="s">
        <v>6464</v>
      </c>
      <c r="BM1346" s="1">
        <v>5.7899999999999998E-5</v>
      </c>
      <c r="BN1346">
        <v>6.0004389999999998E-3</v>
      </c>
      <c r="BO1346" t="s">
        <v>6464</v>
      </c>
      <c r="BP1346" t="s">
        <v>6468</v>
      </c>
      <c r="BV1346">
        <v>0.17130000000000001</v>
      </c>
      <c r="BW1346">
        <v>0.17430000000000001</v>
      </c>
      <c r="BX1346">
        <f t="shared" si="83"/>
        <v>0.17280000000000001</v>
      </c>
      <c r="BY1346">
        <f t="shared" si="82"/>
        <v>0.17280000000000001</v>
      </c>
    </row>
    <row r="1347" spans="1:77">
      <c r="A1347">
        <v>200425</v>
      </c>
      <c r="B1347">
        <v>20</v>
      </c>
      <c r="C1347">
        <v>3641536</v>
      </c>
      <c r="D1347">
        <v>3641599</v>
      </c>
      <c r="E1347">
        <v>64</v>
      </c>
      <c r="F1347">
        <v>11</v>
      </c>
      <c r="G1347">
        <v>2342</v>
      </c>
      <c r="H1347">
        <v>212.91</v>
      </c>
      <c r="I1347">
        <v>0</v>
      </c>
      <c r="J1347" t="s">
        <v>30</v>
      </c>
      <c r="K1347" t="s">
        <v>31</v>
      </c>
      <c r="L1347" t="s">
        <v>6469</v>
      </c>
      <c r="M1347">
        <v>1.43</v>
      </c>
      <c r="N1347">
        <v>-2509</v>
      </c>
      <c r="O1347" t="s">
        <v>153</v>
      </c>
      <c r="P1347" t="s">
        <v>6470</v>
      </c>
      <c r="Q1347">
        <v>-189851</v>
      </c>
      <c r="R1347" t="s">
        <v>6471</v>
      </c>
      <c r="S1347">
        <v>13175</v>
      </c>
      <c r="T1347" t="s">
        <v>33</v>
      </c>
      <c r="U1347" t="s">
        <v>45</v>
      </c>
      <c r="V1347" t="s">
        <v>6472</v>
      </c>
      <c r="W1347" t="s">
        <v>6473</v>
      </c>
      <c r="X1347" t="s">
        <v>40</v>
      </c>
      <c r="Y1347">
        <v>0</v>
      </c>
      <c r="Z1347">
        <v>0.26329999999999998</v>
      </c>
      <c r="AA1347">
        <v>0.18429999999999999</v>
      </c>
      <c r="AB1347">
        <f t="shared" ref="AB1347:AB1410" si="84">Z1347-AA1347</f>
        <v>7.8999999999999987E-2</v>
      </c>
      <c r="AC1347" t="s">
        <v>6472</v>
      </c>
      <c r="AD1347">
        <v>0</v>
      </c>
      <c r="AE1347">
        <v>0</v>
      </c>
      <c r="AF1347" t="s">
        <v>6472</v>
      </c>
      <c r="AG1347" t="s">
        <v>6474</v>
      </c>
      <c r="AJ1347">
        <v>184906</v>
      </c>
      <c r="AK1347">
        <v>20</v>
      </c>
      <c r="AL1347">
        <v>3641536</v>
      </c>
      <c r="AM1347">
        <v>3641599</v>
      </c>
      <c r="AN1347">
        <v>64</v>
      </c>
      <c r="AO1347">
        <v>11</v>
      </c>
      <c r="AP1347">
        <v>2292</v>
      </c>
      <c r="AQ1347">
        <v>208.36</v>
      </c>
      <c r="AR1347">
        <v>0</v>
      </c>
      <c r="AS1347" t="s">
        <v>30</v>
      </c>
      <c r="AT1347" t="s">
        <v>31</v>
      </c>
      <c r="AU1347" t="s">
        <v>8668</v>
      </c>
      <c r="AV1347">
        <v>1.17</v>
      </c>
      <c r="AW1347">
        <v>-2509</v>
      </c>
      <c r="AX1347" t="s">
        <v>153</v>
      </c>
      <c r="AY1347" t="s">
        <v>6470</v>
      </c>
      <c r="AZ1347">
        <v>-189851</v>
      </c>
      <c r="BA1347" t="s">
        <v>6471</v>
      </c>
      <c r="BB1347">
        <v>13175</v>
      </c>
      <c r="BC1347" t="s">
        <v>33</v>
      </c>
      <c r="BD1347" t="s">
        <v>45</v>
      </c>
      <c r="BE1347" t="s">
        <v>6472</v>
      </c>
      <c r="BF1347" t="s">
        <v>6473</v>
      </c>
      <c r="BG1347" t="s">
        <v>40</v>
      </c>
      <c r="BH1347">
        <v>0</v>
      </c>
      <c r="BI1347">
        <v>0.26329999999999998</v>
      </c>
      <c r="BJ1347">
        <v>0.2248</v>
      </c>
      <c r="BK1347">
        <f t="shared" ref="BK1347:BK1410" si="85">BI1347-BJ1347</f>
        <v>3.8499999999999979E-2</v>
      </c>
      <c r="BL1347" t="s">
        <v>6472</v>
      </c>
      <c r="BM1347">
        <v>0</v>
      </c>
      <c r="BN1347">
        <v>0</v>
      </c>
      <c r="BO1347" t="s">
        <v>6472</v>
      </c>
      <c r="BP1347" t="s">
        <v>6474</v>
      </c>
      <c r="BV1347">
        <v>7.8999999999999987E-2</v>
      </c>
      <c r="BW1347">
        <v>3.8499999999999979E-2</v>
      </c>
      <c r="BX1347">
        <f t="shared" si="83"/>
        <v>5.8749999999999983E-2</v>
      </c>
      <c r="BY1347">
        <f t="shared" ref="BY1347:BY1410" si="86">ABS(BX1347)</f>
        <v>5.8749999999999983E-2</v>
      </c>
    </row>
    <row r="1348" spans="1:77">
      <c r="A1348">
        <v>200430</v>
      </c>
      <c r="B1348">
        <v>20</v>
      </c>
      <c r="C1348">
        <v>3653350</v>
      </c>
      <c r="D1348">
        <v>3653427</v>
      </c>
      <c r="E1348">
        <v>78</v>
      </c>
      <c r="F1348">
        <v>11</v>
      </c>
      <c r="G1348">
        <v>2270</v>
      </c>
      <c r="H1348">
        <v>206.36</v>
      </c>
      <c r="I1348">
        <v>0</v>
      </c>
      <c r="J1348" t="s">
        <v>30</v>
      </c>
      <c r="K1348" t="s">
        <v>53</v>
      </c>
      <c r="L1348" t="s">
        <v>6475</v>
      </c>
      <c r="M1348">
        <v>1.0900000000000001</v>
      </c>
      <c r="N1348">
        <v>-9542</v>
      </c>
      <c r="O1348" t="s">
        <v>153</v>
      </c>
      <c r="P1348" t="s">
        <v>6476</v>
      </c>
      <c r="Q1348">
        <v>-11593</v>
      </c>
      <c r="R1348" t="s">
        <v>6477</v>
      </c>
      <c r="S1348">
        <v>9761</v>
      </c>
      <c r="T1348" t="s">
        <v>33</v>
      </c>
      <c r="U1348" t="s">
        <v>45</v>
      </c>
      <c r="V1348" t="s">
        <v>6478</v>
      </c>
      <c r="W1348" t="s">
        <v>6479</v>
      </c>
      <c r="X1348" t="s">
        <v>40</v>
      </c>
      <c r="Y1348">
        <v>0</v>
      </c>
      <c r="Z1348">
        <v>0.82010000000000005</v>
      </c>
      <c r="AA1348">
        <v>0.89559999999999995</v>
      </c>
      <c r="AB1348">
        <f t="shared" si="84"/>
        <v>-7.5499999999999901E-2</v>
      </c>
      <c r="AC1348" t="s">
        <v>6478</v>
      </c>
      <c r="AD1348">
        <v>0</v>
      </c>
      <c r="AE1348">
        <v>0</v>
      </c>
      <c r="AF1348" t="s">
        <v>6478</v>
      </c>
      <c r="AG1348" t="s">
        <v>6480</v>
      </c>
      <c r="AJ1348">
        <v>184911</v>
      </c>
      <c r="AK1348">
        <v>20</v>
      </c>
      <c r="AL1348">
        <v>3653350</v>
      </c>
      <c r="AM1348">
        <v>3653427</v>
      </c>
      <c r="AN1348">
        <v>78</v>
      </c>
      <c r="AO1348">
        <v>11</v>
      </c>
      <c r="AP1348">
        <v>1653</v>
      </c>
      <c r="AQ1348">
        <v>150.27000000000001</v>
      </c>
      <c r="AR1348">
        <v>0</v>
      </c>
      <c r="AS1348" t="s">
        <v>30</v>
      </c>
      <c r="AT1348" t="s">
        <v>31</v>
      </c>
      <c r="AU1348" t="s">
        <v>8669</v>
      </c>
      <c r="AV1348">
        <v>1.1100000000000001</v>
      </c>
      <c r="AW1348">
        <v>-9542</v>
      </c>
      <c r="AX1348" t="s">
        <v>153</v>
      </c>
      <c r="AY1348" t="s">
        <v>6476</v>
      </c>
      <c r="AZ1348">
        <v>-11593</v>
      </c>
      <c r="BA1348" t="s">
        <v>6477</v>
      </c>
      <c r="BB1348">
        <v>9761</v>
      </c>
      <c r="BC1348" t="s">
        <v>33</v>
      </c>
      <c r="BD1348" t="s">
        <v>45</v>
      </c>
      <c r="BE1348" t="s">
        <v>6478</v>
      </c>
      <c r="BF1348" t="s">
        <v>6479</v>
      </c>
      <c r="BG1348" t="s">
        <v>40</v>
      </c>
      <c r="BH1348">
        <v>0</v>
      </c>
      <c r="BI1348">
        <v>0.82010000000000005</v>
      </c>
      <c r="BJ1348">
        <v>0.7399</v>
      </c>
      <c r="BK1348">
        <f t="shared" si="85"/>
        <v>8.0200000000000049E-2</v>
      </c>
      <c r="BL1348" t="s">
        <v>6478</v>
      </c>
      <c r="BM1348">
        <v>0</v>
      </c>
      <c r="BN1348">
        <v>0</v>
      </c>
      <c r="BO1348" t="s">
        <v>6478</v>
      </c>
      <c r="BP1348" t="s">
        <v>6480</v>
      </c>
      <c r="BV1348">
        <v>-7.5499999999999901E-2</v>
      </c>
      <c r="BW1348">
        <v>8.0200000000000049E-2</v>
      </c>
      <c r="BX1348">
        <f t="shared" ref="BX1348:BX1411" si="87">((BV1348+BW1348)/2)</f>
        <v>2.3500000000000743E-3</v>
      </c>
      <c r="BY1348">
        <f t="shared" si="86"/>
        <v>2.3500000000000743E-3</v>
      </c>
    </row>
    <row r="1349" spans="1:77">
      <c r="A1349">
        <v>200431</v>
      </c>
      <c r="B1349">
        <v>20</v>
      </c>
      <c r="C1349">
        <v>3653452</v>
      </c>
      <c r="D1349">
        <v>3653549</v>
      </c>
      <c r="E1349">
        <v>98</v>
      </c>
      <c r="F1349">
        <v>14</v>
      </c>
      <c r="G1349">
        <v>2377</v>
      </c>
      <c r="H1349">
        <v>169.79</v>
      </c>
      <c r="I1349">
        <v>0</v>
      </c>
      <c r="J1349" t="s">
        <v>30</v>
      </c>
      <c r="K1349" t="s">
        <v>53</v>
      </c>
      <c r="L1349" t="s">
        <v>6481</v>
      </c>
      <c r="M1349">
        <v>1.0900000000000001</v>
      </c>
      <c r="N1349">
        <v>-9440</v>
      </c>
      <c r="O1349" t="s">
        <v>98</v>
      </c>
      <c r="P1349" t="s">
        <v>6476</v>
      </c>
      <c r="Q1349">
        <v>-11715</v>
      </c>
      <c r="R1349" t="s">
        <v>6477</v>
      </c>
      <c r="S1349">
        <v>9639</v>
      </c>
      <c r="T1349" t="s">
        <v>33</v>
      </c>
      <c r="U1349" t="s">
        <v>45</v>
      </c>
      <c r="V1349" t="s">
        <v>6478</v>
      </c>
      <c r="W1349" t="s">
        <v>6479</v>
      </c>
      <c r="X1349" t="s">
        <v>40</v>
      </c>
      <c r="Y1349">
        <v>0</v>
      </c>
      <c r="Z1349">
        <v>0.59950000000000003</v>
      </c>
      <c r="AA1349">
        <v>0.6522</v>
      </c>
      <c r="AB1349">
        <f t="shared" si="84"/>
        <v>-5.2699999999999969E-2</v>
      </c>
      <c r="AC1349" t="s">
        <v>6478</v>
      </c>
      <c r="AD1349">
        <v>0</v>
      </c>
      <c r="AE1349">
        <v>0</v>
      </c>
      <c r="AF1349" t="s">
        <v>6478</v>
      </c>
      <c r="AG1349" t="s">
        <v>6482</v>
      </c>
      <c r="AJ1349">
        <v>184912</v>
      </c>
      <c r="AK1349">
        <v>20</v>
      </c>
      <c r="AL1349">
        <v>3653452</v>
      </c>
      <c r="AM1349">
        <v>3653549</v>
      </c>
      <c r="AN1349">
        <v>98</v>
      </c>
      <c r="AO1349">
        <v>14</v>
      </c>
      <c r="AP1349">
        <v>2103</v>
      </c>
      <c r="AQ1349">
        <v>150.21</v>
      </c>
      <c r="AR1349">
        <v>0</v>
      </c>
      <c r="AS1349" t="s">
        <v>30</v>
      </c>
      <c r="AT1349" t="s">
        <v>53</v>
      </c>
      <c r="AU1349" t="s">
        <v>8670</v>
      </c>
      <c r="AV1349">
        <v>1.0900000000000001</v>
      </c>
      <c r="AW1349">
        <v>-9440</v>
      </c>
      <c r="AX1349" t="s">
        <v>98</v>
      </c>
      <c r="AY1349" t="s">
        <v>6476</v>
      </c>
      <c r="AZ1349">
        <v>-11715</v>
      </c>
      <c r="BA1349" t="s">
        <v>6477</v>
      </c>
      <c r="BB1349">
        <v>9639</v>
      </c>
      <c r="BC1349" t="s">
        <v>33</v>
      </c>
      <c r="BD1349" t="s">
        <v>45</v>
      </c>
      <c r="BE1349" t="s">
        <v>6478</v>
      </c>
      <c r="BF1349" t="s">
        <v>6479</v>
      </c>
      <c r="BG1349" t="s">
        <v>40</v>
      </c>
      <c r="BH1349">
        <v>0</v>
      </c>
      <c r="BI1349">
        <v>0.59950000000000003</v>
      </c>
      <c r="BJ1349">
        <v>0.65080000000000005</v>
      </c>
      <c r="BK1349">
        <f t="shared" si="85"/>
        <v>-5.1300000000000012E-2</v>
      </c>
      <c r="BL1349" t="s">
        <v>6478</v>
      </c>
      <c r="BM1349">
        <v>0</v>
      </c>
      <c r="BN1349">
        <v>0</v>
      </c>
      <c r="BO1349" t="s">
        <v>6478</v>
      </c>
      <c r="BP1349" t="s">
        <v>6482</v>
      </c>
      <c r="BV1349">
        <v>-5.2699999999999969E-2</v>
      </c>
      <c r="BW1349">
        <v>-5.1300000000000012E-2</v>
      </c>
      <c r="BX1349">
        <f t="shared" si="87"/>
        <v>-5.1999999999999991E-2</v>
      </c>
      <c r="BY1349">
        <f t="shared" si="86"/>
        <v>5.1999999999999991E-2</v>
      </c>
    </row>
    <row r="1350" spans="1:77">
      <c r="A1350">
        <v>200754</v>
      </c>
      <c r="B1350">
        <v>20</v>
      </c>
      <c r="C1350">
        <v>7784445</v>
      </c>
      <c r="D1350">
        <v>7784485</v>
      </c>
      <c r="E1350">
        <v>41</v>
      </c>
      <c r="F1350">
        <v>10</v>
      </c>
      <c r="G1350">
        <v>407</v>
      </c>
      <c r="H1350">
        <v>40.700000000000003</v>
      </c>
      <c r="I1350" s="1">
        <v>1.47E-5</v>
      </c>
      <c r="J1350" t="s">
        <v>30</v>
      </c>
      <c r="K1350" t="s">
        <v>53</v>
      </c>
      <c r="L1350" t="s">
        <v>6483</v>
      </c>
      <c r="M1350">
        <v>1.58</v>
      </c>
      <c r="N1350">
        <v>328340</v>
      </c>
      <c r="O1350" t="s">
        <v>33</v>
      </c>
      <c r="P1350" t="s">
        <v>6484</v>
      </c>
      <c r="Q1350">
        <v>-1265076</v>
      </c>
      <c r="R1350" t="s">
        <v>6485</v>
      </c>
      <c r="S1350">
        <v>-328234</v>
      </c>
      <c r="T1350" t="s">
        <v>33</v>
      </c>
      <c r="U1350" t="s">
        <v>37</v>
      </c>
      <c r="V1350" t="s">
        <v>6486</v>
      </c>
      <c r="W1350" t="s">
        <v>6487</v>
      </c>
      <c r="X1350" t="s">
        <v>40</v>
      </c>
      <c r="Y1350" s="1">
        <v>1.47E-5</v>
      </c>
      <c r="Z1350">
        <v>0.35639999999999999</v>
      </c>
      <c r="AA1350">
        <v>0.56159999999999999</v>
      </c>
      <c r="AB1350">
        <f t="shared" si="84"/>
        <v>-0.20519999999999999</v>
      </c>
      <c r="AC1350" t="s">
        <v>6486</v>
      </c>
      <c r="AD1350" s="1">
        <v>1.47E-5</v>
      </c>
      <c r="AE1350">
        <v>1.2989099999999999E-3</v>
      </c>
      <c r="AF1350" t="s">
        <v>6486</v>
      </c>
      <c r="AG1350" t="s">
        <v>6488</v>
      </c>
      <c r="AJ1350">
        <v>185214</v>
      </c>
      <c r="AK1350">
        <v>20</v>
      </c>
      <c r="AL1350">
        <v>7784445</v>
      </c>
      <c r="AM1350">
        <v>7784485</v>
      </c>
      <c r="AN1350">
        <v>41</v>
      </c>
      <c r="AO1350">
        <v>10</v>
      </c>
      <c r="AP1350">
        <v>323</v>
      </c>
      <c r="AQ1350">
        <v>32.299999999999997</v>
      </c>
      <c r="AR1350">
        <v>1.6510299999999999E-4</v>
      </c>
      <c r="AS1350" t="s">
        <v>30</v>
      </c>
      <c r="AT1350" t="s">
        <v>53</v>
      </c>
      <c r="AU1350" t="s">
        <v>8671</v>
      </c>
      <c r="AV1350">
        <v>1.56</v>
      </c>
      <c r="AW1350">
        <v>328340</v>
      </c>
      <c r="AX1350" t="s">
        <v>33</v>
      </c>
      <c r="AY1350" t="s">
        <v>6484</v>
      </c>
      <c r="AZ1350">
        <v>-1265076</v>
      </c>
      <c r="BA1350" t="s">
        <v>6485</v>
      </c>
      <c r="BB1350">
        <v>-328234</v>
      </c>
      <c r="BC1350" t="s">
        <v>33</v>
      </c>
      <c r="BD1350" t="s">
        <v>37</v>
      </c>
      <c r="BE1350" t="s">
        <v>6486</v>
      </c>
      <c r="BF1350" t="s">
        <v>6487</v>
      </c>
      <c r="BG1350" t="s">
        <v>40</v>
      </c>
      <c r="BH1350">
        <v>1.6510299999999999E-4</v>
      </c>
      <c r="BI1350">
        <v>0.35639999999999999</v>
      </c>
      <c r="BJ1350">
        <v>0.55559999999999998</v>
      </c>
      <c r="BK1350">
        <f t="shared" si="85"/>
        <v>-0.19919999999999999</v>
      </c>
      <c r="BL1350" t="s">
        <v>6486</v>
      </c>
      <c r="BM1350">
        <v>1.6510299999999999E-4</v>
      </c>
      <c r="BN1350">
        <v>1.5163036E-2</v>
      </c>
      <c r="BO1350" t="s">
        <v>6486</v>
      </c>
      <c r="BP1350" t="s">
        <v>6488</v>
      </c>
      <c r="BV1350">
        <v>-0.20519999999999999</v>
      </c>
      <c r="BW1350">
        <v>-0.19919999999999999</v>
      </c>
      <c r="BX1350">
        <f t="shared" si="87"/>
        <v>-0.20219999999999999</v>
      </c>
      <c r="BY1350">
        <f t="shared" si="86"/>
        <v>0.20219999999999999</v>
      </c>
    </row>
    <row r="1351" spans="1:77">
      <c r="A1351">
        <v>200755</v>
      </c>
      <c r="B1351">
        <v>20</v>
      </c>
      <c r="C1351">
        <v>7784486</v>
      </c>
      <c r="D1351">
        <v>7784574</v>
      </c>
      <c r="E1351">
        <v>89</v>
      </c>
      <c r="F1351">
        <v>12</v>
      </c>
      <c r="G1351">
        <v>2118</v>
      </c>
      <c r="H1351">
        <v>176.5</v>
      </c>
      <c r="I1351">
        <v>0</v>
      </c>
      <c r="J1351" t="s">
        <v>30</v>
      </c>
      <c r="K1351" t="s">
        <v>31</v>
      </c>
      <c r="L1351" t="s">
        <v>6489</v>
      </c>
      <c r="M1351">
        <v>1.04</v>
      </c>
      <c r="N1351">
        <v>328251</v>
      </c>
      <c r="O1351" t="s">
        <v>33</v>
      </c>
      <c r="P1351" t="s">
        <v>6484</v>
      </c>
      <c r="Q1351">
        <v>-1265035</v>
      </c>
      <c r="R1351" t="s">
        <v>6485</v>
      </c>
      <c r="S1351">
        <v>-328193</v>
      </c>
      <c r="T1351" t="s">
        <v>33</v>
      </c>
      <c r="U1351" t="s">
        <v>37</v>
      </c>
      <c r="V1351" t="s">
        <v>6486</v>
      </c>
      <c r="W1351" t="s">
        <v>6487</v>
      </c>
      <c r="X1351" t="s">
        <v>40</v>
      </c>
      <c r="Y1351">
        <v>0</v>
      </c>
      <c r="Z1351">
        <v>0.65229999999999999</v>
      </c>
      <c r="AA1351">
        <v>0.62860000000000005</v>
      </c>
      <c r="AB1351">
        <f t="shared" si="84"/>
        <v>2.3699999999999943E-2</v>
      </c>
      <c r="AC1351" t="s">
        <v>6486</v>
      </c>
      <c r="AD1351">
        <v>0</v>
      </c>
      <c r="AE1351">
        <v>0</v>
      </c>
      <c r="AF1351" t="s">
        <v>6486</v>
      </c>
      <c r="AG1351" t="s">
        <v>6490</v>
      </c>
      <c r="AJ1351">
        <v>185215</v>
      </c>
      <c r="AK1351">
        <v>20</v>
      </c>
      <c r="AL1351">
        <v>7784486</v>
      </c>
      <c r="AM1351">
        <v>7784574</v>
      </c>
      <c r="AN1351">
        <v>89</v>
      </c>
      <c r="AO1351">
        <v>12</v>
      </c>
      <c r="AP1351">
        <v>2279</v>
      </c>
      <c r="AQ1351">
        <v>189.92</v>
      </c>
      <c r="AR1351">
        <v>0</v>
      </c>
      <c r="AS1351" t="s">
        <v>30</v>
      </c>
      <c r="AT1351" t="s">
        <v>31</v>
      </c>
      <c r="AU1351" t="s">
        <v>8672</v>
      </c>
      <c r="AV1351">
        <v>1.07</v>
      </c>
      <c r="AW1351">
        <v>328251</v>
      </c>
      <c r="AX1351" t="s">
        <v>33</v>
      </c>
      <c r="AY1351" t="s">
        <v>6484</v>
      </c>
      <c r="AZ1351">
        <v>-1265035</v>
      </c>
      <c r="BA1351" t="s">
        <v>6485</v>
      </c>
      <c r="BB1351">
        <v>-328193</v>
      </c>
      <c r="BC1351" t="s">
        <v>33</v>
      </c>
      <c r="BD1351" t="s">
        <v>37</v>
      </c>
      <c r="BE1351" t="s">
        <v>6486</v>
      </c>
      <c r="BF1351" t="s">
        <v>6487</v>
      </c>
      <c r="BG1351" t="s">
        <v>40</v>
      </c>
      <c r="BH1351">
        <v>0</v>
      </c>
      <c r="BI1351">
        <v>0.65229999999999999</v>
      </c>
      <c r="BJ1351">
        <v>0.60970000000000002</v>
      </c>
      <c r="BK1351">
        <f t="shared" si="85"/>
        <v>4.2599999999999971E-2</v>
      </c>
      <c r="BL1351" t="s">
        <v>6486</v>
      </c>
      <c r="BM1351">
        <v>0</v>
      </c>
      <c r="BN1351">
        <v>0</v>
      </c>
      <c r="BO1351" t="s">
        <v>6486</v>
      </c>
      <c r="BP1351" t="s">
        <v>6490</v>
      </c>
      <c r="BV1351">
        <v>2.3699999999999943E-2</v>
      </c>
      <c r="BW1351">
        <v>4.2599999999999971E-2</v>
      </c>
      <c r="BX1351">
        <f t="shared" si="87"/>
        <v>3.3149999999999957E-2</v>
      </c>
      <c r="BY1351">
        <f t="shared" si="86"/>
        <v>3.3149999999999957E-2</v>
      </c>
    </row>
    <row r="1352" spans="1:77">
      <c r="A1352">
        <v>200797</v>
      </c>
      <c r="B1352">
        <v>20</v>
      </c>
      <c r="C1352">
        <v>9487835</v>
      </c>
      <c r="D1352">
        <v>9487932</v>
      </c>
      <c r="E1352">
        <v>98</v>
      </c>
      <c r="F1352">
        <v>6</v>
      </c>
      <c r="G1352">
        <v>256</v>
      </c>
      <c r="H1352">
        <v>42.67</v>
      </c>
      <c r="I1352" s="1">
        <v>7.4599999999999997E-5</v>
      </c>
      <c r="J1352" t="s">
        <v>30</v>
      </c>
      <c r="K1352" t="s">
        <v>31</v>
      </c>
      <c r="L1352" t="s">
        <v>6491</v>
      </c>
      <c r="M1352">
        <v>1.26</v>
      </c>
      <c r="N1352">
        <v>7077</v>
      </c>
      <c r="O1352" t="s">
        <v>33</v>
      </c>
      <c r="P1352" t="s">
        <v>6492</v>
      </c>
      <c r="Q1352">
        <v>-527701</v>
      </c>
      <c r="R1352" t="s">
        <v>6493</v>
      </c>
      <c r="S1352">
        <v>724</v>
      </c>
      <c r="T1352" t="s">
        <v>227</v>
      </c>
      <c r="U1352" t="s">
        <v>37</v>
      </c>
      <c r="V1352" t="s">
        <v>6494</v>
      </c>
      <c r="W1352" t="s">
        <v>6495</v>
      </c>
      <c r="X1352" t="s">
        <v>40</v>
      </c>
      <c r="Y1352" s="1">
        <v>7.4599999999999997E-5</v>
      </c>
      <c r="Z1352">
        <v>0.92159999999999997</v>
      </c>
      <c r="AA1352">
        <v>0.73380000000000001</v>
      </c>
      <c r="AB1352">
        <f t="shared" si="84"/>
        <v>0.18779999999999997</v>
      </c>
      <c r="AC1352" t="s">
        <v>6494</v>
      </c>
      <c r="AD1352" s="1">
        <v>7.4599999999999997E-5</v>
      </c>
      <c r="AE1352">
        <v>5.7471789999999998E-3</v>
      </c>
      <c r="AF1352" t="s">
        <v>6494</v>
      </c>
      <c r="AG1352" t="s">
        <v>6496</v>
      </c>
      <c r="AJ1352">
        <v>185253</v>
      </c>
      <c r="AK1352">
        <v>20</v>
      </c>
      <c r="AL1352">
        <v>9487835</v>
      </c>
      <c r="AM1352">
        <v>9487932</v>
      </c>
      <c r="AN1352">
        <v>98</v>
      </c>
      <c r="AO1352">
        <v>6</v>
      </c>
      <c r="AP1352">
        <v>225</v>
      </c>
      <c r="AQ1352">
        <v>37.5</v>
      </c>
      <c r="AR1352">
        <v>5.1695400000000002E-4</v>
      </c>
      <c r="AS1352" t="s">
        <v>30</v>
      </c>
      <c r="AT1352" t="s">
        <v>31</v>
      </c>
      <c r="AU1352" t="s">
        <v>8673</v>
      </c>
      <c r="AV1352">
        <v>1.22</v>
      </c>
      <c r="AW1352">
        <v>7077</v>
      </c>
      <c r="AX1352" t="s">
        <v>33</v>
      </c>
      <c r="AY1352" t="s">
        <v>6492</v>
      </c>
      <c r="AZ1352">
        <v>-527701</v>
      </c>
      <c r="BA1352" t="s">
        <v>6493</v>
      </c>
      <c r="BB1352">
        <v>724</v>
      </c>
      <c r="BC1352" t="s">
        <v>227</v>
      </c>
      <c r="BD1352" t="s">
        <v>37</v>
      </c>
      <c r="BE1352" t="s">
        <v>6494</v>
      </c>
      <c r="BF1352" t="s">
        <v>6495</v>
      </c>
      <c r="BG1352" t="s">
        <v>40</v>
      </c>
      <c r="BH1352">
        <v>5.1695400000000002E-4</v>
      </c>
      <c r="BI1352">
        <v>0.92159999999999997</v>
      </c>
      <c r="BJ1352">
        <v>0.75609999999999999</v>
      </c>
      <c r="BK1352">
        <f t="shared" si="85"/>
        <v>0.16549999999999998</v>
      </c>
      <c r="BL1352" t="s">
        <v>6494</v>
      </c>
      <c r="BM1352">
        <v>5.1695400000000002E-4</v>
      </c>
      <c r="BN1352">
        <v>3.8139271000000002E-2</v>
      </c>
      <c r="BO1352" t="s">
        <v>6494</v>
      </c>
      <c r="BP1352" t="s">
        <v>6496</v>
      </c>
      <c r="BV1352">
        <v>0.18779999999999997</v>
      </c>
      <c r="BW1352">
        <v>0.16549999999999998</v>
      </c>
      <c r="BX1352">
        <f t="shared" si="87"/>
        <v>0.17664999999999997</v>
      </c>
      <c r="BY1352">
        <f t="shared" si="86"/>
        <v>0.17664999999999997</v>
      </c>
    </row>
    <row r="1353" spans="1:77">
      <c r="A1353">
        <v>201443</v>
      </c>
      <c r="B1353">
        <v>20</v>
      </c>
      <c r="C1353">
        <v>23016008</v>
      </c>
      <c r="D1353">
        <v>23016106</v>
      </c>
      <c r="E1353">
        <v>99</v>
      </c>
      <c r="F1353">
        <v>17</v>
      </c>
      <c r="G1353">
        <v>2675</v>
      </c>
      <c r="H1353">
        <v>157.35</v>
      </c>
      <c r="I1353">
        <v>0</v>
      </c>
      <c r="J1353" t="s">
        <v>30</v>
      </c>
      <c r="K1353" t="s">
        <v>53</v>
      </c>
      <c r="L1353" t="s">
        <v>6497</v>
      </c>
      <c r="M1353">
        <v>1.03</v>
      </c>
      <c r="N1353">
        <v>-48</v>
      </c>
      <c r="O1353" t="s">
        <v>33</v>
      </c>
      <c r="P1353" t="s">
        <v>6498</v>
      </c>
      <c r="Q1353">
        <v>-13503</v>
      </c>
      <c r="R1353" t="s">
        <v>6499</v>
      </c>
      <c r="S1353">
        <v>292</v>
      </c>
      <c r="T1353" t="s">
        <v>36</v>
      </c>
      <c r="U1353" t="s">
        <v>37</v>
      </c>
      <c r="V1353" t="s">
        <v>6500</v>
      </c>
      <c r="W1353" t="s">
        <v>6501</v>
      </c>
      <c r="X1353" t="s">
        <v>40</v>
      </c>
      <c r="Y1353">
        <v>0</v>
      </c>
      <c r="Z1353">
        <v>0.69469999999999998</v>
      </c>
      <c r="AA1353">
        <v>0.71619999999999995</v>
      </c>
      <c r="AB1353">
        <f t="shared" si="84"/>
        <v>-2.1499999999999964E-2</v>
      </c>
      <c r="AC1353" t="s">
        <v>6500</v>
      </c>
      <c r="AD1353">
        <v>0</v>
      </c>
      <c r="AE1353">
        <v>0</v>
      </c>
      <c r="AF1353" t="s">
        <v>6500</v>
      </c>
      <c r="AG1353" t="s">
        <v>6502</v>
      </c>
      <c r="AJ1353">
        <v>185851</v>
      </c>
      <c r="AK1353">
        <v>20</v>
      </c>
      <c r="AL1353">
        <v>23016008</v>
      </c>
      <c r="AM1353">
        <v>23016106</v>
      </c>
      <c r="AN1353">
        <v>99</v>
      </c>
      <c r="AO1353">
        <v>17</v>
      </c>
      <c r="AP1353">
        <v>1829</v>
      </c>
      <c r="AQ1353">
        <v>107.59</v>
      </c>
      <c r="AR1353">
        <v>0</v>
      </c>
      <c r="AS1353" t="s">
        <v>30</v>
      </c>
      <c r="AT1353" t="s">
        <v>31</v>
      </c>
      <c r="AU1353" t="s">
        <v>8674</v>
      </c>
      <c r="AV1353">
        <v>1.03</v>
      </c>
      <c r="AW1353">
        <v>-48</v>
      </c>
      <c r="AX1353" t="s">
        <v>33</v>
      </c>
      <c r="AY1353" t="s">
        <v>6498</v>
      </c>
      <c r="AZ1353">
        <v>-13503</v>
      </c>
      <c r="BA1353" t="s">
        <v>6499</v>
      </c>
      <c r="BB1353">
        <v>292</v>
      </c>
      <c r="BC1353" t="s">
        <v>36</v>
      </c>
      <c r="BD1353" t="s">
        <v>37</v>
      </c>
      <c r="BE1353" t="s">
        <v>6500</v>
      </c>
      <c r="BF1353" t="s">
        <v>6501</v>
      </c>
      <c r="BG1353" t="s">
        <v>40</v>
      </c>
      <c r="BH1353">
        <v>0</v>
      </c>
      <c r="BI1353">
        <v>0.69469999999999998</v>
      </c>
      <c r="BJ1353">
        <v>0.67600000000000005</v>
      </c>
      <c r="BK1353">
        <f t="shared" si="85"/>
        <v>1.8699999999999939E-2</v>
      </c>
      <c r="BL1353" t="s">
        <v>6500</v>
      </c>
      <c r="BM1353">
        <v>0</v>
      </c>
      <c r="BN1353">
        <v>0</v>
      </c>
      <c r="BO1353" t="s">
        <v>6500</v>
      </c>
      <c r="BP1353" t="s">
        <v>6502</v>
      </c>
      <c r="BV1353">
        <v>-2.1499999999999964E-2</v>
      </c>
      <c r="BW1353">
        <v>1.8699999999999939E-2</v>
      </c>
      <c r="BX1353">
        <f t="shared" si="87"/>
        <v>-1.4000000000000123E-3</v>
      </c>
      <c r="BY1353">
        <f t="shared" si="86"/>
        <v>1.4000000000000123E-3</v>
      </c>
    </row>
    <row r="1354" spans="1:77">
      <c r="A1354">
        <v>201604</v>
      </c>
      <c r="B1354">
        <v>20</v>
      </c>
      <c r="C1354">
        <v>25065319</v>
      </c>
      <c r="D1354">
        <v>25065417</v>
      </c>
      <c r="E1354">
        <v>99</v>
      </c>
      <c r="F1354">
        <v>9</v>
      </c>
      <c r="G1354">
        <v>1279</v>
      </c>
      <c r="H1354">
        <v>142.11000000000001</v>
      </c>
      <c r="I1354">
        <v>0</v>
      </c>
      <c r="J1354" t="s">
        <v>30</v>
      </c>
      <c r="K1354" t="s">
        <v>53</v>
      </c>
      <c r="L1354" t="s">
        <v>6503</v>
      </c>
      <c r="M1354">
        <v>1.32</v>
      </c>
      <c r="N1354">
        <v>2324</v>
      </c>
      <c r="O1354" t="s">
        <v>33</v>
      </c>
      <c r="P1354" t="s">
        <v>6504</v>
      </c>
      <c r="Q1354">
        <v>-26705</v>
      </c>
      <c r="R1354" t="s">
        <v>6505</v>
      </c>
      <c r="S1354">
        <v>109</v>
      </c>
      <c r="T1354" t="s">
        <v>36</v>
      </c>
      <c r="U1354" t="s">
        <v>45</v>
      </c>
      <c r="V1354" t="s">
        <v>6506</v>
      </c>
      <c r="W1354" t="s">
        <v>6507</v>
      </c>
      <c r="X1354" t="s">
        <v>40</v>
      </c>
      <c r="Y1354">
        <v>0</v>
      </c>
      <c r="Z1354">
        <v>0.24340000000000001</v>
      </c>
      <c r="AA1354">
        <v>0.32040000000000002</v>
      </c>
      <c r="AB1354">
        <f t="shared" si="84"/>
        <v>-7.7000000000000013E-2</v>
      </c>
      <c r="AC1354" t="s">
        <v>6506</v>
      </c>
      <c r="AD1354">
        <v>0</v>
      </c>
      <c r="AE1354">
        <v>0</v>
      </c>
      <c r="AF1354" t="s">
        <v>6506</v>
      </c>
      <c r="AG1354" t="s">
        <v>6508</v>
      </c>
      <c r="AJ1354">
        <v>185997</v>
      </c>
      <c r="AK1354">
        <v>20</v>
      </c>
      <c r="AL1354">
        <v>25065319</v>
      </c>
      <c r="AM1354">
        <v>25065417</v>
      </c>
      <c r="AN1354">
        <v>99</v>
      </c>
      <c r="AO1354">
        <v>9</v>
      </c>
      <c r="AP1354">
        <v>827</v>
      </c>
      <c r="AQ1354">
        <v>91.89</v>
      </c>
      <c r="AR1354" s="1">
        <v>3.6400000000000001E-13</v>
      </c>
      <c r="AS1354" t="s">
        <v>30</v>
      </c>
      <c r="AT1354" t="s">
        <v>53</v>
      </c>
      <c r="AU1354" t="s">
        <v>8675</v>
      </c>
      <c r="AV1354">
        <v>1.98</v>
      </c>
      <c r="AW1354">
        <v>2324</v>
      </c>
      <c r="AX1354" t="s">
        <v>33</v>
      </c>
      <c r="AY1354" t="s">
        <v>6504</v>
      </c>
      <c r="AZ1354">
        <v>-26705</v>
      </c>
      <c r="BA1354" t="s">
        <v>6505</v>
      </c>
      <c r="BB1354">
        <v>109</v>
      </c>
      <c r="BC1354" t="s">
        <v>36</v>
      </c>
      <c r="BD1354" t="s">
        <v>45</v>
      </c>
      <c r="BE1354" t="s">
        <v>6506</v>
      </c>
      <c r="BF1354" t="s">
        <v>6507</v>
      </c>
      <c r="BG1354" t="s">
        <v>40</v>
      </c>
      <c r="BH1354" s="1">
        <v>3.6400000000000001E-13</v>
      </c>
      <c r="BI1354">
        <v>0.24340000000000001</v>
      </c>
      <c r="BJ1354">
        <v>0.48270000000000002</v>
      </c>
      <c r="BK1354">
        <f t="shared" si="85"/>
        <v>-0.23930000000000001</v>
      </c>
      <c r="BL1354" t="s">
        <v>6506</v>
      </c>
      <c r="BM1354" s="1">
        <v>3.6400000000000001E-13</v>
      </c>
      <c r="BN1354" s="1">
        <v>5.2199999999999998E-11</v>
      </c>
      <c r="BO1354" t="s">
        <v>6506</v>
      </c>
      <c r="BP1354" t="s">
        <v>6508</v>
      </c>
      <c r="BV1354">
        <v>-7.7000000000000013E-2</v>
      </c>
      <c r="BW1354">
        <v>-0.23930000000000001</v>
      </c>
      <c r="BX1354">
        <f t="shared" si="87"/>
        <v>-0.15815000000000001</v>
      </c>
      <c r="BY1354">
        <f t="shared" si="86"/>
        <v>0.15815000000000001</v>
      </c>
    </row>
    <row r="1355" spans="1:77">
      <c r="A1355">
        <v>201606</v>
      </c>
      <c r="B1355">
        <v>20</v>
      </c>
      <c r="C1355">
        <v>25065475</v>
      </c>
      <c r="D1355">
        <v>25065552</v>
      </c>
      <c r="E1355">
        <v>78</v>
      </c>
      <c r="F1355">
        <v>6</v>
      </c>
      <c r="G1355">
        <v>773</v>
      </c>
      <c r="H1355">
        <v>128.83000000000001</v>
      </c>
      <c r="I1355">
        <v>1.8798600000000001E-4</v>
      </c>
      <c r="J1355" t="s">
        <v>30</v>
      </c>
      <c r="K1355" t="s">
        <v>31</v>
      </c>
      <c r="L1355" t="s">
        <v>6509</v>
      </c>
      <c r="M1355">
        <v>1.3</v>
      </c>
      <c r="N1355">
        <v>2480</v>
      </c>
      <c r="O1355" t="s">
        <v>33</v>
      </c>
      <c r="P1355" t="s">
        <v>6504</v>
      </c>
      <c r="Q1355">
        <v>-26840</v>
      </c>
      <c r="R1355" t="s">
        <v>6505</v>
      </c>
      <c r="S1355">
        <v>-26</v>
      </c>
      <c r="T1355" t="s">
        <v>227</v>
      </c>
      <c r="U1355" t="s">
        <v>45</v>
      </c>
      <c r="V1355" t="s">
        <v>6506</v>
      </c>
      <c r="W1355" t="s">
        <v>6507</v>
      </c>
      <c r="X1355" t="s">
        <v>40</v>
      </c>
      <c r="Y1355">
        <v>1.8798600000000001E-4</v>
      </c>
      <c r="Z1355">
        <v>0.53210000000000002</v>
      </c>
      <c r="AA1355">
        <v>0.40949999999999998</v>
      </c>
      <c r="AB1355">
        <f t="shared" si="84"/>
        <v>0.12260000000000004</v>
      </c>
      <c r="AC1355" t="s">
        <v>6506</v>
      </c>
      <c r="AD1355">
        <v>1.8798600000000001E-4</v>
      </c>
      <c r="AE1355">
        <v>1.2817884E-2</v>
      </c>
      <c r="AF1355" t="s">
        <v>6506</v>
      </c>
      <c r="AG1355" t="s">
        <v>6510</v>
      </c>
      <c r="AJ1355">
        <v>185999</v>
      </c>
      <c r="AK1355">
        <v>20</v>
      </c>
      <c r="AL1355">
        <v>25065475</v>
      </c>
      <c r="AM1355">
        <v>25065552</v>
      </c>
      <c r="AN1355">
        <v>78</v>
      </c>
      <c r="AO1355">
        <v>6</v>
      </c>
      <c r="AP1355">
        <v>724</v>
      </c>
      <c r="AQ1355">
        <v>120.67</v>
      </c>
      <c r="AR1355" s="1">
        <v>9.4199999999999999E-5</v>
      </c>
      <c r="AS1355" t="s">
        <v>30</v>
      </c>
      <c r="AT1355" t="s">
        <v>31</v>
      </c>
      <c r="AU1355" t="s">
        <v>8676</v>
      </c>
      <c r="AV1355">
        <v>1.34</v>
      </c>
      <c r="AW1355">
        <v>2480</v>
      </c>
      <c r="AX1355" t="s">
        <v>33</v>
      </c>
      <c r="AY1355" t="s">
        <v>6504</v>
      </c>
      <c r="AZ1355">
        <v>-26840</v>
      </c>
      <c r="BA1355" t="s">
        <v>6505</v>
      </c>
      <c r="BB1355">
        <v>-26</v>
      </c>
      <c r="BC1355" t="s">
        <v>227</v>
      </c>
      <c r="BD1355" t="s">
        <v>45</v>
      </c>
      <c r="BE1355" t="s">
        <v>6506</v>
      </c>
      <c r="BF1355" t="s">
        <v>6507</v>
      </c>
      <c r="BG1355" t="s">
        <v>40</v>
      </c>
      <c r="BH1355" s="1">
        <v>9.4199999999999999E-5</v>
      </c>
      <c r="BI1355">
        <v>0.53210000000000002</v>
      </c>
      <c r="BJ1355">
        <v>0.39579999999999999</v>
      </c>
      <c r="BK1355">
        <f t="shared" si="85"/>
        <v>0.13630000000000003</v>
      </c>
      <c r="BL1355" t="s">
        <v>6506</v>
      </c>
      <c r="BM1355" s="1">
        <v>9.4199999999999999E-5</v>
      </c>
      <c r="BN1355">
        <v>9.277314E-3</v>
      </c>
      <c r="BO1355" t="s">
        <v>6506</v>
      </c>
      <c r="BP1355" t="s">
        <v>6510</v>
      </c>
      <c r="BV1355">
        <v>0.12260000000000004</v>
      </c>
      <c r="BW1355">
        <v>0.13630000000000003</v>
      </c>
      <c r="BX1355">
        <f t="shared" si="87"/>
        <v>0.12945000000000004</v>
      </c>
      <c r="BY1355">
        <f t="shared" si="86"/>
        <v>0.12945000000000004</v>
      </c>
    </row>
    <row r="1356" spans="1:77">
      <c r="A1356">
        <v>201735</v>
      </c>
      <c r="B1356">
        <v>20</v>
      </c>
      <c r="C1356">
        <v>26188685</v>
      </c>
      <c r="D1356">
        <v>26188756</v>
      </c>
      <c r="E1356">
        <v>72</v>
      </c>
      <c r="F1356">
        <v>10</v>
      </c>
      <c r="G1356">
        <v>20825</v>
      </c>
      <c r="H1356">
        <v>2082.5</v>
      </c>
      <c r="I1356">
        <v>0</v>
      </c>
      <c r="J1356" t="s">
        <v>30</v>
      </c>
      <c r="K1356" t="s">
        <v>31</v>
      </c>
      <c r="L1356" t="s">
        <v>6511</v>
      </c>
      <c r="M1356">
        <v>1.02</v>
      </c>
      <c r="N1356">
        <v>339900</v>
      </c>
      <c r="O1356" t="s">
        <v>33</v>
      </c>
      <c r="P1356" t="s">
        <v>6512</v>
      </c>
      <c r="Q1356">
        <v>-511442</v>
      </c>
      <c r="R1356" t="s">
        <v>6513</v>
      </c>
      <c r="S1356">
        <v>-339752</v>
      </c>
      <c r="T1356" t="s">
        <v>33</v>
      </c>
      <c r="U1356" t="s">
        <v>45</v>
      </c>
      <c r="V1356" t="s">
        <v>6514</v>
      </c>
      <c r="W1356" t="s">
        <v>6515</v>
      </c>
      <c r="X1356" t="s">
        <v>40</v>
      </c>
      <c r="Y1356">
        <v>0</v>
      </c>
      <c r="Z1356">
        <v>0.4108</v>
      </c>
      <c r="AA1356">
        <v>0.4017</v>
      </c>
      <c r="AB1356">
        <f t="shared" si="84"/>
        <v>9.099999999999997E-3</v>
      </c>
      <c r="AC1356" t="s">
        <v>6514</v>
      </c>
      <c r="AD1356">
        <v>0</v>
      </c>
      <c r="AE1356">
        <v>0</v>
      </c>
      <c r="AF1356" t="s">
        <v>6514</v>
      </c>
      <c r="AG1356" t="s">
        <v>6516</v>
      </c>
      <c r="AJ1356">
        <v>186126</v>
      </c>
      <c r="AK1356">
        <v>20</v>
      </c>
      <c r="AL1356">
        <v>26188685</v>
      </c>
      <c r="AM1356">
        <v>26188756</v>
      </c>
      <c r="AN1356">
        <v>72</v>
      </c>
      <c r="AO1356">
        <v>10</v>
      </c>
      <c r="AP1356">
        <v>17915</v>
      </c>
      <c r="AQ1356">
        <v>1791.5</v>
      </c>
      <c r="AR1356">
        <v>0</v>
      </c>
      <c r="AS1356" t="s">
        <v>30</v>
      </c>
      <c r="AT1356" t="s">
        <v>53</v>
      </c>
      <c r="AU1356" t="s">
        <v>8677</v>
      </c>
      <c r="AV1356">
        <v>1.08</v>
      </c>
      <c r="AW1356">
        <v>339900</v>
      </c>
      <c r="AX1356" t="s">
        <v>33</v>
      </c>
      <c r="AY1356" t="s">
        <v>6512</v>
      </c>
      <c r="AZ1356">
        <v>-511442</v>
      </c>
      <c r="BA1356" t="s">
        <v>6513</v>
      </c>
      <c r="BB1356">
        <v>-339752</v>
      </c>
      <c r="BC1356" t="s">
        <v>33</v>
      </c>
      <c r="BD1356" t="s">
        <v>45</v>
      </c>
      <c r="BE1356" t="s">
        <v>6514</v>
      </c>
      <c r="BF1356" t="s">
        <v>6515</v>
      </c>
      <c r="BG1356" t="s">
        <v>40</v>
      </c>
      <c r="BH1356">
        <v>0</v>
      </c>
      <c r="BI1356">
        <v>0.4108</v>
      </c>
      <c r="BJ1356">
        <v>0.44429999999999997</v>
      </c>
      <c r="BK1356">
        <f t="shared" si="85"/>
        <v>-3.3499999999999974E-2</v>
      </c>
      <c r="BL1356" t="s">
        <v>6514</v>
      </c>
      <c r="BM1356">
        <v>0</v>
      </c>
      <c r="BN1356">
        <v>0</v>
      </c>
      <c r="BO1356" t="s">
        <v>6514</v>
      </c>
      <c r="BP1356" t="s">
        <v>6516</v>
      </c>
      <c r="BV1356">
        <v>9.099999999999997E-3</v>
      </c>
      <c r="BW1356">
        <v>-3.3499999999999974E-2</v>
      </c>
      <c r="BX1356">
        <f t="shared" si="87"/>
        <v>-1.2199999999999989E-2</v>
      </c>
      <c r="BY1356">
        <f t="shared" si="86"/>
        <v>1.2199999999999989E-2</v>
      </c>
    </row>
    <row r="1357" spans="1:77">
      <c r="A1357">
        <v>201737</v>
      </c>
      <c r="B1357">
        <v>20</v>
      </c>
      <c r="C1357">
        <v>26188828</v>
      </c>
      <c r="D1357">
        <v>26188907</v>
      </c>
      <c r="E1357">
        <v>80</v>
      </c>
      <c r="F1357">
        <v>13</v>
      </c>
      <c r="G1357">
        <v>396485</v>
      </c>
      <c r="H1357">
        <v>30498.85</v>
      </c>
      <c r="I1357">
        <v>0</v>
      </c>
      <c r="J1357" t="s">
        <v>30</v>
      </c>
      <c r="K1357" t="s">
        <v>53</v>
      </c>
      <c r="L1357" t="s">
        <v>6517</v>
      </c>
      <c r="M1357">
        <v>1.02</v>
      </c>
      <c r="N1357">
        <v>340043</v>
      </c>
      <c r="O1357" t="s">
        <v>33</v>
      </c>
      <c r="P1357" t="s">
        <v>6512</v>
      </c>
      <c r="Q1357">
        <v>-511593</v>
      </c>
      <c r="R1357" t="s">
        <v>6513</v>
      </c>
      <c r="S1357">
        <v>-339903</v>
      </c>
      <c r="T1357" t="s">
        <v>33</v>
      </c>
      <c r="U1357" t="s">
        <v>45</v>
      </c>
      <c r="V1357" t="s">
        <v>6514</v>
      </c>
      <c r="W1357" t="s">
        <v>6515</v>
      </c>
      <c r="X1357" t="s">
        <v>40</v>
      </c>
      <c r="Y1357">
        <v>0</v>
      </c>
      <c r="Z1357">
        <v>0.44450000000000001</v>
      </c>
      <c r="AA1357">
        <v>0.45500000000000002</v>
      </c>
      <c r="AB1357">
        <f t="shared" si="84"/>
        <v>-1.0500000000000009E-2</v>
      </c>
      <c r="AC1357" t="s">
        <v>6514</v>
      </c>
      <c r="AD1357">
        <v>0</v>
      </c>
      <c r="AE1357">
        <v>0</v>
      </c>
      <c r="AF1357" t="s">
        <v>6514</v>
      </c>
      <c r="AG1357" t="s">
        <v>6518</v>
      </c>
      <c r="AJ1357">
        <v>186128</v>
      </c>
      <c r="AK1357">
        <v>20</v>
      </c>
      <c r="AL1357">
        <v>26188828</v>
      </c>
      <c r="AM1357">
        <v>26188907</v>
      </c>
      <c r="AN1357">
        <v>80</v>
      </c>
      <c r="AO1357">
        <v>13</v>
      </c>
      <c r="AP1357">
        <v>324259</v>
      </c>
      <c r="AQ1357">
        <v>24943</v>
      </c>
      <c r="AR1357">
        <v>0</v>
      </c>
      <c r="AS1357" t="s">
        <v>30</v>
      </c>
      <c r="AT1357" t="s">
        <v>53</v>
      </c>
      <c r="AU1357" t="s">
        <v>8678</v>
      </c>
      <c r="AV1357">
        <v>1.08</v>
      </c>
      <c r="AW1357">
        <v>340043</v>
      </c>
      <c r="AX1357" t="s">
        <v>33</v>
      </c>
      <c r="AY1357" t="s">
        <v>6512</v>
      </c>
      <c r="AZ1357">
        <v>-511593</v>
      </c>
      <c r="BA1357" t="s">
        <v>6513</v>
      </c>
      <c r="BB1357">
        <v>-339903</v>
      </c>
      <c r="BC1357" t="s">
        <v>33</v>
      </c>
      <c r="BD1357" t="s">
        <v>45</v>
      </c>
      <c r="BE1357" t="s">
        <v>6514</v>
      </c>
      <c r="BF1357" t="s">
        <v>6515</v>
      </c>
      <c r="BG1357" t="s">
        <v>40</v>
      </c>
      <c r="BH1357">
        <v>0</v>
      </c>
      <c r="BI1357">
        <v>0.44450000000000001</v>
      </c>
      <c r="BJ1357">
        <v>0.48139999999999999</v>
      </c>
      <c r="BK1357">
        <f t="shared" si="85"/>
        <v>-3.6899999999999988E-2</v>
      </c>
      <c r="BL1357" t="s">
        <v>6514</v>
      </c>
      <c r="BM1357">
        <v>0</v>
      </c>
      <c r="BN1357">
        <v>0</v>
      </c>
      <c r="BO1357" t="s">
        <v>6514</v>
      </c>
      <c r="BP1357" t="s">
        <v>6518</v>
      </c>
      <c r="BV1357">
        <v>-1.0500000000000009E-2</v>
      </c>
      <c r="BW1357">
        <v>-3.6899999999999988E-2</v>
      </c>
      <c r="BX1357">
        <f t="shared" si="87"/>
        <v>-2.3699999999999999E-2</v>
      </c>
      <c r="BY1357">
        <f t="shared" si="86"/>
        <v>2.3699999999999999E-2</v>
      </c>
    </row>
    <row r="1358" spans="1:77">
      <c r="A1358">
        <v>201743</v>
      </c>
      <c r="B1358">
        <v>20</v>
      </c>
      <c r="C1358">
        <v>26189308</v>
      </c>
      <c r="D1358">
        <v>26189353</v>
      </c>
      <c r="E1358">
        <v>46</v>
      </c>
      <c r="F1358">
        <v>9</v>
      </c>
      <c r="G1358">
        <v>7965</v>
      </c>
      <c r="H1358">
        <v>885</v>
      </c>
      <c r="I1358">
        <v>0</v>
      </c>
      <c r="J1358" t="s">
        <v>30</v>
      </c>
      <c r="K1358" t="s">
        <v>31</v>
      </c>
      <c r="L1358" t="s">
        <v>6519</v>
      </c>
      <c r="M1358">
        <v>1.17</v>
      </c>
      <c r="N1358">
        <v>340523</v>
      </c>
      <c r="O1358" t="s">
        <v>33</v>
      </c>
      <c r="P1358" t="s">
        <v>6512</v>
      </c>
      <c r="Q1358">
        <v>-512039</v>
      </c>
      <c r="R1358" t="s">
        <v>6513</v>
      </c>
      <c r="S1358">
        <v>-340349</v>
      </c>
      <c r="T1358" t="s">
        <v>33</v>
      </c>
      <c r="U1358" t="s">
        <v>45</v>
      </c>
      <c r="V1358" t="s">
        <v>6514</v>
      </c>
      <c r="W1358" t="s">
        <v>6515</v>
      </c>
      <c r="X1358" t="s">
        <v>40</v>
      </c>
      <c r="Y1358">
        <v>0</v>
      </c>
      <c r="Z1358">
        <v>0.28599999999999998</v>
      </c>
      <c r="AA1358">
        <v>0.24460000000000001</v>
      </c>
      <c r="AB1358">
        <f t="shared" si="84"/>
        <v>4.1399999999999965E-2</v>
      </c>
      <c r="AC1358" t="s">
        <v>6514</v>
      </c>
      <c r="AD1358">
        <v>0</v>
      </c>
      <c r="AE1358">
        <v>0</v>
      </c>
      <c r="AF1358" t="s">
        <v>6514</v>
      </c>
      <c r="AG1358" t="s">
        <v>6520</v>
      </c>
      <c r="AJ1358">
        <v>186134</v>
      </c>
      <c r="AK1358">
        <v>20</v>
      </c>
      <c r="AL1358">
        <v>26189308</v>
      </c>
      <c r="AM1358">
        <v>26189353</v>
      </c>
      <c r="AN1358">
        <v>46</v>
      </c>
      <c r="AO1358">
        <v>9</v>
      </c>
      <c r="AP1358">
        <v>4422</v>
      </c>
      <c r="AQ1358">
        <v>491.33</v>
      </c>
      <c r="AR1358">
        <v>0</v>
      </c>
      <c r="AS1358" t="s">
        <v>30</v>
      </c>
      <c r="AT1358" t="s">
        <v>53</v>
      </c>
      <c r="AU1358" t="s">
        <v>8679</v>
      </c>
      <c r="AV1358">
        <v>1.1399999999999999</v>
      </c>
      <c r="AW1358">
        <v>340523</v>
      </c>
      <c r="AX1358" t="s">
        <v>33</v>
      </c>
      <c r="AY1358" t="s">
        <v>6512</v>
      </c>
      <c r="AZ1358">
        <v>-512039</v>
      </c>
      <c r="BA1358" t="s">
        <v>6513</v>
      </c>
      <c r="BB1358">
        <v>-340349</v>
      </c>
      <c r="BC1358" t="s">
        <v>33</v>
      </c>
      <c r="BD1358" t="s">
        <v>45</v>
      </c>
      <c r="BE1358" t="s">
        <v>6514</v>
      </c>
      <c r="BF1358" t="s">
        <v>6515</v>
      </c>
      <c r="BG1358" t="s">
        <v>40</v>
      </c>
      <c r="BH1358">
        <v>0</v>
      </c>
      <c r="BI1358">
        <v>0.28599999999999998</v>
      </c>
      <c r="BJ1358">
        <v>0.3251</v>
      </c>
      <c r="BK1358">
        <f t="shared" si="85"/>
        <v>-3.9100000000000024E-2</v>
      </c>
      <c r="BL1358" t="s">
        <v>6514</v>
      </c>
      <c r="BM1358">
        <v>0</v>
      </c>
      <c r="BN1358">
        <v>0</v>
      </c>
      <c r="BO1358" t="s">
        <v>6514</v>
      </c>
      <c r="BP1358" t="s">
        <v>6520</v>
      </c>
      <c r="BV1358">
        <v>4.1399999999999965E-2</v>
      </c>
      <c r="BW1358">
        <v>-3.9100000000000024E-2</v>
      </c>
      <c r="BX1358">
        <f t="shared" si="87"/>
        <v>1.1499999999999705E-3</v>
      </c>
      <c r="BY1358">
        <f t="shared" si="86"/>
        <v>1.1499999999999705E-3</v>
      </c>
    </row>
    <row r="1359" spans="1:77">
      <c r="A1359">
        <v>201747</v>
      </c>
      <c r="B1359">
        <v>20</v>
      </c>
      <c r="C1359">
        <v>26189932</v>
      </c>
      <c r="D1359">
        <v>26190049</v>
      </c>
      <c r="E1359">
        <v>118</v>
      </c>
      <c r="F1359">
        <v>19</v>
      </c>
      <c r="G1359">
        <v>4235</v>
      </c>
      <c r="H1359">
        <v>222.89</v>
      </c>
      <c r="I1359">
        <v>0</v>
      </c>
      <c r="J1359" t="s">
        <v>30</v>
      </c>
      <c r="K1359" t="s">
        <v>31</v>
      </c>
      <c r="L1359" t="s">
        <v>6521</v>
      </c>
      <c r="M1359">
        <v>1.01</v>
      </c>
      <c r="N1359">
        <v>341147</v>
      </c>
      <c r="O1359" t="s">
        <v>33</v>
      </c>
      <c r="P1359" t="s">
        <v>6512</v>
      </c>
      <c r="Q1359">
        <v>-512735</v>
      </c>
      <c r="R1359" t="s">
        <v>6513</v>
      </c>
      <c r="S1359">
        <v>-341045</v>
      </c>
      <c r="T1359" t="s">
        <v>33</v>
      </c>
      <c r="U1359" t="s">
        <v>45</v>
      </c>
      <c r="V1359" t="s">
        <v>6514</v>
      </c>
      <c r="W1359" t="s">
        <v>6515</v>
      </c>
      <c r="X1359" t="s">
        <v>40</v>
      </c>
      <c r="Y1359">
        <v>0</v>
      </c>
      <c r="Z1359">
        <v>0.15540000000000001</v>
      </c>
      <c r="AA1359">
        <v>0.15310000000000001</v>
      </c>
      <c r="AB1359">
        <f t="shared" si="84"/>
        <v>2.2999999999999965E-3</v>
      </c>
      <c r="AC1359" t="s">
        <v>6514</v>
      </c>
      <c r="AD1359">
        <v>0</v>
      </c>
      <c r="AE1359">
        <v>0</v>
      </c>
      <c r="AF1359" t="s">
        <v>6514</v>
      </c>
      <c r="AG1359" t="s">
        <v>6522</v>
      </c>
      <c r="AJ1359">
        <v>186138</v>
      </c>
      <c r="AK1359">
        <v>20</v>
      </c>
      <c r="AL1359">
        <v>26189932</v>
      </c>
      <c r="AM1359">
        <v>26190049</v>
      </c>
      <c r="AN1359">
        <v>118</v>
      </c>
      <c r="AO1359">
        <v>19</v>
      </c>
      <c r="AP1359">
        <v>3389</v>
      </c>
      <c r="AQ1359">
        <v>178.37</v>
      </c>
      <c r="AR1359">
        <v>0</v>
      </c>
      <c r="AS1359" t="s">
        <v>30</v>
      </c>
      <c r="AT1359" t="s">
        <v>31</v>
      </c>
      <c r="AU1359" t="s">
        <v>8680</v>
      </c>
      <c r="AV1359">
        <v>1.07</v>
      </c>
      <c r="AW1359">
        <v>341147</v>
      </c>
      <c r="AX1359" t="s">
        <v>33</v>
      </c>
      <c r="AY1359" t="s">
        <v>6512</v>
      </c>
      <c r="AZ1359">
        <v>-512735</v>
      </c>
      <c r="BA1359" t="s">
        <v>6513</v>
      </c>
      <c r="BB1359">
        <v>-341045</v>
      </c>
      <c r="BC1359" t="s">
        <v>33</v>
      </c>
      <c r="BD1359" t="s">
        <v>45</v>
      </c>
      <c r="BE1359" t="s">
        <v>6514</v>
      </c>
      <c r="BF1359" t="s">
        <v>6515</v>
      </c>
      <c r="BG1359" t="s">
        <v>40</v>
      </c>
      <c r="BH1359">
        <v>0</v>
      </c>
      <c r="BI1359">
        <v>0.15540000000000001</v>
      </c>
      <c r="BJ1359">
        <v>0.14480000000000001</v>
      </c>
      <c r="BK1359">
        <f t="shared" si="85"/>
        <v>1.0599999999999998E-2</v>
      </c>
      <c r="BL1359" t="s">
        <v>6514</v>
      </c>
      <c r="BM1359">
        <v>0</v>
      </c>
      <c r="BN1359">
        <v>0</v>
      </c>
      <c r="BO1359" t="s">
        <v>6514</v>
      </c>
      <c r="BP1359" t="s">
        <v>6522</v>
      </c>
      <c r="BV1359">
        <v>2.2999999999999965E-3</v>
      </c>
      <c r="BW1359">
        <v>1.0599999999999998E-2</v>
      </c>
      <c r="BX1359">
        <f t="shared" si="87"/>
        <v>6.4499999999999974E-3</v>
      </c>
      <c r="BY1359">
        <f t="shared" si="86"/>
        <v>6.4499999999999974E-3</v>
      </c>
    </row>
    <row r="1360" spans="1:77">
      <c r="A1360">
        <v>201748</v>
      </c>
      <c r="B1360">
        <v>20</v>
      </c>
      <c r="C1360">
        <v>26190050</v>
      </c>
      <c r="D1360">
        <v>26190117</v>
      </c>
      <c r="E1360">
        <v>68</v>
      </c>
      <c r="F1360">
        <v>7</v>
      </c>
      <c r="G1360">
        <v>70487</v>
      </c>
      <c r="H1360">
        <v>10069.57</v>
      </c>
      <c r="I1360">
        <v>0</v>
      </c>
      <c r="J1360" t="s">
        <v>30</v>
      </c>
      <c r="K1360" t="s">
        <v>31</v>
      </c>
      <c r="L1360" t="s">
        <v>6523</v>
      </c>
      <c r="M1360">
        <v>1.1200000000000001</v>
      </c>
      <c r="N1360">
        <v>341265</v>
      </c>
      <c r="O1360" t="s">
        <v>33</v>
      </c>
      <c r="P1360" t="s">
        <v>6512</v>
      </c>
      <c r="Q1360">
        <v>-512803</v>
      </c>
      <c r="R1360" t="s">
        <v>6513</v>
      </c>
      <c r="S1360">
        <v>-341113</v>
      </c>
      <c r="T1360" t="s">
        <v>33</v>
      </c>
      <c r="U1360" t="s">
        <v>45</v>
      </c>
      <c r="V1360" t="s">
        <v>6514</v>
      </c>
      <c r="W1360" t="s">
        <v>6515</v>
      </c>
      <c r="X1360" t="s">
        <v>40</v>
      </c>
      <c r="Y1360">
        <v>0</v>
      </c>
      <c r="Z1360">
        <v>0.37180000000000002</v>
      </c>
      <c r="AA1360">
        <v>0.3306</v>
      </c>
      <c r="AB1360">
        <f t="shared" si="84"/>
        <v>4.1200000000000014E-2</v>
      </c>
      <c r="AC1360" t="s">
        <v>6514</v>
      </c>
      <c r="AD1360">
        <v>0</v>
      </c>
      <c r="AE1360">
        <v>0</v>
      </c>
      <c r="AF1360" t="s">
        <v>6514</v>
      </c>
      <c r="AG1360" t="s">
        <v>6524</v>
      </c>
      <c r="AJ1360">
        <v>186139</v>
      </c>
      <c r="AK1360">
        <v>20</v>
      </c>
      <c r="AL1360">
        <v>26190050</v>
      </c>
      <c r="AM1360">
        <v>26190117</v>
      </c>
      <c r="AN1360">
        <v>68</v>
      </c>
      <c r="AO1360">
        <v>7</v>
      </c>
      <c r="AP1360">
        <v>60100</v>
      </c>
      <c r="AQ1360">
        <v>8585.7099999999991</v>
      </c>
      <c r="AR1360">
        <v>0</v>
      </c>
      <c r="AS1360" t="s">
        <v>30</v>
      </c>
      <c r="AT1360" t="s">
        <v>53</v>
      </c>
      <c r="AU1360" t="s">
        <v>8681</v>
      </c>
      <c r="AV1360">
        <v>1.01</v>
      </c>
      <c r="AW1360">
        <v>341265</v>
      </c>
      <c r="AX1360" t="s">
        <v>33</v>
      </c>
      <c r="AY1360" t="s">
        <v>6512</v>
      </c>
      <c r="AZ1360">
        <v>-512803</v>
      </c>
      <c r="BA1360" t="s">
        <v>6513</v>
      </c>
      <c r="BB1360">
        <v>-341113</v>
      </c>
      <c r="BC1360" t="s">
        <v>33</v>
      </c>
      <c r="BD1360" t="s">
        <v>45</v>
      </c>
      <c r="BE1360" t="s">
        <v>6514</v>
      </c>
      <c r="BF1360" t="s">
        <v>6515</v>
      </c>
      <c r="BG1360" t="s">
        <v>40</v>
      </c>
      <c r="BH1360">
        <v>0</v>
      </c>
      <c r="BI1360">
        <v>0.37180000000000002</v>
      </c>
      <c r="BJ1360">
        <v>0.37359999999999999</v>
      </c>
      <c r="BK1360">
        <f t="shared" si="85"/>
        <v>-1.7999999999999683E-3</v>
      </c>
      <c r="BL1360" t="s">
        <v>6514</v>
      </c>
      <c r="BM1360">
        <v>0</v>
      </c>
      <c r="BN1360">
        <v>0</v>
      </c>
      <c r="BO1360" t="s">
        <v>6514</v>
      </c>
      <c r="BP1360" t="s">
        <v>6524</v>
      </c>
      <c r="BV1360">
        <v>4.1200000000000014E-2</v>
      </c>
      <c r="BW1360">
        <v>-1.7999999999999683E-3</v>
      </c>
      <c r="BX1360">
        <f t="shared" si="87"/>
        <v>1.9700000000000023E-2</v>
      </c>
      <c r="BY1360">
        <f t="shared" si="86"/>
        <v>1.9700000000000023E-2</v>
      </c>
    </row>
    <row r="1361" spans="1:77">
      <c r="A1361">
        <v>201749</v>
      </c>
      <c r="B1361">
        <v>20</v>
      </c>
      <c r="C1361">
        <v>26190118</v>
      </c>
      <c r="D1361">
        <v>26190176</v>
      </c>
      <c r="E1361">
        <v>59</v>
      </c>
      <c r="F1361">
        <v>7</v>
      </c>
      <c r="G1361">
        <v>25508</v>
      </c>
      <c r="H1361">
        <v>3644</v>
      </c>
      <c r="I1361">
        <v>0</v>
      </c>
      <c r="J1361" t="s">
        <v>30</v>
      </c>
      <c r="K1361" t="s">
        <v>31</v>
      </c>
      <c r="L1361" t="s">
        <v>6525</v>
      </c>
      <c r="M1361">
        <v>1.27</v>
      </c>
      <c r="N1361">
        <v>341333</v>
      </c>
      <c r="O1361" t="s">
        <v>33</v>
      </c>
      <c r="P1361" t="s">
        <v>6512</v>
      </c>
      <c r="Q1361">
        <v>-512862</v>
      </c>
      <c r="R1361" t="s">
        <v>6513</v>
      </c>
      <c r="S1361">
        <v>-341172</v>
      </c>
      <c r="T1361" t="s">
        <v>33</v>
      </c>
      <c r="U1361" t="s">
        <v>45</v>
      </c>
      <c r="V1361" t="s">
        <v>6514</v>
      </c>
      <c r="W1361" t="s">
        <v>6515</v>
      </c>
      <c r="X1361" t="s">
        <v>40</v>
      </c>
      <c r="Y1361">
        <v>0</v>
      </c>
      <c r="Z1361">
        <v>0.4672</v>
      </c>
      <c r="AA1361">
        <v>0.36799999999999999</v>
      </c>
      <c r="AB1361">
        <f t="shared" si="84"/>
        <v>9.920000000000001E-2</v>
      </c>
      <c r="AC1361" t="s">
        <v>6514</v>
      </c>
      <c r="AD1361">
        <v>0</v>
      </c>
      <c r="AE1361">
        <v>0</v>
      </c>
      <c r="AF1361" t="s">
        <v>6514</v>
      </c>
      <c r="AG1361" t="s">
        <v>6526</v>
      </c>
      <c r="AJ1361">
        <v>186140</v>
      </c>
      <c r="AK1361">
        <v>20</v>
      </c>
      <c r="AL1361">
        <v>26190118</v>
      </c>
      <c r="AM1361">
        <v>26190176</v>
      </c>
      <c r="AN1361">
        <v>59</v>
      </c>
      <c r="AO1361">
        <v>7</v>
      </c>
      <c r="AP1361">
        <v>25678</v>
      </c>
      <c r="AQ1361">
        <v>3668.29</v>
      </c>
      <c r="AR1361">
        <v>0</v>
      </c>
      <c r="AS1361" t="s">
        <v>30</v>
      </c>
      <c r="AT1361" t="s">
        <v>31</v>
      </c>
      <c r="AU1361" t="s">
        <v>8682</v>
      </c>
      <c r="AV1361">
        <v>1.06</v>
      </c>
      <c r="AW1361">
        <v>341333</v>
      </c>
      <c r="AX1361" t="s">
        <v>33</v>
      </c>
      <c r="AY1361" t="s">
        <v>6512</v>
      </c>
      <c r="AZ1361">
        <v>-512862</v>
      </c>
      <c r="BA1361" t="s">
        <v>6513</v>
      </c>
      <c r="BB1361">
        <v>-341172</v>
      </c>
      <c r="BC1361" t="s">
        <v>33</v>
      </c>
      <c r="BD1361" t="s">
        <v>45</v>
      </c>
      <c r="BE1361" t="s">
        <v>6514</v>
      </c>
      <c r="BF1361" t="s">
        <v>6515</v>
      </c>
      <c r="BG1361" t="s">
        <v>40</v>
      </c>
      <c r="BH1361">
        <v>0</v>
      </c>
      <c r="BI1361">
        <v>0.4672</v>
      </c>
      <c r="BJ1361">
        <v>0.44080000000000003</v>
      </c>
      <c r="BK1361">
        <f t="shared" si="85"/>
        <v>2.6399999999999979E-2</v>
      </c>
      <c r="BL1361" t="s">
        <v>6514</v>
      </c>
      <c r="BM1361">
        <v>0</v>
      </c>
      <c r="BN1361">
        <v>0</v>
      </c>
      <c r="BO1361" t="s">
        <v>6514</v>
      </c>
      <c r="BP1361" t="s">
        <v>6526</v>
      </c>
      <c r="BV1361">
        <v>9.920000000000001E-2</v>
      </c>
      <c r="BW1361">
        <v>2.6399999999999979E-2</v>
      </c>
      <c r="BX1361">
        <f t="shared" si="87"/>
        <v>6.2799999999999995E-2</v>
      </c>
      <c r="BY1361">
        <f t="shared" si="86"/>
        <v>6.2799999999999995E-2</v>
      </c>
    </row>
    <row r="1362" spans="1:77">
      <c r="A1362">
        <v>201750</v>
      </c>
      <c r="B1362">
        <v>20</v>
      </c>
      <c r="C1362">
        <v>26190198</v>
      </c>
      <c r="D1362">
        <v>26190346</v>
      </c>
      <c r="E1362">
        <v>149</v>
      </c>
      <c r="F1362">
        <v>18</v>
      </c>
      <c r="G1362">
        <v>1501</v>
      </c>
      <c r="H1362">
        <v>83.39</v>
      </c>
      <c r="I1362">
        <v>0</v>
      </c>
      <c r="J1362" t="s">
        <v>30</v>
      </c>
      <c r="K1362" t="s">
        <v>31</v>
      </c>
      <c r="L1362" t="s">
        <v>6527</v>
      </c>
      <c r="M1362">
        <v>2.41</v>
      </c>
      <c r="N1362">
        <v>341413</v>
      </c>
      <c r="O1362" t="s">
        <v>33</v>
      </c>
      <c r="P1362" t="s">
        <v>6512</v>
      </c>
      <c r="Q1362">
        <v>-513032</v>
      </c>
      <c r="R1362" t="s">
        <v>6513</v>
      </c>
      <c r="S1362">
        <v>-341342</v>
      </c>
      <c r="T1362" t="s">
        <v>33</v>
      </c>
      <c r="U1362" t="s">
        <v>45</v>
      </c>
      <c r="V1362" t="s">
        <v>6514</v>
      </c>
      <c r="W1362" t="s">
        <v>6515</v>
      </c>
      <c r="X1362" t="s">
        <v>40</v>
      </c>
      <c r="Y1362">
        <v>0</v>
      </c>
      <c r="Z1362">
        <v>0.33169999999999999</v>
      </c>
      <c r="AA1362">
        <v>0.1376</v>
      </c>
      <c r="AB1362">
        <f t="shared" si="84"/>
        <v>0.19409999999999999</v>
      </c>
      <c r="AC1362" t="s">
        <v>6514</v>
      </c>
      <c r="AD1362">
        <v>0</v>
      </c>
      <c r="AE1362">
        <v>0</v>
      </c>
      <c r="AF1362" t="s">
        <v>6514</v>
      </c>
      <c r="AG1362" t="s">
        <v>6528</v>
      </c>
      <c r="AJ1362">
        <v>186141</v>
      </c>
      <c r="AK1362">
        <v>20</v>
      </c>
      <c r="AL1362">
        <v>26190198</v>
      </c>
      <c r="AM1362">
        <v>26190346</v>
      </c>
      <c r="AN1362">
        <v>149</v>
      </c>
      <c r="AO1362">
        <v>18</v>
      </c>
      <c r="AP1362">
        <v>1411</v>
      </c>
      <c r="AQ1362">
        <v>78.39</v>
      </c>
      <c r="AR1362">
        <v>0</v>
      </c>
      <c r="AS1362" t="s">
        <v>30</v>
      </c>
      <c r="AT1362" t="s">
        <v>53</v>
      </c>
      <c r="AU1362" t="s">
        <v>8683</v>
      </c>
      <c r="AV1362">
        <v>1.1000000000000001</v>
      </c>
      <c r="AW1362">
        <v>341413</v>
      </c>
      <c r="AX1362" t="s">
        <v>33</v>
      </c>
      <c r="AY1362" t="s">
        <v>6512</v>
      </c>
      <c r="AZ1362">
        <v>-513032</v>
      </c>
      <c r="BA1362" t="s">
        <v>6513</v>
      </c>
      <c r="BB1362">
        <v>-341342</v>
      </c>
      <c r="BC1362" t="s">
        <v>33</v>
      </c>
      <c r="BD1362" t="s">
        <v>45</v>
      </c>
      <c r="BE1362" t="s">
        <v>6514</v>
      </c>
      <c r="BF1362" t="s">
        <v>6515</v>
      </c>
      <c r="BG1362" t="s">
        <v>40</v>
      </c>
      <c r="BH1362">
        <v>0</v>
      </c>
      <c r="BI1362">
        <v>0.33169999999999999</v>
      </c>
      <c r="BJ1362">
        <v>0.36420000000000002</v>
      </c>
      <c r="BK1362">
        <f t="shared" si="85"/>
        <v>-3.2500000000000029E-2</v>
      </c>
      <c r="BL1362" t="s">
        <v>6514</v>
      </c>
      <c r="BM1362">
        <v>0</v>
      </c>
      <c r="BN1362">
        <v>0</v>
      </c>
      <c r="BO1362" t="s">
        <v>6514</v>
      </c>
      <c r="BP1362" t="s">
        <v>6528</v>
      </c>
      <c r="BV1362">
        <v>0.19409999999999999</v>
      </c>
      <c r="BW1362">
        <v>-3.2500000000000029E-2</v>
      </c>
      <c r="BX1362">
        <f t="shared" si="87"/>
        <v>8.0799999999999983E-2</v>
      </c>
      <c r="BY1362">
        <f t="shared" si="86"/>
        <v>8.0799999999999983E-2</v>
      </c>
    </row>
    <row r="1363" spans="1:77">
      <c r="A1363">
        <v>201800</v>
      </c>
      <c r="B1363">
        <v>20</v>
      </c>
      <c r="C1363">
        <v>30073512</v>
      </c>
      <c r="D1363">
        <v>30073689</v>
      </c>
      <c r="E1363">
        <v>178</v>
      </c>
      <c r="F1363">
        <v>11</v>
      </c>
      <c r="G1363">
        <v>269</v>
      </c>
      <c r="H1363">
        <v>24.45</v>
      </c>
      <c r="I1363">
        <v>5.0676900000000001E-4</v>
      </c>
      <c r="J1363" t="s">
        <v>30</v>
      </c>
      <c r="K1363" t="s">
        <v>53</v>
      </c>
      <c r="L1363" t="s">
        <v>6529</v>
      </c>
      <c r="M1363">
        <v>1.54</v>
      </c>
      <c r="N1363">
        <v>8953</v>
      </c>
      <c r="O1363" t="s">
        <v>33</v>
      </c>
      <c r="P1363" t="s">
        <v>6530</v>
      </c>
      <c r="Q1363">
        <v>-462052</v>
      </c>
      <c r="R1363" t="s">
        <v>6531</v>
      </c>
      <c r="S1363">
        <v>-1373</v>
      </c>
      <c r="T1363" t="s">
        <v>232</v>
      </c>
      <c r="U1363" t="s">
        <v>45</v>
      </c>
      <c r="V1363" t="s">
        <v>6532</v>
      </c>
      <c r="W1363" t="s">
        <v>6533</v>
      </c>
      <c r="X1363" t="s">
        <v>40</v>
      </c>
      <c r="Y1363">
        <v>5.0676900000000001E-4</v>
      </c>
      <c r="Z1363">
        <v>0.36570000000000003</v>
      </c>
      <c r="AA1363">
        <v>0.56299999999999994</v>
      </c>
      <c r="AB1363">
        <f t="shared" si="84"/>
        <v>-0.19729999999999992</v>
      </c>
      <c r="AC1363" t="s">
        <v>6532</v>
      </c>
      <c r="AD1363">
        <v>5.0676900000000001E-4</v>
      </c>
      <c r="AE1363">
        <v>2.9450739E-2</v>
      </c>
      <c r="AF1363" t="s">
        <v>6532</v>
      </c>
      <c r="AG1363" t="s">
        <v>6534</v>
      </c>
      <c r="AJ1363">
        <v>186183</v>
      </c>
      <c r="AK1363">
        <v>20</v>
      </c>
      <c r="AL1363">
        <v>30073512</v>
      </c>
      <c r="AM1363">
        <v>30073689</v>
      </c>
      <c r="AN1363">
        <v>178</v>
      </c>
      <c r="AO1363">
        <v>11</v>
      </c>
      <c r="AP1363">
        <v>256</v>
      </c>
      <c r="AQ1363">
        <v>23.27</v>
      </c>
      <c r="AR1363">
        <v>1.5655500000000001E-4</v>
      </c>
      <c r="AS1363" t="s">
        <v>30</v>
      </c>
      <c r="AT1363" t="s">
        <v>53</v>
      </c>
      <c r="AU1363" t="s">
        <v>8684</v>
      </c>
      <c r="AV1363">
        <v>1.61</v>
      </c>
      <c r="AW1363">
        <v>8953</v>
      </c>
      <c r="AX1363" t="s">
        <v>33</v>
      </c>
      <c r="AY1363" t="s">
        <v>6530</v>
      </c>
      <c r="AZ1363">
        <v>-462052</v>
      </c>
      <c r="BA1363" t="s">
        <v>6531</v>
      </c>
      <c r="BB1363">
        <v>-1373</v>
      </c>
      <c r="BC1363" t="s">
        <v>232</v>
      </c>
      <c r="BD1363" t="s">
        <v>45</v>
      </c>
      <c r="BE1363" t="s">
        <v>6532</v>
      </c>
      <c r="BF1363" t="s">
        <v>6533</v>
      </c>
      <c r="BG1363" t="s">
        <v>40</v>
      </c>
      <c r="BH1363">
        <v>1.5655500000000001E-4</v>
      </c>
      <c r="BI1363">
        <v>0.36570000000000003</v>
      </c>
      <c r="BJ1363">
        <v>0.59019999999999995</v>
      </c>
      <c r="BK1363">
        <f t="shared" si="85"/>
        <v>-0.22449999999999992</v>
      </c>
      <c r="BL1363" t="s">
        <v>6532</v>
      </c>
      <c r="BM1363">
        <v>1.5655500000000001E-4</v>
      </c>
      <c r="BN1363">
        <v>1.4442959E-2</v>
      </c>
      <c r="BO1363" t="s">
        <v>6532</v>
      </c>
      <c r="BP1363" t="s">
        <v>6534</v>
      </c>
      <c r="BV1363">
        <v>-0.19729999999999992</v>
      </c>
      <c r="BW1363">
        <v>-0.22449999999999992</v>
      </c>
      <c r="BX1363">
        <f t="shared" si="87"/>
        <v>-0.21089999999999992</v>
      </c>
      <c r="BY1363">
        <f t="shared" si="86"/>
        <v>0.21089999999999992</v>
      </c>
    </row>
    <row r="1364" spans="1:77">
      <c r="A1364">
        <v>201810</v>
      </c>
      <c r="B1364">
        <v>20</v>
      </c>
      <c r="C1364">
        <v>30135177</v>
      </c>
      <c r="D1364">
        <v>30135227</v>
      </c>
      <c r="E1364">
        <v>51</v>
      </c>
      <c r="F1364">
        <v>10</v>
      </c>
      <c r="G1364">
        <v>1175</v>
      </c>
      <c r="H1364">
        <v>117.5</v>
      </c>
      <c r="I1364">
        <v>0</v>
      </c>
      <c r="J1364" t="s">
        <v>30</v>
      </c>
      <c r="K1364" t="s">
        <v>31</v>
      </c>
      <c r="L1364" t="s">
        <v>6535</v>
      </c>
      <c r="M1364">
        <v>1.1200000000000001</v>
      </c>
      <c r="N1364">
        <v>-32995</v>
      </c>
      <c r="O1364" t="s">
        <v>61</v>
      </c>
      <c r="P1364" t="s">
        <v>6536</v>
      </c>
      <c r="Q1364">
        <v>-40648</v>
      </c>
      <c r="R1364" t="s">
        <v>6537</v>
      </c>
      <c r="S1364">
        <v>33120</v>
      </c>
      <c r="T1364" t="s">
        <v>33</v>
      </c>
      <c r="U1364" t="s">
        <v>37</v>
      </c>
      <c r="V1364" t="s">
        <v>6538</v>
      </c>
      <c r="W1364" t="s">
        <v>6539</v>
      </c>
      <c r="X1364" t="s">
        <v>40</v>
      </c>
      <c r="Y1364">
        <v>0</v>
      </c>
      <c r="Z1364">
        <v>0.61880000000000002</v>
      </c>
      <c r="AA1364">
        <v>0.5544</v>
      </c>
      <c r="AB1364">
        <f t="shared" si="84"/>
        <v>6.4400000000000013E-2</v>
      </c>
      <c r="AC1364" t="s">
        <v>6538</v>
      </c>
      <c r="AD1364">
        <v>0</v>
      </c>
      <c r="AE1364">
        <v>0</v>
      </c>
      <c r="AF1364" t="s">
        <v>6538</v>
      </c>
      <c r="AG1364" t="s">
        <v>6540</v>
      </c>
      <c r="AJ1364">
        <v>186192</v>
      </c>
      <c r="AK1364">
        <v>20</v>
      </c>
      <c r="AL1364">
        <v>30135177</v>
      </c>
      <c r="AM1364">
        <v>30135227</v>
      </c>
      <c r="AN1364">
        <v>51</v>
      </c>
      <c r="AO1364">
        <v>10</v>
      </c>
      <c r="AP1364">
        <v>861</v>
      </c>
      <c r="AQ1364">
        <v>86.1</v>
      </c>
      <c r="AR1364" s="1">
        <v>5.3399999999999997E-5</v>
      </c>
      <c r="AS1364" t="s">
        <v>30</v>
      </c>
      <c r="AT1364" t="s">
        <v>31</v>
      </c>
      <c r="AU1364" t="s">
        <v>8685</v>
      </c>
      <c r="AV1364">
        <v>1.26</v>
      </c>
      <c r="AW1364">
        <v>-32995</v>
      </c>
      <c r="AX1364" t="s">
        <v>61</v>
      </c>
      <c r="AY1364" t="s">
        <v>6536</v>
      </c>
      <c r="AZ1364">
        <v>-40648</v>
      </c>
      <c r="BA1364" t="s">
        <v>6537</v>
      </c>
      <c r="BB1364">
        <v>33120</v>
      </c>
      <c r="BC1364" t="s">
        <v>33</v>
      </c>
      <c r="BD1364" t="s">
        <v>37</v>
      </c>
      <c r="BE1364" t="s">
        <v>6538</v>
      </c>
      <c r="BF1364" t="s">
        <v>6539</v>
      </c>
      <c r="BG1364" t="s">
        <v>40</v>
      </c>
      <c r="BH1364" s="1">
        <v>5.3399999999999997E-5</v>
      </c>
      <c r="BI1364">
        <v>0.61880000000000002</v>
      </c>
      <c r="BJ1364">
        <v>0.48970000000000002</v>
      </c>
      <c r="BK1364">
        <f t="shared" si="85"/>
        <v>0.12909999999999999</v>
      </c>
      <c r="BL1364" t="s">
        <v>6538</v>
      </c>
      <c r="BM1364" s="1">
        <v>5.3399999999999997E-5</v>
      </c>
      <c r="BN1364">
        <v>5.5994579999999999E-3</v>
      </c>
      <c r="BO1364" t="s">
        <v>6538</v>
      </c>
      <c r="BP1364" t="s">
        <v>6540</v>
      </c>
      <c r="BV1364">
        <v>6.4400000000000013E-2</v>
      </c>
      <c r="BW1364">
        <v>0.12909999999999999</v>
      </c>
      <c r="BX1364">
        <f t="shared" si="87"/>
        <v>9.6750000000000003E-2</v>
      </c>
      <c r="BY1364">
        <f t="shared" si="86"/>
        <v>9.6750000000000003E-2</v>
      </c>
    </row>
    <row r="1365" spans="1:77">
      <c r="A1365">
        <v>201920</v>
      </c>
      <c r="B1365">
        <v>20</v>
      </c>
      <c r="C1365">
        <v>30618995</v>
      </c>
      <c r="D1365">
        <v>30619069</v>
      </c>
      <c r="E1365">
        <v>75</v>
      </c>
      <c r="F1365">
        <v>12</v>
      </c>
      <c r="G1365">
        <v>1505</v>
      </c>
      <c r="H1365">
        <v>125.42</v>
      </c>
      <c r="I1365">
        <v>0</v>
      </c>
      <c r="J1365" t="s">
        <v>30</v>
      </c>
      <c r="K1365" t="s">
        <v>53</v>
      </c>
      <c r="L1365" t="s">
        <v>6541</v>
      </c>
      <c r="M1365">
        <v>1.08</v>
      </c>
      <c r="N1365">
        <v>-20823</v>
      </c>
      <c r="O1365" t="s">
        <v>98</v>
      </c>
      <c r="P1365" t="s">
        <v>6542</v>
      </c>
      <c r="Q1365">
        <v>-159025</v>
      </c>
      <c r="R1365" t="s">
        <v>6543</v>
      </c>
      <c r="S1365">
        <v>34675</v>
      </c>
      <c r="T1365" t="s">
        <v>33</v>
      </c>
      <c r="U1365" t="s">
        <v>37</v>
      </c>
      <c r="V1365" t="s">
        <v>6544</v>
      </c>
      <c r="W1365" t="s">
        <v>6545</v>
      </c>
      <c r="X1365" t="s">
        <v>40</v>
      </c>
      <c r="Y1365">
        <v>0</v>
      </c>
      <c r="Z1365">
        <v>0.27239999999999998</v>
      </c>
      <c r="AA1365">
        <v>0.29289999999999999</v>
      </c>
      <c r="AB1365">
        <f t="shared" si="84"/>
        <v>-2.0500000000000018E-2</v>
      </c>
      <c r="AC1365" t="s">
        <v>6544</v>
      </c>
      <c r="AD1365">
        <v>0</v>
      </c>
      <c r="AE1365">
        <v>0</v>
      </c>
      <c r="AF1365" t="s">
        <v>6544</v>
      </c>
      <c r="AG1365" t="s">
        <v>6546</v>
      </c>
      <c r="AJ1365">
        <v>186293</v>
      </c>
      <c r="AK1365">
        <v>20</v>
      </c>
      <c r="AL1365">
        <v>30618995</v>
      </c>
      <c r="AM1365">
        <v>30619069</v>
      </c>
      <c r="AN1365">
        <v>75</v>
      </c>
      <c r="AO1365">
        <v>12</v>
      </c>
      <c r="AP1365">
        <v>1283</v>
      </c>
      <c r="AQ1365">
        <v>106.92</v>
      </c>
      <c r="AR1365">
        <v>0</v>
      </c>
      <c r="AS1365" t="s">
        <v>30</v>
      </c>
      <c r="AT1365" t="s">
        <v>53</v>
      </c>
      <c r="AU1365" t="s">
        <v>8686</v>
      </c>
      <c r="AV1365">
        <v>1.36</v>
      </c>
      <c r="AW1365">
        <v>-20823</v>
      </c>
      <c r="AX1365" t="s">
        <v>98</v>
      </c>
      <c r="AY1365" t="s">
        <v>6542</v>
      </c>
      <c r="AZ1365">
        <v>-159025</v>
      </c>
      <c r="BA1365" t="s">
        <v>6543</v>
      </c>
      <c r="BB1365">
        <v>34675</v>
      </c>
      <c r="BC1365" t="s">
        <v>33</v>
      </c>
      <c r="BD1365" t="s">
        <v>37</v>
      </c>
      <c r="BE1365" t="s">
        <v>6544</v>
      </c>
      <c r="BF1365" t="s">
        <v>6545</v>
      </c>
      <c r="BG1365" t="s">
        <v>40</v>
      </c>
      <c r="BH1365">
        <v>0</v>
      </c>
      <c r="BI1365">
        <v>0.27239999999999998</v>
      </c>
      <c r="BJ1365">
        <v>0.36909999999999998</v>
      </c>
      <c r="BK1365">
        <f t="shared" si="85"/>
        <v>-9.6700000000000008E-2</v>
      </c>
      <c r="BL1365" t="s">
        <v>6544</v>
      </c>
      <c r="BM1365">
        <v>0</v>
      </c>
      <c r="BN1365">
        <v>0</v>
      </c>
      <c r="BO1365" t="s">
        <v>6544</v>
      </c>
      <c r="BP1365" t="s">
        <v>6546</v>
      </c>
      <c r="BV1365">
        <v>-2.0500000000000018E-2</v>
      </c>
      <c r="BW1365">
        <v>-9.6700000000000008E-2</v>
      </c>
      <c r="BX1365">
        <f t="shared" si="87"/>
        <v>-5.8600000000000013E-2</v>
      </c>
      <c r="BY1365">
        <f t="shared" si="86"/>
        <v>5.8600000000000013E-2</v>
      </c>
    </row>
    <row r="1366" spans="1:77">
      <c r="A1366">
        <v>202098</v>
      </c>
      <c r="B1366">
        <v>20</v>
      </c>
      <c r="C1366">
        <v>31703492</v>
      </c>
      <c r="D1366">
        <v>31703568</v>
      </c>
      <c r="E1366">
        <v>77</v>
      </c>
      <c r="F1366">
        <v>10</v>
      </c>
      <c r="G1366">
        <v>968</v>
      </c>
      <c r="H1366">
        <v>96.8</v>
      </c>
      <c r="I1366" s="1">
        <v>5.2100000000000001E-6</v>
      </c>
      <c r="J1366" t="s">
        <v>30</v>
      </c>
      <c r="K1366" t="s">
        <v>53</v>
      </c>
      <c r="L1366" t="s">
        <v>6547</v>
      </c>
      <c r="M1366">
        <v>1.1299999999999999</v>
      </c>
      <c r="N1366">
        <v>46007</v>
      </c>
      <c r="O1366" t="s">
        <v>33</v>
      </c>
      <c r="P1366" t="s">
        <v>6548</v>
      </c>
      <c r="Q1366">
        <v>-327718</v>
      </c>
      <c r="R1366" t="s">
        <v>6549</v>
      </c>
      <c r="S1366">
        <v>580</v>
      </c>
      <c r="T1366" t="s">
        <v>36</v>
      </c>
      <c r="U1366" t="s">
        <v>37</v>
      </c>
      <c r="V1366" t="s">
        <v>6550</v>
      </c>
      <c r="W1366" t="s">
        <v>6551</v>
      </c>
      <c r="X1366" t="s">
        <v>40</v>
      </c>
      <c r="Y1366" s="1">
        <v>5.2100000000000001E-6</v>
      </c>
      <c r="Z1366">
        <v>0.80289999999999995</v>
      </c>
      <c r="AA1366">
        <v>0.90920000000000001</v>
      </c>
      <c r="AB1366">
        <f t="shared" si="84"/>
        <v>-0.10630000000000006</v>
      </c>
      <c r="AC1366" t="s">
        <v>6550</v>
      </c>
      <c r="AD1366" s="1">
        <v>5.2100000000000001E-6</v>
      </c>
      <c r="AE1366">
        <v>4.8448000000000002E-4</v>
      </c>
      <c r="AF1366" t="s">
        <v>6550</v>
      </c>
      <c r="AG1366" t="s">
        <v>6552</v>
      </c>
      <c r="AJ1366">
        <v>186455</v>
      </c>
      <c r="AK1366">
        <v>20</v>
      </c>
      <c r="AL1366">
        <v>31703492</v>
      </c>
      <c r="AM1366">
        <v>31703568</v>
      </c>
      <c r="AN1366">
        <v>77</v>
      </c>
      <c r="AO1366">
        <v>10</v>
      </c>
      <c r="AP1366">
        <v>562</v>
      </c>
      <c r="AQ1366">
        <v>56.2</v>
      </c>
      <c r="AR1366">
        <v>5.2745600000000004E-4</v>
      </c>
      <c r="AS1366" t="s">
        <v>30</v>
      </c>
      <c r="AT1366" t="s">
        <v>53</v>
      </c>
      <c r="AU1366" t="s">
        <v>8687</v>
      </c>
      <c r="AV1366">
        <v>1.1200000000000001</v>
      </c>
      <c r="AW1366">
        <v>46007</v>
      </c>
      <c r="AX1366" t="s">
        <v>33</v>
      </c>
      <c r="AY1366" t="s">
        <v>6548</v>
      </c>
      <c r="AZ1366">
        <v>-327718</v>
      </c>
      <c r="BA1366" t="s">
        <v>6549</v>
      </c>
      <c r="BB1366">
        <v>580</v>
      </c>
      <c r="BC1366" t="s">
        <v>36</v>
      </c>
      <c r="BD1366" t="s">
        <v>37</v>
      </c>
      <c r="BE1366" t="s">
        <v>6550</v>
      </c>
      <c r="BF1366" t="s">
        <v>6551</v>
      </c>
      <c r="BG1366" t="s">
        <v>40</v>
      </c>
      <c r="BH1366">
        <v>5.2745600000000004E-4</v>
      </c>
      <c r="BI1366">
        <v>0.80289999999999995</v>
      </c>
      <c r="BJ1366">
        <v>0.89929999999999999</v>
      </c>
      <c r="BK1366">
        <f t="shared" si="85"/>
        <v>-9.6400000000000041E-2</v>
      </c>
      <c r="BL1366" t="s">
        <v>6550</v>
      </c>
      <c r="BM1366">
        <v>5.2745600000000004E-4</v>
      </c>
      <c r="BN1366">
        <v>3.8763648999999997E-2</v>
      </c>
      <c r="BO1366" t="s">
        <v>6550</v>
      </c>
      <c r="BP1366" t="s">
        <v>6552</v>
      </c>
      <c r="BV1366">
        <v>-0.10630000000000006</v>
      </c>
      <c r="BW1366">
        <v>-9.6400000000000041E-2</v>
      </c>
      <c r="BX1366">
        <f t="shared" si="87"/>
        <v>-0.10135000000000005</v>
      </c>
      <c r="BY1366">
        <f t="shared" si="86"/>
        <v>0.10135000000000005</v>
      </c>
    </row>
    <row r="1367" spans="1:77">
      <c r="A1367">
        <v>202590</v>
      </c>
      <c r="B1367">
        <v>20</v>
      </c>
      <c r="C1367">
        <v>35064333</v>
      </c>
      <c r="D1367">
        <v>35064440</v>
      </c>
      <c r="E1367">
        <v>108</v>
      </c>
      <c r="F1367">
        <v>7</v>
      </c>
      <c r="G1367">
        <v>1490</v>
      </c>
      <c r="H1367">
        <v>212.86</v>
      </c>
      <c r="I1367">
        <v>0</v>
      </c>
      <c r="J1367" t="s">
        <v>30</v>
      </c>
      <c r="K1367" t="s">
        <v>31</v>
      </c>
      <c r="L1367" t="s">
        <v>6553</v>
      </c>
      <c r="M1367">
        <v>1.03</v>
      </c>
      <c r="N1367">
        <v>-170181</v>
      </c>
      <c r="O1367" t="s">
        <v>61</v>
      </c>
      <c r="P1367" t="s">
        <v>6554</v>
      </c>
      <c r="Q1367">
        <v>-105489</v>
      </c>
      <c r="R1367" t="s">
        <v>6555</v>
      </c>
      <c r="S1367">
        <v>170528</v>
      </c>
      <c r="T1367" t="s">
        <v>33</v>
      </c>
      <c r="U1367" t="s">
        <v>37</v>
      </c>
      <c r="V1367" t="s">
        <v>6556</v>
      </c>
      <c r="W1367" t="s">
        <v>6557</v>
      </c>
      <c r="X1367" t="s">
        <v>40</v>
      </c>
      <c r="Y1367">
        <v>0</v>
      </c>
      <c r="Z1367">
        <v>0.77800000000000002</v>
      </c>
      <c r="AA1367">
        <v>0.75319999999999998</v>
      </c>
      <c r="AB1367">
        <f t="shared" si="84"/>
        <v>2.4800000000000044E-2</v>
      </c>
      <c r="AC1367" t="s">
        <v>6556</v>
      </c>
      <c r="AD1367">
        <v>0</v>
      </c>
      <c r="AE1367">
        <v>0</v>
      </c>
      <c r="AF1367" t="s">
        <v>6556</v>
      </c>
      <c r="AG1367" t="s">
        <v>6558</v>
      </c>
      <c r="AJ1367">
        <v>186908</v>
      </c>
      <c r="AK1367">
        <v>20</v>
      </c>
      <c r="AL1367">
        <v>35064333</v>
      </c>
      <c r="AM1367">
        <v>35064440</v>
      </c>
      <c r="AN1367">
        <v>108</v>
      </c>
      <c r="AO1367">
        <v>7</v>
      </c>
      <c r="AP1367">
        <v>1493</v>
      </c>
      <c r="AQ1367">
        <v>213.29</v>
      </c>
      <c r="AR1367">
        <v>0</v>
      </c>
      <c r="AS1367" t="s">
        <v>30</v>
      </c>
      <c r="AT1367" t="s">
        <v>53</v>
      </c>
      <c r="AU1367" t="s">
        <v>8688</v>
      </c>
      <c r="AV1367">
        <v>1.03</v>
      </c>
      <c r="AW1367">
        <v>-170181</v>
      </c>
      <c r="AX1367" t="s">
        <v>61</v>
      </c>
      <c r="AY1367" t="s">
        <v>6554</v>
      </c>
      <c r="AZ1367">
        <v>-105489</v>
      </c>
      <c r="BA1367" t="s">
        <v>6555</v>
      </c>
      <c r="BB1367">
        <v>170528</v>
      </c>
      <c r="BC1367" t="s">
        <v>33</v>
      </c>
      <c r="BD1367" t="s">
        <v>37</v>
      </c>
      <c r="BE1367" t="s">
        <v>6556</v>
      </c>
      <c r="BF1367" t="s">
        <v>6557</v>
      </c>
      <c r="BG1367" t="s">
        <v>40</v>
      </c>
      <c r="BH1367">
        <v>0</v>
      </c>
      <c r="BI1367">
        <v>0.77800000000000002</v>
      </c>
      <c r="BJ1367">
        <v>0.79969999999999997</v>
      </c>
      <c r="BK1367">
        <f t="shared" si="85"/>
        <v>-2.1699999999999942E-2</v>
      </c>
      <c r="BL1367" t="s">
        <v>6556</v>
      </c>
      <c r="BM1367">
        <v>0</v>
      </c>
      <c r="BN1367">
        <v>0</v>
      </c>
      <c r="BO1367" t="s">
        <v>6556</v>
      </c>
      <c r="BP1367" t="s">
        <v>6558</v>
      </c>
      <c r="BV1367">
        <v>2.4800000000000044E-2</v>
      </c>
      <c r="BW1367">
        <v>-2.1699999999999942E-2</v>
      </c>
      <c r="BX1367">
        <f t="shared" si="87"/>
        <v>1.5500000000000513E-3</v>
      </c>
      <c r="BY1367">
        <f t="shared" si="86"/>
        <v>1.5500000000000513E-3</v>
      </c>
    </row>
    <row r="1368" spans="1:77">
      <c r="A1368">
        <v>202592</v>
      </c>
      <c r="B1368">
        <v>20</v>
      </c>
      <c r="C1368">
        <v>35064596</v>
      </c>
      <c r="D1368">
        <v>35064654</v>
      </c>
      <c r="E1368">
        <v>59</v>
      </c>
      <c r="F1368">
        <v>9</v>
      </c>
      <c r="G1368">
        <v>1257</v>
      </c>
      <c r="H1368">
        <v>139.66999999999999</v>
      </c>
      <c r="I1368">
        <v>0</v>
      </c>
      <c r="J1368" t="s">
        <v>30</v>
      </c>
      <c r="K1368" t="s">
        <v>31</v>
      </c>
      <c r="L1368" t="s">
        <v>6559</v>
      </c>
      <c r="M1368">
        <v>1.43</v>
      </c>
      <c r="N1368">
        <v>-170395</v>
      </c>
      <c r="O1368" t="s">
        <v>98</v>
      </c>
      <c r="P1368" t="s">
        <v>6554</v>
      </c>
      <c r="Q1368">
        <v>-105226</v>
      </c>
      <c r="R1368" t="s">
        <v>6555</v>
      </c>
      <c r="S1368">
        <v>170791</v>
      </c>
      <c r="T1368" t="s">
        <v>33</v>
      </c>
      <c r="U1368" t="s">
        <v>37</v>
      </c>
      <c r="V1368" t="s">
        <v>6556</v>
      </c>
      <c r="W1368" t="s">
        <v>6557</v>
      </c>
      <c r="X1368" t="s">
        <v>40</v>
      </c>
      <c r="Y1368">
        <v>0</v>
      </c>
      <c r="Z1368">
        <v>0.30909999999999999</v>
      </c>
      <c r="AA1368">
        <v>0.216</v>
      </c>
      <c r="AB1368">
        <f t="shared" si="84"/>
        <v>9.3099999999999988E-2</v>
      </c>
      <c r="AC1368" t="s">
        <v>6556</v>
      </c>
      <c r="AD1368">
        <v>0</v>
      </c>
      <c r="AE1368">
        <v>0</v>
      </c>
      <c r="AF1368" t="s">
        <v>6556</v>
      </c>
      <c r="AG1368" t="s">
        <v>6560</v>
      </c>
      <c r="AJ1368">
        <v>186910</v>
      </c>
      <c r="AK1368">
        <v>20</v>
      </c>
      <c r="AL1368">
        <v>35064596</v>
      </c>
      <c r="AM1368">
        <v>35064654</v>
      </c>
      <c r="AN1368">
        <v>59</v>
      </c>
      <c r="AO1368">
        <v>9</v>
      </c>
      <c r="AP1368">
        <v>1161</v>
      </c>
      <c r="AQ1368">
        <v>129</v>
      </c>
      <c r="AR1368">
        <v>3.5327600000000002E-4</v>
      </c>
      <c r="AS1368" t="s">
        <v>30</v>
      </c>
      <c r="AT1368" t="s">
        <v>31</v>
      </c>
      <c r="AU1368" t="s">
        <v>8689</v>
      </c>
      <c r="AV1368">
        <v>1.36</v>
      </c>
      <c r="AW1368">
        <v>-170395</v>
      </c>
      <c r="AX1368" t="s">
        <v>98</v>
      </c>
      <c r="AY1368" t="s">
        <v>6554</v>
      </c>
      <c r="AZ1368">
        <v>-105226</v>
      </c>
      <c r="BA1368" t="s">
        <v>6555</v>
      </c>
      <c r="BB1368">
        <v>170791</v>
      </c>
      <c r="BC1368" t="s">
        <v>33</v>
      </c>
      <c r="BD1368" t="s">
        <v>37</v>
      </c>
      <c r="BE1368" t="s">
        <v>6556</v>
      </c>
      <c r="BF1368" t="s">
        <v>6557</v>
      </c>
      <c r="BG1368" t="s">
        <v>40</v>
      </c>
      <c r="BH1368">
        <v>3.5327600000000002E-4</v>
      </c>
      <c r="BI1368">
        <v>0.30909999999999999</v>
      </c>
      <c r="BJ1368">
        <v>0.22650000000000001</v>
      </c>
      <c r="BK1368">
        <f t="shared" si="85"/>
        <v>8.2599999999999979E-2</v>
      </c>
      <c r="BL1368" t="s">
        <v>6556</v>
      </c>
      <c r="BM1368">
        <v>3.5327600000000002E-4</v>
      </c>
      <c r="BN1368">
        <v>2.8195788999999999E-2</v>
      </c>
      <c r="BO1368" t="s">
        <v>6556</v>
      </c>
      <c r="BP1368" t="s">
        <v>6560</v>
      </c>
      <c r="BV1368">
        <v>9.3099999999999988E-2</v>
      </c>
      <c r="BW1368">
        <v>8.2599999999999979E-2</v>
      </c>
      <c r="BX1368">
        <f t="shared" si="87"/>
        <v>8.7849999999999984E-2</v>
      </c>
      <c r="BY1368">
        <f t="shared" si="86"/>
        <v>8.7849999999999984E-2</v>
      </c>
    </row>
    <row r="1369" spans="1:77">
      <c r="A1369">
        <v>202721</v>
      </c>
      <c r="B1369">
        <v>20</v>
      </c>
      <c r="C1369">
        <v>35754424</v>
      </c>
      <c r="D1369">
        <v>35754503</v>
      </c>
      <c r="E1369">
        <v>80</v>
      </c>
      <c r="F1369">
        <v>8</v>
      </c>
      <c r="G1369">
        <v>1945</v>
      </c>
      <c r="H1369">
        <v>243.12</v>
      </c>
      <c r="I1369">
        <v>0</v>
      </c>
      <c r="J1369" t="s">
        <v>30</v>
      </c>
      <c r="K1369" t="s">
        <v>53</v>
      </c>
      <c r="L1369" t="s">
        <v>6561</v>
      </c>
      <c r="M1369">
        <v>1.02</v>
      </c>
      <c r="N1369">
        <v>-53566</v>
      </c>
      <c r="O1369" t="s">
        <v>61</v>
      </c>
      <c r="P1369" t="s">
        <v>6562</v>
      </c>
      <c r="Q1369">
        <v>-30157</v>
      </c>
      <c r="R1369" t="s">
        <v>6563</v>
      </c>
      <c r="S1369">
        <v>53633</v>
      </c>
      <c r="T1369" t="s">
        <v>33</v>
      </c>
      <c r="U1369" t="s">
        <v>45</v>
      </c>
      <c r="V1369" t="s">
        <v>6564</v>
      </c>
      <c r="W1369" t="s">
        <v>6565</v>
      </c>
      <c r="X1369" t="s">
        <v>40</v>
      </c>
      <c r="Y1369">
        <v>0</v>
      </c>
      <c r="Z1369">
        <v>0.78380000000000005</v>
      </c>
      <c r="AA1369">
        <v>0.8004</v>
      </c>
      <c r="AB1369">
        <f t="shared" si="84"/>
        <v>-1.6599999999999948E-2</v>
      </c>
      <c r="AC1369" t="s">
        <v>6564</v>
      </c>
      <c r="AD1369">
        <v>0</v>
      </c>
      <c r="AE1369">
        <v>0</v>
      </c>
      <c r="AF1369" t="s">
        <v>6564</v>
      </c>
      <c r="AG1369" t="s">
        <v>6566</v>
      </c>
      <c r="AJ1369">
        <v>187019</v>
      </c>
      <c r="AK1369">
        <v>20</v>
      </c>
      <c r="AL1369">
        <v>35754424</v>
      </c>
      <c r="AM1369">
        <v>35754503</v>
      </c>
      <c r="AN1369">
        <v>80</v>
      </c>
      <c r="AO1369">
        <v>8</v>
      </c>
      <c r="AP1369">
        <v>1567</v>
      </c>
      <c r="AQ1369">
        <v>195.88</v>
      </c>
      <c r="AR1369">
        <v>0</v>
      </c>
      <c r="AS1369" t="s">
        <v>30</v>
      </c>
      <c r="AT1369" t="s">
        <v>31</v>
      </c>
      <c r="AU1369" t="s">
        <v>8690</v>
      </c>
      <c r="AV1369">
        <v>1.03</v>
      </c>
      <c r="AW1369">
        <v>-53566</v>
      </c>
      <c r="AX1369" t="s">
        <v>61</v>
      </c>
      <c r="AY1369" t="s">
        <v>6562</v>
      </c>
      <c r="AZ1369">
        <v>-30157</v>
      </c>
      <c r="BA1369" t="s">
        <v>6563</v>
      </c>
      <c r="BB1369">
        <v>53633</v>
      </c>
      <c r="BC1369" t="s">
        <v>33</v>
      </c>
      <c r="BD1369" t="s">
        <v>45</v>
      </c>
      <c r="BE1369" t="s">
        <v>6564</v>
      </c>
      <c r="BF1369" t="s">
        <v>6565</v>
      </c>
      <c r="BG1369" t="s">
        <v>40</v>
      </c>
      <c r="BH1369">
        <v>0</v>
      </c>
      <c r="BI1369">
        <v>0.78380000000000005</v>
      </c>
      <c r="BJ1369">
        <v>0.76290000000000002</v>
      </c>
      <c r="BK1369">
        <f t="shared" si="85"/>
        <v>2.090000000000003E-2</v>
      </c>
      <c r="BL1369" t="s">
        <v>6564</v>
      </c>
      <c r="BM1369">
        <v>0</v>
      </c>
      <c r="BN1369">
        <v>0</v>
      </c>
      <c r="BO1369" t="s">
        <v>6564</v>
      </c>
      <c r="BP1369" t="s">
        <v>6566</v>
      </c>
      <c r="BV1369">
        <v>-1.6599999999999948E-2</v>
      </c>
      <c r="BW1369">
        <v>2.090000000000003E-2</v>
      </c>
      <c r="BX1369">
        <f t="shared" si="87"/>
        <v>2.1500000000000408E-3</v>
      </c>
      <c r="BY1369">
        <f t="shared" si="86"/>
        <v>2.1500000000000408E-3</v>
      </c>
    </row>
    <row r="1370" spans="1:77">
      <c r="A1370">
        <v>202762</v>
      </c>
      <c r="B1370">
        <v>20</v>
      </c>
      <c r="C1370">
        <v>36148649</v>
      </c>
      <c r="D1370">
        <v>36148754</v>
      </c>
      <c r="E1370">
        <v>106</v>
      </c>
      <c r="F1370">
        <v>11</v>
      </c>
      <c r="G1370">
        <v>1264</v>
      </c>
      <c r="H1370">
        <v>114.91</v>
      </c>
      <c r="I1370">
        <v>0</v>
      </c>
      <c r="J1370" t="s">
        <v>30</v>
      </c>
      <c r="K1370" t="s">
        <v>53</v>
      </c>
      <c r="L1370" t="s">
        <v>6567</v>
      </c>
      <c r="M1370">
        <v>1.01</v>
      </c>
      <c r="N1370">
        <v>864</v>
      </c>
      <c r="O1370" t="s">
        <v>33</v>
      </c>
      <c r="P1370" t="s">
        <v>6568</v>
      </c>
      <c r="Q1370">
        <v>-173742</v>
      </c>
      <c r="R1370" t="s">
        <v>6569</v>
      </c>
      <c r="S1370">
        <v>46</v>
      </c>
      <c r="T1370" t="s">
        <v>36</v>
      </c>
      <c r="U1370" t="s">
        <v>37</v>
      </c>
      <c r="V1370" t="s">
        <v>6570</v>
      </c>
      <c r="W1370" t="s">
        <v>6571</v>
      </c>
      <c r="X1370" t="s">
        <v>40</v>
      </c>
      <c r="Y1370">
        <v>0</v>
      </c>
      <c r="Z1370">
        <v>0.5595</v>
      </c>
      <c r="AA1370">
        <v>0.56269999999999998</v>
      </c>
      <c r="AB1370">
        <f t="shared" si="84"/>
        <v>-3.1999999999999806E-3</v>
      </c>
      <c r="AC1370" t="s">
        <v>6570</v>
      </c>
      <c r="AD1370">
        <v>0</v>
      </c>
      <c r="AE1370">
        <v>0</v>
      </c>
      <c r="AF1370" t="s">
        <v>6570</v>
      </c>
      <c r="AG1370" t="s">
        <v>6572</v>
      </c>
      <c r="AJ1370">
        <v>187059</v>
      </c>
      <c r="AK1370">
        <v>20</v>
      </c>
      <c r="AL1370">
        <v>36148649</v>
      </c>
      <c r="AM1370">
        <v>36148754</v>
      </c>
      <c r="AN1370">
        <v>106</v>
      </c>
      <c r="AO1370">
        <v>11</v>
      </c>
      <c r="AP1370">
        <v>1346</v>
      </c>
      <c r="AQ1370">
        <v>122.36</v>
      </c>
      <c r="AR1370">
        <v>0</v>
      </c>
      <c r="AS1370" t="s">
        <v>30</v>
      </c>
      <c r="AT1370" t="s">
        <v>53</v>
      </c>
      <c r="AU1370" t="s">
        <v>8691</v>
      </c>
      <c r="AV1370">
        <v>1.1599999999999999</v>
      </c>
      <c r="AW1370">
        <v>864</v>
      </c>
      <c r="AX1370" t="s">
        <v>33</v>
      </c>
      <c r="AY1370" t="s">
        <v>6568</v>
      </c>
      <c r="AZ1370">
        <v>-173742</v>
      </c>
      <c r="BA1370" t="s">
        <v>6569</v>
      </c>
      <c r="BB1370">
        <v>46</v>
      </c>
      <c r="BC1370" t="s">
        <v>36</v>
      </c>
      <c r="BD1370" t="s">
        <v>37</v>
      </c>
      <c r="BE1370" t="s">
        <v>6570</v>
      </c>
      <c r="BF1370" t="s">
        <v>6571</v>
      </c>
      <c r="BG1370" t="s">
        <v>40</v>
      </c>
      <c r="BH1370">
        <v>0</v>
      </c>
      <c r="BI1370">
        <v>0.5595</v>
      </c>
      <c r="BJ1370">
        <v>0.64690000000000003</v>
      </c>
      <c r="BK1370">
        <f t="shared" si="85"/>
        <v>-8.7400000000000033E-2</v>
      </c>
      <c r="BL1370" t="s">
        <v>6570</v>
      </c>
      <c r="BM1370">
        <v>0</v>
      </c>
      <c r="BN1370">
        <v>0</v>
      </c>
      <c r="BO1370" t="s">
        <v>6570</v>
      </c>
      <c r="BP1370" t="s">
        <v>6572</v>
      </c>
      <c r="BV1370">
        <v>-3.1999999999999806E-3</v>
      </c>
      <c r="BW1370">
        <v>-8.7400000000000033E-2</v>
      </c>
      <c r="BX1370">
        <f t="shared" si="87"/>
        <v>-4.5300000000000007E-2</v>
      </c>
      <c r="BY1370">
        <f t="shared" si="86"/>
        <v>4.5300000000000007E-2</v>
      </c>
    </row>
    <row r="1371" spans="1:77">
      <c r="A1371">
        <v>202763</v>
      </c>
      <c r="B1371">
        <v>20</v>
      </c>
      <c r="C1371">
        <v>36149891</v>
      </c>
      <c r="D1371">
        <v>36149943</v>
      </c>
      <c r="E1371">
        <v>53</v>
      </c>
      <c r="F1371">
        <v>7</v>
      </c>
      <c r="G1371">
        <v>651</v>
      </c>
      <c r="H1371">
        <v>93</v>
      </c>
      <c r="I1371" s="1">
        <v>3.1199999999999999E-5</v>
      </c>
      <c r="J1371" t="s">
        <v>30</v>
      </c>
      <c r="K1371" t="s">
        <v>31</v>
      </c>
      <c r="L1371" t="s">
        <v>6573</v>
      </c>
      <c r="M1371">
        <v>1.56</v>
      </c>
      <c r="N1371">
        <v>-325</v>
      </c>
      <c r="O1371" t="s">
        <v>61</v>
      </c>
      <c r="P1371" t="s">
        <v>6568</v>
      </c>
      <c r="Q1371">
        <v>-172500</v>
      </c>
      <c r="R1371" t="s">
        <v>6569</v>
      </c>
      <c r="S1371">
        <v>1288</v>
      </c>
      <c r="T1371" t="s">
        <v>36</v>
      </c>
      <c r="U1371" t="s">
        <v>37</v>
      </c>
      <c r="V1371" t="s">
        <v>6570</v>
      </c>
      <c r="W1371" t="s">
        <v>6571</v>
      </c>
      <c r="X1371" t="s">
        <v>40</v>
      </c>
      <c r="Y1371" s="1">
        <v>3.1199999999999999E-5</v>
      </c>
      <c r="Z1371">
        <v>0.41039999999999999</v>
      </c>
      <c r="AA1371">
        <v>0.26369999999999999</v>
      </c>
      <c r="AB1371">
        <f t="shared" si="84"/>
        <v>0.1467</v>
      </c>
      <c r="AC1371" t="s">
        <v>6570</v>
      </c>
      <c r="AD1371" s="1">
        <v>3.1199999999999999E-5</v>
      </c>
      <c r="AE1371">
        <v>2.6034220000000002E-3</v>
      </c>
      <c r="AF1371" t="s">
        <v>6570</v>
      </c>
      <c r="AG1371" t="s">
        <v>6574</v>
      </c>
      <c r="AJ1371">
        <v>187060</v>
      </c>
      <c r="AK1371">
        <v>20</v>
      </c>
      <c r="AL1371">
        <v>36149891</v>
      </c>
      <c r="AM1371">
        <v>36149943</v>
      </c>
      <c r="AN1371">
        <v>53</v>
      </c>
      <c r="AO1371">
        <v>7</v>
      </c>
      <c r="AP1371">
        <v>444</v>
      </c>
      <c r="AQ1371">
        <v>63.43</v>
      </c>
      <c r="AR1371" s="1">
        <v>2.2900000000000001E-6</v>
      </c>
      <c r="AS1371" t="s">
        <v>30</v>
      </c>
      <c r="AT1371" t="s">
        <v>31</v>
      </c>
      <c r="AU1371" t="s">
        <v>8692</v>
      </c>
      <c r="AV1371">
        <v>2.0099999999999998</v>
      </c>
      <c r="AW1371">
        <v>-325</v>
      </c>
      <c r="AX1371" t="s">
        <v>61</v>
      </c>
      <c r="AY1371" t="s">
        <v>6568</v>
      </c>
      <c r="AZ1371">
        <v>-172500</v>
      </c>
      <c r="BA1371" t="s">
        <v>6569</v>
      </c>
      <c r="BB1371">
        <v>1288</v>
      </c>
      <c r="BC1371" t="s">
        <v>36</v>
      </c>
      <c r="BD1371" t="s">
        <v>37</v>
      </c>
      <c r="BE1371" t="s">
        <v>6570</v>
      </c>
      <c r="BF1371" t="s">
        <v>6571</v>
      </c>
      <c r="BG1371" t="s">
        <v>40</v>
      </c>
      <c r="BH1371" s="1">
        <v>2.2900000000000001E-6</v>
      </c>
      <c r="BI1371">
        <v>0.41039999999999999</v>
      </c>
      <c r="BJ1371">
        <v>0.20449999999999999</v>
      </c>
      <c r="BK1371">
        <f t="shared" si="85"/>
        <v>0.2059</v>
      </c>
      <c r="BL1371" t="s">
        <v>6570</v>
      </c>
      <c r="BM1371" s="1">
        <v>2.2900000000000001E-6</v>
      </c>
      <c r="BN1371">
        <v>2.8542500000000001E-4</v>
      </c>
      <c r="BO1371" t="s">
        <v>6570</v>
      </c>
      <c r="BP1371" t="s">
        <v>6574</v>
      </c>
      <c r="BV1371">
        <v>0.1467</v>
      </c>
      <c r="BW1371">
        <v>0.2059</v>
      </c>
      <c r="BX1371">
        <f t="shared" si="87"/>
        <v>0.17630000000000001</v>
      </c>
      <c r="BY1371">
        <f t="shared" si="86"/>
        <v>0.17630000000000001</v>
      </c>
    </row>
    <row r="1372" spans="1:77">
      <c r="A1372">
        <v>202982</v>
      </c>
      <c r="B1372">
        <v>20</v>
      </c>
      <c r="C1372">
        <v>39597795</v>
      </c>
      <c r="D1372">
        <v>39597925</v>
      </c>
      <c r="E1372">
        <v>131</v>
      </c>
      <c r="F1372">
        <v>9</v>
      </c>
      <c r="G1372">
        <v>473</v>
      </c>
      <c r="H1372">
        <v>52.56</v>
      </c>
      <c r="I1372">
        <v>5.1578599999999996E-4</v>
      </c>
      <c r="J1372" t="s">
        <v>30</v>
      </c>
      <c r="K1372" t="s">
        <v>31</v>
      </c>
      <c r="L1372" t="s">
        <v>6575</v>
      </c>
      <c r="M1372">
        <v>1.33</v>
      </c>
      <c r="N1372">
        <v>59534</v>
      </c>
      <c r="O1372" t="s">
        <v>33</v>
      </c>
      <c r="P1372" t="s">
        <v>6576</v>
      </c>
      <c r="Q1372">
        <v>-167858</v>
      </c>
      <c r="R1372" t="s">
        <v>6577</v>
      </c>
      <c r="S1372">
        <v>-59266</v>
      </c>
      <c r="T1372" t="s">
        <v>33</v>
      </c>
      <c r="U1372" t="s">
        <v>37</v>
      </c>
      <c r="V1372" t="s">
        <v>6578</v>
      </c>
      <c r="W1372" t="s">
        <v>6579</v>
      </c>
      <c r="X1372" t="s">
        <v>40</v>
      </c>
      <c r="Y1372">
        <v>5.1578599999999996E-4</v>
      </c>
      <c r="Z1372">
        <v>0.63270000000000004</v>
      </c>
      <c r="AA1372">
        <v>0.47549999999999998</v>
      </c>
      <c r="AB1372">
        <f t="shared" si="84"/>
        <v>0.15720000000000006</v>
      </c>
      <c r="AC1372" t="s">
        <v>6578</v>
      </c>
      <c r="AD1372">
        <v>5.1578599999999996E-4</v>
      </c>
      <c r="AE1372">
        <v>2.9833163999999999E-2</v>
      </c>
      <c r="AF1372" t="s">
        <v>6578</v>
      </c>
      <c r="AG1372" t="s">
        <v>6580</v>
      </c>
      <c r="AJ1372">
        <v>187256</v>
      </c>
      <c r="AK1372">
        <v>20</v>
      </c>
      <c r="AL1372">
        <v>39597795</v>
      </c>
      <c r="AM1372">
        <v>39597925</v>
      </c>
      <c r="AN1372">
        <v>131</v>
      </c>
      <c r="AO1372">
        <v>9</v>
      </c>
      <c r="AP1372">
        <v>292</v>
      </c>
      <c r="AQ1372">
        <v>32.44</v>
      </c>
      <c r="AR1372" s="1">
        <v>1.3899999999999999E-7</v>
      </c>
      <c r="AS1372" t="s">
        <v>30</v>
      </c>
      <c r="AT1372" t="s">
        <v>31</v>
      </c>
      <c r="AU1372" t="s">
        <v>8693</v>
      </c>
      <c r="AV1372">
        <v>1.91</v>
      </c>
      <c r="AW1372">
        <v>59534</v>
      </c>
      <c r="AX1372" t="s">
        <v>33</v>
      </c>
      <c r="AY1372" t="s">
        <v>6576</v>
      </c>
      <c r="AZ1372">
        <v>-167858</v>
      </c>
      <c r="BA1372" t="s">
        <v>6577</v>
      </c>
      <c r="BB1372">
        <v>-59266</v>
      </c>
      <c r="BC1372" t="s">
        <v>33</v>
      </c>
      <c r="BD1372" t="s">
        <v>37</v>
      </c>
      <c r="BE1372" t="s">
        <v>6578</v>
      </c>
      <c r="BF1372" t="s">
        <v>6579</v>
      </c>
      <c r="BG1372" t="s">
        <v>40</v>
      </c>
      <c r="BH1372" s="1">
        <v>1.3899999999999999E-7</v>
      </c>
      <c r="BI1372">
        <v>0.63270000000000004</v>
      </c>
      <c r="BJ1372">
        <v>0.33100000000000002</v>
      </c>
      <c r="BK1372">
        <f t="shared" si="85"/>
        <v>0.30170000000000002</v>
      </c>
      <c r="BL1372" t="s">
        <v>6578</v>
      </c>
      <c r="BM1372" s="1">
        <v>1.3899999999999999E-7</v>
      </c>
      <c r="BN1372" s="1">
        <v>1.8499999999999999E-5</v>
      </c>
      <c r="BO1372" t="s">
        <v>6578</v>
      </c>
      <c r="BP1372" t="s">
        <v>6580</v>
      </c>
      <c r="BV1372">
        <v>0.15720000000000006</v>
      </c>
      <c r="BW1372">
        <v>0.30170000000000002</v>
      </c>
      <c r="BX1372">
        <f t="shared" si="87"/>
        <v>0.22945000000000004</v>
      </c>
      <c r="BY1372">
        <f t="shared" si="86"/>
        <v>0.22945000000000004</v>
      </c>
    </row>
    <row r="1373" spans="1:77">
      <c r="A1373">
        <v>203107</v>
      </c>
      <c r="B1373">
        <v>20</v>
      </c>
      <c r="C1373">
        <v>42143278</v>
      </c>
      <c r="D1373">
        <v>42143380</v>
      </c>
      <c r="E1373">
        <v>103</v>
      </c>
      <c r="F1373">
        <v>12</v>
      </c>
      <c r="G1373">
        <v>2202</v>
      </c>
      <c r="H1373">
        <v>183.5</v>
      </c>
      <c r="I1373">
        <v>0</v>
      </c>
      <c r="J1373" t="s">
        <v>30</v>
      </c>
      <c r="K1373" t="s">
        <v>53</v>
      </c>
      <c r="L1373" t="s">
        <v>6581</v>
      </c>
      <c r="M1373">
        <v>1.42</v>
      </c>
      <c r="N1373">
        <v>-7059</v>
      </c>
      <c r="O1373" t="s">
        <v>98</v>
      </c>
      <c r="P1373" t="s">
        <v>6582</v>
      </c>
      <c r="Q1373">
        <v>-152480</v>
      </c>
      <c r="R1373" t="s">
        <v>6583</v>
      </c>
      <c r="S1373">
        <v>7485</v>
      </c>
      <c r="T1373" t="s">
        <v>33</v>
      </c>
      <c r="U1373" t="s">
        <v>37</v>
      </c>
      <c r="V1373" t="s">
        <v>6584</v>
      </c>
      <c r="W1373" t="s">
        <v>6585</v>
      </c>
      <c r="X1373" t="s">
        <v>40</v>
      </c>
      <c r="Y1373">
        <v>0</v>
      </c>
      <c r="Z1373">
        <v>0.33989999999999998</v>
      </c>
      <c r="AA1373">
        <v>0.48359999999999997</v>
      </c>
      <c r="AB1373">
        <f t="shared" si="84"/>
        <v>-0.14369999999999999</v>
      </c>
      <c r="AC1373" t="s">
        <v>6584</v>
      </c>
      <c r="AD1373">
        <v>0</v>
      </c>
      <c r="AE1373">
        <v>0</v>
      </c>
      <c r="AF1373" t="s">
        <v>6584</v>
      </c>
      <c r="AG1373" t="s">
        <v>6586</v>
      </c>
      <c r="AJ1373">
        <v>187373</v>
      </c>
      <c r="AK1373">
        <v>20</v>
      </c>
      <c r="AL1373">
        <v>42143278</v>
      </c>
      <c r="AM1373">
        <v>42143380</v>
      </c>
      <c r="AN1373">
        <v>103</v>
      </c>
      <c r="AO1373">
        <v>12</v>
      </c>
      <c r="AP1373">
        <v>2077</v>
      </c>
      <c r="AQ1373">
        <v>173.08</v>
      </c>
      <c r="AR1373">
        <v>0</v>
      </c>
      <c r="AS1373" t="s">
        <v>30</v>
      </c>
      <c r="AT1373" t="s">
        <v>53</v>
      </c>
      <c r="AU1373" t="s">
        <v>8694</v>
      </c>
      <c r="AV1373">
        <v>1.41</v>
      </c>
      <c r="AW1373">
        <v>-7059</v>
      </c>
      <c r="AX1373" t="s">
        <v>98</v>
      </c>
      <c r="AY1373" t="s">
        <v>6582</v>
      </c>
      <c r="AZ1373">
        <v>-152480</v>
      </c>
      <c r="BA1373" t="s">
        <v>6583</v>
      </c>
      <c r="BB1373">
        <v>7485</v>
      </c>
      <c r="BC1373" t="s">
        <v>33</v>
      </c>
      <c r="BD1373" t="s">
        <v>37</v>
      </c>
      <c r="BE1373" t="s">
        <v>6584</v>
      </c>
      <c r="BF1373" t="s">
        <v>6585</v>
      </c>
      <c r="BG1373" t="s">
        <v>40</v>
      </c>
      <c r="BH1373">
        <v>0</v>
      </c>
      <c r="BI1373">
        <v>0.33989999999999998</v>
      </c>
      <c r="BJ1373">
        <v>0.47849999999999998</v>
      </c>
      <c r="BK1373">
        <f t="shared" si="85"/>
        <v>-0.1386</v>
      </c>
      <c r="BL1373" t="s">
        <v>6584</v>
      </c>
      <c r="BM1373">
        <v>0</v>
      </c>
      <c r="BN1373">
        <v>0</v>
      </c>
      <c r="BO1373" t="s">
        <v>6584</v>
      </c>
      <c r="BP1373" t="s">
        <v>6586</v>
      </c>
      <c r="BV1373">
        <v>-0.14369999999999999</v>
      </c>
      <c r="BW1373">
        <v>-0.1386</v>
      </c>
      <c r="BX1373">
        <f t="shared" si="87"/>
        <v>-0.14115</v>
      </c>
      <c r="BY1373">
        <f t="shared" si="86"/>
        <v>0.14115</v>
      </c>
    </row>
    <row r="1374" spans="1:77">
      <c r="A1374">
        <v>203439</v>
      </c>
      <c r="B1374">
        <v>20</v>
      </c>
      <c r="C1374">
        <v>44685772</v>
      </c>
      <c r="D1374">
        <v>44685875</v>
      </c>
      <c r="E1374">
        <v>104</v>
      </c>
      <c r="F1374">
        <v>13</v>
      </c>
      <c r="G1374">
        <v>1184</v>
      </c>
      <c r="H1374">
        <v>91.08</v>
      </c>
      <c r="I1374">
        <v>0</v>
      </c>
      <c r="J1374" t="s">
        <v>30</v>
      </c>
      <c r="K1374" t="s">
        <v>53</v>
      </c>
      <c r="L1374" t="s">
        <v>6587</v>
      </c>
      <c r="M1374">
        <v>1.19</v>
      </c>
      <c r="N1374">
        <v>-35545</v>
      </c>
      <c r="O1374" t="s">
        <v>61</v>
      </c>
      <c r="P1374" t="s">
        <v>6588</v>
      </c>
      <c r="Q1374">
        <v>-32061</v>
      </c>
      <c r="R1374" t="s">
        <v>6589</v>
      </c>
      <c r="S1374">
        <v>35527</v>
      </c>
      <c r="T1374" t="s">
        <v>33</v>
      </c>
      <c r="U1374" t="s">
        <v>37</v>
      </c>
      <c r="V1374" t="s">
        <v>6590</v>
      </c>
      <c r="W1374" t="s">
        <v>6591</v>
      </c>
      <c r="X1374" t="s">
        <v>40</v>
      </c>
      <c r="Y1374">
        <v>0</v>
      </c>
      <c r="Z1374">
        <v>0.53900000000000003</v>
      </c>
      <c r="AA1374">
        <v>0.64319999999999999</v>
      </c>
      <c r="AB1374">
        <f t="shared" si="84"/>
        <v>-0.10419999999999996</v>
      </c>
      <c r="AC1374" t="s">
        <v>6590</v>
      </c>
      <c r="AD1374">
        <v>0</v>
      </c>
      <c r="AE1374">
        <v>0</v>
      </c>
      <c r="AF1374" t="s">
        <v>6590</v>
      </c>
      <c r="AG1374" t="s">
        <v>6592</v>
      </c>
      <c r="AJ1374">
        <v>187685</v>
      </c>
      <c r="AK1374">
        <v>20</v>
      </c>
      <c r="AL1374">
        <v>44685772</v>
      </c>
      <c r="AM1374">
        <v>44685875</v>
      </c>
      <c r="AN1374">
        <v>104</v>
      </c>
      <c r="AO1374">
        <v>13</v>
      </c>
      <c r="AP1374">
        <v>1274</v>
      </c>
      <c r="AQ1374">
        <v>98</v>
      </c>
      <c r="AR1374">
        <v>0</v>
      </c>
      <c r="AS1374" t="s">
        <v>30</v>
      </c>
      <c r="AT1374" t="s">
        <v>53</v>
      </c>
      <c r="AU1374" t="s">
        <v>8695</v>
      </c>
      <c r="AV1374">
        <v>1.1399999999999999</v>
      </c>
      <c r="AW1374">
        <v>-35545</v>
      </c>
      <c r="AX1374" t="s">
        <v>61</v>
      </c>
      <c r="AY1374" t="s">
        <v>6588</v>
      </c>
      <c r="AZ1374">
        <v>-32061</v>
      </c>
      <c r="BA1374" t="s">
        <v>6589</v>
      </c>
      <c r="BB1374">
        <v>35527</v>
      </c>
      <c r="BC1374" t="s">
        <v>33</v>
      </c>
      <c r="BD1374" t="s">
        <v>37</v>
      </c>
      <c r="BE1374" t="s">
        <v>6590</v>
      </c>
      <c r="BF1374" t="s">
        <v>6591</v>
      </c>
      <c r="BG1374" t="s">
        <v>40</v>
      </c>
      <c r="BH1374">
        <v>0</v>
      </c>
      <c r="BI1374">
        <v>0.53900000000000003</v>
      </c>
      <c r="BJ1374">
        <v>0.61550000000000005</v>
      </c>
      <c r="BK1374">
        <f t="shared" si="85"/>
        <v>-7.6500000000000012E-2</v>
      </c>
      <c r="BL1374" t="s">
        <v>6590</v>
      </c>
      <c r="BM1374">
        <v>0</v>
      </c>
      <c r="BN1374">
        <v>0</v>
      </c>
      <c r="BO1374" t="s">
        <v>6590</v>
      </c>
      <c r="BP1374" t="s">
        <v>6592</v>
      </c>
      <c r="BV1374">
        <v>-0.10419999999999996</v>
      </c>
      <c r="BW1374">
        <v>-7.6500000000000012E-2</v>
      </c>
      <c r="BX1374">
        <f t="shared" si="87"/>
        <v>-9.0349999999999986E-2</v>
      </c>
      <c r="BY1374">
        <f t="shared" si="86"/>
        <v>9.0349999999999986E-2</v>
      </c>
    </row>
    <row r="1375" spans="1:77">
      <c r="A1375">
        <v>203527</v>
      </c>
      <c r="B1375">
        <v>20</v>
      </c>
      <c r="C1375">
        <v>45279974</v>
      </c>
      <c r="D1375">
        <v>45280086</v>
      </c>
      <c r="E1375">
        <v>113</v>
      </c>
      <c r="F1375">
        <v>18</v>
      </c>
      <c r="G1375">
        <v>824</v>
      </c>
      <c r="H1375">
        <v>45.78</v>
      </c>
      <c r="I1375" s="1">
        <v>1.27E-12</v>
      </c>
      <c r="J1375" t="s">
        <v>30</v>
      </c>
      <c r="K1375" t="s">
        <v>31</v>
      </c>
      <c r="L1375" t="s">
        <v>6593</v>
      </c>
      <c r="M1375">
        <v>2.11</v>
      </c>
      <c r="N1375">
        <v>58041</v>
      </c>
      <c r="O1375" t="s">
        <v>33</v>
      </c>
      <c r="P1375" t="s">
        <v>6594</v>
      </c>
      <c r="Q1375">
        <v>-243344</v>
      </c>
      <c r="R1375" t="s">
        <v>6595</v>
      </c>
      <c r="S1375">
        <v>-58097</v>
      </c>
      <c r="T1375" t="s">
        <v>33</v>
      </c>
      <c r="U1375" t="s">
        <v>37</v>
      </c>
      <c r="V1375" t="s">
        <v>6596</v>
      </c>
      <c r="W1375" t="s">
        <v>6597</v>
      </c>
      <c r="X1375" t="s">
        <v>40</v>
      </c>
      <c r="Y1375" s="1">
        <v>1.27E-12</v>
      </c>
      <c r="Z1375">
        <v>0.42959999999999998</v>
      </c>
      <c r="AA1375">
        <v>0.2039</v>
      </c>
      <c r="AB1375">
        <f t="shared" si="84"/>
        <v>0.22569999999999998</v>
      </c>
      <c r="AC1375" t="s">
        <v>6596</v>
      </c>
      <c r="AD1375" s="1">
        <v>1.27E-12</v>
      </c>
      <c r="AE1375" s="1">
        <v>1.42E-10</v>
      </c>
      <c r="AF1375" t="s">
        <v>6596</v>
      </c>
      <c r="AG1375" t="s">
        <v>6598</v>
      </c>
      <c r="AJ1375">
        <v>187766</v>
      </c>
      <c r="AK1375">
        <v>20</v>
      </c>
      <c r="AL1375">
        <v>45279974</v>
      </c>
      <c r="AM1375">
        <v>45280086</v>
      </c>
      <c r="AN1375">
        <v>113</v>
      </c>
      <c r="AO1375">
        <v>18</v>
      </c>
      <c r="AP1375">
        <v>600</v>
      </c>
      <c r="AQ1375">
        <v>33.33</v>
      </c>
      <c r="AR1375" s="1">
        <v>4.7800000000000002E-7</v>
      </c>
      <c r="AS1375" t="s">
        <v>30</v>
      </c>
      <c r="AT1375" t="s">
        <v>53</v>
      </c>
      <c r="AU1375" t="s">
        <v>8696</v>
      </c>
      <c r="AV1375">
        <v>1.5</v>
      </c>
      <c r="AW1375">
        <v>58041</v>
      </c>
      <c r="AX1375" t="s">
        <v>33</v>
      </c>
      <c r="AY1375" t="s">
        <v>6594</v>
      </c>
      <c r="AZ1375">
        <v>-243344</v>
      </c>
      <c r="BA1375" t="s">
        <v>6595</v>
      </c>
      <c r="BB1375">
        <v>-58097</v>
      </c>
      <c r="BC1375" t="s">
        <v>33</v>
      </c>
      <c r="BD1375" t="s">
        <v>37</v>
      </c>
      <c r="BE1375" t="s">
        <v>6596</v>
      </c>
      <c r="BF1375" t="s">
        <v>6597</v>
      </c>
      <c r="BG1375" t="s">
        <v>40</v>
      </c>
      <c r="BH1375" s="1">
        <v>4.7800000000000002E-7</v>
      </c>
      <c r="BI1375">
        <v>0.42959999999999998</v>
      </c>
      <c r="BJ1375">
        <v>0.64359999999999995</v>
      </c>
      <c r="BK1375">
        <f t="shared" si="85"/>
        <v>-0.21399999999999997</v>
      </c>
      <c r="BL1375" t="s">
        <v>6596</v>
      </c>
      <c r="BM1375" s="1">
        <v>4.7800000000000002E-7</v>
      </c>
      <c r="BN1375" s="1">
        <v>6.2700000000000006E-5</v>
      </c>
      <c r="BO1375" t="s">
        <v>6596</v>
      </c>
      <c r="BP1375" t="s">
        <v>6598</v>
      </c>
      <c r="BV1375">
        <v>0.22569999999999998</v>
      </c>
      <c r="BW1375">
        <v>-0.21399999999999997</v>
      </c>
      <c r="BX1375">
        <f t="shared" si="87"/>
        <v>5.850000000000008E-3</v>
      </c>
      <c r="BY1375">
        <f t="shared" si="86"/>
        <v>5.850000000000008E-3</v>
      </c>
    </row>
    <row r="1376" spans="1:77">
      <c r="A1376">
        <v>203543</v>
      </c>
      <c r="B1376">
        <v>20</v>
      </c>
      <c r="C1376">
        <v>45439975</v>
      </c>
      <c r="D1376">
        <v>45440089</v>
      </c>
      <c r="E1376">
        <v>115</v>
      </c>
      <c r="F1376">
        <v>11</v>
      </c>
      <c r="G1376">
        <v>1372</v>
      </c>
      <c r="H1376">
        <v>124.73</v>
      </c>
      <c r="I1376">
        <v>0</v>
      </c>
      <c r="J1376" t="s">
        <v>30</v>
      </c>
      <c r="K1376" t="s">
        <v>31</v>
      </c>
      <c r="L1376" t="s">
        <v>6599</v>
      </c>
      <c r="M1376">
        <v>1.18</v>
      </c>
      <c r="N1376">
        <v>121558</v>
      </c>
      <c r="O1376" t="s">
        <v>33</v>
      </c>
      <c r="P1376" t="s">
        <v>6600</v>
      </c>
      <c r="Q1376">
        <v>-404815</v>
      </c>
      <c r="R1376" t="s">
        <v>6601</v>
      </c>
      <c r="S1376">
        <v>-121630</v>
      </c>
      <c r="T1376" t="s">
        <v>33</v>
      </c>
      <c r="U1376" t="s">
        <v>45</v>
      </c>
      <c r="V1376" t="s">
        <v>6602</v>
      </c>
      <c r="W1376" t="s">
        <v>6603</v>
      </c>
      <c r="X1376" t="s">
        <v>40</v>
      </c>
      <c r="Y1376">
        <v>0</v>
      </c>
      <c r="Z1376">
        <v>0.7994</v>
      </c>
      <c r="AA1376">
        <v>0.6764</v>
      </c>
      <c r="AB1376">
        <f t="shared" si="84"/>
        <v>0.123</v>
      </c>
      <c r="AC1376" t="s">
        <v>6602</v>
      </c>
      <c r="AD1376">
        <v>0</v>
      </c>
      <c r="AE1376">
        <v>0</v>
      </c>
      <c r="AF1376" t="s">
        <v>6602</v>
      </c>
      <c r="AG1376" t="s">
        <v>6604</v>
      </c>
      <c r="AJ1376">
        <v>187780</v>
      </c>
      <c r="AK1376">
        <v>20</v>
      </c>
      <c r="AL1376">
        <v>45439975</v>
      </c>
      <c r="AM1376">
        <v>45440089</v>
      </c>
      <c r="AN1376">
        <v>115</v>
      </c>
      <c r="AO1376">
        <v>11</v>
      </c>
      <c r="AP1376">
        <v>1306</v>
      </c>
      <c r="AQ1376">
        <v>118.73</v>
      </c>
      <c r="AR1376">
        <v>2.51356E-4</v>
      </c>
      <c r="AS1376" t="s">
        <v>30</v>
      </c>
      <c r="AT1376" t="s">
        <v>31</v>
      </c>
      <c r="AU1376" t="s">
        <v>8697</v>
      </c>
      <c r="AV1376">
        <v>1.1100000000000001</v>
      </c>
      <c r="AW1376">
        <v>121558</v>
      </c>
      <c r="AX1376" t="s">
        <v>33</v>
      </c>
      <c r="AY1376" t="s">
        <v>6600</v>
      </c>
      <c r="AZ1376">
        <v>-404815</v>
      </c>
      <c r="BA1376" t="s">
        <v>6601</v>
      </c>
      <c r="BB1376">
        <v>-121630</v>
      </c>
      <c r="BC1376" t="s">
        <v>33</v>
      </c>
      <c r="BD1376" t="s">
        <v>45</v>
      </c>
      <c r="BE1376" t="s">
        <v>6602</v>
      </c>
      <c r="BF1376" t="s">
        <v>6603</v>
      </c>
      <c r="BG1376" t="s">
        <v>40</v>
      </c>
      <c r="BH1376">
        <v>2.51356E-4</v>
      </c>
      <c r="BI1376">
        <v>0.7994</v>
      </c>
      <c r="BJ1376">
        <v>0.72209999999999996</v>
      </c>
      <c r="BK1376">
        <f t="shared" si="85"/>
        <v>7.7300000000000035E-2</v>
      </c>
      <c r="BL1376" t="s">
        <v>6602</v>
      </c>
      <c r="BM1376">
        <v>2.51356E-4</v>
      </c>
      <c r="BN1376">
        <v>2.1435605999999999E-2</v>
      </c>
      <c r="BO1376" t="s">
        <v>6602</v>
      </c>
      <c r="BP1376" t="s">
        <v>6604</v>
      </c>
      <c r="BV1376">
        <v>0.123</v>
      </c>
      <c r="BW1376">
        <v>7.7300000000000035E-2</v>
      </c>
      <c r="BX1376">
        <f t="shared" si="87"/>
        <v>0.10015000000000002</v>
      </c>
      <c r="BY1376">
        <f t="shared" si="86"/>
        <v>0.10015000000000002</v>
      </c>
    </row>
    <row r="1377" spans="1:77">
      <c r="A1377">
        <v>203638</v>
      </c>
      <c r="B1377">
        <v>20</v>
      </c>
      <c r="C1377">
        <v>46523946</v>
      </c>
      <c r="D1377">
        <v>46524043</v>
      </c>
      <c r="E1377">
        <v>98</v>
      </c>
      <c r="F1377">
        <v>5</v>
      </c>
      <c r="G1377">
        <v>2684</v>
      </c>
      <c r="H1377">
        <v>536.79999999999995</v>
      </c>
      <c r="I1377">
        <v>0</v>
      </c>
      <c r="J1377" t="s">
        <v>30</v>
      </c>
      <c r="K1377" t="s">
        <v>53</v>
      </c>
      <c r="L1377" t="s">
        <v>6605</v>
      </c>
      <c r="M1377">
        <v>1.01</v>
      </c>
      <c r="N1377">
        <v>108587</v>
      </c>
      <c r="O1377" t="s">
        <v>33</v>
      </c>
      <c r="P1377" t="s">
        <v>6606</v>
      </c>
      <c r="Q1377">
        <v>-1000350</v>
      </c>
      <c r="R1377" t="s">
        <v>6607</v>
      </c>
      <c r="S1377">
        <v>-108535</v>
      </c>
      <c r="T1377" t="s">
        <v>33</v>
      </c>
      <c r="U1377" t="s">
        <v>45</v>
      </c>
      <c r="V1377" t="s">
        <v>6608</v>
      </c>
      <c r="W1377" t="s">
        <v>6609</v>
      </c>
      <c r="X1377" t="s">
        <v>40</v>
      </c>
      <c r="Y1377">
        <v>0</v>
      </c>
      <c r="Z1377">
        <v>0.86270000000000002</v>
      </c>
      <c r="AA1377">
        <v>0.86929999999999996</v>
      </c>
      <c r="AB1377">
        <f t="shared" si="84"/>
        <v>-6.5999999999999392E-3</v>
      </c>
      <c r="AC1377" t="s">
        <v>6608</v>
      </c>
      <c r="AD1377">
        <v>0</v>
      </c>
      <c r="AE1377">
        <v>0</v>
      </c>
      <c r="AF1377" t="s">
        <v>6608</v>
      </c>
      <c r="AG1377" t="s">
        <v>6610</v>
      </c>
      <c r="AJ1377">
        <v>187865</v>
      </c>
      <c r="AK1377">
        <v>20</v>
      </c>
      <c r="AL1377">
        <v>46523946</v>
      </c>
      <c r="AM1377">
        <v>46524043</v>
      </c>
      <c r="AN1377">
        <v>98</v>
      </c>
      <c r="AO1377">
        <v>5</v>
      </c>
      <c r="AP1377">
        <v>3149</v>
      </c>
      <c r="AQ1377">
        <v>629.79999999999995</v>
      </c>
      <c r="AR1377">
        <v>0</v>
      </c>
      <c r="AS1377" t="s">
        <v>30</v>
      </c>
      <c r="AT1377" t="s">
        <v>31</v>
      </c>
      <c r="AU1377" t="s">
        <v>8698</v>
      </c>
      <c r="AV1377">
        <v>1</v>
      </c>
      <c r="AW1377">
        <v>108587</v>
      </c>
      <c r="AX1377" t="s">
        <v>33</v>
      </c>
      <c r="AY1377" t="s">
        <v>6606</v>
      </c>
      <c r="AZ1377">
        <v>-1000350</v>
      </c>
      <c r="BA1377" t="s">
        <v>6607</v>
      </c>
      <c r="BB1377">
        <v>-108535</v>
      </c>
      <c r="BC1377" t="s">
        <v>33</v>
      </c>
      <c r="BD1377" t="s">
        <v>45</v>
      </c>
      <c r="BE1377" t="s">
        <v>6608</v>
      </c>
      <c r="BF1377" t="s">
        <v>6609</v>
      </c>
      <c r="BG1377" t="s">
        <v>40</v>
      </c>
      <c r="BH1377">
        <v>0</v>
      </c>
      <c r="BI1377">
        <v>0.86270000000000002</v>
      </c>
      <c r="BJ1377">
        <v>0.85909999999999997</v>
      </c>
      <c r="BK1377">
        <f t="shared" si="85"/>
        <v>3.6000000000000476E-3</v>
      </c>
      <c r="BL1377" t="s">
        <v>6608</v>
      </c>
      <c r="BM1377">
        <v>0</v>
      </c>
      <c r="BN1377">
        <v>0</v>
      </c>
      <c r="BO1377" t="s">
        <v>6608</v>
      </c>
      <c r="BP1377" t="s">
        <v>6610</v>
      </c>
      <c r="BV1377">
        <v>-6.5999999999999392E-3</v>
      </c>
      <c r="BW1377">
        <v>3.6000000000000476E-3</v>
      </c>
      <c r="BX1377">
        <f t="shared" si="87"/>
        <v>-1.4999999999999458E-3</v>
      </c>
      <c r="BY1377">
        <f t="shared" si="86"/>
        <v>1.4999999999999458E-3</v>
      </c>
    </row>
    <row r="1378" spans="1:77">
      <c r="A1378">
        <v>203639</v>
      </c>
      <c r="B1378">
        <v>20</v>
      </c>
      <c r="C1378">
        <v>46524080</v>
      </c>
      <c r="D1378">
        <v>46524239</v>
      </c>
      <c r="E1378">
        <v>160</v>
      </c>
      <c r="F1378">
        <v>7</v>
      </c>
      <c r="G1378">
        <v>2474</v>
      </c>
      <c r="H1378">
        <v>353.43</v>
      </c>
      <c r="I1378">
        <v>0</v>
      </c>
      <c r="J1378" t="s">
        <v>30</v>
      </c>
      <c r="K1378" t="s">
        <v>53</v>
      </c>
      <c r="L1378" t="s">
        <v>6611</v>
      </c>
      <c r="M1378">
        <v>1.06</v>
      </c>
      <c r="N1378">
        <v>108721</v>
      </c>
      <c r="O1378" t="s">
        <v>33</v>
      </c>
      <c r="P1378" t="s">
        <v>6606</v>
      </c>
      <c r="Q1378">
        <v>-1000546</v>
      </c>
      <c r="R1378" t="s">
        <v>6607</v>
      </c>
      <c r="S1378">
        <v>-108731</v>
      </c>
      <c r="T1378" t="s">
        <v>33</v>
      </c>
      <c r="U1378" t="s">
        <v>45</v>
      </c>
      <c r="V1378" t="s">
        <v>6608</v>
      </c>
      <c r="W1378" t="s">
        <v>6609</v>
      </c>
      <c r="X1378" t="s">
        <v>40</v>
      </c>
      <c r="Y1378">
        <v>0</v>
      </c>
      <c r="Z1378">
        <v>0.66239999999999999</v>
      </c>
      <c r="AA1378">
        <v>0.70250000000000001</v>
      </c>
      <c r="AB1378">
        <f t="shared" si="84"/>
        <v>-4.0100000000000025E-2</v>
      </c>
      <c r="AC1378" t="s">
        <v>6608</v>
      </c>
      <c r="AD1378">
        <v>0</v>
      </c>
      <c r="AE1378">
        <v>0</v>
      </c>
      <c r="AF1378" t="s">
        <v>6608</v>
      </c>
      <c r="AG1378" t="s">
        <v>6612</v>
      </c>
      <c r="AJ1378">
        <v>187866</v>
      </c>
      <c r="AK1378">
        <v>20</v>
      </c>
      <c r="AL1378">
        <v>46524080</v>
      </c>
      <c r="AM1378">
        <v>46524239</v>
      </c>
      <c r="AN1378">
        <v>160</v>
      </c>
      <c r="AO1378">
        <v>7</v>
      </c>
      <c r="AP1378">
        <v>2650</v>
      </c>
      <c r="AQ1378">
        <v>378.57</v>
      </c>
      <c r="AR1378">
        <v>0</v>
      </c>
      <c r="AS1378" t="s">
        <v>30</v>
      </c>
      <c r="AT1378" t="s">
        <v>31</v>
      </c>
      <c r="AU1378" t="s">
        <v>8699</v>
      </c>
      <c r="AV1378">
        <v>1.01</v>
      </c>
      <c r="AW1378">
        <v>108721</v>
      </c>
      <c r="AX1378" t="s">
        <v>33</v>
      </c>
      <c r="AY1378" t="s">
        <v>6606</v>
      </c>
      <c r="AZ1378">
        <v>-1000546</v>
      </c>
      <c r="BA1378" t="s">
        <v>6607</v>
      </c>
      <c r="BB1378">
        <v>-108731</v>
      </c>
      <c r="BC1378" t="s">
        <v>33</v>
      </c>
      <c r="BD1378" t="s">
        <v>45</v>
      </c>
      <c r="BE1378" t="s">
        <v>6608</v>
      </c>
      <c r="BF1378" t="s">
        <v>6609</v>
      </c>
      <c r="BG1378" t="s">
        <v>40</v>
      </c>
      <c r="BH1378">
        <v>0</v>
      </c>
      <c r="BI1378">
        <v>0.66239999999999999</v>
      </c>
      <c r="BJ1378">
        <v>0.65310000000000001</v>
      </c>
      <c r="BK1378">
        <f t="shared" si="85"/>
        <v>9.299999999999975E-3</v>
      </c>
      <c r="BL1378" t="s">
        <v>6608</v>
      </c>
      <c r="BM1378">
        <v>0</v>
      </c>
      <c r="BN1378">
        <v>0</v>
      </c>
      <c r="BO1378" t="s">
        <v>6608</v>
      </c>
      <c r="BP1378" t="s">
        <v>6612</v>
      </c>
      <c r="BV1378">
        <v>-4.0100000000000025E-2</v>
      </c>
      <c r="BW1378">
        <v>9.299999999999975E-3</v>
      </c>
      <c r="BX1378">
        <f t="shared" si="87"/>
        <v>-1.5400000000000025E-2</v>
      </c>
      <c r="BY1378">
        <f t="shared" si="86"/>
        <v>1.5400000000000025E-2</v>
      </c>
    </row>
    <row r="1379" spans="1:77">
      <c r="A1379">
        <v>203973</v>
      </c>
      <c r="B1379">
        <v>20</v>
      </c>
      <c r="C1379">
        <v>49486969</v>
      </c>
      <c r="D1379">
        <v>49487055</v>
      </c>
      <c r="E1379">
        <v>87</v>
      </c>
      <c r="F1379">
        <v>5</v>
      </c>
      <c r="G1379">
        <v>1093</v>
      </c>
      <c r="H1379">
        <v>218.6</v>
      </c>
      <c r="I1379">
        <v>0</v>
      </c>
      <c r="J1379" t="s">
        <v>30</v>
      </c>
      <c r="K1379" t="s">
        <v>31</v>
      </c>
      <c r="L1379" t="s">
        <v>6613</v>
      </c>
      <c r="M1379">
        <v>1.1299999999999999</v>
      </c>
      <c r="N1379">
        <v>-75623</v>
      </c>
      <c r="O1379" t="s">
        <v>61</v>
      </c>
      <c r="P1379" t="s">
        <v>6614</v>
      </c>
      <c r="Q1379">
        <v>-60259</v>
      </c>
      <c r="R1379" t="s">
        <v>6615</v>
      </c>
      <c r="S1379">
        <v>75568</v>
      </c>
      <c r="T1379" t="s">
        <v>33</v>
      </c>
      <c r="U1379" t="s">
        <v>37</v>
      </c>
      <c r="V1379" t="s">
        <v>6616</v>
      </c>
      <c r="W1379" t="s">
        <v>6617</v>
      </c>
      <c r="X1379" t="s">
        <v>40</v>
      </c>
      <c r="Y1379">
        <v>0</v>
      </c>
      <c r="Z1379">
        <v>0.63180000000000003</v>
      </c>
      <c r="AA1379">
        <v>0.55969999999999998</v>
      </c>
      <c r="AB1379">
        <f t="shared" si="84"/>
        <v>7.2100000000000053E-2</v>
      </c>
      <c r="AC1379" t="s">
        <v>6616</v>
      </c>
      <c r="AD1379">
        <v>0</v>
      </c>
      <c r="AE1379">
        <v>0</v>
      </c>
      <c r="AF1379" t="s">
        <v>6616</v>
      </c>
      <c r="AG1379" t="s">
        <v>6618</v>
      </c>
      <c r="AJ1379">
        <v>188170</v>
      </c>
      <c r="AK1379">
        <v>20</v>
      </c>
      <c r="AL1379">
        <v>49486969</v>
      </c>
      <c r="AM1379">
        <v>49487055</v>
      </c>
      <c r="AN1379">
        <v>87</v>
      </c>
      <c r="AO1379">
        <v>5</v>
      </c>
      <c r="AP1379">
        <v>1143</v>
      </c>
      <c r="AQ1379">
        <v>228.6</v>
      </c>
      <c r="AR1379">
        <v>0</v>
      </c>
      <c r="AS1379" t="s">
        <v>30</v>
      </c>
      <c r="AT1379" t="s">
        <v>53</v>
      </c>
      <c r="AU1379" t="s">
        <v>8700</v>
      </c>
      <c r="AV1379">
        <v>1.04</v>
      </c>
      <c r="AW1379">
        <v>-75623</v>
      </c>
      <c r="AX1379" t="s">
        <v>61</v>
      </c>
      <c r="AY1379" t="s">
        <v>6614</v>
      </c>
      <c r="AZ1379">
        <v>-60259</v>
      </c>
      <c r="BA1379" t="s">
        <v>6615</v>
      </c>
      <c r="BB1379">
        <v>75568</v>
      </c>
      <c r="BC1379" t="s">
        <v>33</v>
      </c>
      <c r="BD1379" t="s">
        <v>37</v>
      </c>
      <c r="BE1379" t="s">
        <v>6616</v>
      </c>
      <c r="BF1379" t="s">
        <v>6617</v>
      </c>
      <c r="BG1379" t="s">
        <v>40</v>
      </c>
      <c r="BH1379">
        <v>0</v>
      </c>
      <c r="BI1379">
        <v>0.63180000000000003</v>
      </c>
      <c r="BJ1379">
        <v>0.65539999999999998</v>
      </c>
      <c r="BK1379">
        <f t="shared" si="85"/>
        <v>-2.3599999999999954E-2</v>
      </c>
      <c r="BL1379" t="s">
        <v>6616</v>
      </c>
      <c r="BM1379">
        <v>0</v>
      </c>
      <c r="BN1379">
        <v>0</v>
      </c>
      <c r="BO1379" t="s">
        <v>6616</v>
      </c>
      <c r="BP1379" t="s">
        <v>6618</v>
      </c>
      <c r="BV1379">
        <v>7.2100000000000053E-2</v>
      </c>
      <c r="BW1379">
        <v>-2.3599999999999954E-2</v>
      </c>
      <c r="BX1379">
        <f t="shared" si="87"/>
        <v>2.4250000000000049E-2</v>
      </c>
      <c r="BY1379">
        <f t="shared" si="86"/>
        <v>2.4250000000000049E-2</v>
      </c>
    </row>
    <row r="1380" spans="1:77">
      <c r="A1380">
        <v>204252</v>
      </c>
      <c r="B1380">
        <v>20</v>
      </c>
      <c r="C1380">
        <v>53535779</v>
      </c>
      <c r="D1380">
        <v>53535889</v>
      </c>
      <c r="E1380">
        <v>111</v>
      </c>
      <c r="F1380">
        <v>8</v>
      </c>
      <c r="G1380">
        <v>1394</v>
      </c>
      <c r="H1380">
        <v>174.25</v>
      </c>
      <c r="I1380">
        <v>0</v>
      </c>
      <c r="J1380" t="s">
        <v>30</v>
      </c>
      <c r="K1380" t="s">
        <v>31</v>
      </c>
      <c r="L1380" t="s">
        <v>6619</v>
      </c>
      <c r="M1380">
        <v>1</v>
      </c>
      <c r="N1380">
        <v>745268</v>
      </c>
      <c r="O1380" t="s">
        <v>33</v>
      </c>
      <c r="P1380" t="s">
        <v>6620</v>
      </c>
      <c r="Q1380">
        <v>-1258962</v>
      </c>
      <c r="R1380" t="s">
        <v>6621</v>
      </c>
      <c r="S1380">
        <v>-744902</v>
      </c>
      <c r="T1380" t="s">
        <v>33</v>
      </c>
      <c r="U1380" t="s">
        <v>45</v>
      </c>
      <c r="V1380" t="s">
        <v>6622</v>
      </c>
      <c r="W1380" t="s">
        <v>6623</v>
      </c>
      <c r="X1380" t="s">
        <v>40</v>
      </c>
      <c r="Y1380">
        <v>0</v>
      </c>
      <c r="Z1380">
        <v>0.76490000000000002</v>
      </c>
      <c r="AA1380">
        <v>0.76270000000000004</v>
      </c>
      <c r="AB1380">
        <f t="shared" si="84"/>
        <v>2.1999999999999797E-3</v>
      </c>
      <c r="AC1380" t="s">
        <v>6622</v>
      </c>
      <c r="AD1380">
        <v>0</v>
      </c>
      <c r="AE1380">
        <v>0</v>
      </c>
      <c r="AF1380" t="s">
        <v>6622</v>
      </c>
      <c r="AG1380" t="s">
        <v>6624</v>
      </c>
      <c r="AJ1380">
        <v>188427</v>
      </c>
      <c r="AK1380">
        <v>20</v>
      </c>
      <c r="AL1380">
        <v>53535779</v>
      </c>
      <c r="AM1380">
        <v>53535889</v>
      </c>
      <c r="AN1380">
        <v>111</v>
      </c>
      <c r="AO1380">
        <v>8</v>
      </c>
      <c r="AP1380">
        <v>1564</v>
      </c>
      <c r="AQ1380">
        <v>195.5</v>
      </c>
      <c r="AR1380">
        <v>0</v>
      </c>
      <c r="AS1380" t="s">
        <v>30</v>
      </c>
      <c r="AT1380" t="s">
        <v>31</v>
      </c>
      <c r="AU1380" t="s">
        <v>8701</v>
      </c>
      <c r="AV1380">
        <v>1.01</v>
      </c>
      <c r="AW1380">
        <v>745268</v>
      </c>
      <c r="AX1380" t="s">
        <v>33</v>
      </c>
      <c r="AY1380" t="s">
        <v>6620</v>
      </c>
      <c r="AZ1380">
        <v>-1258962</v>
      </c>
      <c r="BA1380" t="s">
        <v>6621</v>
      </c>
      <c r="BB1380">
        <v>-744902</v>
      </c>
      <c r="BC1380" t="s">
        <v>33</v>
      </c>
      <c r="BD1380" t="s">
        <v>45</v>
      </c>
      <c r="BE1380" t="s">
        <v>6622</v>
      </c>
      <c r="BF1380" t="s">
        <v>6623</v>
      </c>
      <c r="BG1380" t="s">
        <v>40</v>
      </c>
      <c r="BH1380">
        <v>0</v>
      </c>
      <c r="BI1380">
        <v>0.76490000000000002</v>
      </c>
      <c r="BJ1380">
        <v>0.75390000000000001</v>
      </c>
      <c r="BK1380">
        <f t="shared" si="85"/>
        <v>1.100000000000001E-2</v>
      </c>
      <c r="BL1380" t="s">
        <v>6622</v>
      </c>
      <c r="BM1380">
        <v>0</v>
      </c>
      <c r="BN1380">
        <v>0</v>
      </c>
      <c r="BO1380" t="s">
        <v>6622</v>
      </c>
      <c r="BP1380" t="s">
        <v>6624</v>
      </c>
      <c r="BV1380">
        <v>2.1999999999999797E-3</v>
      </c>
      <c r="BW1380">
        <v>1.100000000000001E-2</v>
      </c>
      <c r="BX1380">
        <f t="shared" si="87"/>
        <v>6.5999999999999948E-3</v>
      </c>
      <c r="BY1380">
        <f t="shared" si="86"/>
        <v>6.5999999999999948E-3</v>
      </c>
    </row>
    <row r="1381" spans="1:77">
      <c r="A1381">
        <v>204314</v>
      </c>
      <c r="B1381">
        <v>20</v>
      </c>
      <c r="C1381">
        <v>55202242</v>
      </c>
      <c r="D1381">
        <v>55202357</v>
      </c>
      <c r="E1381">
        <v>116</v>
      </c>
      <c r="F1381">
        <v>12</v>
      </c>
      <c r="G1381">
        <v>1597</v>
      </c>
      <c r="H1381">
        <v>133.08000000000001</v>
      </c>
      <c r="I1381">
        <v>0</v>
      </c>
      <c r="J1381" t="s">
        <v>30</v>
      </c>
      <c r="K1381" t="s">
        <v>53</v>
      </c>
      <c r="L1381" t="s">
        <v>6625</v>
      </c>
      <c r="M1381">
        <v>1.08</v>
      </c>
      <c r="N1381">
        <v>2002</v>
      </c>
      <c r="O1381" t="s">
        <v>33</v>
      </c>
      <c r="P1381" t="s">
        <v>6626</v>
      </c>
      <c r="Q1381">
        <v>-246786</v>
      </c>
      <c r="R1381" t="s">
        <v>6627</v>
      </c>
      <c r="S1381">
        <v>1963</v>
      </c>
      <c r="T1381" t="s">
        <v>36</v>
      </c>
      <c r="U1381" t="s">
        <v>37</v>
      </c>
      <c r="V1381" t="s">
        <v>6628</v>
      </c>
      <c r="W1381" t="s">
        <v>6629</v>
      </c>
      <c r="X1381" t="s">
        <v>40</v>
      </c>
      <c r="Y1381">
        <v>0</v>
      </c>
      <c r="Z1381">
        <v>0.2104</v>
      </c>
      <c r="AA1381">
        <v>0.2273</v>
      </c>
      <c r="AB1381">
        <f t="shared" si="84"/>
        <v>-1.6899999999999998E-2</v>
      </c>
      <c r="AC1381" t="s">
        <v>6628</v>
      </c>
      <c r="AD1381">
        <v>0</v>
      </c>
      <c r="AE1381">
        <v>0</v>
      </c>
      <c r="AF1381" t="s">
        <v>6628</v>
      </c>
      <c r="AG1381" t="s">
        <v>6630</v>
      </c>
      <c r="AJ1381">
        <v>188487</v>
      </c>
      <c r="AK1381">
        <v>20</v>
      </c>
      <c r="AL1381">
        <v>55202242</v>
      </c>
      <c r="AM1381">
        <v>55202357</v>
      </c>
      <c r="AN1381">
        <v>116</v>
      </c>
      <c r="AO1381">
        <v>12</v>
      </c>
      <c r="AP1381">
        <v>1638</v>
      </c>
      <c r="AQ1381">
        <v>136.5</v>
      </c>
      <c r="AR1381">
        <v>0</v>
      </c>
      <c r="AS1381" t="s">
        <v>30</v>
      </c>
      <c r="AT1381" t="s">
        <v>31</v>
      </c>
      <c r="AU1381" t="s">
        <v>8702</v>
      </c>
      <c r="AV1381">
        <v>1.2</v>
      </c>
      <c r="AW1381">
        <v>2002</v>
      </c>
      <c r="AX1381" t="s">
        <v>33</v>
      </c>
      <c r="AY1381" t="s">
        <v>6626</v>
      </c>
      <c r="AZ1381">
        <v>-246786</v>
      </c>
      <c r="BA1381" t="s">
        <v>6627</v>
      </c>
      <c r="BB1381">
        <v>1963</v>
      </c>
      <c r="BC1381" t="s">
        <v>36</v>
      </c>
      <c r="BD1381" t="s">
        <v>37</v>
      </c>
      <c r="BE1381" t="s">
        <v>6628</v>
      </c>
      <c r="BF1381" t="s">
        <v>6629</v>
      </c>
      <c r="BG1381" t="s">
        <v>40</v>
      </c>
      <c r="BH1381">
        <v>0</v>
      </c>
      <c r="BI1381">
        <v>0.2104</v>
      </c>
      <c r="BJ1381">
        <v>0.17510000000000001</v>
      </c>
      <c r="BK1381">
        <f t="shared" si="85"/>
        <v>3.5299999999999998E-2</v>
      </c>
      <c r="BL1381" t="s">
        <v>6628</v>
      </c>
      <c r="BM1381">
        <v>0</v>
      </c>
      <c r="BN1381">
        <v>0</v>
      </c>
      <c r="BO1381" t="s">
        <v>6628</v>
      </c>
      <c r="BP1381" t="s">
        <v>6630</v>
      </c>
      <c r="BV1381">
        <v>-1.6899999999999998E-2</v>
      </c>
      <c r="BW1381">
        <v>3.5299999999999998E-2</v>
      </c>
      <c r="BX1381">
        <f t="shared" si="87"/>
        <v>9.1999999999999998E-3</v>
      </c>
      <c r="BY1381">
        <f t="shared" si="86"/>
        <v>9.1999999999999998E-3</v>
      </c>
    </row>
    <row r="1382" spans="1:77">
      <c r="A1382">
        <v>204378</v>
      </c>
      <c r="B1382">
        <v>20</v>
      </c>
      <c r="C1382">
        <v>55787339</v>
      </c>
      <c r="D1382">
        <v>55787461</v>
      </c>
      <c r="E1382">
        <v>123</v>
      </c>
      <c r="F1382">
        <v>8</v>
      </c>
      <c r="G1382">
        <v>238</v>
      </c>
      <c r="H1382">
        <v>29.75</v>
      </c>
      <c r="I1382">
        <v>6.2393500000000005E-4</v>
      </c>
      <c r="J1382" t="s">
        <v>30</v>
      </c>
      <c r="K1382" t="s">
        <v>53</v>
      </c>
      <c r="L1382" t="s">
        <v>6631</v>
      </c>
      <c r="M1382">
        <v>1.62</v>
      </c>
      <c r="N1382">
        <v>-54345</v>
      </c>
      <c r="O1382" t="s">
        <v>61</v>
      </c>
      <c r="P1382" t="s">
        <v>6632</v>
      </c>
      <c r="Q1382">
        <v>-101916</v>
      </c>
      <c r="R1382" t="s">
        <v>6633</v>
      </c>
      <c r="S1382">
        <v>54716</v>
      </c>
      <c r="T1382" t="s">
        <v>33</v>
      </c>
      <c r="U1382" t="s">
        <v>45</v>
      </c>
      <c r="V1382" t="s">
        <v>6634</v>
      </c>
      <c r="W1382" t="s">
        <v>6635</v>
      </c>
      <c r="X1382" t="s">
        <v>40</v>
      </c>
      <c r="Y1382">
        <v>6.2393500000000005E-4</v>
      </c>
      <c r="Z1382">
        <v>0.33329999999999999</v>
      </c>
      <c r="AA1382">
        <v>0.53910000000000002</v>
      </c>
      <c r="AB1382">
        <f t="shared" si="84"/>
        <v>-0.20580000000000004</v>
      </c>
      <c r="AC1382" t="s">
        <v>6634</v>
      </c>
      <c r="AD1382">
        <v>6.2393500000000005E-4</v>
      </c>
      <c r="AE1382">
        <v>3.4704330999999998E-2</v>
      </c>
      <c r="AF1382" t="s">
        <v>6634</v>
      </c>
      <c r="AG1382" t="s">
        <v>6636</v>
      </c>
      <c r="AJ1382">
        <v>188544</v>
      </c>
      <c r="AK1382">
        <v>20</v>
      </c>
      <c r="AL1382">
        <v>55787339</v>
      </c>
      <c r="AM1382">
        <v>55787461</v>
      </c>
      <c r="AN1382">
        <v>123</v>
      </c>
      <c r="AO1382">
        <v>8</v>
      </c>
      <c r="AP1382">
        <v>265</v>
      </c>
      <c r="AQ1382">
        <v>33.119999999999997</v>
      </c>
      <c r="AR1382">
        <v>1.2967E-4</v>
      </c>
      <c r="AS1382" t="s">
        <v>30</v>
      </c>
      <c r="AT1382" t="s">
        <v>53</v>
      </c>
      <c r="AU1382" t="s">
        <v>8703</v>
      </c>
      <c r="AV1382">
        <v>1.67</v>
      </c>
      <c r="AW1382">
        <v>-54345</v>
      </c>
      <c r="AX1382" t="s">
        <v>61</v>
      </c>
      <c r="AY1382" t="s">
        <v>6632</v>
      </c>
      <c r="AZ1382">
        <v>-101916</v>
      </c>
      <c r="BA1382" t="s">
        <v>6633</v>
      </c>
      <c r="BB1382">
        <v>54716</v>
      </c>
      <c r="BC1382" t="s">
        <v>33</v>
      </c>
      <c r="BD1382" t="s">
        <v>45</v>
      </c>
      <c r="BE1382" t="s">
        <v>6634</v>
      </c>
      <c r="BF1382" t="s">
        <v>6635</v>
      </c>
      <c r="BG1382" t="s">
        <v>40</v>
      </c>
      <c r="BH1382">
        <v>1.2967E-4</v>
      </c>
      <c r="BI1382">
        <v>0.33329999999999999</v>
      </c>
      <c r="BJ1382">
        <v>0.55630000000000002</v>
      </c>
      <c r="BK1382">
        <f t="shared" si="85"/>
        <v>-0.22300000000000003</v>
      </c>
      <c r="BL1382" t="s">
        <v>6634</v>
      </c>
      <c r="BM1382">
        <v>1.2967E-4</v>
      </c>
      <c r="BN1382">
        <v>1.2296065E-2</v>
      </c>
      <c r="BO1382" t="s">
        <v>6634</v>
      </c>
      <c r="BP1382" t="s">
        <v>6636</v>
      </c>
      <c r="BV1382">
        <v>-0.20580000000000004</v>
      </c>
      <c r="BW1382">
        <v>-0.22300000000000003</v>
      </c>
      <c r="BX1382">
        <f t="shared" si="87"/>
        <v>-0.21440000000000003</v>
      </c>
      <c r="BY1382">
        <f t="shared" si="86"/>
        <v>0.21440000000000003</v>
      </c>
    </row>
    <row r="1383" spans="1:77">
      <c r="A1383">
        <v>204413</v>
      </c>
      <c r="B1383">
        <v>20</v>
      </c>
      <c r="C1383">
        <v>55965825</v>
      </c>
      <c r="D1383">
        <v>55965865</v>
      </c>
      <c r="E1383">
        <v>41</v>
      </c>
      <c r="F1383">
        <v>6</v>
      </c>
      <c r="G1383">
        <v>1748</v>
      </c>
      <c r="H1383">
        <v>291.33</v>
      </c>
      <c r="I1383">
        <v>0</v>
      </c>
      <c r="J1383" t="s">
        <v>30</v>
      </c>
      <c r="K1383" t="s">
        <v>31</v>
      </c>
      <c r="L1383" t="s">
        <v>6637</v>
      </c>
      <c r="M1383">
        <v>1.19</v>
      </c>
      <c r="N1383">
        <v>599</v>
      </c>
      <c r="O1383" t="s">
        <v>33</v>
      </c>
      <c r="P1383" t="s">
        <v>6638</v>
      </c>
      <c r="Q1383">
        <v>-318369</v>
      </c>
      <c r="R1383" t="s">
        <v>6639</v>
      </c>
      <c r="S1383">
        <v>1576</v>
      </c>
      <c r="T1383" t="s">
        <v>36</v>
      </c>
      <c r="U1383" t="s">
        <v>37</v>
      </c>
      <c r="V1383" t="s">
        <v>6640</v>
      </c>
      <c r="W1383" t="s">
        <v>6641</v>
      </c>
      <c r="X1383" t="s">
        <v>40</v>
      </c>
      <c r="Y1383">
        <v>0</v>
      </c>
      <c r="Z1383">
        <v>0.19600000000000001</v>
      </c>
      <c r="AA1383">
        <v>0.16439999999999999</v>
      </c>
      <c r="AB1383">
        <f t="shared" si="84"/>
        <v>3.1600000000000017E-2</v>
      </c>
      <c r="AC1383" t="s">
        <v>6640</v>
      </c>
      <c r="AD1383">
        <v>0</v>
      </c>
      <c r="AE1383">
        <v>0</v>
      </c>
      <c r="AF1383" t="s">
        <v>6640</v>
      </c>
      <c r="AG1383" t="s">
        <v>6642</v>
      </c>
      <c r="AJ1383">
        <v>188578</v>
      </c>
      <c r="AK1383">
        <v>20</v>
      </c>
      <c r="AL1383">
        <v>55965825</v>
      </c>
      <c r="AM1383">
        <v>55965865</v>
      </c>
      <c r="AN1383">
        <v>41</v>
      </c>
      <c r="AO1383">
        <v>6</v>
      </c>
      <c r="AP1383">
        <v>1643</v>
      </c>
      <c r="AQ1383">
        <v>273.83</v>
      </c>
      <c r="AR1383">
        <v>0</v>
      </c>
      <c r="AS1383" t="s">
        <v>30</v>
      </c>
      <c r="AT1383" t="s">
        <v>31</v>
      </c>
      <c r="AU1383" t="s">
        <v>8704</v>
      </c>
      <c r="AV1383">
        <v>1.01</v>
      </c>
      <c r="AW1383">
        <v>599</v>
      </c>
      <c r="AX1383" t="s">
        <v>33</v>
      </c>
      <c r="AY1383" t="s">
        <v>6638</v>
      </c>
      <c r="AZ1383">
        <v>-318369</v>
      </c>
      <c r="BA1383" t="s">
        <v>6639</v>
      </c>
      <c r="BB1383">
        <v>1576</v>
      </c>
      <c r="BC1383" t="s">
        <v>36</v>
      </c>
      <c r="BD1383" t="s">
        <v>37</v>
      </c>
      <c r="BE1383" t="s">
        <v>6640</v>
      </c>
      <c r="BF1383" t="s">
        <v>6641</v>
      </c>
      <c r="BG1383" t="s">
        <v>40</v>
      </c>
      <c r="BH1383">
        <v>0</v>
      </c>
      <c r="BI1383">
        <v>0.19600000000000001</v>
      </c>
      <c r="BJ1383">
        <v>0.19439999999999999</v>
      </c>
      <c r="BK1383">
        <f t="shared" si="85"/>
        <v>1.6000000000000181E-3</v>
      </c>
      <c r="BL1383" t="s">
        <v>6640</v>
      </c>
      <c r="BM1383">
        <v>0</v>
      </c>
      <c r="BN1383">
        <v>0</v>
      </c>
      <c r="BO1383" t="s">
        <v>6640</v>
      </c>
      <c r="BP1383" t="s">
        <v>6642</v>
      </c>
      <c r="BV1383">
        <v>3.1600000000000017E-2</v>
      </c>
      <c r="BW1383">
        <v>1.6000000000000181E-3</v>
      </c>
      <c r="BX1383">
        <f t="shared" si="87"/>
        <v>1.6600000000000018E-2</v>
      </c>
      <c r="BY1383">
        <f t="shared" si="86"/>
        <v>1.6600000000000018E-2</v>
      </c>
    </row>
    <row r="1384" spans="1:77">
      <c r="A1384">
        <v>204468</v>
      </c>
      <c r="B1384">
        <v>20</v>
      </c>
      <c r="C1384">
        <v>56247456</v>
      </c>
      <c r="D1384">
        <v>56247560</v>
      </c>
      <c r="E1384">
        <v>105</v>
      </c>
      <c r="F1384">
        <v>6</v>
      </c>
      <c r="G1384">
        <v>1345</v>
      </c>
      <c r="H1384">
        <v>224.17</v>
      </c>
      <c r="I1384" s="1">
        <v>1.6E-7</v>
      </c>
      <c r="J1384" t="s">
        <v>30</v>
      </c>
      <c r="K1384" t="s">
        <v>31</v>
      </c>
      <c r="L1384" t="s">
        <v>6643</v>
      </c>
      <c r="M1384">
        <v>1.1399999999999999</v>
      </c>
      <c r="N1384">
        <v>-39135</v>
      </c>
      <c r="O1384" t="s">
        <v>61</v>
      </c>
      <c r="P1384" t="s">
        <v>6644</v>
      </c>
      <c r="Q1384">
        <v>-280477</v>
      </c>
      <c r="R1384" t="s">
        <v>6645</v>
      </c>
      <c r="S1384">
        <v>507546</v>
      </c>
      <c r="T1384" t="s">
        <v>33</v>
      </c>
      <c r="U1384" t="s">
        <v>45</v>
      </c>
      <c r="V1384" t="s">
        <v>6646</v>
      </c>
      <c r="W1384" t="s">
        <v>6647</v>
      </c>
      <c r="X1384" t="s">
        <v>40</v>
      </c>
      <c r="Y1384" s="1">
        <v>1.6E-7</v>
      </c>
      <c r="Z1384">
        <v>0.87009999999999998</v>
      </c>
      <c r="AA1384">
        <v>0.76349999999999996</v>
      </c>
      <c r="AB1384">
        <f t="shared" si="84"/>
        <v>0.10660000000000003</v>
      </c>
      <c r="AC1384" t="s">
        <v>6646</v>
      </c>
      <c r="AD1384" s="1">
        <v>1.6E-7</v>
      </c>
      <c r="AE1384" s="1">
        <v>1.66E-5</v>
      </c>
      <c r="AF1384" t="s">
        <v>6646</v>
      </c>
      <c r="AG1384" t="s">
        <v>6648</v>
      </c>
      <c r="AJ1384">
        <v>188629</v>
      </c>
      <c r="AK1384">
        <v>20</v>
      </c>
      <c r="AL1384">
        <v>56247456</v>
      </c>
      <c r="AM1384">
        <v>56247560</v>
      </c>
      <c r="AN1384">
        <v>105</v>
      </c>
      <c r="AO1384">
        <v>6</v>
      </c>
      <c r="AP1384">
        <v>1333</v>
      </c>
      <c r="AQ1384">
        <v>222.17</v>
      </c>
      <c r="AR1384" s="1">
        <v>4.1799999999999997E-8</v>
      </c>
      <c r="AS1384" t="s">
        <v>30</v>
      </c>
      <c r="AT1384" t="s">
        <v>31</v>
      </c>
      <c r="AU1384" t="s">
        <v>8705</v>
      </c>
      <c r="AV1384">
        <v>1.1499999999999999</v>
      </c>
      <c r="AW1384">
        <v>-39135</v>
      </c>
      <c r="AX1384" t="s">
        <v>61</v>
      </c>
      <c r="AY1384" t="s">
        <v>6644</v>
      </c>
      <c r="AZ1384">
        <v>-280477</v>
      </c>
      <c r="BA1384" t="s">
        <v>6645</v>
      </c>
      <c r="BB1384">
        <v>507546</v>
      </c>
      <c r="BC1384" t="s">
        <v>33</v>
      </c>
      <c r="BD1384" t="s">
        <v>45</v>
      </c>
      <c r="BE1384" t="s">
        <v>6646</v>
      </c>
      <c r="BF1384" t="s">
        <v>6647</v>
      </c>
      <c r="BG1384" t="s">
        <v>40</v>
      </c>
      <c r="BH1384" s="1">
        <v>4.1799999999999997E-8</v>
      </c>
      <c r="BI1384">
        <v>0.87009999999999998</v>
      </c>
      <c r="BJ1384">
        <v>0.75670000000000004</v>
      </c>
      <c r="BK1384">
        <f t="shared" si="85"/>
        <v>0.11339999999999995</v>
      </c>
      <c r="BL1384" t="s">
        <v>6646</v>
      </c>
      <c r="BM1384" s="1">
        <v>4.1799999999999997E-8</v>
      </c>
      <c r="BN1384" s="1">
        <v>5.6300000000000003E-6</v>
      </c>
      <c r="BO1384" t="s">
        <v>6646</v>
      </c>
      <c r="BP1384" t="s">
        <v>6648</v>
      </c>
      <c r="BV1384">
        <v>0.10660000000000003</v>
      </c>
      <c r="BW1384">
        <v>0.11339999999999995</v>
      </c>
      <c r="BX1384">
        <f t="shared" si="87"/>
        <v>0.10999999999999999</v>
      </c>
      <c r="BY1384">
        <f t="shared" si="86"/>
        <v>0.10999999999999999</v>
      </c>
    </row>
    <row r="1385" spans="1:77">
      <c r="A1385">
        <v>204469</v>
      </c>
      <c r="B1385">
        <v>20</v>
      </c>
      <c r="C1385">
        <v>56247561</v>
      </c>
      <c r="D1385">
        <v>56247649</v>
      </c>
      <c r="E1385">
        <v>89</v>
      </c>
      <c r="F1385">
        <v>11</v>
      </c>
      <c r="G1385">
        <v>1267</v>
      </c>
      <c r="H1385">
        <v>115.18</v>
      </c>
      <c r="I1385" s="1">
        <v>1.44E-14</v>
      </c>
      <c r="J1385" t="s">
        <v>30</v>
      </c>
      <c r="K1385" t="s">
        <v>31</v>
      </c>
      <c r="L1385" t="s">
        <v>6649</v>
      </c>
      <c r="M1385">
        <v>1.19</v>
      </c>
      <c r="N1385">
        <v>-39030</v>
      </c>
      <c r="O1385" t="s">
        <v>61</v>
      </c>
      <c r="P1385" t="s">
        <v>6644</v>
      </c>
      <c r="Q1385">
        <v>-280566</v>
      </c>
      <c r="R1385" t="s">
        <v>6645</v>
      </c>
      <c r="S1385">
        <v>507457</v>
      </c>
      <c r="T1385" t="s">
        <v>33</v>
      </c>
      <c r="U1385" t="s">
        <v>45</v>
      </c>
      <c r="V1385" t="s">
        <v>6646</v>
      </c>
      <c r="W1385" t="s">
        <v>6647</v>
      </c>
      <c r="X1385" t="s">
        <v>40</v>
      </c>
      <c r="Y1385" s="1">
        <v>1.44E-14</v>
      </c>
      <c r="Z1385">
        <v>0.93289999999999995</v>
      </c>
      <c r="AA1385">
        <v>0.78720000000000001</v>
      </c>
      <c r="AB1385">
        <f t="shared" si="84"/>
        <v>0.14569999999999994</v>
      </c>
      <c r="AC1385" t="s">
        <v>6646</v>
      </c>
      <c r="AD1385" s="1">
        <v>1.44E-14</v>
      </c>
      <c r="AE1385" s="1">
        <v>1.62E-12</v>
      </c>
      <c r="AF1385" t="s">
        <v>6646</v>
      </c>
      <c r="AG1385" t="s">
        <v>6650</v>
      </c>
      <c r="AJ1385">
        <v>188630</v>
      </c>
      <c r="AK1385">
        <v>20</v>
      </c>
      <c r="AL1385">
        <v>56247561</v>
      </c>
      <c r="AM1385">
        <v>56247649</v>
      </c>
      <c r="AN1385">
        <v>89</v>
      </c>
      <c r="AO1385">
        <v>11</v>
      </c>
      <c r="AP1385">
        <v>1138</v>
      </c>
      <c r="AQ1385">
        <v>103.45</v>
      </c>
      <c r="AR1385" s="1">
        <v>2.48E-13</v>
      </c>
      <c r="AS1385" t="s">
        <v>30</v>
      </c>
      <c r="AT1385" t="s">
        <v>31</v>
      </c>
      <c r="AU1385" t="s">
        <v>8706</v>
      </c>
      <c r="AV1385">
        <v>1.19</v>
      </c>
      <c r="AW1385">
        <v>-39030</v>
      </c>
      <c r="AX1385" t="s">
        <v>61</v>
      </c>
      <c r="AY1385" t="s">
        <v>6644</v>
      </c>
      <c r="AZ1385">
        <v>-280566</v>
      </c>
      <c r="BA1385" t="s">
        <v>6645</v>
      </c>
      <c r="BB1385">
        <v>507457</v>
      </c>
      <c r="BC1385" t="s">
        <v>33</v>
      </c>
      <c r="BD1385" t="s">
        <v>45</v>
      </c>
      <c r="BE1385" t="s">
        <v>6646</v>
      </c>
      <c r="BF1385" t="s">
        <v>6647</v>
      </c>
      <c r="BG1385" t="s">
        <v>40</v>
      </c>
      <c r="BH1385" s="1">
        <v>2.48E-13</v>
      </c>
      <c r="BI1385">
        <v>0.93289999999999995</v>
      </c>
      <c r="BJ1385">
        <v>0.7863</v>
      </c>
      <c r="BK1385">
        <f t="shared" si="85"/>
        <v>0.14659999999999995</v>
      </c>
      <c r="BL1385" t="s">
        <v>6646</v>
      </c>
      <c r="BM1385" s="1">
        <v>2.48E-13</v>
      </c>
      <c r="BN1385" s="1">
        <v>3.5599999999999999E-11</v>
      </c>
      <c r="BO1385" t="s">
        <v>6646</v>
      </c>
      <c r="BP1385" t="s">
        <v>6650</v>
      </c>
      <c r="BV1385">
        <v>0.14569999999999994</v>
      </c>
      <c r="BW1385">
        <v>0.14659999999999995</v>
      </c>
      <c r="BX1385">
        <f t="shared" si="87"/>
        <v>0.14614999999999995</v>
      </c>
      <c r="BY1385">
        <f t="shared" si="86"/>
        <v>0.14614999999999995</v>
      </c>
    </row>
    <row r="1386" spans="1:77">
      <c r="A1386">
        <v>204594</v>
      </c>
      <c r="B1386">
        <v>20</v>
      </c>
      <c r="C1386">
        <v>57414661</v>
      </c>
      <c r="D1386">
        <v>57414744</v>
      </c>
      <c r="E1386">
        <v>84</v>
      </c>
      <c r="F1386">
        <v>8</v>
      </c>
      <c r="G1386">
        <v>576</v>
      </c>
      <c r="H1386">
        <v>72</v>
      </c>
      <c r="I1386" s="1">
        <v>8.1200000000000002E-7</v>
      </c>
      <c r="J1386" t="s">
        <v>30</v>
      </c>
      <c r="K1386" t="s">
        <v>31</v>
      </c>
      <c r="L1386" t="s">
        <v>6651</v>
      </c>
      <c r="M1386">
        <v>2.14</v>
      </c>
      <c r="N1386">
        <v>30</v>
      </c>
      <c r="O1386" t="s">
        <v>33</v>
      </c>
      <c r="P1386" t="s">
        <v>6652</v>
      </c>
      <c r="Q1386">
        <v>-141548</v>
      </c>
      <c r="R1386" t="s">
        <v>6653</v>
      </c>
      <c r="S1386">
        <v>147134</v>
      </c>
      <c r="T1386" t="s">
        <v>33</v>
      </c>
      <c r="U1386" t="s">
        <v>37</v>
      </c>
      <c r="V1386" t="s">
        <v>6654</v>
      </c>
      <c r="W1386" t="s">
        <v>6655</v>
      </c>
      <c r="X1386" t="s">
        <v>40</v>
      </c>
      <c r="Y1386" s="1">
        <v>8.1200000000000002E-7</v>
      </c>
      <c r="Z1386">
        <v>0.31369999999999998</v>
      </c>
      <c r="AA1386">
        <v>0.1464</v>
      </c>
      <c r="AB1386">
        <f t="shared" si="84"/>
        <v>0.16729999999999998</v>
      </c>
      <c r="AC1386" t="s">
        <v>6654</v>
      </c>
      <c r="AD1386" s="1">
        <v>8.1200000000000002E-7</v>
      </c>
      <c r="AE1386" s="1">
        <v>8.0900000000000001E-5</v>
      </c>
      <c r="AF1386" t="s">
        <v>6654</v>
      </c>
      <c r="AG1386" t="s">
        <v>6656</v>
      </c>
      <c r="AJ1386">
        <v>188741</v>
      </c>
      <c r="AK1386">
        <v>20</v>
      </c>
      <c r="AL1386">
        <v>57414661</v>
      </c>
      <c r="AM1386">
        <v>57414744</v>
      </c>
      <c r="AN1386">
        <v>84</v>
      </c>
      <c r="AO1386">
        <v>8</v>
      </c>
      <c r="AP1386">
        <v>475</v>
      </c>
      <c r="AQ1386">
        <v>59.38</v>
      </c>
      <c r="AR1386" s="1">
        <v>9.2600000000000001E-5</v>
      </c>
      <c r="AS1386" t="s">
        <v>30</v>
      </c>
      <c r="AT1386" t="s">
        <v>31</v>
      </c>
      <c r="AU1386" t="s">
        <v>8707</v>
      </c>
      <c r="AV1386">
        <v>1.87</v>
      </c>
      <c r="AW1386">
        <v>30</v>
      </c>
      <c r="AX1386" t="s">
        <v>33</v>
      </c>
      <c r="AY1386" t="s">
        <v>6652</v>
      </c>
      <c r="AZ1386">
        <v>-141548</v>
      </c>
      <c r="BA1386" t="s">
        <v>6653</v>
      </c>
      <c r="BB1386">
        <v>147134</v>
      </c>
      <c r="BC1386" t="s">
        <v>33</v>
      </c>
      <c r="BD1386" t="s">
        <v>37</v>
      </c>
      <c r="BE1386" t="s">
        <v>6654</v>
      </c>
      <c r="BF1386" t="s">
        <v>6655</v>
      </c>
      <c r="BG1386" t="s">
        <v>40</v>
      </c>
      <c r="BH1386" s="1">
        <v>9.2600000000000001E-5</v>
      </c>
      <c r="BI1386">
        <v>0.31369999999999998</v>
      </c>
      <c r="BJ1386">
        <v>0.16819999999999999</v>
      </c>
      <c r="BK1386">
        <f t="shared" si="85"/>
        <v>0.14549999999999999</v>
      </c>
      <c r="BL1386" t="s">
        <v>6654</v>
      </c>
      <c r="BM1386" s="1">
        <v>9.2600000000000001E-5</v>
      </c>
      <c r="BN1386">
        <v>9.1373689999999994E-3</v>
      </c>
      <c r="BO1386" t="s">
        <v>6654</v>
      </c>
      <c r="BP1386" t="s">
        <v>6656</v>
      </c>
      <c r="BV1386">
        <v>0.16729999999999998</v>
      </c>
      <c r="BW1386">
        <v>0.14549999999999999</v>
      </c>
      <c r="BX1386">
        <f t="shared" si="87"/>
        <v>0.15639999999999998</v>
      </c>
      <c r="BY1386">
        <f t="shared" si="86"/>
        <v>0.15639999999999998</v>
      </c>
    </row>
    <row r="1387" spans="1:77">
      <c r="A1387">
        <v>204598</v>
      </c>
      <c r="B1387">
        <v>20</v>
      </c>
      <c r="C1387">
        <v>57415240</v>
      </c>
      <c r="D1387">
        <v>57415344</v>
      </c>
      <c r="E1387">
        <v>105</v>
      </c>
      <c r="F1387">
        <v>14</v>
      </c>
      <c r="G1387">
        <v>1346</v>
      </c>
      <c r="H1387">
        <v>96.14</v>
      </c>
      <c r="I1387">
        <v>0</v>
      </c>
      <c r="J1387" t="s">
        <v>30</v>
      </c>
      <c r="K1387" t="s">
        <v>31</v>
      </c>
      <c r="L1387" t="s">
        <v>6657</v>
      </c>
      <c r="M1387">
        <v>1.21</v>
      </c>
      <c r="N1387">
        <v>-570</v>
      </c>
      <c r="O1387" t="s">
        <v>98</v>
      </c>
      <c r="P1387" t="s">
        <v>6652</v>
      </c>
      <c r="Q1387">
        <v>-140969</v>
      </c>
      <c r="R1387" t="s">
        <v>6653</v>
      </c>
      <c r="S1387">
        <v>147713</v>
      </c>
      <c r="T1387" t="s">
        <v>33</v>
      </c>
      <c r="U1387" t="s">
        <v>37</v>
      </c>
      <c r="V1387" t="s">
        <v>6654</v>
      </c>
      <c r="W1387" t="s">
        <v>6655</v>
      </c>
      <c r="X1387" t="s">
        <v>40</v>
      </c>
      <c r="Y1387">
        <v>0</v>
      </c>
      <c r="Z1387">
        <v>0.3967</v>
      </c>
      <c r="AA1387">
        <v>0.32869999999999999</v>
      </c>
      <c r="AB1387">
        <f t="shared" si="84"/>
        <v>6.8000000000000005E-2</v>
      </c>
      <c r="AC1387" t="s">
        <v>6654</v>
      </c>
      <c r="AD1387">
        <v>0</v>
      </c>
      <c r="AE1387">
        <v>0</v>
      </c>
      <c r="AF1387" t="s">
        <v>6654</v>
      </c>
      <c r="AG1387" t="s">
        <v>6658</v>
      </c>
      <c r="AJ1387">
        <v>188745</v>
      </c>
      <c r="AK1387">
        <v>20</v>
      </c>
      <c r="AL1387">
        <v>57415240</v>
      </c>
      <c r="AM1387">
        <v>57415344</v>
      </c>
      <c r="AN1387">
        <v>105</v>
      </c>
      <c r="AO1387">
        <v>14</v>
      </c>
      <c r="AP1387">
        <v>854</v>
      </c>
      <c r="AQ1387">
        <v>61</v>
      </c>
      <c r="AR1387">
        <v>6.8376199999999998E-4</v>
      </c>
      <c r="AS1387" t="s">
        <v>30</v>
      </c>
      <c r="AT1387" t="s">
        <v>31</v>
      </c>
      <c r="AU1387" t="s">
        <v>8708</v>
      </c>
      <c r="AV1387">
        <v>1.33</v>
      </c>
      <c r="AW1387">
        <v>-570</v>
      </c>
      <c r="AX1387" t="s">
        <v>98</v>
      </c>
      <c r="AY1387" t="s">
        <v>6652</v>
      </c>
      <c r="AZ1387">
        <v>-140969</v>
      </c>
      <c r="BA1387" t="s">
        <v>6653</v>
      </c>
      <c r="BB1387">
        <v>147713</v>
      </c>
      <c r="BC1387" t="s">
        <v>33</v>
      </c>
      <c r="BD1387" t="s">
        <v>37</v>
      </c>
      <c r="BE1387" t="s">
        <v>6654</v>
      </c>
      <c r="BF1387" t="s">
        <v>6655</v>
      </c>
      <c r="BG1387" t="s">
        <v>40</v>
      </c>
      <c r="BH1387">
        <v>6.8376199999999998E-4</v>
      </c>
      <c r="BI1387">
        <v>0.3967</v>
      </c>
      <c r="BJ1387">
        <v>0.29870000000000002</v>
      </c>
      <c r="BK1387">
        <f t="shared" si="85"/>
        <v>9.7999999999999976E-2</v>
      </c>
      <c r="BL1387" t="s">
        <v>6654</v>
      </c>
      <c r="BM1387">
        <v>6.8376199999999998E-4</v>
      </c>
      <c r="BN1387">
        <v>4.7320965999999999E-2</v>
      </c>
      <c r="BO1387" t="s">
        <v>6654</v>
      </c>
      <c r="BP1387" t="s">
        <v>6658</v>
      </c>
      <c r="BV1387">
        <v>6.8000000000000005E-2</v>
      </c>
      <c r="BW1387">
        <v>9.7999999999999976E-2</v>
      </c>
      <c r="BX1387">
        <f t="shared" si="87"/>
        <v>8.299999999999999E-2</v>
      </c>
      <c r="BY1387">
        <f t="shared" si="86"/>
        <v>8.299999999999999E-2</v>
      </c>
    </row>
    <row r="1388" spans="1:77">
      <c r="A1388">
        <v>204600</v>
      </c>
      <c r="B1388">
        <v>20</v>
      </c>
      <c r="C1388">
        <v>57416525</v>
      </c>
      <c r="D1388">
        <v>57416678</v>
      </c>
      <c r="E1388">
        <v>154</v>
      </c>
      <c r="F1388">
        <v>21</v>
      </c>
      <c r="G1388">
        <v>1005</v>
      </c>
      <c r="H1388">
        <v>47.86</v>
      </c>
      <c r="I1388" s="1">
        <v>4.8599999999999998E-8</v>
      </c>
      <c r="J1388" t="s">
        <v>30</v>
      </c>
      <c r="K1388" t="s">
        <v>31</v>
      </c>
      <c r="L1388" t="s">
        <v>6659</v>
      </c>
      <c r="M1388">
        <v>1.38</v>
      </c>
      <c r="N1388">
        <v>-1904</v>
      </c>
      <c r="O1388" t="s">
        <v>61</v>
      </c>
      <c r="P1388" t="s">
        <v>6652</v>
      </c>
      <c r="Q1388">
        <v>-139684</v>
      </c>
      <c r="R1388" t="s">
        <v>6653</v>
      </c>
      <c r="S1388">
        <v>148998</v>
      </c>
      <c r="T1388" t="s">
        <v>33</v>
      </c>
      <c r="U1388" t="s">
        <v>37</v>
      </c>
      <c r="V1388" t="s">
        <v>6654</v>
      </c>
      <c r="W1388" t="s">
        <v>6655</v>
      </c>
      <c r="X1388" t="s">
        <v>40</v>
      </c>
      <c r="Y1388" s="1">
        <v>4.8599999999999998E-8</v>
      </c>
      <c r="Z1388">
        <v>0.61050000000000004</v>
      </c>
      <c r="AA1388">
        <v>0.44350000000000001</v>
      </c>
      <c r="AB1388">
        <f t="shared" si="84"/>
        <v>0.16700000000000004</v>
      </c>
      <c r="AC1388" t="s">
        <v>6654</v>
      </c>
      <c r="AD1388" s="1">
        <v>4.8599999999999998E-8</v>
      </c>
      <c r="AE1388" s="1">
        <v>5.1599999999999997E-6</v>
      </c>
      <c r="AF1388" t="s">
        <v>6654</v>
      </c>
      <c r="AG1388" t="s">
        <v>6660</v>
      </c>
      <c r="AJ1388">
        <v>188747</v>
      </c>
      <c r="AK1388">
        <v>20</v>
      </c>
      <c r="AL1388">
        <v>57416525</v>
      </c>
      <c r="AM1388">
        <v>57416678</v>
      </c>
      <c r="AN1388">
        <v>154</v>
      </c>
      <c r="AO1388">
        <v>21</v>
      </c>
      <c r="AP1388">
        <v>825</v>
      </c>
      <c r="AQ1388">
        <v>39.29</v>
      </c>
      <c r="AR1388" s="1">
        <v>8.2700000000000004E-10</v>
      </c>
      <c r="AS1388" t="s">
        <v>30</v>
      </c>
      <c r="AT1388" t="s">
        <v>31</v>
      </c>
      <c r="AU1388" t="s">
        <v>8709</v>
      </c>
      <c r="AV1388">
        <v>1.52</v>
      </c>
      <c r="AW1388">
        <v>-1904</v>
      </c>
      <c r="AX1388" t="s">
        <v>61</v>
      </c>
      <c r="AY1388" t="s">
        <v>6652</v>
      </c>
      <c r="AZ1388">
        <v>-139684</v>
      </c>
      <c r="BA1388" t="s">
        <v>6653</v>
      </c>
      <c r="BB1388">
        <v>148998</v>
      </c>
      <c r="BC1388" t="s">
        <v>33</v>
      </c>
      <c r="BD1388" t="s">
        <v>37</v>
      </c>
      <c r="BE1388" t="s">
        <v>6654</v>
      </c>
      <c r="BF1388" t="s">
        <v>6655</v>
      </c>
      <c r="BG1388" t="s">
        <v>40</v>
      </c>
      <c r="BH1388" s="1">
        <v>8.2700000000000004E-10</v>
      </c>
      <c r="BI1388">
        <v>0.61050000000000004</v>
      </c>
      <c r="BJ1388">
        <v>0.40160000000000001</v>
      </c>
      <c r="BK1388">
        <f t="shared" si="85"/>
        <v>0.20890000000000003</v>
      </c>
      <c r="BL1388" t="s">
        <v>6654</v>
      </c>
      <c r="BM1388" s="1">
        <v>8.2700000000000004E-10</v>
      </c>
      <c r="BN1388" s="1">
        <v>1.1600000000000001E-7</v>
      </c>
      <c r="BO1388" t="s">
        <v>6654</v>
      </c>
      <c r="BP1388" t="s">
        <v>6660</v>
      </c>
      <c r="BV1388">
        <v>0.16700000000000004</v>
      </c>
      <c r="BW1388">
        <v>0.20890000000000003</v>
      </c>
      <c r="BX1388">
        <f t="shared" si="87"/>
        <v>0.18795000000000003</v>
      </c>
      <c r="BY1388">
        <f t="shared" si="86"/>
        <v>0.18795000000000003</v>
      </c>
    </row>
    <row r="1389" spans="1:77">
      <c r="A1389">
        <v>204608</v>
      </c>
      <c r="B1389">
        <v>20</v>
      </c>
      <c r="C1389">
        <v>57429235</v>
      </c>
      <c r="D1389">
        <v>57429339</v>
      </c>
      <c r="E1389">
        <v>105</v>
      </c>
      <c r="F1389">
        <v>13</v>
      </c>
      <c r="G1389">
        <v>1825</v>
      </c>
      <c r="H1389">
        <v>140.38</v>
      </c>
      <c r="I1389">
        <v>0</v>
      </c>
      <c r="J1389" t="s">
        <v>30</v>
      </c>
      <c r="K1389" t="s">
        <v>31</v>
      </c>
      <c r="L1389" t="s">
        <v>6661</v>
      </c>
      <c r="M1389">
        <v>1.0900000000000001</v>
      </c>
      <c r="N1389">
        <v>-14565</v>
      </c>
      <c r="O1389" t="s">
        <v>61</v>
      </c>
      <c r="P1389" t="s">
        <v>6652</v>
      </c>
      <c r="Q1389">
        <v>-126974</v>
      </c>
      <c r="R1389" t="s">
        <v>6653</v>
      </c>
      <c r="S1389">
        <v>161708</v>
      </c>
      <c r="T1389" t="s">
        <v>33</v>
      </c>
      <c r="U1389" t="s">
        <v>37</v>
      </c>
      <c r="V1389" t="s">
        <v>6654</v>
      </c>
      <c r="W1389" t="s">
        <v>6655</v>
      </c>
      <c r="X1389" t="s">
        <v>40</v>
      </c>
      <c r="Y1389">
        <v>0</v>
      </c>
      <c r="Z1389">
        <v>0.57569999999999999</v>
      </c>
      <c r="AA1389">
        <v>0.5262</v>
      </c>
      <c r="AB1389">
        <f t="shared" si="84"/>
        <v>4.9499999999999988E-2</v>
      </c>
      <c r="AC1389" t="s">
        <v>6654</v>
      </c>
      <c r="AD1389">
        <v>0</v>
      </c>
      <c r="AE1389">
        <v>0</v>
      </c>
      <c r="AF1389" t="s">
        <v>6654</v>
      </c>
      <c r="AG1389" t="s">
        <v>6662</v>
      </c>
      <c r="AJ1389">
        <v>188755</v>
      </c>
      <c r="AK1389">
        <v>20</v>
      </c>
      <c r="AL1389">
        <v>57429235</v>
      </c>
      <c r="AM1389">
        <v>57429339</v>
      </c>
      <c r="AN1389">
        <v>105</v>
      </c>
      <c r="AO1389">
        <v>13</v>
      </c>
      <c r="AP1389">
        <v>2021</v>
      </c>
      <c r="AQ1389">
        <v>155.46</v>
      </c>
      <c r="AR1389">
        <v>0</v>
      </c>
      <c r="AS1389" t="s">
        <v>30</v>
      </c>
      <c r="AT1389" t="s">
        <v>53</v>
      </c>
      <c r="AU1389" t="s">
        <v>8710</v>
      </c>
      <c r="AV1389">
        <v>1.1000000000000001</v>
      </c>
      <c r="AW1389">
        <v>-14565</v>
      </c>
      <c r="AX1389" t="s">
        <v>61</v>
      </c>
      <c r="AY1389" t="s">
        <v>6652</v>
      </c>
      <c r="AZ1389">
        <v>-126974</v>
      </c>
      <c r="BA1389" t="s">
        <v>6653</v>
      </c>
      <c r="BB1389">
        <v>161708</v>
      </c>
      <c r="BC1389" t="s">
        <v>33</v>
      </c>
      <c r="BD1389" t="s">
        <v>37</v>
      </c>
      <c r="BE1389" t="s">
        <v>6654</v>
      </c>
      <c r="BF1389" t="s">
        <v>6655</v>
      </c>
      <c r="BG1389" t="s">
        <v>40</v>
      </c>
      <c r="BH1389">
        <v>0</v>
      </c>
      <c r="BI1389">
        <v>0.57569999999999999</v>
      </c>
      <c r="BJ1389">
        <v>0.63260000000000005</v>
      </c>
      <c r="BK1389">
        <f t="shared" si="85"/>
        <v>-5.6900000000000062E-2</v>
      </c>
      <c r="BL1389" t="s">
        <v>6654</v>
      </c>
      <c r="BM1389">
        <v>0</v>
      </c>
      <c r="BN1389">
        <v>0</v>
      </c>
      <c r="BO1389" t="s">
        <v>6654</v>
      </c>
      <c r="BP1389" t="s">
        <v>6662</v>
      </c>
      <c r="BV1389">
        <v>4.9499999999999988E-2</v>
      </c>
      <c r="BW1389">
        <v>-5.6900000000000062E-2</v>
      </c>
      <c r="BX1389">
        <f t="shared" si="87"/>
        <v>-3.7000000000000366E-3</v>
      </c>
      <c r="BY1389">
        <f t="shared" si="86"/>
        <v>3.7000000000000366E-3</v>
      </c>
    </row>
    <row r="1390" spans="1:77">
      <c r="A1390">
        <v>204610</v>
      </c>
      <c r="B1390">
        <v>20</v>
      </c>
      <c r="C1390">
        <v>57429469</v>
      </c>
      <c r="D1390">
        <v>57429531</v>
      </c>
      <c r="E1390">
        <v>63</v>
      </c>
      <c r="F1390">
        <v>5</v>
      </c>
      <c r="G1390">
        <v>534</v>
      </c>
      <c r="H1390">
        <v>106.8</v>
      </c>
      <c r="I1390" s="1">
        <v>5.9700000000000001E-5</v>
      </c>
      <c r="J1390" t="s">
        <v>30</v>
      </c>
      <c r="K1390" t="s">
        <v>31</v>
      </c>
      <c r="L1390" t="s">
        <v>6663</v>
      </c>
      <c r="M1390">
        <v>1.33</v>
      </c>
      <c r="N1390">
        <v>-14757</v>
      </c>
      <c r="O1390" t="s">
        <v>61</v>
      </c>
      <c r="P1390" t="s">
        <v>6652</v>
      </c>
      <c r="Q1390">
        <v>-126740</v>
      </c>
      <c r="R1390" t="s">
        <v>6653</v>
      </c>
      <c r="S1390">
        <v>161942</v>
      </c>
      <c r="T1390" t="s">
        <v>33</v>
      </c>
      <c r="U1390" t="s">
        <v>37</v>
      </c>
      <c r="V1390" t="s">
        <v>6654</v>
      </c>
      <c r="W1390" t="s">
        <v>6655</v>
      </c>
      <c r="X1390" t="s">
        <v>40</v>
      </c>
      <c r="Y1390" s="1">
        <v>5.9700000000000001E-5</v>
      </c>
      <c r="Z1390">
        <v>0.65510000000000002</v>
      </c>
      <c r="AA1390">
        <v>0.49390000000000001</v>
      </c>
      <c r="AB1390">
        <f t="shared" si="84"/>
        <v>0.16120000000000001</v>
      </c>
      <c r="AC1390" t="s">
        <v>6654</v>
      </c>
      <c r="AD1390" s="1">
        <v>5.9700000000000001E-5</v>
      </c>
      <c r="AE1390">
        <v>4.7105039999999999E-3</v>
      </c>
      <c r="AF1390" t="s">
        <v>6654</v>
      </c>
      <c r="AG1390" t="s">
        <v>6664</v>
      </c>
      <c r="AJ1390">
        <v>188757</v>
      </c>
      <c r="AK1390">
        <v>20</v>
      </c>
      <c r="AL1390">
        <v>57429469</v>
      </c>
      <c r="AM1390">
        <v>57429531</v>
      </c>
      <c r="AN1390">
        <v>63</v>
      </c>
      <c r="AO1390">
        <v>5</v>
      </c>
      <c r="AP1390">
        <v>427</v>
      </c>
      <c r="AQ1390">
        <v>85.4</v>
      </c>
      <c r="AR1390">
        <v>5.0578899999999998E-4</v>
      </c>
      <c r="AS1390" t="s">
        <v>30</v>
      </c>
      <c r="AT1390" t="s">
        <v>31</v>
      </c>
      <c r="AU1390" t="s">
        <v>8711</v>
      </c>
      <c r="AV1390">
        <v>1.33</v>
      </c>
      <c r="AW1390">
        <v>-14757</v>
      </c>
      <c r="AX1390" t="s">
        <v>61</v>
      </c>
      <c r="AY1390" t="s">
        <v>6652</v>
      </c>
      <c r="AZ1390">
        <v>-126740</v>
      </c>
      <c r="BA1390" t="s">
        <v>6653</v>
      </c>
      <c r="BB1390">
        <v>161942</v>
      </c>
      <c r="BC1390" t="s">
        <v>33</v>
      </c>
      <c r="BD1390" t="s">
        <v>37</v>
      </c>
      <c r="BE1390" t="s">
        <v>6654</v>
      </c>
      <c r="BF1390" t="s">
        <v>6655</v>
      </c>
      <c r="BG1390" t="s">
        <v>40</v>
      </c>
      <c r="BH1390">
        <v>5.0578899999999998E-4</v>
      </c>
      <c r="BI1390">
        <v>0.65510000000000002</v>
      </c>
      <c r="BJ1390">
        <v>0.4929</v>
      </c>
      <c r="BK1390">
        <f t="shared" si="85"/>
        <v>0.16220000000000001</v>
      </c>
      <c r="BL1390" t="s">
        <v>6654</v>
      </c>
      <c r="BM1390">
        <v>5.0578899999999998E-4</v>
      </c>
      <c r="BN1390">
        <v>3.7481627000000003E-2</v>
      </c>
      <c r="BO1390" t="s">
        <v>6654</v>
      </c>
      <c r="BP1390" t="s">
        <v>6664</v>
      </c>
      <c r="BV1390">
        <v>0.16120000000000001</v>
      </c>
      <c r="BW1390">
        <v>0.16220000000000001</v>
      </c>
      <c r="BX1390">
        <f t="shared" si="87"/>
        <v>0.16170000000000001</v>
      </c>
      <c r="BY1390">
        <f t="shared" si="86"/>
        <v>0.16170000000000001</v>
      </c>
    </row>
    <row r="1391" spans="1:77">
      <c r="A1391">
        <v>204616</v>
      </c>
      <c r="B1391">
        <v>20</v>
      </c>
      <c r="C1391">
        <v>57431037</v>
      </c>
      <c r="D1391">
        <v>57431092</v>
      </c>
      <c r="E1391">
        <v>56</v>
      </c>
      <c r="F1391">
        <v>9</v>
      </c>
      <c r="G1391">
        <v>1462</v>
      </c>
      <c r="H1391">
        <v>162.44</v>
      </c>
      <c r="I1391">
        <v>0</v>
      </c>
      <c r="J1391" t="s">
        <v>30</v>
      </c>
      <c r="K1391" t="s">
        <v>31</v>
      </c>
      <c r="L1391" t="s">
        <v>6665</v>
      </c>
      <c r="M1391">
        <v>1.1100000000000001</v>
      </c>
      <c r="N1391">
        <v>-16318</v>
      </c>
      <c r="O1391" t="s">
        <v>61</v>
      </c>
      <c r="P1391" t="s">
        <v>6652</v>
      </c>
      <c r="Q1391">
        <v>-125172</v>
      </c>
      <c r="R1391" t="s">
        <v>6653</v>
      </c>
      <c r="S1391">
        <v>163510</v>
      </c>
      <c r="T1391" t="s">
        <v>33</v>
      </c>
      <c r="U1391" t="s">
        <v>37</v>
      </c>
      <c r="V1391" t="s">
        <v>6654</v>
      </c>
      <c r="W1391" t="s">
        <v>6655</v>
      </c>
      <c r="X1391" t="s">
        <v>40</v>
      </c>
      <c r="Y1391">
        <v>0</v>
      </c>
      <c r="Z1391">
        <v>0.68910000000000005</v>
      </c>
      <c r="AA1391">
        <v>0.61899999999999999</v>
      </c>
      <c r="AB1391">
        <f t="shared" si="84"/>
        <v>7.0100000000000051E-2</v>
      </c>
      <c r="AC1391" t="s">
        <v>6654</v>
      </c>
      <c r="AD1391">
        <v>0</v>
      </c>
      <c r="AE1391">
        <v>0</v>
      </c>
      <c r="AF1391" t="s">
        <v>6654</v>
      </c>
      <c r="AG1391" t="s">
        <v>6666</v>
      </c>
      <c r="AJ1391">
        <v>188763</v>
      </c>
      <c r="AK1391">
        <v>20</v>
      </c>
      <c r="AL1391">
        <v>57431037</v>
      </c>
      <c r="AM1391">
        <v>57431092</v>
      </c>
      <c r="AN1391">
        <v>56</v>
      </c>
      <c r="AO1391">
        <v>9</v>
      </c>
      <c r="AP1391">
        <v>1353</v>
      </c>
      <c r="AQ1391">
        <v>150.33000000000001</v>
      </c>
      <c r="AR1391">
        <v>0</v>
      </c>
      <c r="AS1391" t="s">
        <v>30</v>
      </c>
      <c r="AT1391" t="s">
        <v>53</v>
      </c>
      <c r="AU1391" t="s">
        <v>8712</v>
      </c>
      <c r="AV1391">
        <v>1.04</v>
      </c>
      <c r="AW1391">
        <v>-16318</v>
      </c>
      <c r="AX1391" t="s">
        <v>61</v>
      </c>
      <c r="AY1391" t="s">
        <v>6652</v>
      </c>
      <c r="AZ1391">
        <v>-125172</v>
      </c>
      <c r="BA1391" t="s">
        <v>6653</v>
      </c>
      <c r="BB1391">
        <v>163510</v>
      </c>
      <c r="BC1391" t="s">
        <v>33</v>
      </c>
      <c r="BD1391" t="s">
        <v>37</v>
      </c>
      <c r="BE1391" t="s">
        <v>6654</v>
      </c>
      <c r="BF1391" t="s">
        <v>6655</v>
      </c>
      <c r="BG1391" t="s">
        <v>40</v>
      </c>
      <c r="BH1391">
        <v>0</v>
      </c>
      <c r="BI1391">
        <v>0.68910000000000005</v>
      </c>
      <c r="BJ1391">
        <v>0.7157</v>
      </c>
      <c r="BK1391">
        <f t="shared" si="85"/>
        <v>-2.6599999999999957E-2</v>
      </c>
      <c r="BL1391" t="s">
        <v>6654</v>
      </c>
      <c r="BM1391">
        <v>0</v>
      </c>
      <c r="BN1391">
        <v>0</v>
      </c>
      <c r="BO1391" t="s">
        <v>6654</v>
      </c>
      <c r="BP1391" t="s">
        <v>6666</v>
      </c>
      <c r="BV1391">
        <v>7.0100000000000051E-2</v>
      </c>
      <c r="BW1391">
        <v>-2.6599999999999957E-2</v>
      </c>
      <c r="BX1391">
        <f t="shared" si="87"/>
        <v>2.1750000000000047E-2</v>
      </c>
      <c r="BY1391">
        <f t="shared" si="86"/>
        <v>2.1750000000000047E-2</v>
      </c>
    </row>
    <row r="1392" spans="1:77">
      <c r="A1392">
        <v>204625</v>
      </c>
      <c r="B1392">
        <v>20</v>
      </c>
      <c r="C1392">
        <v>57463708</v>
      </c>
      <c r="D1392">
        <v>57463786</v>
      </c>
      <c r="E1392">
        <v>79</v>
      </c>
      <c r="F1392">
        <v>10</v>
      </c>
      <c r="G1392">
        <v>2099</v>
      </c>
      <c r="H1392">
        <v>209.9</v>
      </c>
      <c r="I1392">
        <v>0</v>
      </c>
      <c r="J1392" t="s">
        <v>30</v>
      </c>
      <c r="K1392" t="s">
        <v>31</v>
      </c>
      <c r="L1392" t="s">
        <v>6667</v>
      </c>
      <c r="M1392">
        <v>1.1200000000000001</v>
      </c>
      <c r="N1392">
        <v>-49012</v>
      </c>
      <c r="O1392" t="s">
        <v>61</v>
      </c>
      <c r="P1392" t="s">
        <v>6652</v>
      </c>
      <c r="Q1392">
        <v>-92501</v>
      </c>
      <c r="R1392" t="s">
        <v>6653</v>
      </c>
      <c r="S1392">
        <v>196181</v>
      </c>
      <c r="T1392" t="s">
        <v>33</v>
      </c>
      <c r="U1392" t="s">
        <v>37</v>
      </c>
      <c r="V1392" t="s">
        <v>6654</v>
      </c>
      <c r="W1392" t="s">
        <v>6655</v>
      </c>
      <c r="X1392" t="s">
        <v>40</v>
      </c>
      <c r="Y1392">
        <v>0</v>
      </c>
      <c r="Z1392">
        <v>0.5998</v>
      </c>
      <c r="AA1392">
        <v>0.53790000000000004</v>
      </c>
      <c r="AB1392">
        <f t="shared" si="84"/>
        <v>6.1899999999999955E-2</v>
      </c>
      <c r="AC1392" t="s">
        <v>6654</v>
      </c>
      <c r="AD1392">
        <v>0</v>
      </c>
      <c r="AE1392">
        <v>0</v>
      </c>
      <c r="AF1392" t="s">
        <v>6654</v>
      </c>
      <c r="AG1392" t="s">
        <v>6668</v>
      </c>
      <c r="AJ1392">
        <v>188771</v>
      </c>
      <c r="AK1392">
        <v>20</v>
      </c>
      <c r="AL1392">
        <v>57463708</v>
      </c>
      <c r="AM1392">
        <v>57463786</v>
      </c>
      <c r="AN1392">
        <v>79</v>
      </c>
      <c r="AO1392">
        <v>10</v>
      </c>
      <c r="AP1392">
        <v>1600</v>
      </c>
      <c r="AQ1392">
        <v>160</v>
      </c>
      <c r="AR1392">
        <v>0</v>
      </c>
      <c r="AS1392" t="s">
        <v>30</v>
      </c>
      <c r="AT1392" t="s">
        <v>31</v>
      </c>
      <c r="AU1392" t="s">
        <v>8713</v>
      </c>
      <c r="AV1392">
        <v>1.1399999999999999</v>
      </c>
      <c r="AW1392">
        <v>-49012</v>
      </c>
      <c r="AX1392" t="s">
        <v>61</v>
      </c>
      <c r="AY1392" t="s">
        <v>6652</v>
      </c>
      <c r="AZ1392">
        <v>-92501</v>
      </c>
      <c r="BA1392" t="s">
        <v>6653</v>
      </c>
      <c r="BB1392">
        <v>196181</v>
      </c>
      <c r="BC1392" t="s">
        <v>33</v>
      </c>
      <c r="BD1392" t="s">
        <v>37</v>
      </c>
      <c r="BE1392" t="s">
        <v>6654</v>
      </c>
      <c r="BF1392" t="s">
        <v>6655</v>
      </c>
      <c r="BG1392" t="s">
        <v>40</v>
      </c>
      <c r="BH1392">
        <v>0</v>
      </c>
      <c r="BI1392">
        <v>0.5998</v>
      </c>
      <c r="BJ1392">
        <v>0.52780000000000005</v>
      </c>
      <c r="BK1392">
        <f t="shared" si="85"/>
        <v>7.1999999999999953E-2</v>
      </c>
      <c r="BL1392" t="s">
        <v>6654</v>
      </c>
      <c r="BM1392">
        <v>0</v>
      </c>
      <c r="BN1392">
        <v>0</v>
      </c>
      <c r="BO1392" t="s">
        <v>6654</v>
      </c>
      <c r="BP1392" t="s">
        <v>6668</v>
      </c>
      <c r="BV1392">
        <v>6.1899999999999955E-2</v>
      </c>
      <c r="BW1392">
        <v>7.1999999999999953E-2</v>
      </c>
      <c r="BX1392">
        <f t="shared" si="87"/>
        <v>6.6949999999999954E-2</v>
      </c>
      <c r="BY1392">
        <f t="shared" si="86"/>
        <v>6.6949999999999954E-2</v>
      </c>
    </row>
    <row r="1393" spans="1:77">
      <c r="A1393">
        <v>204629</v>
      </c>
      <c r="B1393">
        <v>20</v>
      </c>
      <c r="C1393">
        <v>57464368</v>
      </c>
      <c r="D1393">
        <v>57464424</v>
      </c>
      <c r="E1393">
        <v>57</v>
      </c>
      <c r="F1393">
        <v>6</v>
      </c>
      <c r="G1393">
        <v>1951</v>
      </c>
      <c r="H1393">
        <v>325.17</v>
      </c>
      <c r="I1393">
        <v>0</v>
      </c>
      <c r="J1393" t="s">
        <v>30</v>
      </c>
      <c r="K1393" t="s">
        <v>31</v>
      </c>
      <c r="L1393" t="s">
        <v>6669</v>
      </c>
      <c r="M1393">
        <v>1.39</v>
      </c>
      <c r="N1393">
        <v>-49650</v>
      </c>
      <c r="O1393" t="s">
        <v>61</v>
      </c>
      <c r="P1393" t="s">
        <v>6652</v>
      </c>
      <c r="Q1393">
        <v>-91841</v>
      </c>
      <c r="R1393" t="s">
        <v>6653</v>
      </c>
      <c r="S1393">
        <v>196841</v>
      </c>
      <c r="T1393" t="s">
        <v>33</v>
      </c>
      <c r="U1393" t="s">
        <v>37</v>
      </c>
      <c r="V1393" t="s">
        <v>6654</v>
      </c>
      <c r="W1393" t="s">
        <v>6655</v>
      </c>
      <c r="X1393" t="s">
        <v>40</v>
      </c>
      <c r="Y1393">
        <v>0</v>
      </c>
      <c r="Z1393">
        <v>0.63990000000000002</v>
      </c>
      <c r="AA1393">
        <v>0.4592</v>
      </c>
      <c r="AB1393">
        <f t="shared" si="84"/>
        <v>0.18070000000000003</v>
      </c>
      <c r="AC1393" t="s">
        <v>6654</v>
      </c>
      <c r="AD1393">
        <v>0</v>
      </c>
      <c r="AE1393">
        <v>0</v>
      </c>
      <c r="AF1393" t="s">
        <v>6654</v>
      </c>
      <c r="AG1393" t="s">
        <v>6670</v>
      </c>
      <c r="AJ1393">
        <v>188775</v>
      </c>
      <c r="AK1393">
        <v>20</v>
      </c>
      <c r="AL1393">
        <v>57464368</v>
      </c>
      <c r="AM1393">
        <v>57464424</v>
      </c>
      <c r="AN1393">
        <v>57</v>
      </c>
      <c r="AO1393">
        <v>6</v>
      </c>
      <c r="AP1393">
        <v>1345</v>
      </c>
      <c r="AQ1393">
        <v>224.17</v>
      </c>
      <c r="AR1393">
        <v>0</v>
      </c>
      <c r="AS1393" t="s">
        <v>30</v>
      </c>
      <c r="AT1393" t="s">
        <v>31</v>
      </c>
      <c r="AU1393" t="s">
        <v>8714</v>
      </c>
      <c r="AV1393">
        <v>1.25</v>
      </c>
      <c r="AW1393">
        <v>-49650</v>
      </c>
      <c r="AX1393" t="s">
        <v>61</v>
      </c>
      <c r="AY1393" t="s">
        <v>6652</v>
      </c>
      <c r="AZ1393">
        <v>-91841</v>
      </c>
      <c r="BA1393" t="s">
        <v>6653</v>
      </c>
      <c r="BB1393">
        <v>196841</v>
      </c>
      <c r="BC1393" t="s">
        <v>33</v>
      </c>
      <c r="BD1393" t="s">
        <v>37</v>
      </c>
      <c r="BE1393" t="s">
        <v>6654</v>
      </c>
      <c r="BF1393" t="s">
        <v>6655</v>
      </c>
      <c r="BG1393" t="s">
        <v>40</v>
      </c>
      <c r="BH1393">
        <v>0</v>
      </c>
      <c r="BI1393">
        <v>0.63990000000000002</v>
      </c>
      <c r="BJ1393">
        <v>0.51200000000000001</v>
      </c>
      <c r="BK1393">
        <f t="shared" si="85"/>
        <v>0.12790000000000001</v>
      </c>
      <c r="BL1393" t="s">
        <v>6654</v>
      </c>
      <c r="BM1393">
        <v>0</v>
      </c>
      <c r="BN1393">
        <v>0</v>
      </c>
      <c r="BO1393" t="s">
        <v>6654</v>
      </c>
      <c r="BP1393" t="s">
        <v>6670</v>
      </c>
      <c r="BV1393">
        <v>0.18070000000000003</v>
      </c>
      <c r="BW1393">
        <v>0.12790000000000001</v>
      </c>
      <c r="BX1393">
        <f t="shared" si="87"/>
        <v>0.15430000000000002</v>
      </c>
      <c r="BY1393">
        <f t="shared" si="86"/>
        <v>0.15430000000000002</v>
      </c>
    </row>
    <row r="1394" spans="1:77">
      <c r="A1394">
        <v>204631</v>
      </c>
      <c r="B1394">
        <v>20</v>
      </c>
      <c r="C1394">
        <v>57464966</v>
      </c>
      <c r="D1394">
        <v>57465119</v>
      </c>
      <c r="E1394">
        <v>154</v>
      </c>
      <c r="F1394">
        <v>27</v>
      </c>
      <c r="G1394">
        <v>619</v>
      </c>
      <c r="H1394">
        <v>22.93</v>
      </c>
      <c r="I1394" s="1">
        <v>8.4299999999999998E-10</v>
      </c>
      <c r="J1394" t="s">
        <v>30</v>
      </c>
      <c r="K1394" t="s">
        <v>53</v>
      </c>
      <c r="L1394" t="s">
        <v>6671</v>
      </c>
      <c r="M1394">
        <v>1.57</v>
      </c>
      <c r="N1394">
        <v>-50345</v>
      </c>
      <c r="O1394" t="s">
        <v>61</v>
      </c>
      <c r="P1394" t="s">
        <v>6652</v>
      </c>
      <c r="Q1394">
        <v>-91243</v>
      </c>
      <c r="R1394" t="s">
        <v>6653</v>
      </c>
      <c r="S1394">
        <v>197439</v>
      </c>
      <c r="T1394" t="s">
        <v>33</v>
      </c>
      <c r="U1394" t="s">
        <v>37</v>
      </c>
      <c r="V1394" t="s">
        <v>6654</v>
      </c>
      <c r="W1394" t="s">
        <v>6655</v>
      </c>
      <c r="X1394" t="s">
        <v>40</v>
      </c>
      <c r="Y1394" s="1">
        <v>8.4299999999999998E-10</v>
      </c>
      <c r="Z1394">
        <v>0.42570000000000002</v>
      </c>
      <c r="AA1394">
        <v>0.67030000000000001</v>
      </c>
      <c r="AB1394">
        <f t="shared" si="84"/>
        <v>-0.24459999999999998</v>
      </c>
      <c r="AC1394" t="s">
        <v>6654</v>
      </c>
      <c r="AD1394" s="1">
        <v>8.4299999999999998E-10</v>
      </c>
      <c r="AE1394" s="1">
        <v>9.2000000000000003E-8</v>
      </c>
      <c r="AF1394" t="s">
        <v>6654</v>
      </c>
      <c r="AG1394" t="s">
        <v>6672</v>
      </c>
      <c r="AJ1394">
        <v>188777</v>
      </c>
      <c r="AK1394">
        <v>20</v>
      </c>
      <c r="AL1394">
        <v>57464966</v>
      </c>
      <c r="AM1394">
        <v>57465119</v>
      </c>
      <c r="AN1394">
        <v>154</v>
      </c>
      <c r="AO1394">
        <v>27</v>
      </c>
      <c r="AP1394">
        <v>530</v>
      </c>
      <c r="AQ1394">
        <v>19.63</v>
      </c>
      <c r="AR1394" s="1">
        <v>2.2399999999999999E-8</v>
      </c>
      <c r="AS1394" t="s">
        <v>30</v>
      </c>
      <c r="AT1394" t="s">
        <v>53</v>
      </c>
      <c r="AU1394" t="s">
        <v>8715</v>
      </c>
      <c r="AV1394">
        <v>1.55</v>
      </c>
      <c r="AW1394">
        <v>-50345</v>
      </c>
      <c r="AX1394" t="s">
        <v>61</v>
      </c>
      <c r="AY1394" t="s">
        <v>6652</v>
      </c>
      <c r="AZ1394">
        <v>-91243</v>
      </c>
      <c r="BA1394" t="s">
        <v>6653</v>
      </c>
      <c r="BB1394">
        <v>197439</v>
      </c>
      <c r="BC1394" t="s">
        <v>33</v>
      </c>
      <c r="BD1394" t="s">
        <v>37</v>
      </c>
      <c r="BE1394" t="s">
        <v>6654</v>
      </c>
      <c r="BF1394" t="s">
        <v>6655</v>
      </c>
      <c r="BG1394" t="s">
        <v>40</v>
      </c>
      <c r="BH1394" s="1">
        <v>2.2399999999999999E-8</v>
      </c>
      <c r="BI1394">
        <v>0.42570000000000002</v>
      </c>
      <c r="BJ1394">
        <v>0.66190000000000004</v>
      </c>
      <c r="BK1394">
        <f t="shared" si="85"/>
        <v>-0.23620000000000002</v>
      </c>
      <c r="BL1394" t="s">
        <v>6654</v>
      </c>
      <c r="BM1394" s="1">
        <v>2.2399999999999999E-8</v>
      </c>
      <c r="BN1394" s="1">
        <v>3.0400000000000001E-6</v>
      </c>
      <c r="BO1394" t="s">
        <v>6654</v>
      </c>
      <c r="BP1394" t="s">
        <v>6672</v>
      </c>
      <c r="BV1394">
        <v>-0.24459999999999998</v>
      </c>
      <c r="BW1394">
        <v>-0.23620000000000002</v>
      </c>
      <c r="BX1394">
        <f t="shared" si="87"/>
        <v>-0.2404</v>
      </c>
      <c r="BY1394">
        <f t="shared" si="86"/>
        <v>0.2404</v>
      </c>
    </row>
    <row r="1395" spans="1:77">
      <c r="A1395">
        <v>204632</v>
      </c>
      <c r="B1395">
        <v>20</v>
      </c>
      <c r="C1395">
        <v>57465391</v>
      </c>
      <c r="D1395">
        <v>57465492</v>
      </c>
      <c r="E1395">
        <v>102</v>
      </c>
      <c r="F1395">
        <v>17</v>
      </c>
      <c r="G1395">
        <v>2066</v>
      </c>
      <c r="H1395">
        <v>121.53</v>
      </c>
      <c r="I1395">
        <v>0</v>
      </c>
      <c r="J1395" t="s">
        <v>30</v>
      </c>
      <c r="K1395" t="s">
        <v>31</v>
      </c>
      <c r="L1395" t="s">
        <v>6673</v>
      </c>
      <c r="M1395">
        <v>1.35</v>
      </c>
      <c r="N1395">
        <v>-50718</v>
      </c>
      <c r="O1395" t="s">
        <v>61</v>
      </c>
      <c r="P1395" t="s">
        <v>6652</v>
      </c>
      <c r="Q1395">
        <v>-90818</v>
      </c>
      <c r="R1395" t="s">
        <v>6653</v>
      </c>
      <c r="S1395">
        <v>197864</v>
      </c>
      <c r="T1395" t="s">
        <v>33</v>
      </c>
      <c r="U1395" t="s">
        <v>37</v>
      </c>
      <c r="V1395" t="s">
        <v>6654</v>
      </c>
      <c r="W1395" t="s">
        <v>6655</v>
      </c>
      <c r="X1395" t="s">
        <v>40</v>
      </c>
      <c r="Y1395">
        <v>0</v>
      </c>
      <c r="Z1395">
        <v>0.30520000000000003</v>
      </c>
      <c r="AA1395">
        <v>0.22670000000000001</v>
      </c>
      <c r="AB1395">
        <f t="shared" si="84"/>
        <v>7.8500000000000014E-2</v>
      </c>
      <c r="AC1395" t="s">
        <v>6654</v>
      </c>
      <c r="AD1395">
        <v>0</v>
      </c>
      <c r="AE1395">
        <v>0</v>
      </c>
      <c r="AF1395" t="s">
        <v>6654</v>
      </c>
      <c r="AG1395" t="s">
        <v>6674</v>
      </c>
      <c r="AJ1395">
        <v>188778</v>
      </c>
      <c r="AK1395">
        <v>20</v>
      </c>
      <c r="AL1395">
        <v>57465391</v>
      </c>
      <c r="AM1395">
        <v>57465492</v>
      </c>
      <c r="AN1395">
        <v>102</v>
      </c>
      <c r="AO1395">
        <v>17</v>
      </c>
      <c r="AP1395">
        <v>1490</v>
      </c>
      <c r="AQ1395">
        <v>87.65</v>
      </c>
      <c r="AR1395">
        <v>0</v>
      </c>
      <c r="AS1395" t="s">
        <v>30</v>
      </c>
      <c r="AT1395" t="s">
        <v>31</v>
      </c>
      <c r="AU1395" t="s">
        <v>8716</v>
      </c>
      <c r="AV1395">
        <v>1.23</v>
      </c>
      <c r="AW1395">
        <v>-50718</v>
      </c>
      <c r="AX1395" t="s">
        <v>61</v>
      </c>
      <c r="AY1395" t="s">
        <v>6652</v>
      </c>
      <c r="AZ1395">
        <v>-90818</v>
      </c>
      <c r="BA1395" t="s">
        <v>6653</v>
      </c>
      <c r="BB1395">
        <v>197864</v>
      </c>
      <c r="BC1395" t="s">
        <v>33</v>
      </c>
      <c r="BD1395" t="s">
        <v>37</v>
      </c>
      <c r="BE1395" t="s">
        <v>6654</v>
      </c>
      <c r="BF1395" t="s">
        <v>6655</v>
      </c>
      <c r="BG1395" t="s">
        <v>40</v>
      </c>
      <c r="BH1395">
        <v>0</v>
      </c>
      <c r="BI1395">
        <v>0.30520000000000003</v>
      </c>
      <c r="BJ1395">
        <v>0.2477</v>
      </c>
      <c r="BK1395">
        <f t="shared" si="85"/>
        <v>5.7500000000000023E-2</v>
      </c>
      <c r="BL1395" t="s">
        <v>6654</v>
      </c>
      <c r="BM1395">
        <v>0</v>
      </c>
      <c r="BN1395">
        <v>0</v>
      </c>
      <c r="BO1395" t="s">
        <v>6654</v>
      </c>
      <c r="BP1395" t="s">
        <v>6674</v>
      </c>
      <c r="BV1395">
        <v>7.8500000000000014E-2</v>
      </c>
      <c r="BW1395">
        <v>5.7500000000000023E-2</v>
      </c>
      <c r="BX1395">
        <f t="shared" si="87"/>
        <v>6.8000000000000019E-2</v>
      </c>
      <c r="BY1395">
        <f t="shared" si="86"/>
        <v>6.8000000000000019E-2</v>
      </c>
    </row>
    <row r="1396" spans="1:77">
      <c r="A1396">
        <v>204702</v>
      </c>
      <c r="B1396">
        <v>20</v>
      </c>
      <c r="C1396">
        <v>57875318</v>
      </c>
      <c r="D1396">
        <v>57875399</v>
      </c>
      <c r="E1396">
        <v>82</v>
      </c>
      <c r="F1396">
        <v>15</v>
      </c>
      <c r="G1396">
        <v>3310</v>
      </c>
      <c r="H1396">
        <v>220.67</v>
      </c>
      <c r="I1396">
        <v>0</v>
      </c>
      <c r="J1396" t="s">
        <v>30</v>
      </c>
      <c r="K1396" t="s">
        <v>31</v>
      </c>
      <c r="L1396" t="s">
        <v>6675</v>
      </c>
      <c r="M1396">
        <v>1.29</v>
      </c>
      <c r="N1396">
        <v>84</v>
      </c>
      <c r="O1396" t="s">
        <v>33</v>
      </c>
      <c r="P1396" t="s">
        <v>6676</v>
      </c>
      <c r="Q1396">
        <v>-277032</v>
      </c>
      <c r="R1396" t="s">
        <v>6677</v>
      </c>
      <c r="S1396">
        <v>1</v>
      </c>
      <c r="T1396" t="s">
        <v>36</v>
      </c>
      <c r="U1396" t="s">
        <v>37</v>
      </c>
      <c r="V1396" t="s">
        <v>6678</v>
      </c>
      <c r="W1396" t="s">
        <v>6679</v>
      </c>
      <c r="X1396" t="s">
        <v>40</v>
      </c>
      <c r="Y1396">
        <v>0</v>
      </c>
      <c r="Z1396">
        <v>0.3614</v>
      </c>
      <c r="AA1396">
        <v>0.28029999999999999</v>
      </c>
      <c r="AB1396">
        <f t="shared" si="84"/>
        <v>8.1100000000000005E-2</v>
      </c>
      <c r="AC1396" t="s">
        <v>6678</v>
      </c>
      <c r="AD1396">
        <v>0</v>
      </c>
      <c r="AE1396">
        <v>0</v>
      </c>
      <c r="AF1396" t="s">
        <v>6678</v>
      </c>
      <c r="AG1396" t="s">
        <v>6680</v>
      </c>
      <c r="AJ1396">
        <v>188844</v>
      </c>
      <c r="AK1396">
        <v>20</v>
      </c>
      <c r="AL1396">
        <v>57875318</v>
      </c>
      <c r="AM1396">
        <v>57875399</v>
      </c>
      <c r="AN1396">
        <v>82</v>
      </c>
      <c r="AO1396">
        <v>15</v>
      </c>
      <c r="AP1396">
        <v>3492</v>
      </c>
      <c r="AQ1396">
        <v>232.8</v>
      </c>
      <c r="AR1396">
        <v>0</v>
      </c>
      <c r="AS1396" t="s">
        <v>30</v>
      </c>
      <c r="AT1396" t="s">
        <v>31</v>
      </c>
      <c r="AU1396" t="s">
        <v>8717</v>
      </c>
      <c r="AV1396">
        <v>1.1399999999999999</v>
      </c>
      <c r="AW1396">
        <v>84</v>
      </c>
      <c r="AX1396" t="s">
        <v>33</v>
      </c>
      <c r="AY1396" t="s">
        <v>6676</v>
      </c>
      <c r="AZ1396">
        <v>-277032</v>
      </c>
      <c r="BA1396" t="s">
        <v>6677</v>
      </c>
      <c r="BB1396">
        <v>1</v>
      </c>
      <c r="BC1396" t="s">
        <v>36</v>
      </c>
      <c r="BD1396" t="s">
        <v>37</v>
      </c>
      <c r="BE1396" t="s">
        <v>6678</v>
      </c>
      <c r="BF1396" t="s">
        <v>6679</v>
      </c>
      <c r="BG1396" t="s">
        <v>40</v>
      </c>
      <c r="BH1396">
        <v>0</v>
      </c>
      <c r="BI1396">
        <v>0.3614</v>
      </c>
      <c r="BJ1396">
        <v>0.31680000000000003</v>
      </c>
      <c r="BK1396">
        <f t="shared" si="85"/>
        <v>4.4599999999999973E-2</v>
      </c>
      <c r="BL1396" t="s">
        <v>6678</v>
      </c>
      <c r="BM1396">
        <v>0</v>
      </c>
      <c r="BN1396">
        <v>0</v>
      </c>
      <c r="BO1396" t="s">
        <v>6678</v>
      </c>
      <c r="BP1396" t="s">
        <v>6680</v>
      </c>
      <c r="BV1396">
        <v>8.1100000000000005E-2</v>
      </c>
      <c r="BW1396">
        <v>4.4599999999999973E-2</v>
      </c>
      <c r="BX1396">
        <f t="shared" si="87"/>
        <v>6.2849999999999989E-2</v>
      </c>
      <c r="BY1396">
        <f t="shared" si="86"/>
        <v>6.2849999999999989E-2</v>
      </c>
    </row>
    <row r="1397" spans="1:77">
      <c r="A1397">
        <v>204727</v>
      </c>
      <c r="B1397">
        <v>20</v>
      </c>
      <c r="C1397">
        <v>58152557</v>
      </c>
      <c r="D1397">
        <v>58152635</v>
      </c>
      <c r="E1397">
        <v>79</v>
      </c>
      <c r="F1397">
        <v>14</v>
      </c>
      <c r="G1397">
        <v>1441</v>
      </c>
      <c r="H1397">
        <v>102.93</v>
      </c>
      <c r="I1397">
        <v>0</v>
      </c>
      <c r="J1397" t="s">
        <v>30</v>
      </c>
      <c r="K1397" t="s">
        <v>53</v>
      </c>
      <c r="L1397" t="s">
        <v>6681</v>
      </c>
      <c r="M1397">
        <v>1.4</v>
      </c>
      <c r="N1397">
        <v>-70</v>
      </c>
      <c r="O1397" t="s">
        <v>33</v>
      </c>
      <c r="P1397" t="s">
        <v>6682</v>
      </c>
      <c r="Q1397">
        <v>-355273</v>
      </c>
      <c r="R1397" t="s">
        <v>6683</v>
      </c>
      <c r="S1397">
        <v>327</v>
      </c>
      <c r="T1397" t="s">
        <v>36</v>
      </c>
      <c r="U1397" t="s">
        <v>37</v>
      </c>
      <c r="V1397" t="s">
        <v>6684</v>
      </c>
      <c r="W1397" t="s">
        <v>6685</v>
      </c>
      <c r="X1397" t="s">
        <v>40</v>
      </c>
      <c r="Y1397">
        <v>0</v>
      </c>
      <c r="Z1397">
        <v>0.33760000000000001</v>
      </c>
      <c r="AA1397">
        <v>0.47249999999999998</v>
      </c>
      <c r="AB1397">
        <f t="shared" si="84"/>
        <v>-0.13489999999999996</v>
      </c>
      <c r="AC1397" t="s">
        <v>6684</v>
      </c>
      <c r="AD1397">
        <v>0</v>
      </c>
      <c r="AE1397">
        <v>0</v>
      </c>
      <c r="AF1397" t="s">
        <v>6684</v>
      </c>
      <c r="AG1397" t="s">
        <v>6686</v>
      </c>
      <c r="AJ1397">
        <v>188865</v>
      </c>
      <c r="AK1397">
        <v>20</v>
      </c>
      <c r="AL1397">
        <v>58152557</v>
      </c>
      <c r="AM1397">
        <v>58152635</v>
      </c>
      <c r="AN1397">
        <v>79</v>
      </c>
      <c r="AO1397">
        <v>14</v>
      </c>
      <c r="AP1397">
        <v>1097</v>
      </c>
      <c r="AQ1397">
        <v>78.36</v>
      </c>
      <c r="AR1397">
        <v>0</v>
      </c>
      <c r="AS1397" t="s">
        <v>30</v>
      </c>
      <c r="AT1397" t="s">
        <v>53</v>
      </c>
      <c r="AU1397" t="s">
        <v>8718</v>
      </c>
      <c r="AV1397">
        <v>1.76</v>
      </c>
      <c r="AW1397">
        <v>-70</v>
      </c>
      <c r="AX1397" t="s">
        <v>33</v>
      </c>
      <c r="AY1397" t="s">
        <v>6682</v>
      </c>
      <c r="AZ1397">
        <v>-355273</v>
      </c>
      <c r="BA1397" t="s">
        <v>6683</v>
      </c>
      <c r="BB1397">
        <v>327</v>
      </c>
      <c r="BC1397" t="s">
        <v>36</v>
      </c>
      <c r="BD1397" t="s">
        <v>37</v>
      </c>
      <c r="BE1397" t="s">
        <v>6684</v>
      </c>
      <c r="BF1397" t="s">
        <v>6685</v>
      </c>
      <c r="BG1397" t="s">
        <v>40</v>
      </c>
      <c r="BH1397">
        <v>0</v>
      </c>
      <c r="BI1397">
        <v>0.33760000000000001</v>
      </c>
      <c r="BJ1397">
        <v>0.59350000000000003</v>
      </c>
      <c r="BK1397">
        <f t="shared" si="85"/>
        <v>-0.25590000000000002</v>
      </c>
      <c r="BL1397" t="s">
        <v>6684</v>
      </c>
      <c r="BM1397">
        <v>0</v>
      </c>
      <c r="BN1397">
        <v>0</v>
      </c>
      <c r="BO1397" t="s">
        <v>6684</v>
      </c>
      <c r="BP1397" t="s">
        <v>6686</v>
      </c>
      <c r="BV1397">
        <v>-0.13489999999999996</v>
      </c>
      <c r="BW1397">
        <v>-0.25590000000000002</v>
      </c>
      <c r="BX1397">
        <f t="shared" si="87"/>
        <v>-0.19539999999999999</v>
      </c>
      <c r="BY1397">
        <f t="shared" si="86"/>
        <v>0.19539999999999999</v>
      </c>
    </row>
    <row r="1398" spans="1:77">
      <c r="A1398">
        <v>204728</v>
      </c>
      <c r="B1398">
        <v>20</v>
      </c>
      <c r="C1398">
        <v>58152636</v>
      </c>
      <c r="D1398">
        <v>58152713</v>
      </c>
      <c r="E1398">
        <v>78</v>
      </c>
      <c r="F1398">
        <v>15</v>
      </c>
      <c r="G1398">
        <v>3090</v>
      </c>
      <c r="H1398">
        <v>206</v>
      </c>
      <c r="I1398">
        <v>0</v>
      </c>
      <c r="J1398" t="s">
        <v>30</v>
      </c>
      <c r="K1398" t="s">
        <v>53</v>
      </c>
      <c r="L1398" t="s">
        <v>6687</v>
      </c>
      <c r="M1398">
        <v>1.04</v>
      </c>
      <c r="N1398">
        <v>-148</v>
      </c>
      <c r="O1398" t="s">
        <v>186</v>
      </c>
      <c r="P1398" t="s">
        <v>6682</v>
      </c>
      <c r="Q1398">
        <v>-355194</v>
      </c>
      <c r="R1398" t="s">
        <v>6683</v>
      </c>
      <c r="S1398">
        <v>406</v>
      </c>
      <c r="T1398" t="s">
        <v>36</v>
      </c>
      <c r="U1398" t="s">
        <v>37</v>
      </c>
      <c r="V1398" t="s">
        <v>6684</v>
      </c>
      <c r="W1398" t="s">
        <v>6685</v>
      </c>
      <c r="X1398" t="s">
        <v>40</v>
      </c>
      <c r="Y1398">
        <v>0</v>
      </c>
      <c r="Z1398">
        <v>0.39300000000000002</v>
      </c>
      <c r="AA1398">
        <v>0.40710000000000002</v>
      </c>
      <c r="AB1398">
        <f t="shared" si="84"/>
        <v>-1.4100000000000001E-2</v>
      </c>
      <c r="AC1398" t="s">
        <v>6684</v>
      </c>
      <c r="AD1398">
        <v>0</v>
      </c>
      <c r="AE1398">
        <v>0</v>
      </c>
      <c r="AF1398" t="s">
        <v>6684</v>
      </c>
      <c r="AG1398" t="s">
        <v>6688</v>
      </c>
      <c r="AJ1398">
        <v>188866</v>
      </c>
      <c r="AK1398">
        <v>20</v>
      </c>
      <c r="AL1398">
        <v>58152636</v>
      </c>
      <c r="AM1398">
        <v>58152713</v>
      </c>
      <c r="AN1398">
        <v>78</v>
      </c>
      <c r="AO1398">
        <v>15</v>
      </c>
      <c r="AP1398">
        <v>3061</v>
      </c>
      <c r="AQ1398">
        <v>204.07</v>
      </c>
      <c r="AR1398">
        <v>0</v>
      </c>
      <c r="AS1398" t="s">
        <v>30</v>
      </c>
      <c r="AT1398" t="s">
        <v>53</v>
      </c>
      <c r="AU1398" t="s">
        <v>8719</v>
      </c>
      <c r="AV1398">
        <v>1.2</v>
      </c>
      <c r="AW1398">
        <v>-148</v>
      </c>
      <c r="AX1398" t="s">
        <v>186</v>
      </c>
      <c r="AY1398" t="s">
        <v>6682</v>
      </c>
      <c r="AZ1398">
        <v>-355194</v>
      </c>
      <c r="BA1398" t="s">
        <v>6683</v>
      </c>
      <c r="BB1398">
        <v>406</v>
      </c>
      <c r="BC1398" t="s">
        <v>36</v>
      </c>
      <c r="BD1398" t="s">
        <v>37</v>
      </c>
      <c r="BE1398" t="s">
        <v>6684</v>
      </c>
      <c r="BF1398" t="s">
        <v>6685</v>
      </c>
      <c r="BG1398" t="s">
        <v>40</v>
      </c>
      <c r="BH1398">
        <v>0</v>
      </c>
      <c r="BI1398">
        <v>0.39300000000000002</v>
      </c>
      <c r="BJ1398">
        <v>0.47210000000000002</v>
      </c>
      <c r="BK1398">
        <f t="shared" si="85"/>
        <v>-7.9100000000000004E-2</v>
      </c>
      <c r="BL1398" t="s">
        <v>6684</v>
      </c>
      <c r="BM1398">
        <v>0</v>
      </c>
      <c r="BN1398">
        <v>0</v>
      </c>
      <c r="BO1398" t="s">
        <v>6684</v>
      </c>
      <c r="BP1398" t="s">
        <v>6688</v>
      </c>
      <c r="BV1398">
        <v>-1.4100000000000001E-2</v>
      </c>
      <c r="BW1398">
        <v>-7.9100000000000004E-2</v>
      </c>
      <c r="BX1398">
        <f t="shared" si="87"/>
        <v>-4.6600000000000003E-2</v>
      </c>
      <c r="BY1398">
        <f t="shared" si="86"/>
        <v>4.6600000000000003E-2</v>
      </c>
    </row>
    <row r="1399" spans="1:77">
      <c r="A1399">
        <v>204730</v>
      </c>
      <c r="B1399">
        <v>20</v>
      </c>
      <c r="C1399">
        <v>58152789</v>
      </c>
      <c r="D1399">
        <v>58152829</v>
      </c>
      <c r="E1399">
        <v>41</v>
      </c>
      <c r="F1399">
        <v>5</v>
      </c>
      <c r="G1399">
        <v>1078</v>
      </c>
      <c r="H1399">
        <v>215.6</v>
      </c>
      <c r="I1399">
        <v>0</v>
      </c>
      <c r="J1399" t="s">
        <v>30</v>
      </c>
      <c r="K1399" t="s">
        <v>31</v>
      </c>
      <c r="L1399" t="s">
        <v>6689</v>
      </c>
      <c r="M1399">
        <v>1.03</v>
      </c>
      <c r="N1399">
        <v>-264</v>
      </c>
      <c r="O1399" t="s">
        <v>61</v>
      </c>
      <c r="P1399" t="s">
        <v>6682</v>
      </c>
      <c r="Q1399">
        <v>-355041</v>
      </c>
      <c r="R1399" t="s">
        <v>6683</v>
      </c>
      <c r="S1399">
        <v>559</v>
      </c>
      <c r="T1399" t="s">
        <v>36</v>
      </c>
      <c r="U1399" t="s">
        <v>37</v>
      </c>
      <c r="V1399" t="s">
        <v>6684</v>
      </c>
      <c r="W1399" t="s">
        <v>6685</v>
      </c>
      <c r="X1399" t="s">
        <v>40</v>
      </c>
      <c r="Y1399">
        <v>0</v>
      </c>
      <c r="Z1399">
        <v>0.40039999999999998</v>
      </c>
      <c r="AA1399">
        <v>0.38969999999999999</v>
      </c>
      <c r="AB1399">
        <f t="shared" si="84"/>
        <v>1.0699999999999987E-2</v>
      </c>
      <c r="AC1399" t="s">
        <v>6684</v>
      </c>
      <c r="AD1399">
        <v>0</v>
      </c>
      <c r="AE1399">
        <v>0</v>
      </c>
      <c r="AF1399" t="s">
        <v>6684</v>
      </c>
      <c r="AG1399" t="s">
        <v>6690</v>
      </c>
      <c r="AJ1399">
        <v>188868</v>
      </c>
      <c r="AK1399">
        <v>20</v>
      </c>
      <c r="AL1399">
        <v>58152789</v>
      </c>
      <c r="AM1399">
        <v>58152829</v>
      </c>
      <c r="AN1399">
        <v>41</v>
      </c>
      <c r="AO1399">
        <v>5</v>
      </c>
      <c r="AP1399">
        <v>967</v>
      </c>
      <c r="AQ1399">
        <v>193.4</v>
      </c>
      <c r="AR1399">
        <v>5.0192599999999998E-4</v>
      </c>
      <c r="AS1399" t="s">
        <v>30</v>
      </c>
      <c r="AT1399" t="s">
        <v>53</v>
      </c>
      <c r="AU1399" t="s">
        <v>8720</v>
      </c>
      <c r="AV1399">
        <v>1.25</v>
      </c>
      <c r="AW1399">
        <v>-264</v>
      </c>
      <c r="AX1399" t="s">
        <v>61</v>
      </c>
      <c r="AY1399" t="s">
        <v>6682</v>
      </c>
      <c r="AZ1399">
        <v>-355041</v>
      </c>
      <c r="BA1399" t="s">
        <v>6683</v>
      </c>
      <c r="BB1399">
        <v>559</v>
      </c>
      <c r="BC1399" t="s">
        <v>36</v>
      </c>
      <c r="BD1399" t="s">
        <v>37</v>
      </c>
      <c r="BE1399" t="s">
        <v>6684</v>
      </c>
      <c r="BF1399" t="s">
        <v>6685</v>
      </c>
      <c r="BG1399" t="s">
        <v>40</v>
      </c>
      <c r="BH1399">
        <v>5.0192599999999998E-4</v>
      </c>
      <c r="BI1399">
        <v>0.40039999999999998</v>
      </c>
      <c r="BJ1399">
        <v>0.49880000000000002</v>
      </c>
      <c r="BK1399">
        <f t="shared" si="85"/>
        <v>-9.8400000000000043E-2</v>
      </c>
      <c r="BL1399" t="s">
        <v>6684</v>
      </c>
      <c r="BM1399">
        <v>5.0192599999999998E-4</v>
      </c>
      <c r="BN1399">
        <v>3.7249441000000001E-2</v>
      </c>
      <c r="BO1399" t="s">
        <v>6684</v>
      </c>
      <c r="BP1399" t="s">
        <v>6690</v>
      </c>
      <c r="BV1399">
        <v>1.0699999999999987E-2</v>
      </c>
      <c r="BW1399">
        <v>-9.8400000000000043E-2</v>
      </c>
      <c r="BX1399">
        <f t="shared" si="87"/>
        <v>-4.3850000000000028E-2</v>
      </c>
      <c r="BY1399">
        <f t="shared" si="86"/>
        <v>4.3850000000000028E-2</v>
      </c>
    </row>
    <row r="1400" spans="1:77">
      <c r="A1400">
        <v>204737</v>
      </c>
      <c r="B1400">
        <v>20</v>
      </c>
      <c r="C1400">
        <v>58179996</v>
      </c>
      <c r="D1400">
        <v>58180058</v>
      </c>
      <c r="E1400">
        <v>63</v>
      </c>
      <c r="F1400">
        <v>9</v>
      </c>
      <c r="G1400">
        <v>1161</v>
      </c>
      <c r="H1400">
        <v>129</v>
      </c>
      <c r="I1400">
        <v>0</v>
      </c>
      <c r="J1400" t="s">
        <v>30</v>
      </c>
      <c r="K1400" t="s">
        <v>53</v>
      </c>
      <c r="L1400" t="s">
        <v>6691</v>
      </c>
      <c r="M1400">
        <v>1.01</v>
      </c>
      <c r="N1400">
        <v>-27493</v>
      </c>
      <c r="O1400" t="s">
        <v>61</v>
      </c>
      <c r="P1400" t="s">
        <v>6682</v>
      </c>
      <c r="Q1400">
        <v>-327834</v>
      </c>
      <c r="R1400" t="s">
        <v>6683</v>
      </c>
      <c r="S1400">
        <v>27766</v>
      </c>
      <c r="T1400" t="s">
        <v>33</v>
      </c>
      <c r="U1400" t="s">
        <v>37</v>
      </c>
      <c r="V1400" t="s">
        <v>6684</v>
      </c>
      <c r="W1400" t="s">
        <v>6685</v>
      </c>
      <c r="X1400" t="s">
        <v>40</v>
      </c>
      <c r="Y1400">
        <v>0</v>
      </c>
      <c r="Z1400">
        <v>0.4909</v>
      </c>
      <c r="AA1400">
        <v>0.49640000000000001</v>
      </c>
      <c r="AB1400">
        <f t="shared" si="84"/>
        <v>-5.5000000000000049E-3</v>
      </c>
      <c r="AC1400" t="s">
        <v>6684</v>
      </c>
      <c r="AD1400">
        <v>0</v>
      </c>
      <c r="AE1400">
        <v>0</v>
      </c>
      <c r="AF1400" t="s">
        <v>6684</v>
      </c>
      <c r="AG1400" t="s">
        <v>6692</v>
      </c>
      <c r="AJ1400">
        <v>188875</v>
      </c>
      <c r="AK1400">
        <v>20</v>
      </c>
      <c r="AL1400">
        <v>58179996</v>
      </c>
      <c r="AM1400">
        <v>58180058</v>
      </c>
      <c r="AN1400">
        <v>63</v>
      </c>
      <c r="AO1400">
        <v>9</v>
      </c>
      <c r="AP1400">
        <v>1088</v>
      </c>
      <c r="AQ1400">
        <v>120.89</v>
      </c>
      <c r="AR1400">
        <v>0</v>
      </c>
      <c r="AS1400" t="s">
        <v>30</v>
      </c>
      <c r="AT1400" t="s">
        <v>31</v>
      </c>
      <c r="AU1400" t="s">
        <v>8721</v>
      </c>
      <c r="AV1400">
        <v>1.17</v>
      </c>
      <c r="AW1400">
        <v>-27493</v>
      </c>
      <c r="AX1400" t="s">
        <v>61</v>
      </c>
      <c r="AY1400" t="s">
        <v>6682</v>
      </c>
      <c r="AZ1400">
        <v>-327834</v>
      </c>
      <c r="BA1400" t="s">
        <v>6683</v>
      </c>
      <c r="BB1400">
        <v>27766</v>
      </c>
      <c r="BC1400" t="s">
        <v>33</v>
      </c>
      <c r="BD1400" t="s">
        <v>37</v>
      </c>
      <c r="BE1400" t="s">
        <v>6684</v>
      </c>
      <c r="BF1400" t="s">
        <v>6685</v>
      </c>
      <c r="BG1400" t="s">
        <v>40</v>
      </c>
      <c r="BH1400">
        <v>0</v>
      </c>
      <c r="BI1400">
        <v>0.4909</v>
      </c>
      <c r="BJ1400">
        <v>0.42</v>
      </c>
      <c r="BK1400">
        <f t="shared" si="85"/>
        <v>7.0900000000000019E-2</v>
      </c>
      <c r="BL1400" t="s">
        <v>6684</v>
      </c>
      <c r="BM1400">
        <v>0</v>
      </c>
      <c r="BN1400">
        <v>0</v>
      </c>
      <c r="BO1400" t="s">
        <v>6684</v>
      </c>
      <c r="BP1400" t="s">
        <v>6692</v>
      </c>
      <c r="BV1400">
        <v>-5.5000000000000049E-3</v>
      </c>
      <c r="BW1400">
        <v>7.0900000000000019E-2</v>
      </c>
      <c r="BX1400">
        <f t="shared" si="87"/>
        <v>3.2700000000000007E-2</v>
      </c>
      <c r="BY1400">
        <f t="shared" si="86"/>
        <v>3.2700000000000007E-2</v>
      </c>
    </row>
    <row r="1401" spans="1:77">
      <c r="A1401">
        <v>204738</v>
      </c>
      <c r="B1401">
        <v>20</v>
      </c>
      <c r="C1401">
        <v>58180063</v>
      </c>
      <c r="D1401">
        <v>58180173</v>
      </c>
      <c r="E1401">
        <v>111</v>
      </c>
      <c r="F1401">
        <v>18</v>
      </c>
      <c r="G1401">
        <v>1206</v>
      </c>
      <c r="H1401">
        <v>67</v>
      </c>
      <c r="I1401">
        <v>0</v>
      </c>
      <c r="J1401" t="s">
        <v>30</v>
      </c>
      <c r="K1401" t="s">
        <v>31</v>
      </c>
      <c r="L1401" t="s">
        <v>6693</v>
      </c>
      <c r="M1401">
        <v>1.45</v>
      </c>
      <c r="N1401">
        <v>-27608</v>
      </c>
      <c r="O1401" t="s">
        <v>61</v>
      </c>
      <c r="P1401" t="s">
        <v>6682</v>
      </c>
      <c r="Q1401">
        <v>-327767</v>
      </c>
      <c r="R1401" t="s">
        <v>6683</v>
      </c>
      <c r="S1401">
        <v>27833</v>
      </c>
      <c r="T1401" t="s">
        <v>33</v>
      </c>
      <c r="U1401" t="s">
        <v>37</v>
      </c>
      <c r="V1401" t="s">
        <v>6684</v>
      </c>
      <c r="W1401" t="s">
        <v>6685</v>
      </c>
      <c r="X1401" t="s">
        <v>40</v>
      </c>
      <c r="Y1401">
        <v>0</v>
      </c>
      <c r="Z1401">
        <v>0.47810000000000002</v>
      </c>
      <c r="AA1401">
        <v>0.33069999999999999</v>
      </c>
      <c r="AB1401">
        <f t="shared" si="84"/>
        <v>0.14740000000000003</v>
      </c>
      <c r="AC1401" t="s">
        <v>6684</v>
      </c>
      <c r="AD1401">
        <v>0</v>
      </c>
      <c r="AE1401">
        <v>0</v>
      </c>
      <c r="AF1401" t="s">
        <v>6684</v>
      </c>
      <c r="AG1401" t="s">
        <v>6694</v>
      </c>
      <c r="AJ1401">
        <v>188876</v>
      </c>
      <c r="AK1401">
        <v>20</v>
      </c>
      <c r="AL1401">
        <v>58180063</v>
      </c>
      <c r="AM1401">
        <v>58180173</v>
      </c>
      <c r="AN1401">
        <v>111</v>
      </c>
      <c r="AO1401">
        <v>18</v>
      </c>
      <c r="AP1401">
        <v>734</v>
      </c>
      <c r="AQ1401">
        <v>40.78</v>
      </c>
      <c r="AR1401">
        <v>4.4710799999999999E-4</v>
      </c>
      <c r="AS1401" t="s">
        <v>30</v>
      </c>
      <c r="AT1401" t="s">
        <v>53</v>
      </c>
      <c r="AU1401" t="s">
        <v>8722</v>
      </c>
      <c r="AV1401">
        <v>1.25</v>
      </c>
      <c r="AW1401">
        <v>-27608</v>
      </c>
      <c r="AX1401" t="s">
        <v>61</v>
      </c>
      <c r="AY1401" t="s">
        <v>6682</v>
      </c>
      <c r="AZ1401">
        <v>-327767</v>
      </c>
      <c r="BA1401" t="s">
        <v>6683</v>
      </c>
      <c r="BB1401">
        <v>27833</v>
      </c>
      <c r="BC1401" t="s">
        <v>33</v>
      </c>
      <c r="BD1401" t="s">
        <v>37</v>
      </c>
      <c r="BE1401" t="s">
        <v>6684</v>
      </c>
      <c r="BF1401" t="s">
        <v>6685</v>
      </c>
      <c r="BG1401" t="s">
        <v>40</v>
      </c>
      <c r="BH1401">
        <v>4.4710799999999999E-4</v>
      </c>
      <c r="BI1401">
        <v>0.47810000000000002</v>
      </c>
      <c r="BJ1401">
        <v>0.59709999999999996</v>
      </c>
      <c r="BK1401">
        <f t="shared" si="85"/>
        <v>-0.11899999999999994</v>
      </c>
      <c r="BL1401" t="s">
        <v>6684</v>
      </c>
      <c r="BM1401">
        <v>4.4710799999999999E-4</v>
      </c>
      <c r="BN1401">
        <v>3.4009526999999998E-2</v>
      </c>
      <c r="BO1401" t="s">
        <v>6684</v>
      </c>
      <c r="BP1401" t="s">
        <v>6694</v>
      </c>
      <c r="BV1401">
        <v>0.14740000000000003</v>
      </c>
      <c r="BW1401">
        <v>-0.11899999999999994</v>
      </c>
      <c r="BX1401">
        <f t="shared" si="87"/>
        <v>1.4200000000000046E-2</v>
      </c>
      <c r="BY1401">
        <f t="shared" si="86"/>
        <v>1.4200000000000046E-2</v>
      </c>
    </row>
    <row r="1402" spans="1:77">
      <c r="A1402">
        <v>204765</v>
      </c>
      <c r="B1402">
        <v>20</v>
      </c>
      <c r="C1402">
        <v>58514720</v>
      </c>
      <c r="D1402">
        <v>58514845</v>
      </c>
      <c r="E1402">
        <v>126</v>
      </c>
      <c r="F1402">
        <v>25</v>
      </c>
      <c r="G1402">
        <v>1786</v>
      </c>
      <c r="H1402">
        <v>71.44</v>
      </c>
      <c r="I1402">
        <v>0</v>
      </c>
      <c r="J1402" t="s">
        <v>30</v>
      </c>
      <c r="K1402" t="s">
        <v>31</v>
      </c>
      <c r="L1402" t="s">
        <v>6695</v>
      </c>
      <c r="M1402">
        <v>1.2</v>
      </c>
      <c r="N1402">
        <v>-631</v>
      </c>
      <c r="O1402" t="s">
        <v>98</v>
      </c>
      <c r="P1402" t="s">
        <v>6696</v>
      </c>
      <c r="Q1402">
        <v>-5419</v>
      </c>
      <c r="R1402" t="s">
        <v>6697</v>
      </c>
      <c r="S1402">
        <v>792</v>
      </c>
      <c r="T1402" t="s">
        <v>36</v>
      </c>
      <c r="U1402" t="s">
        <v>45</v>
      </c>
      <c r="V1402" t="s">
        <v>6698</v>
      </c>
      <c r="W1402" t="s">
        <v>6699</v>
      </c>
      <c r="X1402" t="s">
        <v>40</v>
      </c>
      <c r="Y1402">
        <v>0</v>
      </c>
      <c r="Z1402">
        <v>0.4924</v>
      </c>
      <c r="AA1402">
        <v>0.41049999999999998</v>
      </c>
      <c r="AB1402">
        <f t="shared" si="84"/>
        <v>8.1900000000000028E-2</v>
      </c>
      <c r="AC1402" t="s">
        <v>6698</v>
      </c>
      <c r="AD1402">
        <v>0</v>
      </c>
      <c r="AE1402">
        <v>0</v>
      </c>
      <c r="AF1402" t="s">
        <v>6698</v>
      </c>
      <c r="AG1402" t="s">
        <v>6700</v>
      </c>
      <c r="AJ1402">
        <v>188902</v>
      </c>
      <c r="AK1402">
        <v>20</v>
      </c>
      <c r="AL1402">
        <v>58514720</v>
      </c>
      <c r="AM1402">
        <v>58514845</v>
      </c>
      <c r="AN1402">
        <v>126</v>
      </c>
      <c r="AO1402">
        <v>25</v>
      </c>
      <c r="AP1402">
        <v>1474</v>
      </c>
      <c r="AQ1402">
        <v>58.96</v>
      </c>
      <c r="AR1402">
        <v>0</v>
      </c>
      <c r="AS1402" t="s">
        <v>30</v>
      </c>
      <c r="AT1402" t="s">
        <v>31</v>
      </c>
      <c r="AU1402" t="s">
        <v>8723</v>
      </c>
      <c r="AV1402">
        <v>1.27</v>
      </c>
      <c r="AW1402">
        <v>-631</v>
      </c>
      <c r="AX1402" t="s">
        <v>98</v>
      </c>
      <c r="AY1402" t="s">
        <v>6696</v>
      </c>
      <c r="AZ1402">
        <v>-5419</v>
      </c>
      <c r="BA1402" t="s">
        <v>6697</v>
      </c>
      <c r="BB1402">
        <v>792</v>
      </c>
      <c r="BC1402" t="s">
        <v>36</v>
      </c>
      <c r="BD1402" t="s">
        <v>45</v>
      </c>
      <c r="BE1402" t="s">
        <v>6698</v>
      </c>
      <c r="BF1402" t="s">
        <v>6699</v>
      </c>
      <c r="BG1402" t="s">
        <v>40</v>
      </c>
      <c r="BH1402">
        <v>0</v>
      </c>
      <c r="BI1402">
        <v>0.4924</v>
      </c>
      <c r="BJ1402">
        <v>0.3881</v>
      </c>
      <c r="BK1402">
        <f t="shared" si="85"/>
        <v>0.1043</v>
      </c>
      <c r="BL1402" t="s">
        <v>6698</v>
      </c>
      <c r="BM1402">
        <v>0</v>
      </c>
      <c r="BN1402">
        <v>0</v>
      </c>
      <c r="BO1402" t="s">
        <v>6698</v>
      </c>
      <c r="BP1402" t="s">
        <v>6700</v>
      </c>
      <c r="BV1402">
        <v>8.1900000000000028E-2</v>
      </c>
      <c r="BW1402">
        <v>0.1043</v>
      </c>
      <c r="BX1402">
        <f t="shared" si="87"/>
        <v>9.3100000000000016E-2</v>
      </c>
      <c r="BY1402">
        <f t="shared" si="86"/>
        <v>9.3100000000000016E-2</v>
      </c>
    </row>
    <row r="1403" spans="1:77">
      <c r="A1403">
        <v>204844</v>
      </c>
      <c r="B1403">
        <v>20</v>
      </c>
      <c r="C1403">
        <v>59874263</v>
      </c>
      <c r="D1403">
        <v>59874332</v>
      </c>
      <c r="E1403">
        <v>70</v>
      </c>
      <c r="F1403">
        <v>6</v>
      </c>
      <c r="G1403">
        <v>1349</v>
      </c>
      <c r="H1403">
        <v>224.83</v>
      </c>
      <c r="I1403">
        <v>0</v>
      </c>
      <c r="J1403" t="s">
        <v>30</v>
      </c>
      <c r="K1403" t="s">
        <v>53</v>
      </c>
      <c r="L1403" t="s">
        <v>6701</v>
      </c>
      <c r="M1403">
        <v>1.07</v>
      </c>
      <c r="N1403">
        <v>-46772</v>
      </c>
      <c r="O1403" t="s">
        <v>61</v>
      </c>
      <c r="P1403" t="s">
        <v>6702</v>
      </c>
      <c r="Q1403">
        <v>-765496</v>
      </c>
      <c r="R1403" t="s">
        <v>6703</v>
      </c>
      <c r="S1403">
        <v>47286</v>
      </c>
      <c r="T1403" t="s">
        <v>33</v>
      </c>
      <c r="U1403" t="s">
        <v>37</v>
      </c>
      <c r="V1403" t="s">
        <v>6704</v>
      </c>
      <c r="W1403" t="s">
        <v>6705</v>
      </c>
      <c r="X1403" t="s">
        <v>40</v>
      </c>
      <c r="Y1403">
        <v>0</v>
      </c>
      <c r="Z1403">
        <v>0.65590000000000004</v>
      </c>
      <c r="AA1403">
        <v>0.7016</v>
      </c>
      <c r="AB1403">
        <f t="shared" si="84"/>
        <v>-4.5699999999999963E-2</v>
      </c>
      <c r="AC1403" t="s">
        <v>6704</v>
      </c>
      <c r="AD1403">
        <v>0</v>
      </c>
      <c r="AE1403">
        <v>0</v>
      </c>
      <c r="AF1403" t="s">
        <v>6704</v>
      </c>
      <c r="AG1403" t="s">
        <v>6706</v>
      </c>
      <c r="AJ1403">
        <v>188978</v>
      </c>
      <c r="AK1403">
        <v>20</v>
      </c>
      <c r="AL1403">
        <v>59874263</v>
      </c>
      <c r="AM1403">
        <v>59874332</v>
      </c>
      <c r="AN1403">
        <v>70</v>
      </c>
      <c r="AO1403">
        <v>6</v>
      </c>
      <c r="AP1403">
        <v>1383</v>
      </c>
      <c r="AQ1403">
        <v>230.5</v>
      </c>
      <c r="AR1403">
        <v>0</v>
      </c>
      <c r="AS1403" t="s">
        <v>30</v>
      </c>
      <c r="AT1403" t="s">
        <v>53</v>
      </c>
      <c r="AU1403" t="s">
        <v>8724</v>
      </c>
      <c r="AV1403">
        <v>1.1000000000000001</v>
      </c>
      <c r="AW1403">
        <v>-46772</v>
      </c>
      <c r="AX1403" t="s">
        <v>61</v>
      </c>
      <c r="AY1403" t="s">
        <v>6702</v>
      </c>
      <c r="AZ1403">
        <v>-765496</v>
      </c>
      <c r="BA1403" t="s">
        <v>6703</v>
      </c>
      <c r="BB1403">
        <v>47286</v>
      </c>
      <c r="BC1403" t="s">
        <v>33</v>
      </c>
      <c r="BD1403" t="s">
        <v>37</v>
      </c>
      <c r="BE1403" t="s">
        <v>6704</v>
      </c>
      <c r="BF1403" t="s">
        <v>6705</v>
      </c>
      <c r="BG1403" t="s">
        <v>40</v>
      </c>
      <c r="BH1403">
        <v>0</v>
      </c>
      <c r="BI1403">
        <v>0.65590000000000004</v>
      </c>
      <c r="BJ1403">
        <v>0.71989999999999998</v>
      </c>
      <c r="BK1403">
        <f t="shared" si="85"/>
        <v>-6.3999999999999946E-2</v>
      </c>
      <c r="BL1403" t="s">
        <v>6704</v>
      </c>
      <c r="BM1403">
        <v>0</v>
      </c>
      <c r="BN1403">
        <v>0</v>
      </c>
      <c r="BO1403" t="s">
        <v>6704</v>
      </c>
      <c r="BP1403" t="s">
        <v>6706</v>
      </c>
      <c r="BV1403">
        <v>-4.5699999999999963E-2</v>
      </c>
      <c r="BW1403">
        <v>-6.3999999999999946E-2</v>
      </c>
      <c r="BX1403">
        <f t="shared" si="87"/>
        <v>-5.4849999999999954E-2</v>
      </c>
      <c r="BY1403">
        <f t="shared" si="86"/>
        <v>5.4849999999999954E-2</v>
      </c>
    </row>
    <row r="1404" spans="1:77">
      <c r="A1404">
        <v>205213</v>
      </c>
      <c r="B1404">
        <v>20</v>
      </c>
      <c r="C1404">
        <v>60982701</v>
      </c>
      <c r="D1404">
        <v>60982766</v>
      </c>
      <c r="E1404">
        <v>66</v>
      </c>
      <c r="F1404">
        <v>8</v>
      </c>
      <c r="G1404">
        <v>1773</v>
      </c>
      <c r="H1404">
        <v>221.62</v>
      </c>
      <c r="I1404" s="1">
        <v>2.34E-5</v>
      </c>
      <c r="J1404" t="s">
        <v>30</v>
      </c>
      <c r="K1404" t="s">
        <v>31</v>
      </c>
      <c r="L1404" t="s">
        <v>6707</v>
      </c>
      <c r="M1404">
        <v>1.62</v>
      </c>
      <c r="N1404">
        <v>361</v>
      </c>
      <c r="O1404" t="s">
        <v>33</v>
      </c>
      <c r="P1404" t="s">
        <v>6708</v>
      </c>
      <c r="Q1404">
        <v>-20352</v>
      </c>
      <c r="R1404" t="s">
        <v>6709</v>
      </c>
      <c r="S1404">
        <v>15</v>
      </c>
      <c r="T1404" t="s">
        <v>36</v>
      </c>
      <c r="U1404" t="s">
        <v>45</v>
      </c>
      <c r="V1404" t="s">
        <v>6710</v>
      </c>
      <c r="W1404" t="s">
        <v>6711</v>
      </c>
      <c r="X1404" t="s">
        <v>40</v>
      </c>
      <c r="Y1404" s="1">
        <v>2.34E-5</v>
      </c>
      <c r="Z1404">
        <v>0.16769999999999999</v>
      </c>
      <c r="AA1404">
        <v>0.1033</v>
      </c>
      <c r="AB1404">
        <f t="shared" si="84"/>
        <v>6.4399999999999985E-2</v>
      </c>
      <c r="AC1404" t="s">
        <v>6710</v>
      </c>
      <c r="AD1404" s="1">
        <v>2.34E-5</v>
      </c>
      <c r="AE1404">
        <v>1.9999520000000002E-3</v>
      </c>
      <c r="AF1404" t="s">
        <v>6710</v>
      </c>
      <c r="AG1404" t="s">
        <v>6712</v>
      </c>
      <c r="AJ1404">
        <v>189319</v>
      </c>
      <c r="AK1404">
        <v>20</v>
      </c>
      <c r="AL1404">
        <v>60982701</v>
      </c>
      <c r="AM1404">
        <v>60982766</v>
      </c>
      <c r="AN1404">
        <v>66</v>
      </c>
      <c r="AO1404">
        <v>8</v>
      </c>
      <c r="AP1404">
        <v>1802</v>
      </c>
      <c r="AQ1404">
        <v>225.25</v>
      </c>
      <c r="AR1404">
        <v>0</v>
      </c>
      <c r="AS1404" t="s">
        <v>30</v>
      </c>
      <c r="AT1404" t="s">
        <v>31</v>
      </c>
      <c r="AU1404" t="s">
        <v>8725</v>
      </c>
      <c r="AV1404">
        <v>1.3</v>
      </c>
      <c r="AW1404">
        <v>361</v>
      </c>
      <c r="AX1404" t="s">
        <v>33</v>
      </c>
      <c r="AY1404" t="s">
        <v>6708</v>
      </c>
      <c r="AZ1404">
        <v>-20352</v>
      </c>
      <c r="BA1404" t="s">
        <v>6709</v>
      </c>
      <c r="BB1404">
        <v>15</v>
      </c>
      <c r="BC1404" t="s">
        <v>36</v>
      </c>
      <c r="BD1404" t="s">
        <v>45</v>
      </c>
      <c r="BE1404" t="s">
        <v>6710</v>
      </c>
      <c r="BF1404" t="s">
        <v>6711</v>
      </c>
      <c r="BG1404" t="s">
        <v>40</v>
      </c>
      <c r="BH1404">
        <v>0</v>
      </c>
      <c r="BI1404">
        <v>0.16769999999999999</v>
      </c>
      <c r="BJ1404">
        <v>0.1295</v>
      </c>
      <c r="BK1404">
        <f t="shared" si="85"/>
        <v>3.8199999999999984E-2</v>
      </c>
      <c r="BL1404" t="s">
        <v>6710</v>
      </c>
      <c r="BM1404">
        <v>0</v>
      </c>
      <c r="BN1404">
        <v>0</v>
      </c>
      <c r="BO1404" t="s">
        <v>6710</v>
      </c>
      <c r="BP1404" t="s">
        <v>6712</v>
      </c>
      <c r="BV1404">
        <v>6.4399999999999985E-2</v>
      </c>
      <c r="BW1404">
        <v>3.8199999999999984E-2</v>
      </c>
      <c r="BX1404">
        <f t="shared" si="87"/>
        <v>5.1299999999999985E-2</v>
      </c>
      <c r="BY1404">
        <f t="shared" si="86"/>
        <v>5.1299999999999985E-2</v>
      </c>
    </row>
    <row r="1405" spans="1:77">
      <c r="A1405">
        <v>205281</v>
      </c>
      <c r="B1405">
        <v>20</v>
      </c>
      <c r="C1405">
        <v>61053233</v>
      </c>
      <c r="D1405">
        <v>61053329</v>
      </c>
      <c r="E1405">
        <v>97</v>
      </c>
      <c r="F1405">
        <v>6</v>
      </c>
      <c r="G1405">
        <v>2382</v>
      </c>
      <c r="H1405">
        <v>397</v>
      </c>
      <c r="I1405">
        <v>0</v>
      </c>
      <c r="J1405" t="s">
        <v>30</v>
      </c>
      <c r="K1405" t="s">
        <v>31</v>
      </c>
      <c r="L1405" t="s">
        <v>6713</v>
      </c>
      <c r="M1405">
        <v>1.35</v>
      </c>
      <c r="N1405">
        <v>2208</v>
      </c>
      <c r="O1405" t="s">
        <v>33</v>
      </c>
      <c r="P1405" t="s">
        <v>6714</v>
      </c>
      <c r="Q1405">
        <v>-70709</v>
      </c>
      <c r="R1405" t="s">
        <v>6715</v>
      </c>
      <c r="S1405">
        <v>-1431</v>
      </c>
      <c r="T1405" t="s">
        <v>232</v>
      </c>
      <c r="U1405" t="s">
        <v>45</v>
      </c>
      <c r="V1405" t="s">
        <v>6716</v>
      </c>
      <c r="W1405" t="s">
        <v>6717</v>
      </c>
      <c r="X1405" t="s">
        <v>40</v>
      </c>
      <c r="Y1405">
        <v>0</v>
      </c>
      <c r="Z1405">
        <v>0.2676</v>
      </c>
      <c r="AA1405">
        <v>0.1981</v>
      </c>
      <c r="AB1405">
        <f t="shared" si="84"/>
        <v>6.9500000000000006E-2</v>
      </c>
      <c r="AC1405" t="s">
        <v>6716</v>
      </c>
      <c r="AD1405">
        <v>0</v>
      </c>
      <c r="AE1405">
        <v>0</v>
      </c>
      <c r="AF1405" t="s">
        <v>6716</v>
      </c>
      <c r="AG1405" t="s">
        <v>6718</v>
      </c>
      <c r="AJ1405">
        <v>189380</v>
      </c>
      <c r="AK1405">
        <v>20</v>
      </c>
      <c r="AL1405">
        <v>61053233</v>
      </c>
      <c r="AM1405">
        <v>61053329</v>
      </c>
      <c r="AN1405">
        <v>97</v>
      </c>
      <c r="AO1405">
        <v>6</v>
      </c>
      <c r="AP1405">
        <v>1637</v>
      </c>
      <c r="AQ1405">
        <v>272.83</v>
      </c>
      <c r="AR1405">
        <v>0</v>
      </c>
      <c r="AS1405" t="s">
        <v>30</v>
      </c>
      <c r="AT1405" t="s">
        <v>53</v>
      </c>
      <c r="AU1405" t="s">
        <v>8726</v>
      </c>
      <c r="AV1405">
        <v>1.01</v>
      </c>
      <c r="AW1405">
        <v>2208</v>
      </c>
      <c r="AX1405" t="s">
        <v>33</v>
      </c>
      <c r="AY1405" t="s">
        <v>6714</v>
      </c>
      <c r="AZ1405">
        <v>-70709</v>
      </c>
      <c r="BA1405" t="s">
        <v>6715</v>
      </c>
      <c r="BB1405">
        <v>-1431</v>
      </c>
      <c r="BC1405" t="s">
        <v>232</v>
      </c>
      <c r="BD1405" t="s">
        <v>45</v>
      </c>
      <c r="BE1405" t="s">
        <v>6716</v>
      </c>
      <c r="BF1405" t="s">
        <v>6717</v>
      </c>
      <c r="BG1405" t="s">
        <v>40</v>
      </c>
      <c r="BH1405">
        <v>0</v>
      </c>
      <c r="BI1405">
        <v>0.2676</v>
      </c>
      <c r="BJ1405">
        <v>0.2712</v>
      </c>
      <c r="BK1405">
        <f t="shared" si="85"/>
        <v>-3.5999999999999921E-3</v>
      </c>
      <c r="BL1405" t="s">
        <v>6716</v>
      </c>
      <c r="BM1405">
        <v>0</v>
      </c>
      <c r="BN1405">
        <v>0</v>
      </c>
      <c r="BO1405" t="s">
        <v>6716</v>
      </c>
      <c r="BP1405" t="s">
        <v>6718</v>
      </c>
      <c r="BV1405">
        <v>6.9500000000000006E-2</v>
      </c>
      <c r="BW1405">
        <v>-3.5999999999999921E-3</v>
      </c>
      <c r="BX1405">
        <f t="shared" si="87"/>
        <v>3.2950000000000007E-2</v>
      </c>
      <c r="BY1405">
        <f t="shared" si="86"/>
        <v>3.2950000000000007E-2</v>
      </c>
    </row>
    <row r="1406" spans="1:77">
      <c r="A1406">
        <v>205307</v>
      </c>
      <c r="B1406">
        <v>20</v>
      </c>
      <c r="C1406">
        <v>61147458</v>
      </c>
      <c r="D1406">
        <v>61147499</v>
      </c>
      <c r="E1406">
        <v>42</v>
      </c>
      <c r="F1406">
        <v>5</v>
      </c>
      <c r="G1406">
        <v>1373</v>
      </c>
      <c r="H1406">
        <v>274.60000000000002</v>
      </c>
      <c r="I1406">
        <v>0</v>
      </c>
      <c r="J1406" t="s">
        <v>30</v>
      </c>
      <c r="K1406" t="s">
        <v>31</v>
      </c>
      <c r="L1406" t="s">
        <v>6719</v>
      </c>
      <c r="M1406">
        <v>1.02</v>
      </c>
      <c r="N1406">
        <v>162</v>
      </c>
      <c r="O1406" t="s">
        <v>33</v>
      </c>
      <c r="P1406" t="s">
        <v>6720</v>
      </c>
      <c r="Q1406">
        <v>-125920</v>
      </c>
      <c r="R1406" t="s">
        <v>6715</v>
      </c>
      <c r="S1406">
        <v>98160</v>
      </c>
      <c r="T1406" t="s">
        <v>33</v>
      </c>
      <c r="U1406" t="s">
        <v>37</v>
      </c>
      <c r="V1406" t="s">
        <v>6721</v>
      </c>
      <c r="W1406" t="s">
        <v>6722</v>
      </c>
      <c r="X1406" t="s">
        <v>40</v>
      </c>
      <c r="Y1406">
        <v>0</v>
      </c>
      <c r="Z1406">
        <v>0.74260000000000004</v>
      </c>
      <c r="AA1406">
        <v>0.72529999999999994</v>
      </c>
      <c r="AB1406">
        <f t="shared" si="84"/>
        <v>1.7300000000000093E-2</v>
      </c>
      <c r="AC1406" t="s">
        <v>6721</v>
      </c>
      <c r="AD1406">
        <v>0</v>
      </c>
      <c r="AE1406">
        <v>0</v>
      </c>
      <c r="AF1406" t="s">
        <v>6721</v>
      </c>
      <c r="AG1406" t="s">
        <v>6723</v>
      </c>
      <c r="AJ1406">
        <v>189404</v>
      </c>
      <c r="AK1406">
        <v>20</v>
      </c>
      <c r="AL1406">
        <v>61147458</v>
      </c>
      <c r="AM1406">
        <v>61147499</v>
      </c>
      <c r="AN1406">
        <v>42</v>
      </c>
      <c r="AO1406">
        <v>5</v>
      </c>
      <c r="AP1406">
        <v>1555</v>
      </c>
      <c r="AQ1406">
        <v>311</v>
      </c>
      <c r="AR1406">
        <v>0</v>
      </c>
      <c r="AS1406" t="s">
        <v>30</v>
      </c>
      <c r="AT1406" t="s">
        <v>53</v>
      </c>
      <c r="AU1406" t="s">
        <v>8727</v>
      </c>
      <c r="AV1406">
        <v>1.01</v>
      </c>
      <c r="AW1406">
        <v>162</v>
      </c>
      <c r="AX1406" t="s">
        <v>33</v>
      </c>
      <c r="AY1406" t="s">
        <v>6720</v>
      </c>
      <c r="AZ1406">
        <v>-125920</v>
      </c>
      <c r="BA1406" t="s">
        <v>6715</v>
      </c>
      <c r="BB1406">
        <v>98160</v>
      </c>
      <c r="BC1406" t="s">
        <v>33</v>
      </c>
      <c r="BD1406" t="s">
        <v>37</v>
      </c>
      <c r="BE1406" t="s">
        <v>6721</v>
      </c>
      <c r="BF1406" t="s">
        <v>6722</v>
      </c>
      <c r="BG1406" t="s">
        <v>40</v>
      </c>
      <c r="BH1406">
        <v>0</v>
      </c>
      <c r="BI1406">
        <v>0.74260000000000004</v>
      </c>
      <c r="BJ1406">
        <v>0.75239999999999996</v>
      </c>
      <c r="BK1406">
        <f t="shared" si="85"/>
        <v>-9.7999999999999199E-3</v>
      </c>
      <c r="BL1406" t="s">
        <v>6721</v>
      </c>
      <c r="BM1406">
        <v>0</v>
      </c>
      <c r="BN1406">
        <v>0</v>
      </c>
      <c r="BO1406" t="s">
        <v>6721</v>
      </c>
      <c r="BP1406" t="s">
        <v>6723</v>
      </c>
      <c r="BV1406">
        <v>1.7300000000000093E-2</v>
      </c>
      <c r="BW1406">
        <v>-9.7999999999999199E-3</v>
      </c>
      <c r="BX1406">
        <f t="shared" si="87"/>
        <v>3.7500000000000866E-3</v>
      </c>
      <c r="BY1406">
        <f t="shared" si="86"/>
        <v>3.7500000000000866E-3</v>
      </c>
    </row>
    <row r="1407" spans="1:77">
      <c r="A1407">
        <v>205534</v>
      </c>
      <c r="B1407">
        <v>20</v>
      </c>
      <c r="C1407">
        <v>61510577</v>
      </c>
      <c r="D1407">
        <v>61510666</v>
      </c>
      <c r="E1407">
        <v>90</v>
      </c>
      <c r="F1407">
        <v>12</v>
      </c>
      <c r="G1407">
        <v>1343</v>
      </c>
      <c r="H1407">
        <v>111.92</v>
      </c>
      <c r="I1407">
        <v>0</v>
      </c>
      <c r="J1407" t="s">
        <v>30</v>
      </c>
      <c r="K1407" t="s">
        <v>53</v>
      </c>
      <c r="L1407" t="s">
        <v>6724</v>
      </c>
      <c r="M1407">
        <v>1.06</v>
      </c>
      <c r="N1407">
        <v>-58726</v>
      </c>
      <c r="O1407" t="s">
        <v>98</v>
      </c>
      <c r="P1407" t="s">
        <v>6725</v>
      </c>
      <c r="Q1407">
        <v>-17331</v>
      </c>
      <c r="R1407" t="s">
        <v>6726</v>
      </c>
      <c r="S1407">
        <v>59625</v>
      </c>
      <c r="T1407" t="s">
        <v>33</v>
      </c>
      <c r="U1407" t="s">
        <v>45</v>
      </c>
      <c r="V1407" t="s">
        <v>6727</v>
      </c>
      <c r="W1407" t="s">
        <v>6728</v>
      </c>
      <c r="X1407" t="s">
        <v>40</v>
      </c>
      <c r="Y1407">
        <v>0</v>
      </c>
      <c r="Z1407">
        <v>0.51370000000000005</v>
      </c>
      <c r="AA1407">
        <v>0.54330000000000001</v>
      </c>
      <c r="AB1407">
        <f t="shared" si="84"/>
        <v>-2.959999999999996E-2</v>
      </c>
      <c r="AC1407" t="s">
        <v>6727</v>
      </c>
      <c r="AD1407">
        <v>0</v>
      </c>
      <c r="AE1407">
        <v>0</v>
      </c>
      <c r="AF1407" t="s">
        <v>6727</v>
      </c>
      <c r="AG1407" t="s">
        <v>6729</v>
      </c>
      <c r="AJ1407">
        <v>189613</v>
      </c>
      <c r="AK1407">
        <v>20</v>
      </c>
      <c r="AL1407">
        <v>61510577</v>
      </c>
      <c r="AM1407">
        <v>61510666</v>
      </c>
      <c r="AN1407">
        <v>90</v>
      </c>
      <c r="AO1407">
        <v>12</v>
      </c>
      <c r="AP1407">
        <v>1589</v>
      </c>
      <c r="AQ1407">
        <v>132.41999999999999</v>
      </c>
      <c r="AR1407">
        <v>0</v>
      </c>
      <c r="AS1407" t="s">
        <v>30</v>
      </c>
      <c r="AT1407" t="s">
        <v>53</v>
      </c>
      <c r="AU1407" t="s">
        <v>8728</v>
      </c>
      <c r="AV1407">
        <v>1.1100000000000001</v>
      </c>
      <c r="AW1407">
        <v>-58726</v>
      </c>
      <c r="AX1407" t="s">
        <v>98</v>
      </c>
      <c r="AY1407" t="s">
        <v>6725</v>
      </c>
      <c r="AZ1407">
        <v>-17331</v>
      </c>
      <c r="BA1407" t="s">
        <v>6726</v>
      </c>
      <c r="BB1407">
        <v>59625</v>
      </c>
      <c r="BC1407" t="s">
        <v>33</v>
      </c>
      <c r="BD1407" t="s">
        <v>45</v>
      </c>
      <c r="BE1407" t="s">
        <v>6727</v>
      </c>
      <c r="BF1407" t="s">
        <v>6728</v>
      </c>
      <c r="BG1407" t="s">
        <v>40</v>
      </c>
      <c r="BH1407">
        <v>0</v>
      </c>
      <c r="BI1407">
        <v>0.51370000000000005</v>
      </c>
      <c r="BJ1407">
        <v>0.56799999999999995</v>
      </c>
      <c r="BK1407">
        <f t="shared" si="85"/>
        <v>-5.4299999999999904E-2</v>
      </c>
      <c r="BL1407" t="s">
        <v>6727</v>
      </c>
      <c r="BM1407">
        <v>0</v>
      </c>
      <c r="BN1407">
        <v>0</v>
      </c>
      <c r="BO1407" t="s">
        <v>6727</v>
      </c>
      <c r="BP1407" t="s">
        <v>6729</v>
      </c>
      <c r="BV1407">
        <v>-2.959999999999996E-2</v>
      </c>
      <c r="BW1407">
        <v>-5.4299999999999904E-2</v>
      </c>
      <c r="BX1407">
        <f t="shared" si="87"/>
        <v>-4.1949999999999932E-2</v>
      </c>
      <c r="BY1407">
        <f t="shared" si="86"/>
        <v>4.1949999999999932E-2</v>
      </c>
    </row>
    <row r="1408" spans="1:77">
      <c r="A1408">
        <v>205536</v>
      </c>
      <c r="B1408">
        <v>20</v>
      </c>
      <c r="C1408">
        <v>61510814</v>
      </c>
      <c r="D1408">
        <v>61510855</v>
      </c>
      <c r="E1408">
        <v>42</v>
      </c>
      <c r="F1408">
        <v>9</v>
      </c>
      <c r="G1408">
        <v>1236</v>
      </c>
      <c r="H1408">
        <v>137.33000000000001</v>
      </c>
      <c r="I1408">
        <v>0</v>
      </c>
      <c r="J1408" t="s">
        <v>30</v>
      </c>
      <c r="K1408" t="s">
        <v>31</v>
      </c>
      <c r="L1408" t="s">
        <v>6730</v>
      </c>
      <c r="M1408">
        <v>1.02</v>
      </c>
      <c r="N1408">
        <v>-58489</v>
      </c>
      <c r="O1408" t="s">
        <v>98</v>
      </c>
      <c r="P1408" t="s">
        <v>6725</v>
      </c>
      <c r="Q1408">
        <v>-17520</v>
      </c>
      <c r="R1408" t="s">
        <v>6726</v>
      </c>
      <c r="S1408">
        <v>59436</v>
      </c>
      <c r="T1408" t="s">
        <v>33</v>
      </c>
      <c r="U1408" t="s">
        <v>45</v>
      </c>
      <c r="V1408" t="s">
        <v>6727</v>
      </c>
      <c r="W1408" t="s">
        <v>6728</v>
      </c>
      <c r="X1408" t="s">
        <v>40</v>
      </c>
      <c r="Y1408">
        <v>0</v>
      </c>
      <c r="Z1408">
        <v>0.42009999999999997</v>
      </c>
      <c r="AA1408">
        <v>0.41070000000000001</v>
      </c>
      <c r="AB1408">
        <f t="shared" si="84"/>
        <v>9.3999999999999639E-3</v>
      </c>
      <c r="AC1408" t="s">
        <v>6727</v>
      </c>
      <c r="AD1408">
        <v>0</v>
      </c>
      <c r="AE1408">
        <v>0</v>
      </c>
      <c r="AF1408" t="s">
        <v>6727</v>
      </c>
      <c r="AG1408" t="s">
        <v>6731</v>
      </c>
      <c r="AJ1408">
        <v>189615</v>
      </c>
      <c r="AK1408">
        <v>20</v>
      </c>
      <c r="AL1408">
        <v>61510814</v>
      </c>
      <c r="AM1408">
        <v>61510855</v>
      </c>
      <c r="AN1408">
        <v>42</v>
      </c>
      <c r="AO1408">
        <v>9</v>
      </c>
      <c r="AP1408">
        <v>1052</v>
      </c>
      <c r="AQ1408">
        <v>116.89</v>
      </c>
      <c r="AR1408">
        <v>0</v>
      </c>
      <c r="AS1408" t="s">
        <v>30</v>
      </c>
      <c r="AT1408" t="s">
        <v>53</v>
      </c>
      <c r="AU1408" t="s">
        <v>8729</v>
      </c>
      <c r="AV1408">
        <v>1.18</v>
      </c>
      <c r="AW1408">
        <v>-58489</v>
      </c>
      <c r="AX1408" t="s">
        <v>98</v>
      </c>
      <c r="AY1408" t="s">
        <v>6725</v>
      </c>
      <c r="AZ1408">
        <v>-17520</v>
      </c>
      <c r="BA1408" t="s">
        <v>6726</v>
      </c>
      <c r="BB1408">
        <v>59436</v>
      </c>
      <c r="BC1408" t="s">
        <v>33</v>
      </c>
      <c r="BD1408" t="s">
        <v>45</v>
      </c>
      <c r="BE1408" t="s">
        <v>6727</v>
      </c>
      <c r="BF1408" t="s">
        <v>6728</v>
      </c>
      <c r="BG1408" t="s">
        <v>40</v>
      </c>
      <c r="BH1408">
        <v>0</v>
      </c>
      <c r="BI1408">
        <v>0.42009999999999997</v>
      </c>
      <c r="BJ1408">
        <v>0.49730000000000002</v>
      </c>
      <c r="BK1408">
        <f t="shared" si="85"/>
        <v>-7.7200000000000046E-2</v>
      </c>
      <c r="BL1408" t="s">
        <v>6727</v>
      </c>
      <c r="BM1408">
        <v>0</v>
      </c>
      <c r="BN1408">
        <v>0</v>
      </c>
      <c r="BO1408" t="s">
        <v>6727</v>
      </c>
      <c r="BP1408" t="s">
        <v>6731</v>
      </c>
      <c r="BV1408">
        <v>9.3999999999999639E-3</v>
      </c>
      <c r="BW1408">
        <v>-7.7200000000000046E-2</v>
      </c>
      <c r="BX1408">
        <f t="shared" si="87"/>
        <v>-3.3900000000000041E-2</v>
      </c>
      <c r="BY1408">
        <f t="shared" si="86"/>
        <v>3.3900000000000041E-2</v>
      </c>
    </row>
    <row r="1409" spans="1:77">
      <c r="A1409">
        <v>205581</v>
      </c>
      <c r="B1409">
        <v>20</v>
      </c>
      <c r="C1409">
        <v>61584140</v>
      </c>
      <c r="D1409">
        <v>61584220</v>
      </c>
      <c r="E1409">
        <v>81</v>
      </c>
      <c r="F1409">
        <v>7</v>
      </c>
      <c r="G1409">
        <v>653</v>
      </c>
      <c r="H1409">
        <v>93.29</v>
      </c>
      <c r="I1409" s="1">
        <v>4.4999999999999999E-8</v>
      </c>
      <c r="J1409" t="s">
        <v>30</v>
      </c>
      <c r="K1409" t="s">
        <v>31</v>
      </c>
      <c r="L1409" t="s">
        <v>6732</v>
      </c>
      <c r="M1409">
        <v>1.49</v>
      </c>
      <c r="N1409">
        <v>-167</v>
      </c>
      <c r="O1409" t="s">
        <v>98</v>
      </c>
      <c r="P1409" t="s">
        <v>6733</v>
      </c>
      <c r="Q1409">
        <v>-53380</v>
      </c>
      <c r="R1409" t="s">
        <v>6726</v>
      </c>
      <c r="S1409">
        <v>15462</v>
      </c>
      <c r="T1409" t="s">
        <v>33</v>
      </c>
      <c r="U1409" t="s">
        <v>37</v>
      </c>
      <c r="V1409" t="s">
        <v>6734</v>
      </c>
      <c r="W1409" t="s">
        <v>6735</v>
      </c>
      <c r="X1409" t="s">
        <v>40</v>
      </c>
      <c r="Y1409" s="1">
        <v>4.4999999999999999E-8</v>
      </c>
      <c r="Z1409">
        <v>0.64270000000000005</v>
      </c>
      <c r="AA1409">
        <v>0.43180000000000002</v>
      </c>
      <c r="AB1409">
        <f t="shared" si="84"/>
        <v>0.21090000000000003</v>
      </c>
      <c r="AC1409" t="s">
        <v>6734</v>
      </c>
      <c r="AD1409" s="1">
        <v>4.4999999999999999E-8</v>
      </c>
      <c r="AE1409" s="1">
        <v>4.78E-6</v>
      </c>
      <c r="AF1409" t="s">
        <v>6734</v>
      </c>
      <c r="AG1409" t="s">
        <v>6736</v>
      </c>
      <c r="AJ1409">
        <v>189658</v>
      </c>
      <c r="AK1409">
        <v>20</v>
      </c>
      <c r="AL1409">
        <v>61584140</v>
      </c>
      <c r="AM1409">
        <v>61584220</v>
      </c>
      <c r="AN1409">
        <v>81</v>
      </c>
      <c r="AO1409">
        <v>7</v>
      </c>
      <c r="AP1409">
        <v>596</v>
      </c>
      <c r="AQ1409">
        <v>85.14</v>
      </c>
      <c r="AR1409" s="1">
        <v>3.9199999999999997E-6</v>
      </c>
      <c r="AS1409" t="s">
        <v>30</v>
      </c>
      <c r="AT1409" t="s">
        <v>31</v>
      </c>
      <c r="AU1409" t="s">
        <v>8730</v>
      </c>
      <c r="AV1409">
        <v>1.42</v>
      </c>
      <c r="AW1409">
        <v>-167</v>
      </c>
      <c r="AX1409" t="s">
        <v>98</v>
      </c>
      <c r="AY1409" t="s">
        <v>6733</v>
      </c>
      <c r="AZ1409">
        <v>-53380</v>
      </c>
      <c r="BA1409" t="s">
        <v>6726</v>
      </c>
      <c r="BB1409">
        <v>15462</v>
      </c>
      <c r="BC1409" t="s">
        <v>33</v>
      </c>
      <c r="BD1409" t="s">
        <v>37</v>
      </c>
      <c r="BE1409" t="s">
        <v>6734</v>
      </c>
      <c r="BF1409" t="s">
        <v>6735</v>
      </c>
      <c r="BG1409" t="s">
        <v>40</v>
      </c>
      <c r="BH1409" s="1">
        <v>3.9199999999999997E-6</v>
      </c>
      <c r="BI1409">
        <v>0.64270000000000005</v>
      </c>
      <c r="BJ1409">
        <v>0.4541</v>
      </c>
      <c r="BK1409">
        <f t="shared" si="85"/>
        <v>0.18860000000000005</v>
      </c>
      <c r="BL1409" t="s">
        <v>6734</v>
      </c>
      <c r="BM1409" s="1">
        <v>3.9199999999999997E-6</v>
      </c>
      <c r="BN1409">
        <v>4.8008799999999999E-4</v>
      </c>
      <c r="BO1409" t="s">
        <v>6734</v>
      </c>
      <c r="BP1409" t="s">
        <v>6736</v>
      </c>
      <c r="BV1409">
        <v>0.21090000000000003</v>
      </c>
      <c r="BW1409">
        <v>0.18860000000000005</v>
      </c>
      <c r="BX1409">
        <f t="shared" si="87"/>
        <v>0.19975000000000004</v>
      </c>
      <c r="BY1409">
        <f t="shared" si="86"/>
        <v>0.19975000000000004</v>
      </c>
    </row>
    <row r="1410" spans="1:77">
      <c r="A1410">
        <v>205603</v>
      </c>
      <c r="B1410">
        <v>20</v>
      </c>
      <c r="C1410">
        <v>61636767</v>
      </c>
      <c r="D1410">
        <v>61636865</v>
      </c>
      <c r="E1410">
        <v>99</v>
      </c>
      <c r="F1410">
        <v>11</v>
      </c>
      <c r="G1410">
        <v>1904</v>
      </c>
      <c r="H1410">
        <v>173.09</v>
      </c>
      <c r="I1410">
        <v>0</v>
      </c>
      <c r="J1410" t="s">
        <v>30</v>
      </c>
      <c r="K1410" t="s">
        <v>31</v>
      </c>
      <c r="L1410" t="s">
        <v>6737</v>
      </c>
      <c r="M1410">
        <v>1.18</v>
      </c>
      <c r="N1410">
        <v>67464</v>
      </c>
      <c r="O1410" t="s">
        <v>33</v>
      </c>
      <c r="P1410" t="s">
        <v>6725</v>
      </c>
      <c r="Q1410">
        <v>-143530</v>
      </c>
      <c r="R1410" t="s">
        <v>6726</v>
      </c>
      <c r="S1410">
        <v>-66574</v>
      </c>
      <c r="T1410" t="s">
        <v>33</v>
      </c>
      <c r="U1410" t="s">
        <v>45</v>
      </c>
      <c r="V1410" t="s">
        <v>6727</v>
      </c>
      <c r="W1410" t="s">
        <v>6728</v>
      </c>
      <c r="X1410" t="s">
        <v>40</v>
      </c>
      <c r="Y1410">
        <v>0</v>
      </c>
      <c r="Z1410">
        <v>0.65210000000000001</v>
      </c>
      <c r="AA1410">
        <v>0.5534</v>
      </c>
      <c r="AB1410">
        <f t="shared" si="84"/>
        <v>9.870000000000001E-2</v>
      </c>
      <c r="AC1410" t="s">
        <v>6727</v>
      </c>
      <c r="AD1410">
        <v>0</v>
      </c>
      <c r="AE1410">
        <v>0</v>
      </c>
      <c r="AF1410" t="s">
        <v>6727</v>
      </c>
      <c r="AG1410" t="s">
        <v>6738</v>
      </c>
      <c r="AJ1410">
        <v>189679</v>
      </c>
      <c r="AK1410">
        <v>20</v>
      </c>
      <c r="AL1410">
        <v>61636767</v>
      </c>
      <c r="AM1410">
        <v>61636865</v>
      </c>
      <c r="AN1410">
        <v>99</v>
      </c>
      <c r="AO1410">
        <v>11</v>
      </c>
      <c r="AP1410">
        <v>1805</v>
      </c>
      <c r="AQ1410">
        <v>164.09</v>
      </c>
      <c r="AR1410">
        <v>0</v>
      </c>
      <c r="AS1410" t="s">
        <v>30</v>
      </c>
      <c r="AT1410" t="s">
        <v>31</v>
      </c>
      <c r="AU1410" t="s">
        <v>8731</v>
      </c>
      <c r="AV1410">
        <v>1.02</v>
      </c>
      <c r="AW1410">
        <v>67464</v>
      </c>
      <c r="AX1410" t="s">
        <v>33</v>
      </c>
      <c r="AY1410" t="s">
        <v>6725</v>
      </c>
      <c r="AZ1410">
        <v>-143530</v>
      </c>
      <c r="BA1410" t="s">
        <v>6726</v>
      </c>
      <c r="BB1410">
        <v>-66574</v>
      </c>
      <c r="BC1410" t="s">
        <v>33</v>
      </c>
      <c r="BD1410" t="s">
        <v>45</v>
      </c>
      <c r="BE1410" t="s">
        <v>6727</v>
      </c>
      <c r="BF1410" t="s">
        <v>6728</v>
      </c>
      <c r="BG1410" t="s">
        <v>40</v>
      </c>
      <c r="BH1410">
        <v>0</v>
      </c>
      <c r="BI1410">
        <v>0.65210000000000001</v>
      </c>
      <c r="BJ1410">
        <v>0.64100000000000001</v>
      </c>
      <c r="BK1410">
        <f t="shared" si="85"/>
        <v>1.1099999999999999E-2</v>
      </c>
      <c r="BL1410" t="s">
        <v>6727</v>
      </c>
      <c r="BM1410">
        <v>0</v>
      </c>
      <c r="BN1410">
        <v>0</v>
      </c>
      <c r="BO1410" t="s">
        <v>6727</v>
      </c>
      <c r="BP1410" t="s">
        <v>6738</v>
      </c>
      <c r="BV1410">
        <v>9.870000000000001E-2</v>
      </c>
      <c r="BW1410">
        <v>1.1099999999999999E-2</v>
      </c>
      <c r="BX1410">
        <f t="shared" si="87"/>
        <v>5.4900000000000004E-2</v>
      </c>
      <c r="BY1410">
        <f t="shared" si="86"/>
        <v>5.4900000000000004E-2</v>
      </c>
    </row>
    <row r="1411" spans="1:77">
      <c r="A1411">
        <v>205609</v>
      </c>
      <c r="B1411">
        <v>20</v>
      </c>
      <c r="C1411">
        <v>61637386</v>
      </c>
      <c r="D1411">
        <v>61637444</v>
      </c>
      <c r="E1411">
        <v>59</v>
      </c>
      <c r="F1411">
        <v>10</v>
      </c>
      <c r="G1411">
        <v>2193</v>
      </c>
      <c r="H1411">
        <v>219.3</v>
      </c>
      <c r="I1411">
        <v>0</v>
      </c>
      <c r="J1411" t="s">
        <v>30</v>
      </c>
      <c r="K1411" t="s">
        <v>31</v>
      </c>
      <c r="L1411" t="s">
        <v>6739</v>
      </c>
      <c r="M1411">
        <v>1.07</v>
      </c>
      <c r="N1411">
        <v>-1000</v>
      </c>
      <c r="O1411" t="s">
        <v>98</v>
      </c>
      <c r="P1411" t="s">
        <v>6740</v>
      </c>
      <c r="Q1411">
        <v>-67790</v>
      </c>
      <c r="R1411" t="s">
        <v>6741</v>
      </c>
      <c r="S1411">
        <v>1612</v>
      </c>
      <c r="T1411" t="s">
        <v>36</v>
      </c>
      <c r="U1411" t="s">
        <v>45</v>
      </c>
      <c r="V1411" t="s">
        <v>6742</v>
      </c>
      <c r="W1411" t="s">
        <v>6743</v>
      </c>
      <c r="X1411" t="s">
        <v>40</v>
      </c>
      <c r="Y1411">
        <v>0</v>
      </c>
      <c r="Z1411">
        <v>0.48570000000000002</v>
      </c>
      <c r="AA1411">
        <v>0.45469999999999999</v>
      </c>
      <c r="AB1411">
        <f t="shared" ref="AB1411:AB1474" si="88">Z1411-AA1411</f>
        <v>3.1000000000000028E-2</v>
      </c>
      <c r="AC1411" t="s">
        <v>6742</v>
      </c>
      <c r="AD1411">
        <v>0</v>
      </c>
      <c r="AE1411">
        <v>0</v>
      </c>
      <c r="AF1411" t="s">
        <v>6742</v>
      </c>
      <c r="AG1411" t="s">
        <v>6744</v>
      </c>
      <c r="AJ1411">
        <v>189685</v>
      </c>
      <c r="AK1411">
        <v>20</v>
      </c>
      <c r="AL1411">
        <v>61637386</v>
      </c>
      <c r="AM1411">
        <v>61637444</v>
      </c>
      <c r="AN1411">
        <v>59</v>
      </c>
      <c r="AO1411">
        <v>10</v>
      </c>
      <c r="AP1411">
        <v>2230</v>
      </c>
      <c r="AQ1411">
        <v>223</v>
      </c>
      <c r="AR1411">
        <v>0</v>
      </c>
      <c r="AS1411" t="s">
        <v>30</v>
      </c>
      <c r="AT1411" t="s">
        <v>31</v>
      </c>
      <c r="AU1411" t="s">
        <v>8732</v>
      </c>
      <c r="AV1411">
        <v>1.02</v>
      </c>
      <c r="AW1411">
        <v>-1000</v>
      </c>
      <c r="AX1411" t="s">
        <v>98</v>
      </c>
      <c r="AY1411" t="s">
        <v>6740</v>
      </c>
      <c r="AZ1411">
        <v>-67790</v>
      </c>
      <c r="BA1411" t="s">
        <v>6741</v>
      </c>
      <c r="BB1411">
        <v>1612</v>
      </c>
      <c r="BC1411" t="s">
        <v>36</v>
      </c>
      <c r="BD1411" t="s">
        <v>45</v>
      </c>
      <c r="BE1411" t="s">
        <v>6742</v>
      </c>
      <c r="BF1411" t="s">
        <v>6743</v>
      </c>
      <c r="BG1411" t="s">
        <v>40</v>
      </c>
      <c r="BH1411">
        <v>0</v>
      </c>
      <c r="BI1411">
        <v>0.48570000000000002</v>
      </c>
      <c r="BJ1411">
        <v>0.47789999999999999</v>
      </c>
      <c r="BK1411">
        <f t="shared" ref="BK1411:BK1474" si="89">BI1411-BJ1411</f>
        <v>7.8000000000000291E-3</v>
      </c>
      <c r="BL1411" t="s">
        <v>6742</v>
      </c>
      <c r="BM1411">
        <v>0</v>
      </c>
      <c r="BN1411">
        <v>0</v>
      </c>
      <c r="BO1411" t="s">
        <v>6742</v>
      </c>
      <c r="BP1411" t="s">
        <v>6744</v>
      </c>
      <c r="BV1411">
        <v>3.1000000000000028E-2</v>
      </c>
      <c r="BW1411">
        <v>7.8000000000000291E-3</v>
      </c>
      <c r="BX1411">
        <f t="shared" si="87"/>
        <v>1.9400000000000028E-2</v>
      </c>
      <c r="BY1411">
        <f t="shared" ref="BY1411:BY1474" si="90">ABS(BX1411)</f>
        <v>1.9400000000000028E-2</v>
      </c>
    </row>
    <row r="1412" spans="1:77">
      <c r="A1412">
        <v>205810</v>
      </c>
      <c r="B1412">
        <v>20</v>
      </c>
      <c r="C1412">
        <v>61927195</v>
      </c>
      <c r="D1412">
        <v>61927250</v>
      </c>
      <c r="E1412">
        <v>56</v>
      </c>
      <c r="F1412">
        <v>7</v>
      </c>
      <c r="G1412">
        <v>1982</v>
      </c>
      <c r="H1412">
        <v>283.14</v>
      </c>
      <c r="I1412">
        <v>0</v>
      </c>
      <c r="J1412" t="s">
        <v>30</v>
      </c>
      <c r="K1412" t="s">
        <v>31</v>
      </c>
      <c r="L1412" t="s">
        <v>6745</v>
      </c>
      <c r="M1412">
        <v>1.03</v>
      </c>
      <c r="N1412">
        <v>-2711</v>
      </c>
      <c r="O1412" t="s">
        <v>61</v>
      </c>
      <c r="P1412" t="s">
        <v>6746</v>
      </c>
      <c r="Q1412">
        <v>-65320</v>
      </c>
      <c r="R1412" t="s">
        <v>6747</v>
      </c>
      <c r="S1412">
        <v>8171</v>
      </c>
      <c r="T1412" t="s">
        <v>33</v>
      </c>
      <c r="U1412" t="s">
        <v>37</v>
      </c>
      <c r="V1412" t="s">
        <v>6748</v>
      </c>
      <c r="W1412" t="s">
        <v>6749</v>
      </c>
      <c r="X1412" t="s">
        <v>40</v>
      </c>
      <c r="Y1412">
        <v>0</v>
      </c>
      <c r="Z1412">
        <v>0.7379</v>
      </c>
      <c r="AA1412">
        <v>0.71299999999999997</v>
      </c>
      <c r="AB1412">
        <f t="shared" si="88"/>
        <v>2.4900000000000033E-2</v>
      </c>
      <c r="AC1412" t="s">
        <v>6748</v>
      </c>
      <c r="AD1412">
        <v>0</v>
      </c>
      <c r="AE1412">
        <v>0</v>
      </c>
      <c r="AF1412" t="s">
        <v>6748</v>
      </c>
      <c r="AG1412" t="s">
        <v>6750</v>
      </c>
      <c r="AJ1412">
        <v>189875</v>
      </c>
      <c r="AK1412">
        <v>20</v>
      </c>
      <c r="AL1412">
        <v>61927195</v>
      </c>
      <c r="AM1412">
        <v>61927250</v>
      </c>
      <c r="AN1412">
        <v>56</v>
      </c>
      <c r="AO1412">
        <v>7</v>
      </c>
      <c r="AP1412">
        <v>2015</v>
      </c>
      <c r="AQ1412">
        <v>287.86</v>
      </c>
      <c r="AR1412">
        <v>0</v>
      </c>
      <c r="AS1412" t="s">
        <v>30</v>
      </c>
      <c r="AT1412" t="s">
        <v>53</v>
      </c>
      <c r="AU1412" t="s">
        <v>8733</v>
      </c>
      <c r="AV1412">
        <v>1.07</v>
      </c>
      <c r="AW1412">
        <v>-2711</v>
      </c>
      <c r="AX1412" t="s">
        <v>61</v>
      </c>
      <c r="AY1412" t="s">
        <v>6746</v>
      </c>
      <c r="AZ1412">
        <v>-65320</v>
      </c>
      <c r="BA1412" t="s">
        <v>6747</v>
      </c>
      <c r="BB1412">
        <v>8171</v>
      </c>
      <c r="BC1412" t="s">
        <v>33</v>
      </c>
      <c r="BD1412" t="s">
        <v>37</v>
      </c>
      <c r="BE1412" t="s">
        <v>6748</v>
      </c>
      <c r="BF1412" t="s">
        <v>6749</v>
      </c>
      <c r="BG1412" t="s">
        <v>40</v>
      </c>
      <c r="BH1412">
        <v>0</v>
      </c>
      <c r="BI1412">
        <v>0.7379</v>
      </c>
      <c r="BJ1412">
        <v>0.79190000000000005</v>
      </c>
      <c r="BK1412">
        <f t="shared" si="89"/>
        <v>-5.4000000000000048E-2</v>
      </c>
      <c r="BL1412" t="s">
        <v>6748</v>
      </c>
      <c r="BM1412">
        <v>0</v>
      </c>
      <c r="BN1412">
        <v>0</v>
      </c>
      <c r="BO1412" t="s">
        <v>6748</v>
      </c>
      <c r="BP1412" t="s">
        <v>6750</v>
      </c>
      <c r="BV1412">
        <v>2.4900000000000033E-2</v>
      </c>
      <c r="BW1412">
        <v>-5.4000000000000048E-2</v>
      </c>
      <c r="BX1412">
        <f t="shared" ref="BX1412:BX1475" si="91">((BV1412+BW1412)/2)</f>
        <v>-1.4550000000000007E-2</v>
      </c>
      <c r="BY1412">
        <f t="shared" si="90"/>
        <v>1.4550000000000007E-2</v>
      </c>
    </row>
    <row r="1413" spans="1:77">
      <c r="A1413">
        <v>205961</v>
      </c>
      <c r="B1413">
        <v>20</v>
      </c>
      <c r="C1413">
        <v>62120317</v>
      </c>
      <c r="D1413">
        <v>62120392</v>
      </c>
      <c r="E1413">
        <v>76</v>
      </c>
      <c r="F1413">
        <v>6</v>
      </c>
      <c r="G1413">
        <v>1948</v>
      </c>
      <c r="H1413">
        <v>324.67</v>
      </c>
      <c r="I1413">
        <v>0</v>
      </c>
      <c r="J1413" t="s">
        <v>30</v>
      </c>
      <c r="K1413" t="s">
        <v>31</v>
      </c>
      <c r="L1413" t="s">
        <v>6751</v>
      </c>
      <c r="M1413">
        <v>1.03</v>
      </c>
      <c r="N1413">
        <v>-10187</v>
      </c>
      <c r="O1413" t="s">
        <v>98</v>
      </c>
      <c r="P1413" t="s">
        <v>6752</v>
      </c>
      <c r="Q1413">
        <v>-16363</v>
      </c>
      <c r="R1413" t="s">
        <v>6753</v>
      </c>
      <c r="S1413">
        <v>10893</v>
      </c>
      <c r="T1413" t="s">
        <v>33</v>
      </c>
      <c r="U1413" t="s">
        <v>45</v>
      </c>
      <c r="V1413" t="s">
        <v>6754</v>
      </c>
      <c r="W1413" t="s">
        <v>6755</v>
      </c>
      <c r="X1413" t="s">
        <v>40</v>
      </c>
      <c r="Y1413">
        <v>0</v>
      </c>
      <c r="Z1413">
        <v>0.76970000000000005</v>
      </c>
      <c r="AA1413">
        <v>0.74550000000000005</v>
      </c>
      <c r="AB1413">
        <f t="shared" si="88"/>
        <v>2.4199999999999999E-2</v>
      </c>
      <c r="AC1413" t="s">
        <v>6754</v>
      </c>
      <c r="AD1413">
        <v>0</v>
      </c>
      <c r="AE1413">
        <v>0</v>
      </c>
      <c r="AF1413" t="s">
        <v>6754</v>
      </c>
      <c r="AG1413" t="s">
        <v>6756</v>
      </c>
      <c r="AJ1413">
        <v>190017</v>
      </c>
      <c r="AK1413">
        <v>20</v>
      </c>
      <c r="AL1413">
        <v>62120317</v>
      </c>
      <c r="AM1413">
        <v>62120392</v>
      </c>
      <c r="AN1413">
        <v>76</v>
      </c>
      <c r="AO1413">
        <v>6</v>
      </c>
      <c r="AP1413">
        <v>1479</v>
      </c>
      <c r="AQ1413">
        <v>246.5</v>
      </c>
      <c r="AR1413">
        <v>0</v>
      </c>
      <c r="AS1413" t="s">
        <v>30</v>
      </c>
      <c r="AT1413" t="s">
        <v>53</v>
      </c>
      <c r="AU1413" t="s">
        <v>8734</v>
      </c>
      <c r="AV1413">
        <v>1.03</v>
      </c>
      <c r="AW1413">
        <v>-10187</v>
      </c>
      <c r="AX1413" t="s">
        <v>98</v>
      </c>
      <c r="AY1413" t="s">
        <v>6752</v>
      </c>
      <c r="AZ1413">
        <v>-16363</v>
      </c>
      <c r="BA1413" t="s">
        <v>6753</v>
      </c>
      <c r="BB1413">
        <v>10893</v>
      </c>
      <c r="BC1413" t="s">
        <v>33</v>
      </c>
      <c r="BD1413" t="s">
        <v>45</v>
      </c>
      <c r="BE1413" t="s">
        <v>6754</v>
      </c>
      <c r="BF1413" t="s">
        <v>6755</v>
      </c>
      <c r="BG1413" t="s">
        <v>40</v>
      </c>
      <c r="BH1413">
        <v>0</v>
      </c>
      <c r="BI1413">
        <v>0.76970000000000005</v>
      </c>
      <c r="BJ1413">
        <v>0.7893</v>
      </c>
      <c r="BK1413">
        <f t="shared" si="89"/>
        <v>-1.9599999999999951E-2</v>
      </c>
      <c r="BL1413" t="s">
        <v>6754</v>
      </c>
      <c r="BM1413">
        <v>0</v>
      </c>
      <c r="BN1413">
        <v>0</v>
      </c>
      <c r="BO1413" t="s">
        <v>6754</v>
      </c>
      <c r="BP1413" t="s">
        <v>6756</v>
      </c>
      <c r="BV1413">
        <v>2.4199999999999999E-2</v>
      </c>
      <c r="BW1413">
        <v>-1.9599999999999951E-2</v>
      </c>
      <c r="BX1413">
        <f t="shared" si="91"/>
        <v>2.3000000000000242E-3</v>
      </c>
      <c r="BY1413">
        <f t="shared" si="90"/>
        <v>2.3000000000000242E-3</v>
      </c>
    </row>
    <row r="1414" spans="1:77">
      <c r="A1414">
        <v>205986</v>
      </c>
      <c r="B1414">
        <v>20</v>
      </c>
      <c r="C1414">
        <v>62151085</v>
      </c>
      <c r="D1414">
        <v>62151145</v>
      </c>
      <c r="E1414">
        <v>61</v>
      </c>
      <c r="F1414">
        <v>7</v>
      </c>
      <c r="G1414">
        <v>1498</v>
      </c>
      <c r="H1414">
        <v>214</v>
      </c>
      <c r="I1414">
        <v>0</v>
      </c>
      <c r="J1414" t="s">
        <v>30</v>
      </c>
      <c r="K1414" t="s">
        <v>31</v>
      </c>
      <c r="L1414" t="s">
        <v>6757</v>
      </c>
      <c r="M1414">
        <v>1.08</v>
      </c>
      <c r="N1414">
        <v>933</v>
      </c>
      <c r="O1414" t="s">
        <v>33</v>
      </c>
      <c r="P1414" t="s">
        <v>6758</v>
      </c>
      <c r="Q1414">
        <v>-44600</v>
      </c>
      <c r="R1414" t="s">
        <v>6759</v>
      </c>
      <c r="S1414">
        <v>40</v>
      </c>
      <c r="T1414" t="s">
        <v>36</v>
      </c>
      <c r="U1414" t="s">
        <v>37</v>
      </c>
      <c r="V1414" t="s">
        <v>6760</v>
      </c>
      <c r="W1414" t="s">
        <v>6761</v>
      </c>
      <c r="X1414" t="s">
        <v>40</v>
      </c>
      <c r="Y1414">
        <v>0</v>
      </c>
      <c r="Z1414">
        <v>0.2492</v>
      </c>
      <c r="AA1414">
        <v>0.23080000000000001</v>
      </c>
      <c r="AB1414">
        <f t="shared" si="88"/>
        <v>1.84E-2</v>
      </c>
      <c r="AC1414" t="s">
        <v>6760</v>
      </c>
      <c r="AD1414">
        <v>0</v>
      </c>
      <c r="AE1414">
        <v>0</v>
      </c>
      <c r="AF1414" t="s">
        <v>6760</v>
      </c>
      <c r="AG1414" t="s">
        <v>6762</v>
      </c>
      <c r="AJ1414">
        <v>190040</v>
      </c>
      <c r="AK1414">
        <v>20</v>
      </c>
      <c r="AL1414">
        <v>62151085</v>
      </c>
      <c r="AM1414">
        <v>62151145</v>
      </c>
      <c r="AN1414">
        <v>61</v>
      </c>
      <c r="AO1414">
        <v>7</v>
      </c>
      <c r="AP1414">
        <v>1765</v>
      </c>
      <c r="AQ1414">
        <v>252.14</v>
      </c>
      <c r="AR1414">
        <v>0</v>
      </c>
      <c r="AS1414" t="s">
        <v>30</v>
      </c>
      <c r="AT1414" t="s">
        <v>53</v>
      </c>
      <c r="AU1414" t="s">
        <v>8735</v>
      </c>
      <c r="AV1414">
        <v>1.03</v>
      </c>
      <c r="AW1414">
        <v>933</v>
      </c>
      <c r="AX1414" t="s">
        <v>33</v>
      </c>
      <c r="AY1414" t="s">
        <v>6758</v>
      </c>
      <c r="AZ1414">
        <v>-44600</v>
      </c>
      <c r="BA1414" t="s">
        <v>6759</v>
      </c>
      <c r="BB1414">
        <v>40</v>
      </c>
      <c r="BC1414" t="s">
        <v>36</v>
      </c>
      <c r="BD1414" t="s">
        <v>37</v>
      </c>
      <c r="BE1414" t="s">
        <v>6760</v>
      </c>
      <c r="BF1414" t="s">
        <v>6761</v>
      </c>
      <c r="BG1414" t="s">
        <v>40</v>
      </c>
      <c r="BH1414">
        <v>0</v>
      </c>
      <c r="BI1414">
        <v>0.2492</v>
      </c>
      <c r="BJ1414">
        <v>0.25740000000000002</v>
      </c>
      <c r="BK1414">
        <f t="shared" si="89"/>
        <v>-8.2000000000000128E-3</v>
      </c>
      <c r="BL1414" t="s">
        <v>6760</v>
      </c>
      <c r="BM1414">
        <v>0</v>
      </c>
      <c r="BN1414">
        <v>0</v>
      </c>
      <c r="BO1414" t="s">
        <v>6760</v>
      </c>
      <c r="BP1414" t="s">
        <v>6762</v>
      </c>
      <c r="BV1414">
        <v>1.84E-2</v>
      </c>
      <c r="BW1414">
        <v>-8.2000000000000128E-3</v>
      </c>
      <c r="BX1414">
        <f t="shared" si="91"/>
        <v>5.0999999999999934E-3</v>
      </c>
      <c r="BY1414">
        <f t="shared" si="90"/>
        <v>5.0999999999999934E-3</v>
      </c>
    </row>
    <row r="1415" spans="1:77">
      <c r="A1415">
        <v>206093</v>
      </c>
      <c r="B1415">
        <v>20</v>
      </c>
      <c r="C1415">
        <v>62272907</v>
      </c>
      <c r="D1415">
        <v>62272983</v>
      </c>
      <c r="E1415">
        <v>77</v>
      </c>
      <c r="F1415">
        <v>6</v>
      </c>
      <c r="G1415">
        <v>1389</v>
      </c>
      <c r="H1415">
        <v>231.5</v>
      </c>
      <c r="I1415">
        <v>0</v>
      </c>
      <c r="J1415" t="s">
        <v>30</v>
      </c>
      <c r="K1415" t="s">
        <v>53</v>
      </c>
      <c r="L1415" t="s">
        <v>6763</v>
      </c>
      <c r="M1415">
        <v>1.02</v>
      </c>
      <c r="N1415">
        <v>-11872</v>
      </c>
      <c r="O1415" t="s">
        <v>61</v>
      </c>
      <c r="P1415" t="s">
        <v>6764</v>
      </c>
      <c r="Q1415">
        <v>-14367</v>
      </c>
      <c r="R1415" t="s">
        <v>6765</v>
      </c>
      <c r="S1415">
        <v>11856</v>
      </c>
      <c r="T1415" t="s">
        <v>33</v>
      </c>
      <c r="U1415" t="s">
        <v>45</v>
      </c>
      <c r="V1415" t="s">
        <v>6766</v>
      </c>
      <c r="W1415" t="s">
        <v>6767</v>
      </c>
      <c r="X1415" t="s">
        <v>40</v>
      </c>
      <c r="Y1415">
        <v>0</v>
      </c>
      <c r="Z1415">
        <v>0.64610000000000001</v>
      </c>
      <c r="AA1415">
        <v>0.66100000000000003</v>
      </c>
      <c r="AB1415">
        <f t="shared" si="88"/>
        <v>-1.4900000000000024E-2</v>
      </c>
      <c r="AC1415" t="s">
        <v>6766</v>
      </c>
      <c r="AD1415">
        <v>0</v>
      </c>
      <c r="AE1415">
        <v>0</v>
      </c>
      <c r="AF1415" t="s">
        <v>6766</v>
      </c>
      <c r="AG1415" t="s">
        <v>6768</v>
      </c>
      <c r="AJ1415">
        <v>190136</v>
      </c>
      <c r="AK1415">
        <v>20</v>
      </c>
      <c r="AL1415">
        <v>62272907</v>
      </c>
      <c r="AM1415">
        <v>62272983</v>
      </c>
      <c r="AN1415">
        <v>77</v>
      </c>
      <c r="AO1415">
        <v>6</v>
      </c>
      <c r="AP1415">
        <v>1162</v>
      </c>
      <c r="AQ1415">
        <v>193.67</v>
      </c>
      <c r="AR1415">
        <v>0</v>
      </c>
      <c r="AS1415" t="s">
        <v>30</v>
      </c>
      <c r="AT1415" t="s">
        <v>31</v>
      </c>
      <c r="AU1415" t="s">
        <v>8736</v>
      </c>
      <c r="AV1415">
        <v>1.05</v>
      </c>
      <c r="AW1415">
        <v>-11872</v>
      </c>
      <c r="AX1415" t="s">
        <v>61</v>
      </c>
      <c r="AY1415" t="s">
        <v>6764</v>
      </c>
      <c r="AZ1415">
        <v>-14367</v>
      </c>
      <c r="BA1415" t="s">
        <v>6765</v>
      </c>
      <c r="BB1415">
        <v>11856</v>
      </c>
      <c r="BC1415" t="s">
        <v>33</v>
      </c>
      <c r="BD1415" t="s">
        <v>45</v>
      </c>
      <c r="BE1415" t="s">
        <v>6766</v>
      </c>
      <c r="BF1415" t="s">
        <v>6767</v>
      </c>
      <c r="BG1415" t="s">
        <v>40</v>
      </c>
      <c r="BH1415">
        <v>0</v>
      </c>
      <c r="BI1415">
        <v>0.64610000000000001</v>
      </c>
      <c r="BJ1415">
        <v>0.61539999999999995</v>
      </c>
      <c r="BK1415">
        <f t="shared" si="89"/>
        <v>3.0700000000000061E-2</v>
      </c>
      <c r="BL1415" t="s">
        <v>6766</v>
      </c>
      <c r="BM1415">
        <v>0</v>
      </c>
      <c r="BN1415">
        <v>0</v>
      </c>
      <c r="BO1415" t="s">
        <v>6766</v>
      </c>
      <c r="BP1415" t="s">
        <v>6768</v>
      </c>
      <c r="BV1415">
        <v>-1.4900000000000024E-2</v>
      </c>
      <c r="BW1415">
        <v>3.0700000000000061E-2</v>
      </c>
      <c r="BX1415">
        <f t="shared" si="91"/>
        <v>7.9000000000000181E-3</v>
      </c>
      <c r="BY1415">
        <f t="shared" si="90"/>
        <v>7.9000000000000181E-3</v>
      </c>
    </row>
    <row r="1416" spans="1:77">
      <c r="A1416">
        <v>206221</v>
      </c>
      <c r="B1416">
        <v>20</v>
      </c>
      <c r="C1416">
        <v>62423343</v>
      </c>
      <c r="D1416">
        <v>62423400</v>
      </c>
      <c r="E1416">
        <v>58</v>
      </c>
      <c r="F1416">
        <v>6</v>
      </c>
      <c r="G1416">
        <v>1117</v>
      </c>
      <c r="H1416">
        <v>186.17</v>
      </c>
      <c r="I1416">
        <v>0</v>
      </c>
      <c r="J1416" t="s">
        <v>30</v>
      </c>
      <c r="K1416" t="s">
        <v>31</v>
      </c>
      <c r="L1416" t="s">
        <v>6769</v>
      </c>
      <c r="M1416">
        <v>1.05</v>
      </c>
      <c r="N1416">
        <v>-39253</v>
      </c>
      <c r="O1416" t="s">
        <v>61</v>
      </c>
      <c r="P1416" t="s">
        <v>6770</v>
      </c>
      <c r="Q1416">
        <v>-51439</v>
      </c>
      <c r="R1416" t="s">
        <v>6771</v>
      </c>
      <c r="S1416">
        <v>40692</v>
      </c>
      <c r="T1416" t="s">
        <v>33</v>
      </c>
      <c r="U1416" t="s">
        <v>45</v>
      </c>
      <c r="V1416" t="s">
        <v>6772</v>
      </c>
      <c r="W1416" t="s">
        <v>6773</v>
      </c>
      <c r="X1416" t="s">
        <v>40</v>
      </c>
      <c r="Y1416">
        <v>0</v>
      </c>
      <c r="Z1416">
        <v>0.64510000000000001</v>
      </c>
      <c r="AA1416">
        <v>0.61670000000000003</v>
      </c>
      <c r="AB1416">
        <f t="shared" si="88"/>
        <v>2.8399999999999981E-2</v>
      </c>
      <c r="AC1416" t="s">
        <v>6772</v>
      </c>
      <c r="AD1416">
        <v>0</v>
      </c>
      <c r="AE1416">
        <v>0</v>
      </c>
      <c r="AF1416" t="s">
        <v>6772</v>
      </c>
      <c r="AG1416" t="s">
        <v>6774</v>
      </c>
      <c r="AJ1416">
        <v>190255</v>
      </c>
      <c r="AK1416">
        <v>20</v>
      </c>
      <c r="AL1416">
        <v>62423343</v>
      </c>
      <c r="AM1416">
        <v>62423400</v>
      </c>
      <c r="AN1416">
        <v>58</v>
      </c>
      <c r="AO1416">
        <v>6</v>
      </c>
      <c r="AP1416">
        <v>1281</v>
      </c>
      <c r="AQ1416">
        <v>213.5</v>
      </c>
      <c r="AR1416">
        <v>0</v>
      </c>
      <c r="AS1416" t="s">
        <v>30</v>
      </c>
      <c r="AT1416" t="s">
        <v>53</v>
      </c>
      <c r="AU1416" t="s">
        <v>8737</v>
      </c>
      <c r="AV1416">
        <v>1</v>
      </c>
      <c r="AW1416">
        <v>-39253</v>
      </c>
      <c r="AX1416" t="s">
        <v>61</v>
      </c>
      <c r="AY1416" t="s">
        <v>6770</v>
      </c>
      <c r="AZ1416">
        <v>-51439</v>
      </c>
      <c r="BA1416" t="s">
        <v>6771</v>
      </c>
      <c r="BB1416">
        <v>40692</v>
      </c>
      <c r="BC1416" t="s">
        <v>33</v>
      </c>
      <c r="BD1416" t="s">
        <v>45</v>
      </c>
      <c r="BE1416" t="s">
        <v>6772</v>
      </c>
      <c r="BF1416" t="s">
        <v>6773</v>
      </c>
      <c r="BG1416" t="s">
        <v>40</v>
      </c>
      <c r="BH1416">
        <v>0</v>
      </c>
      <c r="BI1416">
        <v>0.64510000000000001</v>
      </c>
      <c r="BJ1416">
        <v>0.64800000000000002</v>
      </c>
      <c r="BK1416">
        <f t="shared" si="89"/>
        <v>-2.9000000000000137E-3</v>
      </c>
      <c r="BL1416" t="s">
        <v>6772</v>
      </c>
      <c r="BM1416">
        <v>0</v>
      </c>
      <c r="BN1416">
        <v>0</v>
      </c>
      <c r="BO1416" t="s">
        <v>6772</v>
      </c>
      <c r="BP1416" t="s">
        <v>6774</v>
      </c>
      <c r="BV1416">
        <v>2.8399999999999981E-2</v>
      </c>
      <c r="BW1416">
        <v>-2.9000000000000137E-3</v>
      </c>
      <c r="BX1416">
        <f t="shared" si="91"/>
        <v>1.2749999999999984E-2</v>
      </c>
      <c r="BY1416">
        <f t="shared" si="90"/>
        <v>1.2749999999999984E-2</v>
      </c>
    </row>
    <row r="1417" spans="1:77">
      <c r="A1417">
        <v>206226</v>
      </c>
      <c r="B1417">
        <v>20</v>
      </c>
      <c r="C1417">
        <v>62427540</v>
      </c>
      <c r="D1417">
        <v>62427614</v>
      </c>
      <c r="E1417">
        <v>75</v>
      </c>
      <c r="F1417">
        <v>5</v>
      </c>
      <c r="G1417">
        <v>898</v>
      </c>
      <c r="H1417">
        <v>179.6</v>
      </c>
      <c r="I1417" s="1">
        <v>1.8600000000000001E-5</v>
      </c>
      <c r="J1417" t="s">
        <v>30</v>
      </c>
      <c r="K1417" t="s">
        <v>31</v>
      </c>
      <c r="L1417" t="s">
        <v>6775</v>
      </c>
      <c r="M1417">
        <v>1.28</v>
      </c>
      <c r="N1417">
        <v>-35056</v>
      </c>
      <c r="O1417" t="s">
        <v>61</v>
      </c>
      <c r="P1417" t="s">
        <v>6770</v>
      </c>
      <c r="Q1417">
        <v>-55653</v>
      </c>
      <c r="R1417" t="s">
        <v>6771</v>
      </c>
      <c r="S1417">
        <v>36478</v>
      </c>
      <c r="T1417" t="s">
        <v>33</v>
      </c>
      <c r="U1417" t="s">
        <v>45</v>
      </c>
      <c r="V1417" t="s">
        <v>6772</v>
      </c>
      <c r="W1417" t="s">
        <v>6773</v>
      </c>
      <c r="X1417" t="s">
        <v>40</v>
      </c>
      <c r="Y1417" s="1">
        <v>1.8600000000000001E-5</v>
      </c>
      <c r="Z1417">
        <v>0.6169</v>
      </c>
      <c r="AA1417">
        <v>0.48330000000000001</v>
      </c>
      <c r="AB1417">
        <f t="shared" si="88"/>
        <v>0.1336</v>
      </c>
      <c r="AC1417" t="s">
        <v>6772</v>
      </c>
      <c r="AD1417" s="1">
        <v>1.8600000000000001E-5</v>
      </c>
      <c r="AE1417">
        <v>1.6126910000000001E-3</v>
      </c>
      <c r="AF1417" t="s">
        <v>6772</v>
      </c>
      <c r="AG1417" t="s">
        <v>6776</v>
      </c>
      <c r="AJ1417">
        <v>190259</v>
      </c>
      <c r="AK1417">
        <v>20</v>
      </c>
      <c r="AL1417">
        <v>62427540</v>
      </c>
      <c r="AM1417">
        <v>62427614</v>
      </c>
      <c r="AN1417">
        <v>75</v>
      </c>
      <c r="AO1417">
        <v>5</v>
      </c>
      <c r="AP1417">
        <v>1079</v>
      </c>
      <c r="AQ1417">
        <v>215.8</v>
      </c>
      <c r="AR1417">
        <v>0</v>
      </c>
      <c r="AS1417" t="s">
        <v>30</v>
      </c>
      <c r="AT1417" t="s">
        <v>31</v>
      </c>
      <c r="AU1417" t="s">
        <v>8738</v>
      </c>
      <c r="AV1417">
        <v>1.17</v>
      </c>
      <c r="AW1417">
        <v>-35056</v>
      </c>
      <c r="AX1417" t="s">
        <v>61</v>
      </c>
      <c r="AY1417" t="s">
        <v>6770</v>
      </c>
      <c r="AZ1417">
        <v>-55653</v>
      </c>
      <c r="BA1417" t="s">
        <v>6771</v>
      </c>
      <c r="BB1417">
        <v>36478</v>
      </c>
      <c r="BC1417" t="s">
        <v>33</v>
      </c>
      <c r="BD1417" t="s">
        <v>45</v>
      </c>
      <c r="BE1417" t="s">
        <v>6772</v>
      </c>
      <c r="BF1417" t="s">
        <v>6773</v>
      </c>
      <c r="BG1417" t="s">
        <v>40</v>
      </c>
      <c r="BH1417">
        <v>0</v>
      </c>
      <c r="BI1417">
        <v>0.6169</v>
      </c>
      <c r="BJ1417">
        <v>0.52810000000000001</v>
      </c>
      <c r="BK1417">
        <f t="shared" si="89"/>
        <v>8.879999999999999E-2</v>
      </c>
      <c r="BL1417" t="s">
        <v>6772</v>
      </c>
      <c r="BM1417">
        <v>0</v>
      </c>
      <c r="BN1417">
        <v>0</v>
      </c>
      <c r="BO1417" t="s">
        <v>6772</v>
      </c>
      <c r="BP1417" t="s">
        <v>6776</v>
      </c>
      <c r="BV1417">
        <v>0.1336</v>
      </c>
      <c r="BW1417">
        <v>8.879999999999999E-2</v>
      </c>
      <c r="BX1417">
        <f t="shared" si="91"/>
        <v>0.11119999999999999</v>
      </c>
      <c r="BY1417">
        <f t="shared" si="90"/>
        <v>0.11119999999999999</v>
      </c>
    </row>
    <row r="1418" spans="1:77">
      <c r="A1418">
        <v>206227</v>
      </c>
      <c r="B1418">
        <v>20</v>
      </c>
      <c r="C1418">
        <v>62427615</v>
      </c>
      <c r="D1418">
        <v>62427701</v>
      </c>
      <c r="E1418">
        <v>87</v>
      </c>
      <c r="F1418">
        <v>12</v>
      </c>
      <c r="G1418">
        <v>3738</v>
      </c>
      <c r="H1418">
        <v>311.5</v>
      </c>
      <c r="I1418">
        <v>0</v>
      </c>
      <c r="J1418" t="s">
        <v>30</v>
      </c>
      <c r="K1418" t="s">
        <v>31</v>
      </c>
      <c r="L1418" t="s">
        <v>6777</v>
      </c>
      <c r="M1418">
        <v>1.27</v>
      </c>
      <c r="N1418">
        <v>-34981</v>
      </c>
      <c r="O1418" t="s">
        <v>61</v>
      </c>
      <c r="P1418" t="s">
        <v>6770</v>
      </c>
      <c r="Q1418">
        <v>-55740</v>
      </c>
      <c r="R1418" t="s">
        <v>6771</v>
      </c>
      <c r="S1418">
        <v>36391</v>
      </c>
      <c r="T1418" t="s">
        <v>33</v>
      </c>
      <c r="U1418" t="s">
        <v>45</v>
      </c>
      <c r="V1418" t="s">
        <v>6772</v>
      </c>
      <c r="W1418" t="s">
        <v>6773</v>
      </c>
      <c r="X1418" t="s">
        <v>40</v>
      </c>
      <c r="Y1418">
        <v>0</v>
      </c>
      <c r="Z1418">
        <v>0.31030000000000002</v>
      </c>
      <c r="AA1418">
        <v>0.24340000000000001</v>
      </c>
      <c r="AB1418">
        <f t="shared" si="88"/>
        <v>6.6900000000000015E-2</v>
      </c>
      <c r="AC1418" t="s">
        <v>6772</v>
      </c>
      <c r="AD1418">
        <v>0</v>
      </c>
      <c r="AE1418">
        <v>0</v>
      </c>
      <c r="AF1418" t="s">
        <v>6772</v>
      </c>
      <c r="AG1418" t="s">
        <v>6778</v>
      </c>
      <c r="AJ1418">
        <v>190260</v>
      </c>
      <c r="AK1418">
        <v>20</v>
      </c>
      <c r="AL1418">
        <v>62427615</v>
      </c>
      <c r="AM1418">
        <v>62427701</v>
      </c>
      <c r="AN1418">
        <v>87</v>
      </c>
      <c r="AO1418">
        <v>12</v>
      </c>
      <c r="AP1418">
        <v>3360</v>
      </c>
      <c r="AQ1418">
        <v>280</v>
      </c>
      <c r="AR1418">
        <v>0</v>
      </c>
      <c r="AS1418" t="s">
        <v>30</v>
      </c>
      <c r="AT1418" t="s">
        <v>31</v>
      </c>
      <c r="AU1418" t="s">
        <v>8739</v>
      </c>
      <c r="AV1418">
        <v>1.26</v>
      </c>
      <c r="AW1418">
        <v>-34981</v>
      </c>
      <c r="AX1418" t="s">
        <v>61</v>
      </c>
      <c r="AY1418" t="s">
        <v>6770</v>
      </c>
      <c r="AZ1418">
        <v>-55740</v>
      </c>
      <c r="BA1418" t="s">
        <v>6771</v>
      </c>
      <c r="BB1418">
        <v>36391</v>
      </c>
      <c r="BC1418" t="s">
        <v>33</v>
      </c>
      <c r="BD1418" t="s">
        <v>45</v>
      </c>
      <c r="BE1418" t="s">
        <v>6772</v>
      </c>
      <c r="BF1418" t="s">
        <v>6773</v>
      </c>
      <c r="BG1418" t="s">
        <v>40</v>
      </c>
      <c r="BH1418">
        <v>0</v>
      </c>
      <c r="BI1418">
        <v>0.31030000000000002</v>
      </c>
      <c r="BJ1418">
        <v>0.24690000000000001</v>
      </c>
      <c r="BK1418">
        <f t="shared" si="89"/>
        <v>6.3400000000000012E-2</v>
      </c>
      <c r="BL1418" t="s">
        <v>6772</v>
      </c>
      <c r="BM1418">
        <v>0</v>
      </c>
      <c r="BN1418">
        <v>0</v>
      </c>
      <c r="BO1418" t="s">
        <v>6772</v>
      </c>
      <c r="BP1418" t="s">
        <v>6778</v>
      </c>
      <c r="BV1418">
        <v>6.6900000000000015E-2</v>
      </c>
      <c r="BW1418">
        <v>6.3400000000000012E-2</v>
      </c>
      <c r="BX1418">
        <f t="shared" si="91"/>
        <v>6.5150000000000013E-2</v>
      </c>
      <c r="BY1418">
        <f t="shared" si="90"/>
        <v>6.5150000000000013E-2</v>
      </c>
    </row>
    <row r="1419" spans="1:77">
      <c r="A1419">
        <v>206537</v>
      </c>
      <c r="B1419">
        <v>21</v>
      </c>
      <c r="C1419">
        <v>9647763</v>
      </c>
      <c r="D1419">
        <v>9647879</v>
      </c>
      <c r="E1419">
        <v>117</v>
      </c>
      <c r="F1419">
        <v>8</v>
      </c>
      <c r="G1419">
        <v>2452</v>
      </c>
      <c r="H1419">
        <v>306.5</v>
      </c>
      <c r="I1419">
        <v>0</v>
      </c>
      <c r="J1419" t="s">
        <v>30</v>
      </c>
      <c r="K1419" t="s">
        <v>53</v>
      </c>
      <c r="L1419" t="s">
        <v>6779</v>
      </c>
      <c r="M1419">
        <v>1.01</v>
      </c>
      <c r="N1419">
        <v>533290</v>
      </c>
      <c r="O1419" t="s">
        <v>33</v>
      </c>
      <c r="P1419" t="s">
        <v>6780</v>
      </c>
      <c r="Q1419">
        <v>-949827</v>
      </c>
      <c r="R1419" t="s">
        <v>6781</v>
      </c>
      <c r="S1419">
        <v>-516065</v>
      </c>
      <c r="T1419" t="s">
        <v>33</v>
      </c>
      <c r="U1419" t="s">
        <v>37</v>
      </c>
      <c r="V1419" t="s">
        <v>6782</v>
      </c>
      <c r="W1419" t="s">
        <v>6783</v>
      </c>
      <c r="X1419" t="s">
        <v>40</v>
      </c>
      <c r="Y1419">
        <v>0</v>
      </c>
      <c r="Z1419">
        <v>0.85009999999999997</v>
      </c>
      <c r="AA1419">
        <v>0.86199999999999999</v>
      </c>
      <c r="AB1419">
        <f t="shared" si="88"/>
        <v>-1.1900000000000022E-2</v>
      </c>
      <c r="AC1419" t="s">
        <v>6782</v>
      </c>
      <c r="AD1419">
        <v>0</v>
      </c>
      <c r="AE1419">
        <v>0</v>
      </c>
      <c r="AF1419" t="s">
        <v>6782</v>
      </c>
      <c r="AG1419" t="s">
        <v>6784</v>
      </c>
      <c r="AJ1419">
        <v>190537</v>
      </c>
      <c r="AK1419">
        <v>21</v>
      </c>
      <c r="AL1419">
        <v>9647763</v>
      </c>
      <c r="AM1419">
        <v>9647879</v>
      </c>
      <c r="AN1419">
        <v>117</v>
      </c>
      <c r="AO1419">
        <v>8</v>
      </c>
      <c r="AP1419">
        <v>1779</v>
      </c>
      <c r="AQ1419">
        <v>222.38</v>
      </c>
      <c r="AR1419">
        <v>0</v>
      </c>
      <c r="AS1419" t="s">
        <v>30</v>
      </c>
      <c r="AT1419" t="s">
        <v>31</v>
      </c>
      <c r="AU1419" t="s">
        <v>8740</v>
      </c>
      <c r="AV1419">
        <v>1.01</v>
      </c>
      <c r="AW1419">
        <v>533290</v>
      </c>
      <c r="AX1419" t="s">
        <v>33</v>
      </c>
      <c r="AY1419" t="s">
        <v>6780</v>
      </c>
      <c r="AZ1419">
        <v>-949827</v>
      </c>
      <c r="BA1419" t="s">
        <v>6781</v>
      </c>
      <c r="BB1419">
        <v>-516065</v>
      </c>
      <c r="BC1419" t="s">
        <v>33</v>
      </c>
      <c r="BD1419" t="s">
        <v>37</v>
      </c>
      <c r="BE1419" t="s">
        <v>6782</v>
      </c>
      <c r="BF1419" t="s">
        <v>6783</v>
      </c>
      <c r="BG1419" t="s">
        <v>40</v>
      </c>
      <c r="BH1419">
        <v>0</v>
      </c>
      <c r="BI1419">
        <v>0.85009999999999997</v>
      </c>
      <c r="BJ1419">
        <v>0.84109999999999996</v>
      </c>
      <c r="BK1419">
        <f t="shared" si="89"/>
        <v>9.000000000000008E-3</v>
      </c>
      <c r="BL1419" t="s">
        <v>6782</v>
      </c>
      <c r="BM1419">
        <v>0</v>
      </c>
      <c r="BN1419">
        <v>0</v>
      </c>
      <c r="BO1419" t="s">
        <v>6782</v>
      </c>
      <c r="BP1419" t="s">
        <v>6784</v>
      </c>
      <c r="BV1419">
        <v>-1.1900000000000022E-2</v>
      </c>
      <c r="BW1419">
        <v>9.000000000000008E-3</v>
      </c>
      <c r="BX1419">
        <f t="shared" si="91"/>
        <v>-1.4500000000000068E-3</v>
      </c>
      <c r="BY1419">
        <f t="shared" si="90"/>
        <v>1.4500000000000068E-3</v>
      </c>
    </row>
    <row r="1420" spans="1:77">
      <c r="A1420">
        <v>206545</v>
      </c>
      <c r="B1420">
        <v>21</v>
      </c>
      <c r="C1420">
        <v>9825467</v>
      </c>
      <c r="D1420">
        <v>9825513</v>
      </c>
      <c r="E1420">
        <v>47</v>
      </c>
      <c r="F1420">
        <v>7</v>
      </c>
      <c r="G1420">
        <v>199837</v>
      </c>
      <c r="H1420">
        <v>28548.14</v>
      </c>
      <c r="I1420">
        <v>0</v>
      </c>
      <c r="J1420" t="s">
        <v>30</v>
      </c>
      <c r="K1420" t="s">
        <v>31</v>
      </c>
      <c r="L1420" t="s">
        <v>6785</v>
      </c>
      <c r="M1420">
        <v>1.06</v>
      </c>
      <c r="N1420">
        <v>355656</v>
      </c>
      <c r="O1420" t="s">
        <v>33</v>
      </c>
      <c r="P1420" t="s">
        <v>6780</v>
      </c>
      <c r="Q1420">
        <v>-772123</v>
      </c>
      <c r="R1420" t="s">
        <v>6781</v>
      </c>
      <c r="S1420">
        <v>-338361</v>
      </c>
      <c r="T1420" t="s">
        <v>33</v>
      </c>
      <c r="U1420" t="s">
        <v>37</v>
      </c>
      <c r="V1420" t="s">
        <v>6782</v>
      </c>
      <c r="W1420" t="s">
        <v>6783</v>
      </c>
      <c r="X1420" t="s">
        <v>40</v>
      </c>
      <c r="Y1420">
        <v>0</v>
      </c>
      <c r="Z1420">
        <v>0.49490000000000001</v>
      </c>
      <c r="AA1420">
        <v>0.46529999999999999</v>
      </c>
      <c r="AB1420">
        <f t="shared" si="88"/>
        <v>2.9600000000000015E-2</v>
      </c>
      <c r="AC1420" t="s">
        <v>6782</v>
      </c>
      <c r="AD1420">
        <v>0</v>
      </c>
      <c r="AE1420">
        <v>0</v>
      </c>
      <c r="AF1420" t="s">
        <v>6782</v>
      </c>
      <c r="AG1420" t="s">
        <v>6786</v>
      </c>
      <c r="AJ1420">
        <v>190545</v>
      </c>
      <c r="AK1420">
        <v>21</v>
      </c>
      <c r="AL1420">
        <v>9825467</v>
      </c>
      <c r="AM1420">
        <v>9825513</v>
      </c>
      <c r="AN1420">
        <v>47</v>
      </c>
      <c r="AO1420">
        <v>7</v>
      </c>
      <c r="AP1420">
        <v>149117</v>
      </c>
      <c r="AQ1420">
        <v>21302.43</v>
      </c>
      <c r="AR1420">
        <v>0</v>
      </c>
      <c r="AS1420" t="s">
        <v>30</v>
      </c>
      <c r="AT1420" t="s">
        <v>53</v>
      </c>
      <c r="AU1420" t="s">
        <v>8741</v>
      </c>
      <c r="AV1420">
        <v>1.03</v>
      </c>
      <c r="AW1420">
        <v>355656</v>
      </c>
      <c r="AX1420" t="s">
        <v>33</v>
      </c>
      <c r="AY1420" t="s">
        <v>6780</v>
      </c>
      <c r="AZ1420">
        <v>-772123</v>
      </c>
      <c r="BA1420" t="s">
        <v>6781</v>
      </c>
      <c r="BB1420">
        <v>-338361</v>
      </c>
      <c r="BC1420" t="s">
        <v>33</v>
      </c>
      <c r="BD1420" t="s">
        <v>37</v>
      </c>
      <c r="BE1420" t="s">
        <v>6782</v>
      </c>
      <c r="BF1420" t="s">
        <v>6783</v>
      </c>
      <c r="BG1420" t="s">
        <v>40</v>
      </c>
      <c r="BH1420">
        <v>0</v>
      </c>
      <c r="BI1420">
        <v>0.49490000000000001</v>
      </c>
      <c r="BJ1420">
        <v>0.50829999999999997</v>
      </c>
      <c r="BK1420">
        <f t="shared" si="89"/>
        <v>-1.3399999999999967E-2</v>
      </c>
      <c r="BL1420" t="s">
        <v>6782</v>
      </c>
      <c r="BM1420">
        <v>0</v>
      </c>
      <c r="BN1420">
        <v>0</v>
      </c>
      <c r="BO1420" t="s">
        <v>6782</v>
      </c>
      <c r="BP1420" t="s">
        <v>6786</v>
      </c>
      <c r="BV1420">
        <v>2.9600000000000015E-2</v>
      </c>
      <c r="BW1420">
        <v>-1.3399999999999967E-2</v>
      </c>
      <c r="BX1420">
        <f t="shared" si="91"/>
        <v>8.1000000000000238E-3</v>
      </c>
      <c r="BY1420">
        <f t="shared" si="90"/>
        <v>8.1000000000000238E-3</v>
      </c>
    </row>
    <row r="1421" spans="1:77">
      <c r="A1421">
        <v>206546</v>
      </c>
      <c r="B1421">
        <v>21</v>
      </c>
      <c r="C1421">
        <v>9825539</v>
      </c>
      <c r="D1421">
        <v>9825611</v>
      </c>
      <c r="E1421">
        <v>73</v>
      </c>
      <c r="F1421">
        <v>11</v>
      </c>
      <c r="G1421">
        <v>424594</v>
      </c>
      <c r="H1421">
        <v>38599.449999999997</v>
      </c>
      <c r="I1421">
        <v>0</v>
      </c>
      <c r="J1421" t="s">
        <v>30</v>
      </c>
      <c r="K1421" t="s">
        <v>31</v>
      </c>
      <c r="L1421" t="s">
        <v>6787</v>
      </c>
      <c r="M1421">
        <v>1.06</v>
      </c>
      <c r="N1421">
        <v>355558</v>
      </c>
      <c r="O1421" t="s">
        <v>33</v>
      </c>
      <c r="P1421" t="s">
        <v>6780</v>
      </c>
      <c r="Q1421">
        <v>-772051</v>
      </c>
      <c r="R1421" t="s">
        <v>6781</v>
      </c>
      <c r="S1421">
        <v>-338289</v>
      </c>
      <c r="T1421" t="s">
        <v>33</v>
      </c>
      <c r="U1421" t="s">
        <v>37</v>
      </c>
      <c r="V1421" t="s">
        <v>6782</v>
      </c>
      <c r="W1421" t="s">
        <v>6783</v>
      </c>
      <c r="X1421" t="s">
        <v>40</v>
      </c>
      <c r="Y1421">
        <v>0</v>
      </c>
      <c r="Z1421">
        <v>0.372</v>
      </c>
      <c r="AA1421">
        <v>0.35139999999999999</v>
      </c>
      <c r="AB1421">
        <f t="shared" si="88"/>
        <v>2.0600000000000007E-2</v>
      </c>
      <c r="AC1421" t="s">
        <v>6782</v>
      </c>
      <c r="AD1421">
        <v>0</v>
      </c>
      <c r="AE1421">
        <v>0</v>
      </c>
      <c r="AF1421" t="s">
        <v>6782</v>
      </c>
      <c r="AG1421" t="s">
        <v>6788</v>
      </c>
      <c r="AJ1421">
        <v>190546</v>
      </c>
      <c r="AK1421">
        <v>21</v>
      </c>
      <c r="AL1421">
        <v>9825539</v>
      </c>
      <c r="AM1421">
        <v>9825611</v>
      </c>
      <c r="AN1421">
        <v>73</v>
      </c>
      <c r="AO1421">
        <v>11</v>
      </c>
      <c r="AP1421">
        <v>337796</v>
      </c>
      <c r="AQ1421">
        <v>30708.73</v>
      </c>
      <c r="AR1421">
        <v>0</v>
      </c>
      <c r="AS1421" t="s">
        <v>30</v>
      </c>
      <c r="AT1421" t="s">
        <v>53</v>
      </c>
      <c r="AU1421" t="s">
        <v>8742</v>
      </c>
      <c r="AV1421">
        <v>1.06</v>
      </c>
      <c r="AW1421">
        <v>355558</v>
      </c>
      <c r="AX1421" t="s">
        <v>33</v>
      </c>
      <c r="AY1421" t="s">
        <v>6780</v>
      </c>
      <c r="AZ1421">
        <v>-772051</v>
      </c>
      <c r="BA1421" t="s">
        <v>6781</v>
      </c>
      <c r="BB1421">
        <v>-338289</v>
      </c>
      <c r="BC1421" t="s">
        <v>33</v>
      </c>
      <c r="BD1421" t="s">
        <v>37</v>
      </c>
      <c r="BE1421" t="s">
        <v>6782</v>
      </c>
      <c r="BF1421" t="s">
        <v>6783</v>
      </c>
      <c r="BG1421" t="s">
        <v>40</v>
      </c>
      <c r="BH1421">
        <v>0</v>
      </c>
      <c r="BI1421">
        <v>0.372</v>
      </c>
      <c r="BJ1421">
        <v>0.39269999999999999</v>
      </c>
      <c r="BK1421">
        <f t="shared" si="89"/>
        <v>-2.0699999999999996E-2</v>
      </c>
      <c r="BL1421" t="s">
        <v>6782</v>
      </c>
      <c r="BM1421">
        <v>0</v>
      </c>
      <c r="BN1421">
        <v>0</v>
      </c>
      <c r="BO1421" t="s">
        <v>6782</v>
      </c>
      <c r="BP1421" t="s">
        <v>6788</v>
      </c>
      <c r="BV1421">
        <v>2.0600000000000007E-2</v>
      </c>
      <c r="BW1421">
        <v>-2.0699999999999996E-2</v>
      </c>
      <c r="BX1421">
        <f t="shared" si="91"/>
        <v>-4.9999999999994493E-5</v>
      </c>
      <c r="BY1421">
        <f t="shared" si="90"/>
        <v>4.9999999999994493E-5</v>
      </c>
    </row>
    <row r="1422" spans="1:77">
      <c r="A1422">
        <v>206547</v>
      </c>
      <c r="B1422">
        <v>21</v>
      </c>
      <c r="C1422">
        <v>9825612</v>
      </c>
      <c r="D1422">
        <v>9825651</v>
      </c>
      <c r="E1422">
        <v>40</v>
      </c>
      <c r="F1422">
        <v>6</v>
      </c>
      <c r="G1422">
        <v>111852</v>
      </c>
      <c r="H1422">
        <v>18642</v>
      </c>
      <c r="I1422">
        <v>0</v>
      </c>
      <c r="J1422" t="s">
        <v>30</v>
      </c>
      <c r="K1422" t="s">
        <v>31</v>
      </c>
      <c r="L1422" t="s">
        <v>6789</v>
      </c>
      <c r="M1422">
        <v>1.26</v>
      </c>
      <c r="N1422">
        <v>355518</v>
      </c>
      <c r="O1422" t="s">
        <v>33</v>
      </c>
      <c r="P1422" t="s">
        <v>6780</v>
      </c>
      <c r="Q1422">
        <v>-771978</v>
      </c>
      <c r="R1422" t="s">
        <v>6781</v>
      </c>
      <c r="S1422">
        <v>-338216</v>
      </c>
      <c r="T1422" t="s">
        <v>33</v>
      </c>
      <c r="U1422" t="s">
        <v>37</v>
      </c>
      <c r="V1422" t="s">
        <v>6782</v>
      </c>
      <c r="W1422" t="s">
        <v>6783</v>
      </c>
      <c r="X1422" t="s">
        <v>40</v>
      </c>
      <c r="Y1422">
        <v>0</v>
      </c>
      <c r="Z1422">
        <v>0.41220000000000001</v>
      </c>
      <c r="AA1422">
        <v>0.32679999999999998</v>
      </c>
      <c r="AB1422">
        <f t="shared" si="88"/>
        <v>8.5400000000000031E-2</v>
      </c>
      <c r="AC1422" t="s">
        <v>6782</v>
      </c>
      <c r="AD1422">
        <v>0</v>
      </c>
      <c r="AE1422">
        <v>0</v>
      </c>
      <c r="AF1422" t="s">
        <v>6782</v>
      </c>
      <c r="AG1422" t="s">
        <v>6790</v>
      </c>
      <c r="AJ1422">
        <v>190547</v>
      </c>
      <c r="AK1422">
        <v>21</v>
      </c>
      <c r="AL1422">
        <v>9825612</v>
      </c>
      <c r="AM1422">
        <v>9825651</v>
      </c>
      <c r="AN1422">
        <v>40</v>
      </c>
      <c r="AO1422">
        <v>6</v>
      </c>
      <c r="AP1422">
        <v>99602</v>
      </c>
      <c r="AQ1422">
        <v>16600.330000000002</v>
      </c>
      <c r="AR1422">
        <v>0</v>
      </c>
      <c r="AS1422" t="s">
        <v>30</v>
      </c>
      <c r="AT1422" t="s">
        <v>31</v>
      </c>
      <c r="AU1422" t="s">
        <v>8743</v>
      </c>
      <c r="AV1422">
        <v>1.1299999999999999</v>
      </c>
      <c r="AW1422">
        <v>355518</v>
      </c>
      <c r="AX1422" t="s">
        <v>33</v>
      </c>
      <c r="AY1422" t="s">
        <v>6780</v>
      </c>
      <c r="AZ1422">
        <v>-771978</v>
      </c>
      <c r="BA1422" t="s">
        <v>6781</v>
      </c>
      <c r="BB1422">
        <v>-338216</v>
      </c>
      <c r="BC1422" t="s">
        <v>33</v>
      </c>
      <c r="BD1422" t="s">
        <v>37</v>
      </c>
      <c r="BE1422" t="s">
        <v>6782</v>
      </c>
      <c r="BF1422" t="s">
        <v>6783</v>
      </c>
      <c r="BG1422" t="s">
        <v>40</v>
      </c>
      <c r="BH1422">
        <v>0</v>
      </c>
      <c r="BI1422">
        <v>0.41220000000000001</v>
      </c>
      <c r="BJ1422">
        <v>0.36359999999999998</v>
      </c>
      <c r="BK1422">
        <f t="shared" si="89"/>
        <v>4.8600000000000032E-2</v>
      </c>
      <c r="BL1422" t="s">
        <v>6782</v>
      </c>
      <c r="BM1422">
        <v>0</v>
      </c>
      <c r="BN1422">
        <v>0</v>
      </c>
      <c r="BO1422" t="s">
        <v>6782</v>
      </c>
      <c r="BP1422" t="s">
        <v>6790</v>
      </c>
      <c r="BV1422">
        <v>8.5400000000000031E-2</v>
      </c>
      <c r="BW1422">
        <v>4.8600000000000032E-2</v>
      </c>
      <c r="BX1422">
        <f t="shared" si="91"/>
        <v>6.7000000000000032E-2</v>
      </c>
      <c r="BY1422">
        <f t="shared" si="90"/>
        <v>6.7000000000000032E-2</v>
      </c>
    </row>
    <row r="1423" spans="1:77">
      <c r="A1423">
        <v>206548</v>
      </c>
      <c r="B1423">
        <v>21</v>
      </c>
      <c r="C1423">
        <v>9825779</v>
      </c>
      <c r="D1423">
        <v>9825819</v>
      </c>
      <c r="E1423">
        <v>41</v>
      </c>
      <c r="F1423">
        <v>8</v>
      </c>
      <c r="G1423">
        <v>354885</v>
      </c>
      <c r="H1423">
        <v>44360.62</v>
      </c>
      <c r="I1423">
        <v>0</v>
      </c>
      <c r="J1423" t="s">
        <v>30</v>
      </c>
      <c r="K1423" t="s">
        <v>31</v>
      </c>
      <c r="L1423" t="s">
        <v>6791</v>
      </c>
      <c r="M1423">
        <v>1.1599999999999999</v>
      </c>
      <c r="N1423">
        <v>355350</v>
      </c>
      <c r="O1423" t="s">
        <v>33</v>
      </c>
      <c r="P1423" t="s">
        <v>6780</v>
      </c>
      <c r="Q1423">
        <v>-771811</v>
      </c>
      <c r="R1423" t="s">
        <v>6781</v>
      </c>
      <c r="S1423">
        <v>-338049</v>
      </c>
      <c r="T1423" t="s">
        <v>33</v>
      </c>
      <c r="U1423" t="s">
        <v>37</v>
      </c>
      <c r="V1423" t="s">
        <v>6782</v>
      </c>
      <c r="W1423" t="s">
        <v>6783</v>
      </c>
      <c r="X1423" t="s">
        <v>40</v>
      </c>
      <c r="Y1423">
        <v>0</v>
      </c>
      <c r="Z1423">
        <v>0.40039999999999998</v>
      </c>
      <c r="AA1423">
        <v>0.34449999999999997</v>
      </c>
      <c r="AB1423">
        <f t="shared" si="88"/>
        <v>5.5900000000000005E-2</v>
      </c>
      <c r="AC1423" t="s">
        <v>6782</v>
      </c>
      <c r="AD1423">
        <v>0</v>
      </c>
      <c r="AE1423">
        <v>0</v>
      </c>
      <c r="AF1423" t="s">
        <v>6782</v>
      </c>
      <c r="AG1423" t="s">
        <v>6792</v>
      </c>
      <c r="AJ1423">
        <v>190548</v>
      </c>
      <c r="AK1423">
        <v>21</v>
      </c>
      <c r="AL1423">
        <v>9825779</v>
      </c>
      <c r="AM1423">
        <v>9825819</v>
      </c>
      <c r="AN1423">
        <v>41</v>
      </c>
      <c r="AO1423">
        <v>8</v>
      </c>
      <c r="AP1423">
        <v>335682</v>
      </c>
      <c r="AQ1423">
        <v>41960.25</v>
      </c>
      <c r="AR1423">
        <v>0</v>
      </c>
      <c r="AS1423" t="s">
        <v>30</v>
      </c>
      <c r="AT1423" t="s">
        <v>53</v>
      </c>
      <c r="AU1423" t="s">
        <v>8744</v>
      </c>
      <c r="AV1423">
        <v>1</v>
      </c>
      <c r="AW1423">
        <v>355350</v>
      </c>
      <c r="AX1423" t="s">
        <v>33</v>
      </c>
      <c r="AY1423" t="s">
        <v>6780</v>
      </c>
      <c r="AZ1423">
        <v>-771811</v>
      </c>
      <c r="BA1423" t="s">
        <v>6781</v>
      </c>
      <c r="BB1423">
        <v>-338049</v>
      </c>
      <c r="BC1423" t="s">
        <v>33</v>
      </c>
      <c r="BD1423" t="s">
        <v>37</v>
      </c>
      <c r="BE1423" t="s">
        <v>6782</v>
      </c>
      <c r="BF1423" t="s">
        <v>6783</v>
      </c>
      <c r="BG1423" t="s">
        <v>40</v>
      </c>
      <c r="BH1423">
        <v>0</v>
      </c>
      <c r="BI1423">
        <v>0.40039999999999998</v>
      </c>
      <c r="BJ1423">
        <v>0.40200000000000002</v>
      </c>
      <c r="BK1423">
        <f t="shared" si="89"/>
        <v>-1.6000000000000458E-3</v>
      </c>
      <c r="BL1423" t="s">
        <v>6782</v>
      </c>
      <c r="BM1423">
        <v>0</v>
      </c>
      <c r="BN1423">
        <v>0</v>
      </c>
      <c r="BO1423" t="s">
        <v>6782</v>
      </c>
      <c r="BP1423" t="s">
        <v>6792</v>
      </c>
      <c r="BV1423">
        <v>5.5900000000000005E-2</v>
      </c>
      <c r="BW1423">
        <v>-1.6000000000000458E-3</v>
      </c>
      <c r="BX1423">
        <f t="shared" si="91"/>
        <v>2.714999999999998E-2</v>
      </c>
      <c r="BY1423">
        <f t="shared" si="90"/>
        <v>2.714999999999998E-2</v>
      </c>
    </row>
    <row r="1424" spans="1:77">
      <c r="A1424">
        <v>206549</v>
      </c>
      <c r="B1424">
        <v>21</v>
      </c>
      <c r="C1424">
        <v>9825828</v>
      </c>
      <c r="D1424">
        <v>9825880</v>
      </c>
      <c r="E1424">
        <v>53</v>
      </c>
      <c r="F1424">
        <v>11</v>
      </c>
      <c r="G1424">
        <v>67079</v>
      </c>
      <c r="H1424">
        <v>6098.09</v>
      </c>
      <c r="I1424">
        <v>0</v>
      </c>
      <c r="J1424" t="s">
        <v>30</v>
      </c>
      <c r="K1424" t="s">
        <v>31</v>
      </c>
      <c r="L1424" t="s">
        <v>6793</v>
      </c>
      <c r="M1424">
        <v>1.1100000000000001</v>
      </c>
      <c r="N1424">
        <v>355289</v>
      </c>
      <c r="O1424" t="s">
        <v>33</v>
      </c>
      <c r="P1424" t="s">
        <v>6780</v>
      </c>
      <c r="Q1424">
        <v>-771762</v>
      </c>
      <c r="R1424" t="s">
        <v>6781</v>
      </c>
      <c r="S1424">
        <v>-338000</v>
      </c>
      <c r="T1424" t="s">
        <v>33</v>
      </c>
      <c r="U1424" t="s">
        <v>37</v>
      </c>
      <c r="V1424" t="s">
        <v>6782</v>
      </c>
      <c r="W1424" t="s">
        <v>6783</v>
      </c>
      <c r="X1424" t="s">
        <v>40</v>
      </c>
      <c r="Y1424">
        <v>0</v>
      </c>
      <c r="Z1424">
        <v>0.7056</v>
      </c>
      <c r="AA1424">
        <v>0.63470000000000004</v>
      </c>
      <c r="AB1424">
        <f t="shared" si="88"/>
        <v>7.0899999999999963E-2</v>
      </c>
      <c r="AC1424" t="s">
        <v>6782</v>
      </c>
      <c r="AD1424">
        <v>0</v>
      </c>
      <c r="AE1424">
        <v>0</v>
      </c>
      <c r="AF1424" t="s">
        <v>6782</v>
      </c>
      <c r="AG1424" t="s">
        <v>6794</v>
      </c>
      <c r="AJ1424">
        <v>190549</v>
      </c>
      <c r="AK1424">
        <v>21</v>
      </c>
      <c r="AL1424">
        <v>9825828</v>
      </c>
      <c r="AM1424">
        <v>9825880</v>
      </c>
      <c r="AN1424">
        <v>53</v>
      </c>
      <c r="AO1424">
        <v>11</v>
      </c>
      <c r="AP1424">
        <v>43262</v>
      </c>
      <c r="AQ1424">
        <v>3932.91</v>
      </c>
      <c r="AR1424">
        <v>0</v>
      </c>
      <c r="AS1424" t="s">
        <v>30</v>
      </c>
      <c r="AT1424" t="s">
        <v>53</v>
      </c>
      <c r="AU1424" t="s">
        <v>8745</v>
      </c>
      <c r="AV1424">
        <v>1.04</v>
      </c>
      <c r="AW1424">
        <v>355289</v>
      </c>
      <c r="AX1424" t="s">
        <v>33</v>
      </c>
      <c r="AY1424" t="s">
        <v>6780</v>
      </c>
      <c r="AZ1424">
        <v>-771762</v>
      </c>
      <c r="BA1424" t="s">
        <v>6781</v>
      </c>
      <c r="BB1424">
        <v>-338000</v>
      </c>
      <c r="BC1424" t="s">
        <v>33</v>
      </c>
      <c r="BD1424" t="s">
        <v>37</v>
      </c>
      <c r="BE1424" t="s">
        <v>6782</v>
      </c>
      <c r="BF1424" t="s">
        <v>6783</v>
      </c>
      <c r="BG1424" t="s">
        <v>40</v>
      </c>
      <c r="BH1424">
        <v>0</v>
      </c>
      <c r="BI1424">
        <v>0.7056</v>
      </c>
      <c r="BJ1424">
        <v>0.73680000000000001</v>
      </c>
      <c r="BK1424">
        <f t="shared" si="89"/>
        <v>-3.1200000000000006E-2</v>
      </c>
      <c r="BL1424" t="s">
        <v>6782</v>
      </c>
      <c r="BM1424">
        <v>0</v>
      </c>
      <c r="BN1424">
        <v>0</v>
      </c>
      <c r="BO1424" t="s">
        <v>6782</v>
      </c>
      <c r="BP1424" t="s">
        <v>6794</v>
      </c>
      <c r="BV1424">
        <v>7.0899999999999963E-2</v>
      </c>
      <c r="BW1424">
        <v>-3.1200000000000006E-2</v>
      </c>
      <c r="BX1424">
        <f t="shared" si="91"/>
        <v>1.9849999999999979E-2</v>
      </c>
      <c r="BY1424">
        <f t="shared" si="90"/>
        <v>1.9849999999999979E-2</v>
      </c>
    </row>
    <row r="1425" spans="1:77">
      <c r="A1425">
        <v>206550</v>
      </c>
      <c r="B1425">
        <v>21</v>
      </c>
      <c r="C1425">
        <v>9825944</v>
      </c>
      <c r="D1425">
        <v>9825994</v>
      </c>
      <c r="E1425">
        <v>51</v>
      </c>
      <c r="F1425">
        <v>10</v>
      </c>
      <c r="G1425">
        <v>87876</v>
      </c>
      <c r="H1425">
        <v>8787.6</v>
      </c>
      <c r="I1425">
        <v>0</v>
      </c>
      <c r="J1425" t="s">
        <v>30</v>
      </c>
      <c r="K1425" t="s">
        <v>31</v>
      </c>
      <c r="L1425" t="s">
        <v>6795</v>
      </c>
      <c r="M1425">
        <v>1.1499999999999999</v>
      </c>
      <c r="N1425">
        <v>355175</v>
      </c>
      <c r="O1425" t="s">
        <v>33</v>
      </c>
      <c r="P1425" t="s">
        <v>6780</v>
      </c>
      <c r="Q1425">
        <v>-771646</v>
      </c>
      <c r="R1425" t="s">
        <v>6781</v>
      </c>
      <c r="S1425">
        <v>-337884</v>
      </c>
      <c r="T1425" t="s">
        <v>33</v>
      </c>
      <c r="U1425" t="s">
        <v>37</v>
      </c>
      <c r="V1425" t="s">
        <v>6782</v>
      </c>
      <c r="W1425" t="s">
        <v>6783</v>
      </c>
      <c r="X1425" t="s">
        <v>40</v>
      </c>
      <c r="Y1425">
        <v>0</v>
      </c>
      <c r="Z1425">
        <v>0.5675</v>
      </c>
      <c r="AA1425">
        <v>0.49480000000000002</v>
      </c>
      <c r="AB1425">
        <f t="shared" si="88"/>
        <v>7.2699999999999987E-2</v>
      </c>
      <c r="AC1425" t="s">
        <v>6782</v>
      </c>
      <c r="AD1425">
        <v>0</v>
      </c>
      <c r="AE1425">
        <v>0</v>
      </c>
      <c r="AF1425" t="s">
        <v>6782</v>
      </c>
      <c r="AG1425" t="s">
        <v>6796</v>
      </c>
      <c r="AJ1425">
        <v>190550</v>
      </c>
      <c r="AK1425">
        <v>21</v>
      </c>
      <c r="AL1425">
        <v>9825944</v>
      </c>
      <c r="AM1425">
        <v>9825994</v>
      </c>
      <c r="AN1425">
        <v>51</v>
      </c>
      <c r="AO1425">
        <v>10</v>
      </c>
      <c r="AP1425">
        <v>41476</v>
      </c>
      <c r="AQ1425">
        <v>4147.6000000000004</v>
      </c>
      <c r="AR1425">
        <v>0</v>
      </c>
      <c r="AS1425" t="s">
        <v>30</v>
      </c>
      <c r="AT1425" t="s">
        <v>53</v>
      </c>
      <c r="AU1425" t="s">
        <v>8746</v>
      </c>
      <c r="AV1425">
        <v>1.08</v>
      </c>
      <c r="AW1425">
        <v>355175</v>
      </c>
      <c r="AX1425" t="s">
        <v>33</v>
      </c>
      <c r="AY1425" t="s">
        <v>6780</v>
      </c>
      <c r="AZ1425">
        <v>-771646</v>
      </c>
      <c r="BA1425" t="s">
        <v>6781</v>
      </c>
      <c r="BB1425">
        <v>-337884</v>
      </c>
      <c r="BC1425" t="s">
        <v>33</v>
      </c>
      <c r="BD1425" t="s">
        <v>37</v>
      </c>
      <c r="BE1425" t="s">
        <v>6782</v>
      </c>
      <c r="BF1425" t="s">
        <v>6783</v>
      </c>
      <c r="BG1425" t="s">
        <v>40</v>
      </c>
      <c r="BH1425">
        <v>0</v>
      </c>
      <c r="BI1425">
        <v>0.5675</v>
      </c>
      <c r="BJ1425">
        <v>0.61480000000000001</v>
      </c>
      <c r="BK1425">
        <f t="shared" si="89"/>
        <v>-4.7300000000000009E-2</v>
      </c>
      <c r="BL1425" t="s">
        <v>6782</v>
      </c>
      <c r="BM1425">
        <v>0</v>
      </c>
      <c r="BN1425">
        <v>0</v>
      </c>
      <c r="BO1425" t="s">
        <v>6782</v>
      </c>
      <c r="BP1425" t="s">
        <v>6796</v>
      </c>
      <c r="BV1425">
        <v>7.2699999999999987E-2</v>
      </c>
      <c r="BW1425">
        <v>-4.7300000000000009E-2</v>
      </c>
      <c r="BX1425">
        <f t="shared" si="91"/>
        <v>1.2699999999999989E-2</v>
      </c>
      <c r="BY1425">
        <f t="shared" si="90"/>
        <v>1.2699999999999989E-2</v>
      </c>
    </row>
    <row r="1426" spans="1:77">
      <c r="A1426">
        <v>206551</v>
      </c>
      <c r="B1426">
        <v>21</v>
      </c>
      <c r="C1426">
        <v>9826146</v>
      </c>
      <c r="D1426">
        <v>9826225</v>
      </c>
      <c r="E1426">
        <v>80</v>
      </c>
      <c r="F1426">
        <v>21</v>
      </c>
      <c r="G1426">
        <v>1091542</v>
      </c>
      <c r="H1426">
        <v>51978.19</v>
      </c>
      <c r="I1426">
        <v>0</v>
      </c>
      <c r="J1426" t="s">
        <v>30</v>
      </c>
      <c r="K1426" t="s">
        <v>31</v>
      </c>
      <c r="L1426" t="s">
        <v>6797</v>
      </c>
      <c r="M1426">
        <v>1.23</v>
      </c>
      <c r="N1426">
        <v>354944</v>
      </c>
      <c r="O1426" t="s">
        <v>33</v>
      </c>
      <c r="P1426" t="s">
        <v>6780</v>
      </c>
      <c r="Q1426">
        <v>-771444</v>
      </c>
      <c r="R1426" t="s">
        <v>6781</v>
      </c>
      <c r="S1426">
        <v>-337682</v>
      </c>
      <c r="T1426" t="s">
        <v>33</v>
      </c>
      <c r="U1426" t="s">
        <v>37</v>
      </c>
      <c r="V1426" t="s">
        <v>6782</v>
      </c>
      <c r="W1426" t="s">
        <v>6783</v>
      </c>
      <c r="X1426" t="s">
        <v>40</v>
      </c>
      <c r="Y1426">
        <v>0</v>
      </c>
      <c r="Z1426">
        <v>0.45700000000000002</v>
      </c>
      <c r="AA1426">
        <v>0.37240000000000001</v>
      </c>
      <c r="AB1426">
        <f t="shared" si="88"/>
        <v>8.4600000000000009E-2</v>
      </c>
      <c r="AC1426" t="s">
        <v>6782</v>
      </c>
      <c r="AD1426">
        <v>0</v>
      </c>
      <c r="AE1426">
        <v>0</v>
      </c>
      <c r="AF1426" t="s">
        <v>6782</v>
      </c>
      <c r="AG1426" t="s">
        <v>6798</v>
      </c>
      <c r="AJ1426">
        <v>190551</v>
      </c>
      <c r="AK1426">
        <v>21</v>
      </c>
      <c r="AL1426">
        <v>9826146</v>
      </c>
      <c r="AM1426">
        <v>9826225</v>
      </c>
      <c r="AN1426">
        <v>80</v>
      </c>
      <c r="AO1426">
        <v>21</v>
      </c>
      <c r="AP1426">
        <v>1006188</v>
      </c>
      <c r="AQ1426">
        <v>47913.71</v>
      </c>
      <c r="AR1426">
        <v>0</v>
      </c>
      <c r="AS1426" t="s">
        <v>30</v>
      </c>
      <c r="AT1426" t="s">
        <v>53</v>
      </c>
      <c r="AU1426" t="s">
        <v>8747</v>
      </c>
      <c r="AV1426">
        <v>1.06</v>
      </c>
      <c r="AW1426">
        <v>354944</v>
      </c>
      <c r="AX1426" t="s">
        <v>33</v>
      </c>
      <c r="AY1426" t="s">
        <v>6780</v>
      </c>
      <c r="AZ1426">
        <v>-771444</v>
      </c>
      <c r="BA1426" t="s">
        <v>6781</v>
      </c>
      <c r="BB1426">
        <v>-337682</v>
      </c>
      <c r="BC1426" t="s">
        <v>33</v>
      </c>
      <c r="BD1426" t="s">
        <v>37</v>
      </c>
      <c r="BE1426" t="s">
        <v>6782</v>
      </c>
      <c r="BF1426" t="s">
        <v>6783</v>
      </c>
      <c r="BG1426" t="s">
        <v>40</v>
      </c>
      <c r="BH1426">
        <v>0</v>
      </c>
      <c r="BI1426">
        <v>0.45700000000000002</v>
      </c>
      <c r="BJ1426">
        <v>0.4824</v>
      </c>
      <c r="BK1426">
        <f t="shared" si="89"/>
        <v>-2.5399999999999978E-2</v>
      </c>
      <c r="BL1426" t="s">
        <v>6782</v>
      </c>
      <c r="BM1426">
        <v>0</v>
      </c>
      <c r="BN1426">
        <v>0</v>
      </c>
      <c r="BO1426" t="s">
        <v>6782</v>
      </c>
      <c r="BP1426" t="s">
        <v>6798</v>
      </c>
      <c r="BV1426">
        <v>8.4600000000000009E-2</v>
      </c>
      <c r="BW1426">
        <v>-2.5399999999999978E-2</v>
      </c>
      <c r="BX1426">
        <f t="shared" si="91"/>
        <v>2.9600000000000015E-2</v>
      </c>
      <c r="BY1426">
        <f t="shared" si="90"/>
        <v>2.9600000000000015E-2</v>
      </c>
    </row>
    <row r="1427" spans="1:77">
      <c r="A1427">
        <v>206552</v>
      </c>
      <c r="B1427">
        <v>21</v>
      </c>
      <c r="C1427">
        <v>9826239</v>
      </c>
      <c r="D1427">
        <v>9826286</v>
      </c>
      <c r="E1427">
        <v>48</v>
      </c>
      <c r="F1427">
        <v>9</v>
      </c>
      <c r="G1427">
        <v>812356</v>
      </c>
      <c r="H1427">
        <v>90261.78</v>
      </c>
      <c r="I1427">
        <v>0</v>
      </c>
      <c r="J1427" t="s">
        <v>30</v>
      </c>
      <c r="K1427" t="s">
        <v>31</v>
      </c>
      <c r="L1427" t="s">
        <v>6799</v>
      </c>
      <c r="M1427">
        <v>1.21</v>
      </c>
      <c r="N1427">
        <v>354883</v>
      </c>
      <c r="O1427" t="s">
        <v>33</v>
      </c>
      <c r="P1427" t="s">
        <v>6780</v>
      </c>
      <c r="Q1427">
        <v>-771351</v>
      </c>
      <c r="R1427" t="s">
        <v>6781</v>
      </c>
      <c r="S1427">
        <v>-337589</v>
      </c>
      <c r="T1427" t="s">
        <v>33</v>
      </c>
      <c r="U1427" t="s">
        <v>37</v>
      </c>
      <c r="V1427" t="s">
        <v>6782</v>
      </c>
      <c r="W1427" t="s">
        <v>6783</v>
      </c>
      <c r="X1427" t="s">
        <v>40</v>
      </c>
      <c r="Y1427">
        <v>0</v>
      </c>
      <c r="Z1427">
        <v>0.49370000000000003</v>
      </c>
      <c r="AA1427">
        <v>0.40870000000000001</v>
      </c>
      <c r="AB1427">
        <f t="shared" si="88"/>
        <v>8.500000000000002E-2</v>
      </c>
      <c r="AC1427" t="s">
        <v>6782</v>
      </c>
      <c r="AD1427">
        <v>0</v>
      </c>
      <c r="AE1427">
        <v>0</v>
      </c>
      <c r="AF1427" t="s">
        <v>6782</v>
      </c>
      <c r="AG1427" t="s">
        <v>6800</v>
      </c>
      <c r="AJ1427">
        <v>190552</v>
      </c>
      <c r="AK1427">
        <v>21</v>
      </c>
      <c r="AL1427">
        <v>9826239</v>
      </c>
      <c r="AM1427">
        <v>9826286</v>
      </c>
      <c r="AN1427">
        <v>48</v>
      </c>
      <c r="AO1427">
        <v>9</v>
      </c>
      <c r="AP1427">
        <v>705769</v>
      </c>
      <c r="AQ1427">
        <v>78418.78</v>
      </c>
      <c r="AR1427">
        <v>0</v>
      </c>
      <c r="AS1427" t="s">
        <v>30</v>
      </c>
      <c r="AT1427" t="s">
        <v>53</v>
      </c>
      <c r="AU1427" t="s">
        <v>8748</v>
      </c>
      <c r="AV1427">
        <v>1.02</v>
      </c>
      <c r="AW1427">
        <v>354883</v>
      </c>
      <c r="AX1427" t="s">
        <v>33</v>
      </c>
      <c r="AY1427" t="s">
        <v>6780</v>
      </c>
      <c r="AZ1427">
        <v>-771351</v>
      </c>
      <c r="BA1427" t="s">
        <v>6781</v>
      </c>
      <c r="BB1427">
        <v>-337589</v>
      </c>
      <c r="BC1427" t="s">
        <v>33</v>
      </c>
      <c r="BD1427" t="s">
        <v>37</v>
      </c>
      <c r="BE1427" t="s">
        <v>6782</v>
      </c>
      <c r="BF1427" t="s">
        <v>6783</v>
      </c>
      <c r="BG1427" t="s">
        <v>40</v>
      </c>
      <c r="BH1427">
        <v>0</v>
      </c>
      <c r="BI1427">
        <v>0.49370000000000003</v>
      </c>
      <c r="BJ1427">
        <v>0.50470000000000004</v>
      </c>
      <c r="BK1427">
        <f t="shared" si="89"/>
        <v>-1.100000000000001E-2</v>
      </c>
      <c r="BL1427" t="s">
        <v>6782</v>
      </c>
      <c r="BM1427">
        <v>0</v>
      </c>
      <c r="BN1427">
        <v>0</v>
      </c>
      <c r="BO1427" t="s">
        <v>6782</v>
      </c>
      <c r="BP1427" t="s">
        <v>6800</v>
      </c>
      <c r="BV1427">
        <v>8.500000000000002E-2</v>
      </c>
      <c r="BW1427">
        <v>-1.100000000000001E-2</v>
      </c>
      <c r="BX1427">
        <f t="shared" si="91"/>
        <v>3.7000000000000005E-2</v>
      </c>
      <c r="BY1427">
        <f t="shared" si="90"/>
        <v>3.7000000000000005E-2</v>
      </c>
    </row>
    <row r="1428" spans="1:77">
      <c r="A1428">
        <v>206553</v>
      </c>
      <c r="B1428">
        <v>21</v>
      </c>
      <c r="C1428">
        <v>9826386</v>
      </c>
      <c r="D1428">
        <v>9826448</v>
      </c>
      <c r="E1428">
        <v>63</v>
      </c>
      <c r="F1428">
        <v>11</v>
      </c>
      <c r="G1428">
        <v>105527</v>
      </c>
      <c r="H1428">
        <v>9593.36</v>
      </c>
      <c r="I1428">
        <v>0</v>
      </c>
      <c r="J1428" t="s">
        <v>30</v>
      </c>
      <c r="K1428" t="s">
        <v>31</v>
      </c>
      <c r="L1428" t="s">
        <v>6801</v>
      </c>
      <c r="M1428">
        <v>1.21</v>
      </c>
      <c r="N1428">
        <v>354721</v>
      </c>
      <c r="O1428" t="s">
        <v>33</v>
      </c>
      <c r="P1428" t="s">
        <v>6780</v>
      </c>
      <c r="Q1428">
        <v>-771204</v>
      </c>
      <c r="R1428" t="s">
        <v>6781</v>
      </c>
      <c r="S1428">
        <v>-337442</v>
      </c>
      <c r="T1428" t="s">
        <v>33</v>
      </c>
      <c r="U1428" t="s">
        <v>37</v>
      </c>
      <c r="V1428" t="s">
        <v>6782</v>
      </c>
      <c r="W1428" t="s">
        <v>6783</v>
      </c>
      <c r="X1428" t="s">
        <v>40</v>
      </c>
      <c r="Y1428">
        <v>0</v>
      </c>
      <c r="Z1428">
        <v>0.52529999999999999</v>
      </c>
      <c r="AA1428">
        <v>0.43440000000000001</v>
      </c>
      <c r="AB1428">
        <f t="shared" si="88"/>
        <v>9.0899999999999981E-2</v>
      </c>
      <c r="AC1428" t="s">
        <v>6782</v>
      </c>
      <c r="AD1428">
        <v>0</v>
      </c>
      <c r="AE1428">
        <v>0</v>
      </c>
      <c r="AF1428" t="s">
        <v>6782</v>
      </c>
      <c r="AG1428" t="s">
        <v>6802</v>
      </c>
      <c r="AJ1428">
        <v>190553</v>
      </c>
      <c r="AK1428">
        <v>21</v>
      </c>
      <c r="AL1428">
        <v>9826386</v>
      </c>
      <c r="AM1428">
        <v>9826448</v>
      </c>
      <c r="AN1428">
        <v>63</v>
      </c>
      <c r="AO1428">
        <v>11</v>
      </c>
      <c r="AP1428">
        <v>66552</v>
      </c>
      <c r="AQ1428">
        <v>6050.18</v>
      </c>
      <c r="AR1428">
        <v>0</v>
      </c>
      <c r="AS1428" t="s">
        <v>30</v>
      </c>
      <c r="AT1428" t="s">
        <v>53</v>
      </c>
      <c r="AU1428" t="s">
        <v>8749</v>
      </c>
      <c r="AV1428">
        <v>1.06</v>
      </c>
      <c r="AW1428">
        <v>354721</v>
      </c>
      <c r="AX1428" t="s">
        <v>33</v>
      </c>
      <c r="AY1428" t="s">
        <v>6780</v>
      </c>
      <c r="AZ1428">
        <v>-771204</v>
      </c>
      <c r="BA1428" t="s">
        <v>6781</v>
      </c>
      <c r="BB1428">
        <v>-337442</v>
      </c>
      <c r="BC1428" t="s">
        <v>33</v>
      </c>
      <c r="BD1428" t="s">
        <v>37</v>
      </c>
      <c r="BE1428" t="s">
        <v>6782</v>
      </c>
      <c r="BF1428" t="s">
        <v>6783</v>
      </c>
      <c r="BG1428" t="s">
        <v>40</v>
      </c>
      <c r="BH1428">
        <v>0</v>
      </c>
      <c r="BI1428">
        <v>0.52529999999999999</v>
      </c>
      <c r="BJ1428">
        <v>0.55620000000000003</v>
      </c>
      <c r="BK1428">
        <f t="shared" si="89"/>
        <v>-3.0900000000000039E-2</v>
      </c>
      <c r="BL1428" t="s">
        <v>6782</v>
      </c>
      <c r="BM1428">
        <v>0</v>
      </c>
      <c r="BN1428">
        <v>0</v>
      </c>
      <c r="BO1428" t="s">
        <v>6782</v>
      </c>
      <c r="BP1428" t="s">
        <v>6802</v>
      </c>
      <c r="BV1428">
        <v>9.0899999999999981E-2</v>
      </c>
      <c r="BW1428">
        <v>-3.0900000000000039E-2</v>
      </c>
      <c r="BX1428">
        <f t="shared" si="91"/>
        <v>2.9999999999999971E-2</v>
      </c>
      <c r="BY1428">
        <f t="shared" si="90"/>
        <v>2.9999999999999971E-2</v>
      </c>
    </row>
    <row r="1429" spans="1:77">
      <c r="A1429">
        <v>206554</v>
      </c>
      <c r="B1429">
        <v>21</v>
      </c>
      <c r="C1429">
        <v>9826577</v>
      </c>
      <c r="D1429">
        <v>9826643</v>
      </c>
      <c r="E1429">
        <v>67</v>
      </c>
      <c r="F1429">
        <v>18</v>
      </c>
      <c r="G1429">
        <v>1239129</v>
      </c>
      <c r="H1429">
        <v>68840.5</v>
      </c>
      <c r="I1429">
        <v>0</v>
      </c>
      <c r="J1429" t="s">
        <v>30</v>
      </c>
      <c r="K1429" t="s">
        <v>31</v>
      </c>
      <c r="L1429" t="s">
        <v>6803</v>
      </c>
      <c r="M1429">
        <v>1.21</v>
      </c>
      <c r="N1429">
        <v>354526</v>
      </c>
      <c r="O1429" t="s">
        <v>33</v>
      </c>
      <c r="P1429" t="s">
        <v>6780</v>
      </c>
      <c r="Q1429">
        <v>-771013</v>
      </c>
      <c r="R1429" t="s">
        <v>6781</v>
      </c>
      <c r="S1429">
        <v>-337251</v>
      </c>
      <c r="T1429" t="s">
        <v>33</v>
      </c>
      <c r="U1429" t="s">
        <v>37</v>
      </c>
      <c r="V1429" t="s">
        <v>6782</v>
      </c>
      <c r="W1429" t="s">
        <v>6783</v>
      </c>
      <c r="X1429" t="s">
        <v>40</v>
      </c>
      <c r="Y1429">
        <v>0</v>
      </c>
      <c r="Z1429">
        <v>0.56010000000000004</v>
      </c>
      <c r="AA1429">
        <v>0.4632</v>
      </c>
      <c r="AB1429">
        <f t="shared" si="88"/>
        <v>9.6900000000000042E-2</v>
      </c>
      <c r="AC1429" t="s">
        <v>6782</v>
      </c>
      <c r="AD1429">
        <v>0</v>
      </c>
      <c r="AE1429">
        <v>0</v>
      </c>
      <c r="AF1429" t="s">
        <v>6782</v>
      </c>
      <c r="AG1429" t="s">
        <v>6804</v>
      </c>
      <c r="AJ1429">
        <v>190554</v>
      </c>
      <c r="AK1429">
        <v>21</v>
      </c>
      <c r="AL1429">
        <v>9826577</v>
      </c>
      <c r="AM1429">
        <v>9826643</v>
      </c>
      <c r="AN1429">
        <v>67</v>
      </c>
      <c r="AO1429">
        <v>18</v>
      </c>
      <c r="AP1429">
        <v>959216</v>
      </c>
      <c r="AQ1429">
        <v>53289.78</v>
      </c>
      <c r="AR1429">
        <v>0</v>
      </c>
      <c r="AS1429" t="s">
        <v>30</v>
      </c>
      <c r="AT1429" t="s">
        <v>31</v>
      </c>
      <c r="AU1429" t="s">
        <v>8750</v>
      </c>
      <c r="AV1429">
        <v>1.05</v>
      </c>
      <c r="AW1429">
        <v>354526</v>
      </c>
      <c r="AX1429" t="s">
        <v>33</v>
      </c>
      <c r="AY1429" t="s">
        <v>6780</v>
      </c>
      <c r="AZ1429">
        <v>-771013</v>
      </c>
      <c r="BA1429" t="s">
        <v>6781</v>
      </c>
      <c r="BB1429">
        <v>-337251</v>
      </c>
      <c r="BC1429" t="s">
        <v>33</v>
      </c>
      <c r="BD1429" t="s">
        <v>37</v>
      </c>
      <c r="BE1429" t="s">
        <v>6782</v>
      </c>
      <c r="BF1429" t="s">
        <v>6783</v>
      </c>
      <c r="BG1429" t="s">
        <v>40</v>
      </c>
      <c r="BH1429">
        <v>0</v>
      </c>
      <c r="BI1429">
        <v>0.56010000000000004</v>
      </c>
      <c r="BJ1429">
        <v>0.53249999999999997</v>
      </c>
      <c r="BK1429">
        <f t="shared" si="89"/>
        <v>2.7600000000000069E-2</v>
      </c>
      <c r="BL1429" t="s">
        <v>6782</v>
      </c>
      <c r="BM1429">
        <v>0</v>
      </c>
      <c r="BN1429">
        <v>0</v>
      </c>
      <c r="BO1429" t="s">
        <v>6782</v>
      </c>
      <c r="BP1429" t="s">
        <v>6804</v>
      </c>
      <c r="BV1429">
        <v>9.6900000000000042E-2</v>
      </c>
      <c r="BW1429">
        <v>2.7600000000000069E-2</v>
      </c>
      <c r="BX1429">
        <f t="shared" si="91"/>
        <v>6.2250000000000055E-2</v>
      </c>
      <c r="BY1429">
        <f t="shared" si="90"/>
        <v>6.2250000000000055E-2</v>
      </c>
    </row>
    <row r="1430" spans="1:77">
      <c r="A1430">
        <v>206555</v>
      </c>
      <c r="B1430">
        <v>21</v>
      </c>
      <c r="C1430">
        <v>9826688</v>
      </c>
      <c r="D1430">
        <v>9826764</v>
      </c>
      <c r="E1430">
        <v>77</v>
      </c>
      <c r="F1430">
        <v>18</v>
      </c>
      <c r="G1430">
        <v>507806</v>
      </c>
      <c r="H1430">
        <v>28211.45</v>
      </c>
      <c r="I1430">
        <v>0</v>
      </c>
      <c r="J1430" t="s">
        <v>30</v>
      </c>
      <c r="K1430" t="s">
        <v>31</v>
      </c>
      <c r="L1430" t="s">
        <v>6805</v>
      </c>
      <c r="M1430">
        <v>1.17</v>
      </c>
      <c r="N1430">
        <v>354405</v>
      </c>
      <c r="O1430" t="s">
        <v>33</v>
      </c>
      <c r="P1430" t="s">
        <v>6780</v>
      </c>
      <c r="Q1430">
        <v>-770902</v>
      </c>
      <c r="R1430" t="s">
        <v>6781</v>
      </c>
      <c r="S1430">
        <v>-337140</v>
      </c>
      <c r="T1430" t="s">
        <v>33</v>
      </c>
      <c r="U1430" t="s">
        <v>37</v>
      </c>
      <c r="V1430" t="s">
        <v>6782</v>
      </c>
      <c r="W1430" t="s">
        <v>6783</v>
      </c>
      <c r="X1430" t="s">
        <v>40</v>
      </c>
      <c r="Y1430">
        <v>0</v>
      </c>
      <c r="Z1430">
        <v>0.51829999999999998</v>
      </c>
      <c r="AA1430">
        <v>0.44240000000000002</v>
      </c>
      <c r="AB1430">
        <f t="shared" si="88"/>
        <v>7.5899999999999967E-2</v>
      </c>
      <c r="AC1430" t="s">
        <v>6782</v>
      </c>
      <c r="AD1430">
        <v>0</v>
      </c>
      <c r="AE1430">
        <v>0</v>
      </c>
      <c r="AF1430" t="s">
        <v>6782</v>
      </c>
      <c r="AG1430" t="s">
        <v>6806</v>
      </c>
      <c r="AJ1430">
        <v>190555</v>
      </c>
      <c r="AK1430">
        <v>21</v>
      </c>
      <c r="AL1430">
        <v>9826688</v>
      </c>
      <c r="AM1430">
        <v>9826764</v>
      </c>
      <c r="AN1430">
        <v>77</v>
      </c>
      <c r="AO1430">
        <v>18</v>
      </c>
      <c r="AP1430">
        <v>354425</v>
      </c>
      <c r="AQ1430">
        <v>19690.28</v>
      </c>
      <c r="AR1430">
        <v>0</v>
      </c>
      <c r="AS1430" t="s">
        <v>30</v>
      </c>
      <c r="AT1430" t="s">
        <v>53</v>
      </c>
      <c r="AU1430" t="s">
        <v>8751</v>
      </c>
      <c r="AV1430">
        <v>1.07</v>
      </c>
      <c r="AW1430">
        <v>354405</v>
      </c>
      <c r="AX1430" t="s">
        <v>33</v>
      </c>
      <c r="AY1430" t="s">
        <v>6780</v>
      </c>
      <c r="AZ1430">
        <v>-770902</v>
      </c>
      <c r="BA1430" t="s">
        <v>6781</v>
      </c>
      <c r="BB1430">
        <v>-337140</v>
      </c>
      <c r="BC1430" t="s">
        <v>33</v>
      </c>
      <c r="BD1430" t="s">
        <v>37</v>
      </c>
      <c r="BE1430" t="s">
        <v>6782</v>
      </c>
      <c r="BF1430" t="s">
        <v>6783</v>
      </c>
      <c r="BG1430" t="s">
        <v>40</v>
      </c>
      <c r="BH1430">
        <v>0</v>
      </c>
      <c r="BI1430">
        <v>0.51829999999999998</v>
      </c>
      <c r="BJ1430">
        <v>0.55230000000000001</v>
      </c>
      <c r="BK1430">
        <f t="shared" si="89"/>
        <v>-3.400000000000003E-2</v>
      </c>
      <c r="BL1430" t="s">
        <v>6782</v>
      </c>
      <c r="BM1430">
        <v>0</v>
      </c>
      <c r="BN1430">
        <v>0</v>
      </c>
      <c r="BO1430" t="s">
        <v>6782</v>
      </c>
      <c r="BP1430" t="s">
        <v>6806</v>
      </c>
      <c r="BV1430">
        <v>7.5899999999999967E-2</v>
      </c>
      <c r="BW1430">
        <v>-3.400000000000003E-2</v>
      </c>
      <c r="BX1430">
        <f t="shared" si="91"/>
        <v>2.0949999999999969E-2</v>
      </c>
      <c r="BY1430">
        <f t="shared" si="90"/>
        <v>2.0949999999999969E-2</v>
      </c>
    </row>
    <row r="1431" spans="1:77">
      <c r="A1431">
        <v>206556</v>
      </c>
      <c r="B1431">
        <v>21</v>
      </c>
      <c r="C1431">
        <v>9826765</v>
      </c>
      <c r="D1431">
        <v>9826804</v>
      </c>
      <c r="E1431">
        <v>40</v>
      </c>
      <c r="F1431">
        <v>7</v>
      </c>
      <c r="G1431">
        <v>363198</v>
      </c>
      <c r="H1431">
        <v>51885.43</v>
      </c>
      <c r="I1431">
        <v>0</v>
      </c>
      <c r="J1431" t="s">
        <v>30</v>
      </c>
      <c r="K1431" t="s">
        <v>31</v>
      </c>
      <c r="L1431" t="s">
        <v>6807</v>
      </c>
      <c r="M1431">
        <v>1.1399999999999999</v>
      </c>
      <c r="N1431">
        <v>354365</v>
      </c>
      <c r="O1431" t="s">
        <v>33</v>
      </c>
      <c r="P1431" t="s">
        <v>6780</v>
      </c>
      <c r="Q1431">
        <v>-770825</v>
      </c>
      <c r="R1431" t="s">
        <v>6781</v>
      </c>
      <c r="S1431">
        <v>-337063</v>
      </c>
      <c r="T1431" t="s">
        <v>33</v>
      </c>
      <c r="U1431" t="s">
        <v>37</v>
      </c>
      <c r="V1431" t="s">
        <v>6782</v>
      </c>
      <c r="W1431" t="s">
        <v>6783</v>
      </c>
      <c r="X1431" t="s">
        <v>40</v>
      </c>
      <c r="Y1431">
        <v>0</v>
      </c>
      <c r="Z1431">
        <v>0.376</v>
      </c>
      <c r="AA1431">
        <v>0.3306</v>
      </c>
      <c r="AB1431">
        <f t="shared" si="88"/>
        <v>4.5399999999999996E-2</v>
      </c>
      <c r="AC1431" t="s">
        <v>6782</v>
      </c>
      <c r="AD1431">
        <v>0</v>
      </c>
      <c r="AE1431">
        <v>0</v>
      </c>
      <c r="AF1431" t="s">
        <v>6782</v>
      </c>
      <c r="AG1431" t="s">
        <v>6808</v>
      </c>
      <c r="AJ1431">
        <v>190556</v>
      </c>
      <c r="AK1431">
        <v>21</v>
      </c>
      <c r="AL1431">
        <v>9826765</v>
      </c>
      <c r="AM1431">
        <v>9826804</v>
      </c>
      <c r="AN1431">
        <v>40</v>
      </c>
      <c r="AO1431">
        <v>7</v>
      </c>
      <c r="AP1431">
        <v>314546</v>
      </c>
      <c r="AQ1431">
        <v>44935.14</v>
      </c>
      <c r="AR1431">
        <v>0</v>
      </c>
      <c r="AS1431" t="s">
        <v>30</v>
      </c>
      <c r="AT1431" t="s">
        <v>53</v>
      </c>
      <c r="AU1431" t="s">
        <v>8752</v>
      </c>
      <c r="AV1431">
        <v>1.02</v>
      </c>
      <c r="AW1431">
        <v>354365</v>
      </c>
      <c r="AX1431" t="s">
        <v>33</v>
      </c>
      <c r="AY1431" t="s">
        <v>6780</v>
      </c>
      <c r="AZ1431">
        <v>-770825</v>
      </c>
      <c r="BA1431" t="s">
        <v>6781</v>
      </c>
      <c r="BB1431">
        <v>-337063</v>
      </c>
      <c r="BC1431" t="s">
        <v>33</v>
      </c>
      <c r="BD1431" t="s">
        <v>37</v>
      </c>
      <c r="BE1431" t="s">
        <v>6782</v>
      </c>
      <c r="BF1431" t="s">
        <v>6783</v>
      </c>
      <c r="BG1431" t="s">
        <v>40</v>
      </c>
      <c r="BH1431">
        <v>0</v>
      </c>
      <c r="BI1431">
        <v>0.376</v>
      </c>
      <c r="BJ1431">
        <v>0.38450000000000001</v>
      </c>
      <c r="BK1431">
        <f t="shared" si="89"/>
        <v>-8.5000000000000075E-3</v>
      </c>
      <c r="BL1431" t="s">
        <v>6782</v>
      </c>
      <c r="BM1431">
        <v>0</v>
      </c>
      <c r="BN1431">
        <v>0</v>
      </c>
      <c r="BO1431" t="s">
        <v>6782</v>
      </c>
      <c r="BP1431" t="s">
        <v>6808</v>
      </c>
      <c r="BV1431">
        <v>4.5399999999999996E-2</v>
      </c>
      <c r="BW1431">
        <v>-8.5000000000000075E-3</v>
      </c>
      <c r="BX1431">
        <f t="shared" si="91"/>
        <v>1.8449999999999994E-2</v>
      </c>
      <c r="BY1431">
        <f t="shared" si="90"/>
        <v>1.8449999999999994E-2</v>
      </c>
    </row>
    <row r="1432" spans="1:77">
      <c r="A1432">
        <v>206557</v>
      </c>
      <c r="B1432">
        <v>21</v>
      </c>
      <c r="C1432">
        <v>9826840</v>
      </c>
      <c r="D1432">
        <v>9826933</v>
      </c>
      <c r="E1432">
        <v>94</v>
      </c>
      <c r="F1432">
        <v>22</v>
      </c>
      <c r="G1432">
        <v>232239</v>
      </c>
      <c r="H1432">
        <v>10556.32</v>
      </c>
      <c r="I1432">
        <v>0</v>
      </c>
      <c r="J1432" t="s">
        <v>30</v>
      </c>
      <c r="K1432" t="s">
        <v>31</v>
      </c>
      <c r="L1432" t="s">
        <v>6809</v>
      </c>
      <c r="M1432">
        <v>1.05</v>
      </c>
      <c r="N1432">
        <v>354236</v>
      </c>
      <c r="O1432" t="s">
        <v>33</v>
      </c>
      <c r="P1432" t="s">
        <v>6780</v>
      </c>
      <c r="Q1432">
        <v>-770750</v>
      </c>
      <c r="R1432" t="s">
        <v>6781</v>
      </c>
      <c r="S1432">
        <v>-336988</v>
      </c>
      <c r="T1432" t="s">
        <v>33</v>
      </c>
      <c r="U1432" t="s">
        <v>37</v>
      </c>
      <c r="V1432" t="s">
        <v>6782</v>
      </c>
      <c r="W1432" t="s">
        <v>6783</v>
      </c>
      <c r="X1432" t="s">
        <v>40</v>
      </c>
      <c r="Y1432">
        <v>0</v>
      </c>
      <c r="Z1432">
        <v>0.53539999999999999</v>
      </c>
      <c r="AA1432">
        <v>0.50949999999999995</v>
      </c>
      <c r="AB1432">
        <f t="shared" si="88"/>
        <v>2.5900000000000034E-2</v>
      </c>
      <c r="AC1432" t="s">
        <v>6782</v>
      </c>
      <c r="AD1432">
        <v>0</v>
      </c>
      <c r="AE1432">
        <v>0</v>
      </c>
      <c r="AF1432" t="s">
        <v>6782</v>
      </c>
      <c r="AG1432" t="s">
        <v>6810</v>
      </c>
      <c r="AJ1432">
        <v>190557</v>
      </c>
      <c r="AK1432">
        <v>21</v>
      </c>
      <c r="AL1432">
        <v>9826840</v>
      </c>
      <c r="AM1432">
        <v>9826933</v>
      </c>
      <c r="AN1432">
        <v>94</v>
      </c>
      <c r="AO1432">
        <v>22</v>
      </c>
      <c r="AP1432">
        <v>126638</v>
      </c>
      <c r="AQ1432">
        <v>5756.27</v>
      </c>
      <c r="AR1432">
        <v>0</v>
      </c>
      <c r="AS1432" t="s">
        <v>30</v>
      </c>
      <c r="AT1432" t="s">
        <v>53</v>
      </c>
      <c r="AU1432" t="s">
        <v>8753</v>
      </c>
      <c r="AV1432">
        <v>1.02</v>
      </c>
      <c r="AW1432">
        <v>354236</v>
      </c>
      <c r="AX1432" t="s">
        <v>33</v>
      </c>
      <c r="AY1432" t="s">
        <v>6780</v>
      </c>
      <c r="AZ1432">
        <v>-770750</v>
      </c>
      <c r="BA1432" t="s">
        <v>6781</v>
      </c>
      <c r="BB1432">
        <v>-336988</v>
      </c>
      <c r="BC1432" t="s">
        <v>33</v>
      </c>
      <c r="BD1432" t="s">
        <v>37</v>
      </c>
      <c r="BE1432" t="s">
        <v>6782</v>
      </c>
      <c r="BF1432" t="s">
        <v>6783</v>
      </c>
      <c r="BG1432" t="s">
        <v>40</v>
      </c>
      <c r="BH1432">
        <v>0</v>
      </c>
      <c r="BI1432">
        <v>0.53539999999999999</v>
      </c>
      <c r="BJ1432">
        <v>0.54520000000000002</v>
      </c>
      <c r="BK1432">
        <f t="shared" si="89"/>
        <v>-9.8000000000000309E-3</v>
      </c>
      <c r="BL1432" t="s">
        <v>6782</v>
      </c>
      <c r="BM1432">
        <v>0</v>
      </c>
      <c r="BN1432">
        <v>0</v>
      </c>
      <c r="BO1432" t="s">
        <v>6782</v>
      </c>
      <c r="BP1432" t="s">
        <v>6810</v>
      </c>
      <c r="BV1432">
        <v>2.5900000000000034E-2</v>
      </c>
      <c r="BW1432">
        <v>-9.8000000000000309E-3</v>
      </c>
      <c r="BX1432">
        <f t="shared" si="91"/>
        <v>8.0500000000000016E-3</v>
      </c>
      <c r="BY1432">
        <f t="shared" si="90"/>
        <v>8.0500000000000016E-3</v>
      </c>
    </row>
    <row r="1433" spans="1:77">
      <c r="A1433">
        <v>206558</v>
      </c>
      <c r="B1433">
        <v>21</v>
      </c>
      <c r="C1433">
        <v>9826970</v>
      </c>
      <c r="D1433">
        <v>9827076</v>
      </c>
      <c r="E1433">
        <v>107</v>
      </c>
      <c r="F1433">
        <v>10</v>
      </c>
      <c r="G1433">
        <v>14884</v>
      </c>
      <c r="H1433">
        <v>1488.4</v>
      </c>
      <c r="I1433">
        <v>0</v>
      </c>
      <c r="J1433" t="s">
        <v>30</v>
      </c>
      <c r="K1433" t="s">
        <v>31</v>
      </c>
      <c r="L1433" t="s">
        <v>6811</v>
      </c>
      <c r="M1433">
        <v>1.23</v>
      </c>
      <c r="N1433">
        <v>354093</v>
      </c>
      <c r="O1433" t="s">
        <v>33</v>
      </c>
      <c r="P1433" t="s">
        <v>6780</v>
      </c>
      <c r="Q1433">
        <v>-770620</v>
      </c>
      <c r="R1433" t="s">
        <v>6781</v>
      </c>
      <c r="S1433">
        <v>-336858</v>
      </c>
      <c r="T1433" t="s">
        <v>33</v>
      </c>
      <c r="U1433" t="s">
        <v>37</v>
      </c>
      <c r="V1433" t="s">
        <v>6782</v>
      </c>
      <c r="W1433" t="s">
        <v>6783</v>
      </c>
      <c r="X1433" t="s">
        <v>40</v>
      </c>
      <c r="Y1433">
        <v>0</v>
      </c>
      <c r="Z1433">
        <v>0.1555</v>
      </c>
      <c r="AA1433">
        <v>0.126</v>
      </c>
      <c r="AB1433">
        <f t="shared" si="88"/>
        <v>2.9499999999999998E-2</v>
      </c>
      <c r="AC1433" t="s">
        <v>6782</v>
      </c>
      <c r="AD1433">
        <v>0</v>
      </c>
      <c r="AE1433">
        <v>0</v>
      </c>
      <c r="AF1433" t="s">
        <v>6782</v>
      </c>
      <c r="AG1433" t="s">
        <v>6812</v>
      </c>
      <c r="AJ1433">
        <v>190558</v>
      </c>
      <c r="AK1433">
        <v>21</v>
      </c>
      <c r="AL1433">
        <v>9826970</v>
      </c>
      <c r="AM1433">
        <v>9827076</v>
      </c>
      <c r="AN1433">
        <v>107</v>
      </c>
      <c r="AO1433">
        <v>10</v>
      </c>
      <c r="AP1433">
        <v>8413</v>
      </c>
      <c r="AQ1433">
        <v>841.3</v>
      </c>
      <c r="AR1433">
        <v>0</v>
      </c>
      <c r="AS1433" t="s">
        <v>30</v>
      </c>
      <c r="AT1433" t="s">
        <v>53</v>
      </c>
      <c r="AU1433" t="s">
        <v>8754</v>
      </c>
      <c r="AV1433">
        <v>1.64</v>
      </c>
      <c r="AW1433">
        <v>354093</v>
      </c>
      <c r="AX1433" t="s">
        <v>33</v>
      </c>
      <c r="AY1433" t="s">
        <v>6780</v>
      </c>
      <c r="AZ1433">
        <v>-770620</v>
      </c>
      <c r="BA1433" t="s">
        <v>6781</v>
      </c>
      <c r="BB1433">
        <v>-336858</v>
      </c>
      <c r="BC1433" t="s">
        <v>33</v>
      </c>
      <c r="BD1433" t="s">
        <v>37</v>
      </c>
      <c r="BE1433" t="s">
        <v>6782</v>
      </c>
      <c r="BF1433" t="s">
        <v>6783</v>
      </c>
      <c r="BG1433" t="s">
        <v>40</v>
      </c>
      <c r="BH1433">
        <v>0</v>
      </c>
      <c r="BI1433">
        <v>0.1555</v>
      </c>
      <c r="BJ1433">
        <v>0.25569999999999998</v>
      </c>
      <c r="BK1433">
        <f t="shared" si="89"/>
        <v>-0.10019999999999998</v>
      </c>
      <c r="BL1433" t="s">
        <v>6782</v>
      </c>
      <c r="BM1433">
        <v>0</v>
      </c>
      <c r="BN1433">
        <v>0</v>
      </c>
      <c r="BO1433" t="s">
        <v>6782</v>
      </c>
      <c r="BP1433" t="s">
        <v>6812</v>
      </c>
      <c r="BV1433">
        <v>2.9499999999999998E-2</v>
      </c>
      <c r="BW1433">
        <v>-0.10019999999999998</v>
      </c>
      <c r="BX1433">
        <f t="shared" si="91"/>
        <v>-3.5349999999999993E-2</v>
      </c>
      <c r="BY1433">
        <f t="shared" si="90"/>
        <v>3.5349999999999993E-2</v>
      </c>
    </row>
    <row r="1434" spans="1:77">
      <c r="A1434">
        <v>206559</v>
      </c>
      <c r="B1434">
        <v>21</v>
      </c>
      <c r="C1434">
        <v>9827077</v>
      </c>
      <c r="D1434">
        <v>9827242</v>
      </c>
      <c r="E1434">
        <v>166</v>
      </c>
      <c r="F1434">
        <v>11</v>
      </c>
      <c r="G1434">
        <v>91447</v>
      </c>
      <c r="H1434">
        <v>8313.36</v>
      </c>
      <c r="I1434">
        <v>0</v>
      </c>
      <c r="J1434" t="s">
        <v>30</v>
      </c>
      <c r="K1434" t="s">
        <v>31</v>
      </c>
      <c r="L1434" t="s">
        <v>6813</v>
      </c>
      <c r="M1434">
        <v>1.01</v>
      </c>
      <c r="N1434">
        <v>353927</v>
      </c>
      <c r="O1434" t="s">
        <v>33</v>
      </c>
      <c r="P1434" t="s">
        <v>6780</v>
      </c>
      <c r="Q1434">
        <v>-770513</v>
      </c>
      <c r="R1434" t="s">
        <v>6781</v>
      </c>
      <c r="S1434">
        <v>-336751</v>
      </c>
      <c r="T1434" t="s">
        <v>33</v>
      </c>
      <c r="U1434" t="s">
        <v>37</v>
      </c>
      <c r="V1434" t="s">
        <v>6782</v>
      </c>
      <c r="W1434" t="s">
        <v>6783</v>
      </c>
      <c r="X1434" t="s">
        <v>40</v>
      </c>
      <c r="Y1434">
        <v>0</v>
      </c>
      <c r="Z1434">
        <v>0.36170000000000002</v>
      </c>
      <c r="AA1434">
        <v>0.3569</v>
      </c>
      <c r="AB1434">
        <f t="shared" si="88"/>
        <v>4.8000000000000265E-3</v>
      </c>
      <c r="AC1434" t="s">
        <v>6782</v>
      </c>
      <c r="AD1434">
        <v>0</v>
      </c>
      <c r="AE1434">
        <v>0</v>
      </c>
      <c r="AF1434" t="s">
        <v>6782</v>
      </c>
      <c r="AG1434" t="s">
        <v>6814</v>
      </c>
      <c r="AJ1434">
        <v>190559</v>
      </c>
      <c r="AK1434">
        <v>21</v>
      </c>
      <c r="AL1434">
        <v>9827077</v>
      </c>
      <c r="AM1434">
        <v>9827242</v>
      </c>
      <c r="AN1434">
        <v>166</v>
      </c>
      <c r="AO1434">
        <v>11</v>
      </c>
      <c r="AP1434">
        <v>79098</v>
      </c>
      <c r="AQ1434">
        <v>7190.73</v>
      </c>
      <c r="AR1434">
        <v>0</v>
      </c>
      <c r="AS1434" t="s">
        <v>30</v>
      </c>
      <c r="AT1434" t="s">
        <v>31</v>
      </c>
      <c r="AU1434" t="s">
        <v>8755</v>
      </c>
      <c r="AV1434">
        <v>1.02</v>
      </c>
      <c r="AW1434">
        <v>353927</v>
      </c>
      <c r="AX1434" t="s">
        <v>33</v>
      </c>
      <c r="AY1434" t="s">
        <v>6780</v>
      </c>
      <c r="AZ1434">
        <v>-770513</v>
      </c>
      <c r="BA1434" t="s">
        <v>6781</v>
      </c>
      <c r="BB1434">
        <v>-336751</v>
      </c>
      <c r="BC1434" t="s">
        <v>33</v>
      </c>
      <c r="BD1434" t="s">
        <v>37</v>
      </c>
      <c r="BE1434" t="s">
        <v>6782</v>
      </c>
      <c r="BF1434" t="s">
        <v>6783</v>
      </c>
      <c r="BG1434" t="s">
        <v>40</v>
      </c>
      <c r="BH1434">
        <v>0</v>
      </c>
      <c r="BI1434">
        <v>0.36170000000000002</v>
      </c>
      <c r="BJ1434">
        <v>0.35489999999999999</v>
      </c>
      <c r="BK1434">
        <f t="shared" si="89"/>
        <v>6.8000000000000282E-3</v>
      </c>
      <c r="BL1434" t="s">
        <v>6782</v>
      </c>
      <c r="BM1434">
        <v>0</v>
      </c>
      <c r="BN1434">
        <v>0</v>
      </c>
      <c r="BO1434" t="s">
        <v>6782</v>
      </c>
      <c r="BP1434" t="s">
        <v>6814</v>
      </c>
      <c r="BV1434">
        <v>4.8000000000000265E-3</v>
      </c>
      <c r="BW1434">
        <v>6.8000000000000282E-3</v>
      </c>
      <c r="BX1434">
        <f t="shared" si="91"/>
        <v>5.8000000000000274E-3</v>
      </c>
      <c r="BY1434">
        <f t="shared" si="90"/>
        <v>5.8000000000000274E-3</v>
      </c>
    </row>
    <row r="1435" spans="1:77">
      <c r="A1435">
        <v>206560</v>
      </c>
      <c r="B1435">
        <v>21</v>
      </c>
      <c r="C1435">
        <v>9827282</v>
      </c>
      <c r="D1435">
        <v>9827433</v>
      </c>
      <c r="E1435">
        <v>152</v>
      </c>
      <c r="F1435">
        <v>18</v>
      </c>
      <c r="G1435">
        <v>129214</v>
      </c>
      <c r="H1435">
        <v>7178.56</v>
      </c>
      <c r="I1435">
        <v>0</v>
      </c>
      <c r="J1435" t="s">
        <v>30</v>
      </c>
      <c r="K1435" t="s">
        <v>31</v>
      </c>
      <c r="L1435" t="s">
        <v>6815</v>
      </c>
      <c r="M1435">
        <v>1.0900000000000001</v>
      </c>
      <c r="N1435">
        <v>353736</v>
      </c>
      <c r="O1435" t="s">
        <v>33</v>
      </c>
      <c r="P1435" t="s">
        <v>6780</v>
      </c>
      <c r="Q1435">
        <v>-770308</v>
      </c>
      <c r="R1435" t="s">
        <v>6781</v>
      </c>
      <c r="S1435">
        <v>-336546</v>
      </c>
      <c r="T1435" t="s">
        <v>33</v>
      </c>
      <c r="U1435" t="s">
        <v>37</v>
      </c>
      <c r="V1435" t="s">
        <v>6782</v>
      </c>
      <c r="W1435" t="s">
        <v>6783</v>
      </c>
      <c r="X1435" t="s">
        <v>40</v>
      </c>
      <c r="Y1435">
        <v>0</v>
      </c>
      <c r="Z1435">
        <v>0.48130000000000001</v>
      </c>
      <c r="AA1435">
        <v>0.44330000000000003</v>
      </c>
      <c r="AB1435">
        <f t="shared" si="88"/>
        <v>3.7999999999999978E-2</v>
      </c>
      <c r="AC1435" t="s">
        <v>6782</v>
      </c>
      <c r="AD1435">
        <v>0</v>
      </c>
      <c r="AE1435">
        <v>0</v>
      </c>
      <c r="AF1435" t="s">
        <v>6782</v>
      </c>
      <c r="AG1435" t="s">
        <v>6816</v>
      </c>
      <c r="AJ1435">
        <v>190560</v>
      </c>
      <c r="AK1435">
        <v>21</v>
      </c>
      <c r="AL1435">
        <v>9827282</v>
      </c>
      <c r="AM1435">
        <v>9827433</v>
      </c>
      <c r="AN1435">
        <v>152</v>
      </c>
      <c r="AO1435">
        <v>18</v>
      </c>
      <c r="AP1435">
        <v>93431</v>
      </c>
      <c r="AQ1435">
        <v>5190.6099999999997</v>
      </c>
      <c r="AR1435">
        <v>0</v>
      </c>
      <c r="AS1435" t="s">
        <v>30</v>
      </c>
      <c r="AT1435" t="s">
        <v>53</v>
      </c>
      <c r="AU1435" t="s">
        <v>8756</v>
      </c>
      <c r="AV1435">
        <v>1.02</v>
      </c>
      <c r="AW1435">
        <v>353736</v>
      </c>
      <c r="AX1435" t="s">
        <v>33</v>
      </c>
      <c r="AY1435" t="s">
        <v>6780</v>
      </c>
      <c r="AZ1435">
        <v>-770308</v>
      </c>
      <c r="BA1435" t="s">
        <v>6781</v>
      </c>
      <c r="BB1435">
        <v>-336546</v>
      </c>
      <c r="BC1435" t="s">
        <v>33</v>
      </c>
      <c r="BD1435" t="s">
        <v>37</v>
      </c>
      <c r="BE1435" t="s">
        <v>6782</v>
      </c>
      <c r="BF1435" t="s">
        <v>6783</v>
      </c>
      <c r="BG1435" t="s">
        <v>40</v>
      </c>
      <c r="BH1435">
        <v>0</v>
      </c>
      <c r="BI1435">
        <v>0.48130000000000001</v>
      </c>
      <c r="BJ1435">
        <v>0.49109999999999998</v>
      </c>
      <c r="BK1435">
        <f t="shared" si="89"/>
        <v>-9.7999999999999754E-3</v>
      </c>
      <c r="BL1435" t="s">
        <v>6782</v>
      </c>
      <c r="BM1435">
        <v>0</v>
      </c>
      <c r="BN1435">
        <v>0</v>
      </c>
      <c r="BO1435" t="s">
        <v>6782</v>
      </c>
      <c r="BP1435" t="s">
        <v>6816</v>
      </c>
      <c r="BV1435">
        <v>3.7999999999999978E-2</v>
      </c>
      <c r="BW1435">
        <v>-9.7999999999999754E-3</v>
      </c>
      <c r="BX1435">
        <f t="shared" si="91"/>
        <v>1.4100000000000001E-2</v>
      </c>
      <c r="BY1435">
        <f t="shared" si="90"/>
        <v>1.4100000000000001E-2</v>
      </c>
    </row>
    <row r="1436" spans="1:77">
      <c r="A1436">
        <v>206561</v>
      </c>
      <c r="B1436">
        <v>21</v>
      </c>
      <c r="C1436">
        <v>9827434</v>
      </c>
      <c r="D1436">
        <v>9827506</v>
      </c>
      <c r="E1436">
        <v>73</v>
      </c>
      <c r="F1436">
        <v>6</v>
      </c>
      <c r="G1436">
        <v>210988</v>
      </c>
      <c r="H1436">
        <v>35164.67</v>
      </c>
      <c r="I1436">
        <v>0</v>
      </c>
      <c r="J1436" t="s">
        <v>30</v>
      </c>
      <c r="K1436" t="s">
        <v>31</v>
      </c>
      <c r="L1436" t="s">
        <v>6817</v>
      </c>
      <c r="M1436">
        <v>1.1499999999999999</v>
      </c>
      <c r="N1436">
        <v>353663</v>
      </c>
      <c r="O1436" t="s">
        <v>33</v>
      </c>
      <c r="P1436" t="s">
        <v>6780</v>
      </c>
      <c r="Q1436">
        <v>-770156</v>
      </c>
      <c r="R1436" t="s">
        <v>6781</v>
      </c>
      <c r="S1436">
        <v>-336394</v>
      </c>
      <c r="T1436" t="s">
        <v>33</v>
      </c>
      <c r="U1436" t="s">
        <v>37</v>
      </c>
      <c r="V1436" t="s">
        <v>6782</v>
      </c>
      <c r="W1436" t="s">
        <v>6783</v>
      </c>
      <c r="X1436" t="s">
        <v>40</v>
      </c>
      <c r="Y1436">
        <v>0</v>
      </c>
      <c r="Z1436">
        <v>0.373</v>
      </c>
      <c r="AA1436">
        <v>0.3241</v>
      </c>
      <c r="AB1436">
        <f t="shared" si="88"/>
        <v>4.8899999999999999E-2</v>
      </c>
      <c r="AC1436" t="s">
        <v>6782</v>
      </c>
      <c r="AD1436">
        <v>0</v>
      </c>
      <c r="AE1436">
        <v>0</v>
      </c>
      <c r="AF1436" t="s">
        <v>6782</v>
      </c>
      <c r="AG1436" t="s">
        <v>6818</v>
      </c>
      <c r="AJ1436">
        <v>190561</v>
      </c>
      <c r="AK1436">
        <v>21</v>
      </c>
      <c r="AL1436">
        <v>9827434</v>
      </c>
      <c r="AM1436">
        <v>9827506</v>
      </c>
      <c r="AN1436">
        <v>73</v>
      </c>
      <c r="AO1436">
        <v>6</v>
      </c>
      <c r="AP1436">
        <v>214693</v>
      </c>
      <c r="AQ1436">
        <v>35782.17</v>
      </c>
      <c r="AR1436">
        <v>0</v>
      </c>
      <c r="AS1436" t="s">
        <v>30</v>
      </c>
      <c r="AT1436" t="s">
        <v>53</v>
      </c>
      <c r="AU1436" t="s">
        <v>8757</v>
      </c>
      <c r="AV1436">
        <v>1.03</v>
      </c>
      <c r="AW1436">
        <v>353663</v>
      </c>
      <c r="AX1436" t="s">
        <v>33</v>
      </c>
      <c r="AY1436" t="s">
        <v>6780</v>
      </c>
      <c r="AZ1436">
        <v>-770156</v>
      </c>
      <c r="BA1436" t="s">
        <v>6781</v>
      </c>
      <c r="BB1436">
        <v>-336394</v>
      </c>
      <c r="BC1436" t="s">
        <v>33</v>
      </c>
      <c r="BD1436" t="s">
        <v>37</v>
      </c>
      <c r="BE1436" t="s">
        <v>6782</v>
      </c>
      <c r="BF1436" t="s">
        <v>6783</v>
      </c>
      <c r="BG1436" t="s">
        <v>40</v>
      </c>
      <c r="BH1436">
        <v>0</v>
      </c>
      <c r="BI1436">
        <v>0.373</v>
      </c>
      <c r="BJ1436">
        <v>0.38290000000000002</v>
      </c>
      <c r="BK1436">
        <f t="shared" si="89"/>
        <v>-9.9000000000000199E-3</v>
      </c>
      <c r="BL1436" t="s">
        <v>6782</v>
      </c>
      <c r="BM1436">
        <v>0</v>
      </c>
      <c r="BN1436">
        <v>0</v>
      </c>
      <c r="BO1436" t="s">
        <v>6782</v>
      </c>
      <c r="BP1436" t="s">
        <v>6818</v>
      </c>
      <c r="BV1436">
        <v>4.8899999999999999E-2</v>
      </c>
      <c r="BW1436">
        <v>-9.9000000000000199E-3</v>
      </c>
      <c r="BX1436">
        <f t="shared" si="91"/>
        <v>1.949999999999999E-2</v>
      </c>
      <c r="BY1436">
        <f t="shared" si="90"/>
        <v>1.949999999999999E-2</v>
      </c>
    </row>
    <row r="1437" spans="1:77">
      <c r="A1437">
        <v>206565</v>
      </c>
      <c r="B1437">
        <v>21</v>
      </c>
      <c r="C1437">
        <v>9880234</v>
      </c>
      <c r="D1437">
        <v>9880317</v>
      </c>
      <c r="E1437">
        <v>84</v>
      </c>
      <c r="F1437">
        <v>6</v>
      </c>
      <c r="G1437">
        <v>2514</v>
      </c>
      <c r="H1437">
        <v>419</v>
      </c>
      <c r="I1437">
        <v>0</v>
      </c>
      <c r="J1437" t="s">
        <v>30</v>
      </c>
      <c r="K1437" t="s">
        <v>53</v>
      </c>
      <c r="L1437" t="s">
        <v>6819</v>
      </c>
      <c r="M1437">
        <v>1.01</v>
      </c>
      <c r="N1437">
        <v>300852</v>
      </c>
      <c r="O1437" t="s">
        <v>33</v>
      </c>
      <c r="P1437" t="s">
        <v>6780</v>
      </c>
      <c r="Q1437">
        <v>-717356</v>
      </c>
      <c r="R1437" t="s">
        <v>6781</v>
      </c>
      <c r="S1437">
        <v>-283594</v>
      </c>
      <c r="T1437" t="s">
        <v>33</v>
      </c>
      <c r="U1437" t="s">
        <v>37</v>
      </c>
      <c r="V1437" t="s">
        <v>6782</v>
      </c>
      <c r="W1437" t="s">
        <v>6783</v>
      </c>
      <c r="X1437" t="s">
        <v>40</v>
      </c>
      <c r="Y1437">
        <v>0</v>
      </c>
      <c r="Z1437">
        <v>0.80459999999999998</v>
      </c>
      <c r="AA1437">
        <v>0.81140000000000001</v>
      </c>
      <c r="AB1437">
        <f t="shared" si="88"/>
        <v>-6.8000000000000282E-3</v>
      </c>
      <c r="AC1437" t="s">
        <v>6782</v>
      </c>
      <c r="AD1437">
        <v>0</v>
      </c>
      <c r="AE1437">
        <v>0</v>
      </c>
      <c r="AF1437" t="s">
        <v>6782</v>
      </c>
      <c r="AG1437" t="s">
        <v>6820</v>
      </c>
      <c r="AJ1437">
        <v>190565</v>
      </c>
      <c r="AK1437">
        <v>21</v>
      </c>
      <c r="AL1437">
        <v>9880234</v>
      </c>
      <c r="AM1437">
        <v>9880317</v>
      </c>
      <c r="AN1437">
        <v>84</v>
      </c>
      <c r="AO1437">
        <v>6</v>
      </c>
      <c r="AP1437">
        <v>2382</v>
      </c>
      <c r="AQ1437">
        <v>397</v>
      </c>
      <c r="AR1437">
        <v>0</v>
      </c>
      <c r="AS1437" t="s">
        <v>30</v>
      </c>
      <c r="AT1437" t="s">
        <v>31</v>
      </c>
      <c r="AU1437" t="s">
        <v>8758</v>
      </c>
      <c r="AV1437">
        <v>1.01</v>
      </c>
      <c r="AW1437">
        <v>300852</v>
      </c>
      <c r="AX1437" t="s">
        <v>33</v>
      </c>
      <c r="AY1437" t="s">
        <v>6780</v>
      </c>
      <c r="AZ1437">
        <v>-717356</v>
      </c>
      <c r="BA1437" t="s">
        <v>6781</v>
      </c>
      <c r="BB1437">
        <v>-283594</v>
      </c>
      <c r="BC1437" t="s">
        <v>33</v>
      </c>
      <c r="BD1437" t="s">
        <v>37</v>
      </c>
      <c r="BE1437" t="s">
        <v>6782</v>
      </c>
      <c r="BF1437" t="s">
        <v>6783</v>
      </c>
      <c r="BG1437" t="s">
        <v>40</v>
      </c>
      <c r="BH1437">
        <v>0</v>
      </c>
      <c r="BI1437">
        <v>0.80459999999999998</v>
      </c>
      <c r="BJ1437">
        <v>0.79849999999999999</v>
      </c>
      <c r="BK1437">
        <f t="shared" si="89"/>
        <v>6.0999999999999943E-3</v>
      </c>
      <c r="BL1437" t="s">
        <v>6782</v>
      </c>
      <c r="BM1437">
        <v>0</v>
      </c>
      <c r="BN1437">
        <v>0</v>
      </c>
      <c r="BO1437" t="s">
        <v>6782</v>
      </c>
      <c r="BP1437" t="s">
        <v>6820</v>
      </c>
      <c r="BV1437">
        <v>-6.8000000000000282E-3</v>
      </c>
      <c r="BW1437">
        <v>6.0999999999999943E-3</v>
      </c>
      <c r="BX1437">
        <f t="shared" si="91"/>
        <v>-3.5000000000001696E-4</v>
      </c>
      <c r="BY1437">
        <f t="shared" si="90"/>
        <v>3.5000000000001696E-4</v>
      </c>
    </row>
    <row r="1438" spans="1:77">
      <c r="A1438">
        <v>206568</v>
      </c>
      <c r="B1438">
        <v>21</v>
      </c>
      <c r="C1438">
        <v>9882201</v>
      </c>
      <c r="D1438">
        <v>9882245</v>
      </c>
      <c r="E1438">
        <v>45</v>
      </c>
      <c r="F1438">
        <v>5</v>
      </c>
      <c r="G1438">
        <v>1947</v>
      </c>
      <c r="H1438">
        <v>389.4</v>
      </c>
      <c r="I1438">
        <v>0</v>
      </c>
      <c r="J1438" t="s">
        <v>30</v>
      </c>
      <c r="K1438" t="s">
        <v>31</v>
      </c>
      <c r="L1438" t="s">
        <v>6821</v>
      </c>
      <c r="M1438">
        <v>1.08</v>
      </c>
      <c r="N1438">
        <v>298924</v>
      </c>
      <c r="O1438" t="s">
        <v>33</v>
      </c>
      <c r="P1438" t="s">
        <v>6780</v>
      </c>
      <c r="Q1438">
        <v>-715389</v>
      </c>
      <c r="R1438" t="s">
        <v>6781</v>
      </c>
      <c r="S1438">
        <v>-281627</v>
      </c>
      <c r="T1438" t="s">
        <v>33</v>
      </c>
      <c r="U1438" t="s">
        <v>37</v>
      </c>
      <c r="V1438" t="s">
        <v>6782</v>
      </c>
      <c r="W1438" t="s">
        <v>6783</v>
      </c>
      <c r="X1438" t="s">
        <v>40</v>
      </c>
      <c r="Y1438">
        <v>0</v>
      </c>
      <c r="Z1438">
        <v>0.68730000000000002</v>
      </c>
      <c r="AA1438">
        <v>0.63539999999999996</v>
      </c>
      <c r="AB1438">
        <f t="shared" si="88"/>
        <v>5.1900000000000057E-2</v>
      </c>
      <c r="AC1438" t="s">
        <v>6782</v>
      </c>
      <c r="AD1438">
        <v>0</v>
      </c>
      <c r="AE1438">
        <v>0</v>
      </c>
      <c r="AF1438" t="s">
        <v>6782</v>
      </c>
      <c r="AG1438" t="s">
        <v>6822</v>
      </c>
      <c r="AJ1438">
        <v>190568</v>
      </c>
      <c r="AK1438">
        <v>21</v>
      </c>
      <c r="AL1438">
        <v>9882201</v>
      </c>
      <c r="AM1438">
        <v>9882245</v>
      </c>
      <c r="AN1438">
        <v>45</v>
      </c>
      <c r="AO1438">
        <v>5</v>
      </c>
      <c r="AP1438">
        <v>2188</v>
      </c>
      <c r="AQ1438">
        <v>437.6</v>
      </c>
      <c r="AR1438">
        <v>0</v>
      </c>
      <c r="AS1438" t="s">
        <v>30</v>
      </c>
      <c r="AT1438" t="s">
        <v>31</v>
      </c>
      <c r="AU1438" t="s">
        <v>8759</v>
      </c>
      <c r="AV1438">
        <v>1.1000000000000001</v>
      </c>
      <c r="AW1438">
        <v>298924</v>
      </c>
      <c r="AX1438" t="s">
        <v>33</v>
      </c>
      <c r="AY1438" t="s">
        <v>6780</v>
      </c>
      <c r="AZ1438">
        <v>-715389</v>
      </c>
      <c r="BA1438" t="s">
        <v>6781</v>
      </c>
      <c r="BB1438">
        <v>-281627</v>
      </c>
      <c r="BC1438" t="s">
        <v>33</v>
      </c>
      <c r="BD1438" t="s">
        <v>37</v>
      </c>
      <c r="BE1438" t="s">
        <v>6782</v>
      </c>
      <c r="BF1438" t="s">
        <v>6783</v>
      </c>
      <c r="BG1438" t="s">
        <v>40</v>
      </c>
      <c r="BH1438">
        <v>0</v>
      </c>
      <c r="BI1438">
        <v>0.68730000000000002</v>
      </c>
      <c r="BJ1438">
        <v>0.624</v>
      </c>
      <c r="BK1438">
        <f t="shared" si="89"/>
        <v>6.3300000000000023E-2</v>
      </c>
      <c r="BL1438" t="s">
        <v>6782</v>
      </c>
      <c r="BM1438">
        <v>0</v>
      </c>
      <c r="BN1438">
        <v>0</v>
      </c>
      <c r="BO1438" t="s">
        <v>6782</v>
      </c>
      <c r="BP1438" t="s">
        <v>6822</v>
      </c>
      <c r="BV1438">
        <v>5.1900000000000057E-2</v>
      </c>
      <c r="BW1438">
        <v>6.3300000000000023E-2</v>
      </c>
      <c r="BX1438">
        <f t="shared" si="91"/>
        <v>5.760000000000004E-2</v>
      </c>
      <c r="BY1438">
        <f t="shared" si="90"/>
        <v>5.760000000000004E-2</v>
      </c>
    </row>
    <row r="1439" spans="1:77">
      <c r="A1439">
        <v>206571</v>
      </c>
      <c r="B1439">
        <v>21</v>
      </c>
      <c r="C1439">
        <v>9912328</v>
      </c>
      <c r="D1439">
        <v>9912409</v>
      </c>
      <c r="E1439">
        <v>82</v>
      </c>
      <c r="F1439">
        <v>9</v>
      </c>
      <c r="G1439">
        <v>3601</v>
      </c>
      <c r="H1439">
        <v>400.11</v>
      </c>
      <c r="I1439">
        <v>0</v>
      </c>
      <c r="J1439" t="s">
        <v>30</v>
      </c>
      <c r="K1439" t="s">
        <v>31</v>
      </c>
      <c r="L1439" t="s">
        <v>6823</v>
      </c>
      <c r="M1439">
        <v>1</v>
      </c>
      <c r="N1439">
        <v>268760</v>
      </c>
      <c r="O1439" t="s">
        <v>33</v>
      </c>
      <c r="P1439" t="s">
        <v>6780</v>
      </c>
      <c r="Q1439">
        <v>-685262</v>
      </c>
      <c r="R1439" t="s">
        <v>6781</v>
      </c>
      <c r="S1439">
        <v>-251500</v>
      </c>
      <c r="T1439" t="s">
        <v>33</v>
      </c>
      <c r="U1439" t="s">
        <v>37</v>
      </c>
      <c r="V1439" t="s">
        <v>6782</v>
      </c>
      <c r="W1439" t="s">
        <v>6783</v>
      </c>
      <c r="X1439" t="s">
        <v>40</v>
      </c>
      <c r="Y1439">
        <v>0</v>
      </c>
      <c r="Z1439">
        <v>0.84519999999999995</v>
      </c>
      <c r="AA1439">
        <v>0.84199999999999997</v>
      </c>
      <c r="AB1439">
        <f t="shared" si="88"/>
        <v>3.1999999999999806E-3</v>
      </c>
      <c r="AC1439" t="s">
        <v>6782</v>
      </c>
      <c r="AD1439">
        <v>0</v>
      </c>
      <c r="AE1439">
        <v>0</v>
      </c>
      <c r="AF1439" t="s">
        <v>6782</v>
      </c>
      <c r="AG1439" t="s">
        <v>6824</v>
      </c>
      <c r="AJ1439">
        <v>190571</v>
      </c>
      <c r="AK1439">
        <v>21</v>
      </c>
      <c r="AL1439">
        <v>9912328</v>
      </c>
      <c r="AM1439">
        <v>9912409</v>
      </c>
      <c r="AN1439">
        <v>82</v>
      </c>
      <c r="AO1439">
        <v>9</v>
      </c>
      <c r="AP1439">
        <v>3487</v>
      </c>
      <c r="AQ1439">
        <v>387.44</v>
      </c>
      <c r="AR1439">
        <v>0</v>
      </c>
      <c r="AS1439" t="s">
        <v>30</v>
      </c>
      <c r="AT1439" t="s">
        <v>53</v>
      </c>
      <c r="AU1439" t="s">
        <v>8760</v>
      </c>
      <c r="AV1439">
        <v>1.01</v>
      </c>
      <c r="AW1439">
        <v>268760</v>
      </c>
      <c r="AX1439" t="s">
        <v>33</v>
      </c>
      <c r="AY1439" t="s">
        <v>6780</v>
      </c>
      <c r="AZ1439">
        <v>-685262</v>
      </c>
      <c r="BA1439" t="s">
        <v>6781</v>
      </c>
      <c r="BB1439">
        <v>-251500</v>
      </c>
      <c r="BC1439" t="s">
        <v>33</v>
      </c>
      <c r="BD1439" t="s">
        <v>37</v>
      </c>
      <c r="BE1439" t="s">
        <v>6782</v>
      </c>
      <c r="BF1439" t="s">
        <v>6783</v>
      </c>
      <c r="BG1439" t="s">
        <v>40</v>
      </c>
      <c r="BH1439">
        <v>0</v>
      </c>
      <c r="BI1439">
        <v>0.84519999999999995</v>
      </c>
      <c r="BJ1439">
        <v>0.84989999999999999</v>
      </c>
      <c r="BK1439">
        <f t="shared" si="89"/>
        <v>-4.7000000000000375E-3</v>
      </c>
      <c r="BL1439" t="s">
        <v>6782</v>
      </c>
      <c r="BM1439">
        <v>0</v>
      </c>
      <c r="BN1439">
        <v>0</v>
      </c>
      <c r="BO1439" t="s">
        <v>6782</v>
      </c>
      <c r="BP1439" t="s">
        <v>6824</v>
      </c>
      <c r="BV1439">
        <v>3.1999999999999806E-3</v>
      </c>
      <c r="BW1439">
        <v>-4.7000000000000375E-3</v>
      </c>
      <c r="BX1439">
        <f t="shared" si="91"/>
        <v>-7.5000000000002842E-4</v>
      </c>
      <c r="BY1439">
        <f t="shared" si="90"/>
        <v>7.5000000000002842E-4</v>
      </c>
    </row>
    <row r="1440" spans="1:77">
      <c r="A1440">
        <v>206575</v>
      </c>
      <c r="B1440">
        <v>21</v>
      </c>
      <c r="C1440">
        <v>9926563</v>
      </c>
      <c r="D1440">
        <v>9926625</v>
      </c>
      <c r="E1440">
        <v>63</v>
      </c>
      <c r="F1440">
        <v>6</v>
      </c>
      <c r="G1440">
        <v>1558</v>
      </c>
      <c r="H1440">
        <v>259.67</v>
      </c>
      <c r="I1440">
        <v>0</v>
      </c>
      <c r="J1440" t="s">
        <v>30</v>
      </c>
      <c r="K1440" t="s">
        <v>53</v>
      </c>
      <c r="L1440" t="s">
        <v>6825</v>
      </c>
      <c r="M1440">
        <v>1.02</v>
      </c>
      <c r="N1440">
        <v>254544</v>
      </c>
      <c r="O1440" t="s">
        <v>33</v>
      </c>
      <c r="P1440" t="s">
        <v>6780</v>
      </c>
      <c r="Q1440">
        <v>-671027</v>
      </c>
      <c r="R1440" t="s">
        <v>6781</v>
      </c>
      <c r="S1440">
        <v>-237265</v>
      </c>
      <c r="T1440" t="s">
        <v>33</v>
      </c>
      <c r="U1440" t="s">
        <v>37</v>
      </c>
      <c r="V1440" t="s">
        <v>6782</v>
      </c>
      <c r="W1440" t="s">
        <v>6783</v>
      </c>
      <c r="X1440" t="s">
        <v>40</v>
      </c>
      <c r="Y1440">
        <v>0</v>
      </c>
      <c r="Z1440">
        <v>0.65369999999999995</v>
      </c>
      <c r="AA1440">
        <v>0.66890000000000005</v>
      </c>
      <c r="AB1440">
        <f t="shared" si="88"/>
        <v>-1.5200000000000102E-2</v>
      </c>
      <c r="AC1440" t="s">
        <v>6782</v>
      </c>
      <c r="AD1440">
        <v>0</v>
      </c>
      <c r="AE1440">
        <v>0</v>
      </c>
      <c r="AF1440" t="s">
        <v>6782</v>
      </c>
      <c r="AG1440" t="s">
        <v>6826</v>
      </c>
      <c r="AJ1440">
        <v>190575</v>
      </c>
      <c r="AK1440">
        <v>21</v>
      </c>
      <c r="AL1440">
        <v>9926563</v>
      </c>
      <c r="AM1440">
        <v>9926625</v>
      </c>
      <c r="AN1440">
        <v>63</v>
      </c>
      <c r="AO1440">
        <v>6</v>
      </c>
      <c r="AP1440">
        <v>1516</v>
      </c>
      <c r="AQ1440">
        <v>252.67</v>
      </c>
      <c r="AR1440">
        <v>0</v>
      </c>
      <c r="AS1440" t="s">
        <v>30</v>
      </c>
      <c r="AT1440" t="s">
        <v>53</v>
      </c>
      <c r="AU1440" t="s">
        <v>8761</v>
      </c>
      <c r="AV1440">
        <v>1.03</v>
      </c>
      <c r="AW1440">
        <v>254544</v>
      </c>
      <c r="AX1440" t="s">
        <v>33</v>
      </c>
      <c r="AY1440" t="s">
        <v>6780</v>
      </c>
      <c r="AZ1440">
        <v>-671027</v>
      </c>
      <c r="BA1440" t="s">
        <v>6781</v>
      </c>
      <c r="BB1440">
        <v>-237265</v>
      </c>
      <c r="BC1440" t="s">
        <v>33</v>
      </c>
      <c r="BD1440" t="s">
        <v>37</v>
      </c>
      <c r="BE1440" t="s">
        <v>6782</v>
      </c>
      <c r="BF1440" t="s">
        <v>6783</v>
      </c>
      <c r="BG1440" t="s">
        <v>40</v>
      </c>
      <c r="BH1440">
        <v>0</v>
      </c>
      <c r="BI1440">
        <v>0.65369999999999995</v>
      </c>
      <c r="BJ1440">
        <v>0.67449999999999999</v>
      </c>
      <c r="BK1440">
        <f t="shared" si="89"/>
        <v>-2.0800000000000041E-2</v>
      </c>
      <c r="BL1440" t="s">
        <v>6782</v>
      </c>
      <c r="BM1440">
        <v>0</v>
      </c>
      <c r="BN1440">
        <v>0</v>
      </c>
      <c r="BO1440" t="s">
        <v>6782</v>
      </c>
      <c r="BP1440" t="s">
        <v>6826</v>
      </c>
      <c r="BV1440">
        <v>-1.5200000000000102E-2</v>
      </c>
      <c r="BW1440">
        <v>-2.0800000000000041E-2</v>
      </c>
      <c r="BX1440">
        <f t="shared" si="91"/>
        <v>-1.8000000000000071E-2</v>
      </c>
      <c r="BY1440">
        <f t="shared" si="90"/>
        <v>1.8000000000000071E-2</v>
      </c>
    </row>
    <row r="1441" spans="1:77">
      <c r="A1441">
        <v>206578</v>
      </c>
      <c r="B1441">
        <v>21</v>
      </c>
      <c r="C1441">
        <v>9926990</v>
      </c>
      <c r="D1441">
        <v>9927094</v>
      </c>
      <c r="E1441">
        <v>105</v>
      </c>
      <c r="F1441">
        <v>8</v>
      </c>
      <c r="G1441">
        <v>2212</v>
      </c>
      <c r="H1441">
        <v>276.5</v>
      </c>
      <c r="I1441">
        <v>0</v>
      </c>
      <c r="J1441" t="s">
        <v>30</v>
      </c>
      <c r="K1441" t="s">
        <v>31</v>
      </c>
      <c r="L1441" t="s">
        <v>6827</v>
      </c>
      <c r="M1441">
        <v>1.05</v>
      </c>
      <c r="N1441">
        <v>254075</v>
      </c>
      <c r="O1441" t="s">
        <v>33</v>
      </c>
      <c r="P1441" t="s">
        <v>6780</v>
      </c>
      <c r="Q1441">
        <v>-670600</v>
      </c>
      <c r="R1441" t="s">
        <v>6781</v>
      </c>
      <c r="S1441">
        <v>-236838</v>
      </c>
      <c r="T1441" t="s">
        <v>33</v>
      </c>
      <c r="U1441" t="s">
        <v>37</v>
      </c>
      <c r="V1441" t="s">
        <v>6782</v>
      </c>
      <c r="W1441" t="s">
        <v>6783</v>
      </c>
      <c r="X1441" t="s">
        <v>40</v>
      </c>
      <c r="Y1441">
        <v>0</v>
      </c>
      <c r="Z1441">
        <v>0.84079999999999999</v>
      </c>
      <c r="AA1441">
        <v>0.79890000000000005</v>
      </c>
      <c r="AB1441">
        <f t="shared" si="88"/>
        <v>4.1899999999999937E-2</v>
      </c>
      <c r="AC1441" t="s">
        <v>6782</v>
      </c>
      <c r="AD1441">
        <v>0</v>
      </c>
      <c r="AE1441">
        <v>0</v>
      </c>
      <c r="AF1441" t="s">
        <v>6782</v>
      </c>
      <c r="AG1441" t="s">
        <v>6828</v>
      </c>
      <c r="AJ1441">
        <v>190578</v>
      </c>
      <c r="AK1441">
        <v>21</v>
      </c>
      <c r="AL1441">
        <v>9926990</v>
      </c>
      <c r="AM1441">
        <v>9927094</v>
      </c>
      <c r="AN1441">
        <v>105</v>
      </c>
      <c r="AO1441">
        <v>8</v>
      </c>
      <c r="AP1441">
        <v>2436</v>
      </c>
      <c r="AQ1441">
        <v>304.5</v>
      </c>
      <c r="AR1441">
        <v>0</v>
      </c>
      <c r="AS1441" t="s">
        <v>30</v>
      </c>
      <c r="AT1441" t="s">
        <v>31</v>
      </c>
      <c r="AU1441" t="s">
        <v>8762</v>
      </c>
      <c r="AV1441">
        <v>1.03</v>
      </c>
      <c r="AW1441">
        <v>254075</v>
      </c>
      <c r="AX1441" t="s">
        <v>33</v>
      </c>
      <c r="AY1441" t="s">
        <v>6780</v>
      </c>
      <c r="AZ1441">
        <v>-670600</v>
      </c>
      <c r="BA1441" t="s">
        <v>6781</v>
      </c>
      <c r="BB1441">
        <v>-236838</v>
      </c>
      <c r="BC1441" t="s">
        <v>33</v>
      </c>
      <c r="BD1441" t="s">
        <v>37</v>
      </c>
      <c r="BE1441" t="s">
        <v>6782</v>
      </c>
      <c r="BF1441" t="s">
        <v>6783</v>
      </c>
      <c r="BG1441" t="s">
        <v>40</v>
      </c>
      <c r="BH1441">
        <v>0</v>
      </c>
      <c r="BI1441">
        <v>0.84079999999999999</v>
      </c>
      <c r="BJ1441">
        <v>0.81520000000000004</v>
      </c>
      <c r="BK1441">
        <f t="shared" si="89"/>
        <v>2.5599999999999956E-2</v>
      </c>
      <c r="BL1441" t="s">
        <v>6782</v>
      </c>
      <c r="BM1441">
        <v>0</v>
      </c>
      <c r="BN1441">
        <v>0</v>
      </c>
      <c r="BO1441" t="s">
        <v>6782</v>
      </c>
      <c r="BP1441" t="s">
        <v>6828</v>
      </c>
      <c r="BV1441">
        <v>4.1899999999999937E-2</v>
      </c>
      <c r="BW1441">
        <v>2.5599999999999956E-2</v>
      </c>
      <c r="BX1441">
        <f t="shared" si="91"/>
        <v>3.3749999999999947E-2</v>
      </c>
      <c r="BY1441">
        <f t="shared" si="90"/>
        <v>3.3749999999999947E-2</v>
      </c>
    </row>
    <row r="1442" spans="1:77">
      <c r="A1442">
        <v>206579</v>
      </c>
      <c r="B1442">
        <v>21</v>
      </c>
      <c r="C1442">
        <v>9927095</v>
      </c>
      <c r="D1442">
        <v>9927240</v>
      </c>
      <c r="E1442">
        <v>146</v>
      </c>
      <c r="F1442">
        <v>13</v>
      </c>
      <c r="G1442">
        <v>2477</v>
      </c>
      <c r="H1442">
        <v>190.54</v>
      </c>
      <c r="I1442">
        <v>0</v>
      </c>
      <c r="J1442" t="s">
        <v>30</v>
      </c>
      <c r="K1442" t="s">
        <v>31</v>
      </c>
      <c r="L1442" t="s">
        <v>6829</v>
      </c>
      <c r="M1442">
        <v>1.02</v>
      </c>
      <c r="N1442">
        <v>253929</v>
      </c>
      <c r="O1442" t="s">
        <v>33</v>
      </c>
      <c r="P1442" t="s">
        <v>6780</v>
      </c>
      <c r="Q1442">
        <v>-670495</v>
      </c>
      <c r="R1442" t="s">
        <v>6781</v>
      </c>
      <c r="S1442">
        <v>-236733</v>
      </c>
      <c r="T1442" t="s">
        <v>33</v>
      </c>
      <c r="U1442" t="s">
        <v>37</v>
      </c>
      <c r="V1442" t="s">
        <v>6782</v>
      </c>
      <c r="W1442" t="s">
        <v>6783</v>
      </c>
      <c r="X1442" t="s">
        <v>40</v>
      </c>
      <c r="Y1442">
        <v>0</v>
      </c>
      <c r="Z1442">
        <v>0.52659999999999996</v>
      </c>
      <c r="AA1442">
        <v>0.51519999999999999</v>
      </c>
      <c r="AB1442">
        <f t="shared" si="88"/>
        <v>1.1399999999999966E-2</v>
      </c>
      <c r="AC1442" t="s">
        <v>6782</v>
      </c>
      <c r="AD1442">
        <v>0</v>
      </c>
      <c r="AE1442">
        <v>0</v>
      </c>
      <c r="AF1442" t="s">
        <v>6782</v>
      </c>
      <c r="AG1442" t="s">
        <v>6830</v>
      </c>
      <c r="AJ1442">
        <v>190579</v>
      </c>
      <c r="AK1442">
        <v>21</v>
      </c>
      <c r="AL1442">
        <v>9927095</v>
      </c>
      <c r="AM1442">
        <v>9927240</v>
      </c>
      <c r="AN1442">
        <v>146</v>
      </c>
      <c r="AO1442">
        <v>13</v>
      </c>
      <c r="AP1442">
        <v>2419</v>
      </c>
      <c r="AQ1442">
        <v>186.08</v>
      </c>
      <c r="AR1442">
        <v>0</v>
      </c>
      <c r="AS1442" t="s">
        <v>30</v>
      </c>
      <c r="AT1442" t="s">
        <v>53</v>
      </c>
      <c r="AU1442" t="s">
        <v>8763</v>
      </c>
      <c r="AV1442">
        <v>1.04</v>
      </c>
      <c r="AW1442">
        <v>253929</v>
      </c>
      <c r="AX1442" t="s">
        <v>33</v>
      </c>
      <c r="AY1442" t="s">
        <v>6780</v>
      </c>
      <c r="AZ1442">
        <v>-670495</v>
      </c>
      <c r="BA1442" t="s">
        <v>6781</v>
      </c>
      <c r="BB1442">
        <v>-236733</v>
      </c>
      <c r="BC1442" t="s">
        <v>33</v>
      </c>
      <c r="BD1442" t="s">
        <v>37</v>
      </c>
      <c r="BE1442" t="s">
        <v>6782</v>
      </c>
      <c r="BF1442" t="s">
        <v>6783</v>
      </c>
      <c r="BG1442" t="s">
        <v>40</v>
      </c>
      <c r="BH1442">
        <v>0</v>
      </c>
      <c r="BI1442">
        <v>0.52659999999999996</v>
      </c>
      <c r="BJ1442">
        <v>0.54920000000000002</v>
      </c>
      <c r="BK1442">
        <f t="shared" si="89"/>
        <v>-2.2600000000000064E-2</v>
      </c>
      <c r="BL1442" t="s">
        <v>6782</v>
      </c>
      <c r="BM1442">
        <v>0</v>
      </c>
      <c r="BN1442">
        <v>0</v>
      </c>
      <c r="BO1442" t="s">
        <v>6782</v>
      </c>
      <c r="BP1442" t="s">
        <v>6830</v>
      </c>
      <c r="BV1442">
        <v>1.1399999999999966E-2</v>
      </c>
      <c r="BW1442">
        <v>-2.2600000000000064E-2</v>
      </c>
      <c r="BX1442">
        <f t="shared" si="91"/>
        <v>-5.6000000000000494E-3</v>
      </c>
      <c r="BY1442">
        <f t="shared" si="90"/>
        <v>5.6000000000000494E-3</v>
      </c>
    </row>
    <row r="1443" spans="1:77">
      <c r="A1443">
        <v>206580</v>
      </c>
      <c r="B1443">
        <v>21</v>
      </c>
      <c r="C1443">
        <v>9968470</v>
      </c>
      <c r="D1443">
        <v>9968582</v>
      </c>
      <c r="E1443">
        <v>113</v>
      </c>
      <c r="F1443">
        <v>9</v>
      </c>
      <c r="G1443">
        <v>1957</v>
      </c>
      <c r="H1443">
        <v>217.44</v>
      </c>
      <c r="I1443">
        <v>0</v>
      </c>
      <c r="J1443" t="s">
        <v>30</v>
      </c>
      <c r="K1443" t="s">
        <v>53</v>
      </c>
      <c r="L1443" t="s">
        <v>6831</v>
      </c>
      <c r="M1443">
        <v>1.01</v>
      </c>
      <c r="N1443">
        <v>212587</v>
      </c>
      <c r="O1443" t="s">
        <v>33</v>
      </c>
      <c r="P1443" t="s">
        <v>6780</v>
      </c>
      <c r="Q1443">
        <v>-629120</v>
      </c>
      <c r="R1443" t="s">
        <v>6781</v>
      </c>
      <c r="S1443">
        <v>-195358</v>
      </c>
      <c r="T1443" t="s">
        <v>33</v>
      </c>
      <c r="U1443" t="s">
        <v>37</v>
      </c>
      <c r="V1443" t="s">
        <v>6782</v>
      </c>
      <c r="W1443" t="s">
        <v>6783</v>
      </c>
      <c r="X1443" t="s">
        <v>40</v>
      </c>
      <c r="Y1443">
        <v>0</v>
      </c>
      <c r="Z1443">
        <v>0.70830000000000004</v>
      </c>
      <c r="AA1443">
        <v>0.7167</v>
      </c>
      <c r="AB1443">
        <f t="shared" si="88"/>
        <v>-8.3999999999999631E-3</v>
      </c>
      <c r="AC1443" t="s">
        <v>6782</v>
      </c>
      <c r="AD1443">
        <v>0</v>
      </c>
      <c r="AE1443">
        <v>0</v>
      </c>
      <c r="AF1443" t="s">
        <v>6782</v>
      </c>
      <c r="AG1443" t="s">
        <v>6832</v>
      </c>
      <c r="AJ1443">
        <v>190580</v>
      </c>
      <c r="AK1443">
        <v>21</v>
      </c>
      <c r="AL1443">
        <v>9968470</v>
      </c>
      <c r="AM1443">
        <v>9968582</v>
      </c>
      <c r="AN1443">
        <v>113</v>
      </c>
      <c r="AO1443">
        <v>9</v>
      </c>
      <c r="AP1443">
        <v>2269</v>
      </c>
      <c r="AQ1443">
        <v>252.11</v>
      </c>
      <c r="AR1443">
        <v>0</v>
      </c>
      <c r="AS1443" t="s">
        <v>30</v>
      </c>
      <c r="AT1443" t="s">
        <v>53</v>
      </c>
      <c r="AU1443" t="s">
        <v>8764</v>
      </c>
      <c r="AV1443">
        <v>1.02</v>
      </c>
      <c r="AW1443">
        <v>212587</v>
      </c>
      <c r="AX1443" t="s">
        <v>33</v>
      </c>
      <c r="AY1443" t="s">
        <v>6780</v>
      </c>
      <c r="AZ1443">
        <v>-629120</v>
      </c>
      <c r="BA1443" t="s">
        <v>6781</v>
      </c>
      <c r="BB1443">
        <v>-195358</v>
      </c>
      <c r="BC1443" t="s">
        <v>33</v>
      </c>
      <c r="BD1443" t="s">
        <v>37</v>
      </c>
      <c r="BE1443" t="s">
        <v>6782</v>
      </c>
      <c r="BF1443" t="s">
        <v>6783</v>
      </c>
      <c r="BG1443" t="s">
        <v>40</v>
      </c>
      <c r="BH1443">
        <v>0</v>
      </c>
      <c r="BI1443">
        <v>0.70830000000000004</v>
      </c>
      <c r="BJ1443">
        <v>0.72240000000000004</v>
      </c>
      <c r="BK1443">
        <f t="shared" si="89"/>
        <v>-1.4100000000000001E-2</v>
      </c>
      <c r="BL1443" t="s">
        <v>6782</v>
      </c>
      <c r="BM1443">
        <v>0</v>
      </c>
      <c r="BN1443">
        <v>0</v>
      </c>
      <c r="BO1443" t="s">
        <v>6782</v>
      </c>
      <c r="BP1443" t="s">
        <v>6832</v>
      </c>
      <c r="BV1443">
        <v>-8.3999999999999631E-3</v>
      </c>
      <c r="BW1443">
        <v>-1.4100000000000001E-2</v>
      </c>
      <c r="BX1443">
        <f t="shared" si="91"/>
        <v>-1.1249999999999982E-2</v>
      </c>
      <c r="BY1443">
        <f t="shared" si="90"/>
        <v>1.1249999999999982E-2</v>
      </c>
    </row>
    <row r="1444" spans="1:77">
      <c r="A1444">
        <v>206581</v>
      </c>
      <c r="B1444">
        <v>21</v>
      </c>
      <c r="C1444">
        <v>9968583</v>
      </c>
      <c r="D1444">
        <v>9968722</v>
      </c>
      <c r="E1444">
        <v>140</v>
      </c>
      <c r="F1444">
        <v>11</v>
      </c>
      <c r="G1444">
        <v>3419</v>
      </c>
      <c r="H1444">
        <v>310.82</v>
      </c>
      <c r="I1444">
        <v>0</v>
      </c>
      <c r="J1444" t="s">
        <v>30</v>
      </c>
      <c r="K1444" t="s">
        <v>53</v>
      </c>
      <c r="L1444" t="s">
        <v>6833</v>
      </c>
      <c r="M1444">
        <v>1.02</v>
      </c>
      <c r="N1444">
        <v>212447</v>
      </c>
      <c r="O1444" t="s">
        <v>33</v>
      </c>
      <c r="P1444" t="s">
        <v>6780</v>
      </c>
      <c r="Q1444">
        <v>-629007</v>
      </c>
      <c r="R1444" t="s">
        <v>6781</v>
      </c>
      <c r="S1444">
        <v>-195245</v>
      </c>
      <c r="T1444" t="s">
        <v>33</v>
      </c>
      <c r="U1444" t="s">
        <v>37</v>
      </c>
      <c r="V1444" t="s">
        <v>6782</v>
      </c>
      <c r="W1444" t="s">
        <v>6783</v>
      </c>
      <c r="X1444" t="s">
        <v>40</v>
      </c>
      <c r="Y1444">
        <v>0</v>
      </c>
      <c r="Z1444">
        <v>0.83199999999999996</v>
      </c>
      <c r="AA1444">
        <v>0.8468</v>
      </c>
      <c r="AB1444">
        <f t="shared" si="88"/>
        <v>-1.4800000000000035E-2</v>
      </c>
      <c r="AC1444" t="s">
        <v>6782</v>
      </c>
      <c r="AD1444">
        <v>0</v>
      </c>
      <c r="AE1444">
        <v>0</v>
      </c>
      <c r="AF1444" t="s">
        <v>6782</v>
      </c>
      <c r="AG1444" t="s">
        <v>6834</v>
      </c>
      <c r="AJ1444">
        <v>190581</v>
      </c>
      <c r="AK1444">
        <v>21</v>
      </c>
      <c r="AL1444">
        <v>9968583</v>
      </c>
      <c r="AM1444">
        <v>9968722</v>
      </c>
      <c r="AN1444">
        <v>140</v>
      </c>
      <c r="AO1444">
        <v>11</v>
      </c>
      <c r="AP1444">
        <v>3123</v>
      </c>
      <c r="AQ1444">
        <v>283.91000000000003</v>
      </c>
      <c r="AR1444">
        <v>0</v>
      </c>
      <c r="AS1444" t="s">
        <v>30</v>
      </c>
      <c r="AT1444" t="s">
        <v>53</v>
      </c>
      <c r="AU1444" t="s">
        <v>8765</v>
      </c>
      <c r="AV1444">
        <v>1</v>
      </c>
      <c r="AW1444">
        <v>212447</v>
      </c>
      <c r="AX1444" t="s">
        <v>33</v>
      </c>
      <c r="AY1444" t="s">
        <v>6780</v>
      </c>
      <c r="AZ1444">
        <v>-629007</v>
      </c>
      <c r="BA1444" t="s">
        <v>6781</v>
      </c>
      <c r="BB1444">
        <v>-195245</v>
      </c>
      <c r="BC1444" t="s">
        <v>33</v>
      </c>
      <c r="BD1444" t="s">
        <v>37</v>
      </c>
      <c r="BE1444" t="s">
        <v>6782</v>
      </c>
      <c r="BF1444" t="s">
        <v>6783</v>
      </c>
      <c r="BG1444" t="s">
        <v>40</v>
      </c>
      <c r="BH1444">
        <v>0</v>
      </c>
      <c r="BI1444">
        <v>0.83199999999999996</v>
      </c>
      <c r="BJ1444">
        <v>0.83240000000000003</v>
      </c>
      <c r="BK1444">
        <f t="shared" si="89"/>
        <v>-4.0000000000006697E-4</v>
      </c>
      <c r="BL1444" t="s">
        <v>6782</v>
      </c>
      <c r="BM1444">
        <v>0</v>
      </c>
      <c r="BN1444">
        <v>0</v>
      </c>
      <c r="BO1444" t="s">
        <v>6782</v>
      </c>
      <c r="BP1444" t="s">
        <v>6834</v>
      </c>
      <c r="BV1444">
        <v>-1.4800000000000035E-2</v>
      </c>
      <c r="BW1444">
        <v>-4.0000000000006697E-4</v>
      </c>
      <c r="BX1444">
        <f t="shared" si="91"/>
        <v>-7.6000000000000512E-3</v>
      </c>
      <c r="BY1444">
        <f t="shared" si="90"/>
        <v>7.6000000000000512E-3</v>
      </c>
    </row>
    <row r="1445" spans="1:77">
      <c r="A1445">
        <v>206583</v>
      </c>
      <c r="B1445">
        <v>21</v>
      </c>
      <c r="C1445">
        <v>10395276</v>
      </c>
      <c r="D1445">
        <v>10395411</v>
      </c>
      <c r="E1445">
        <v>136</v>
      </c>
      <c r="F1445">
        <v>6</v>
      </c>
      <c r="G1445">
        <v>1360</v>
      </c>
      <c r="H1445">
        <v>226.67</v>
      </c>
      <c r="I1445">
        <v>0</v>
      </c>
      <c r="J1445" t="s">
        <v>30</v>
      </c>
      <c r="K1445" t="s">
        <v>53</v>
      </c>
      <c r="L1445" t="s">
        <v>6835</v>
      </c>
      <c r="M1445">
        <v>1.05</v>
      </c>
      <c r="N1445">
        <v>467212</v>
      </c>
      <c r="O1445" t="s">
        <v>33</v>
      </c>
      <c r="P1445" t="s">
        <v>6836</v>
      </c>
      <c r="Q1445">
        <v>-489492</v>
      </c>
      <c r="R1445" t="s">
        <v>6837</v>
      </c>
      <c r="S1445">
        <v>-206976</v>
      </c>
      <c r="T1445" t="s">
        <v>33</v>
      </c>
      <c r="U1445" t="s">
        <v>37</v>
      </c>
      <c r="V1445" t="s">
        <v>6838</v>
      </c>
      <c r="W1445" t="s">
        <v>6839</v>
      </c>
      <c r="X1445" t="s">
        <v>40</v>
      </c>
      <c r="Y1445">
        <v>0</v>
      </c>
      <c r="Z1445">
        <v>0.45369999999999999</v>
      </c>
      <c r="AA1445">
        <v>0.4768</v>
      </c>
      <c r="AB1445">
        <f t="shared" si="88"/>
        <v>-2.3100000000000009E-2</v>
      </c>
      <c r="AC1445" t="s">
        <v>6838</v>
      </c>
      <c r="AD1445">
        <v>0</v>
      </c>
      <c r="AE1445">
        <v>0</v>
      </c>
      <c r="AF1445" t="s">
        <v>6838</v>
      </c>
      <c r="AG1445" t="s">
        <v>6840</v>
      </c>
      <c r="AJ1445">
        <v>190583</v>
      </c>
      <c r="AK1445">
        <v>21</v>
      </c>
      <c r="AL1445">
        <v>10395276</v>
      </c>
      <c r="AM1445">
        <v>10395411</v>
      </c>
      <c r="AN1445">
        <v>136</v>
      </c>
      <c r="AO1445">
        <v>6</v>
      </c>
      <c r="AP1445">
        <v>1410</v>
      </c>
      <c r="AQ1445">
        <v>235</v>
      </c>
      <c r="AR1445">
        <v>0</v>
      </c>
      <c r="AS1445" t="s">
        <v>30</v>
      </c>
      <c r="AT1445" t="s">
        <v>53</v>
      </c>
      <c r="AU1445" t="s">
        <v>8766</v>
      </c>
      <c r="AV1445">
        <v>1.02</v>
      </c>
      <c r="AW1445">
        <v>467212</v>
      </c>
      <c r="AX1445" t="s">
        <v>33</v>
      </c>
      <c r="AY1445" t="s">
        <v>6836</v>
      </c>
      <c r="AZ1445">
        <v>-489492</v>
      </c>
      <c r="BA1445" t="s">
        <v>6837</v>
      </c>
      <c r="BB1445">
        <v>-206976</v>
      </c>
      <c r="BC1445" t="s">
        <v>33</v>
      </c>
      <c r="BD1445" t="s">
        <v>37</v>
      </c>
      <c r="BE1445" t="s">
        <v>6838</v>
      </c>
      <c r="BF1445" t="s">
        <v>6839</v>
      </c>
      <c r="BG1445" t="s">
        <v>40</v>
      </c>
      <c r="BH1445">
        <v>0</v>
      </c>
      <c r="BI1445">
        <v>0.45369999999999999</v>
      </c>
      <c r="BJ1445">
        <v>0.46329999999999999</v>
      </c>
      <c r="BK1445">
        <f t="shared" si="89"/>
        <v>-9.5999999999999974E-3</v>
      </c>
      <c r="BL1445" t="s">
        <v>6838</v>
      </c>
      <c r="BM1445">
        <v>0</v>
      </c>
      <c r="BN1445">
        <v>0</v>
      </c>
      <c r="BO1445" t="s">
        <v>6838</v>
      </c>
      <c r="BP1445" t="s">
        <v>6840</v>
      </c>
      <c r="BV1445">
        <v>-2.3100000000000009E-2</v>
      </c>
      <c r="BW1445">
        <v>-9.5999999999999974E-3</v>
      </c>
      <c r="BX1445">
        <f t="shared" si="91"/>
        <v>-1.6350000000000003E-2</v>
      </c>
      <c r="BY1445">
        <f t="shared" si="90"/>
        <v>1.6350000000000003E-2</v>
      </c>
    </row>
    <row r="1446" spans="1:77">
      <c r="A1446">
        <v>206590</v>
      </c>
      <c r="B1446">
        <v>21</v>
      </c>
      <c r="C1446">
        <v>10598118</v>
      </c>
      <c r="D1446">
        <v>10598235</v>
      </c>
      <c r="E1446">
        <v>118</v>
      </c>
      <c r="F1446">
        <v>10</v>
      </c>
      <c r="G1446">
        <v>1854</v>
      </c>
      <c r="H1446">
        <v>185.4</v>
      </c>
      <c r="I1446">
        <v>0</v>
      </c>
      <c r="J1446" t="s">
        <v>30</v>
      </c>
      <c r="K1446" t="s">
        <v>31</v>
      </c>
      <c r="L1446" t="s">
        <v>6841</v>
      </c>
      <c r="M1446">
        <v>1.04</v>
      </c>
      <c r="N1446">
        <v>264388</v>
      </c>
      <c r="O1446" t="s">
        <v>33</v>
      </c>
      <c r="P1446" t="s">
        <v>6836</v>
      </c>
      <c r="Q1446">
        <v>-286650</v>
      </c>
      <c r="R1446" t="s">
        <v>6837</v>
      </c>
      <c r="S1446">
        <v>-4134</v>
      </c>
      <c r="T1446" t="s">
        <v>33</v>
      </c>
      <c r="U1446" t="s">
        <v>37</v>
      </c>
      <c r="V1446" t="s">
        <v>6838</v>
      </c>
      <c r="W1446" t="s">
        <v>6839</v>
      </c>
      <c r="X1446" t="s">
        <v>40</v>
      </c>
      <c r="Y1446">
        <v>0</v>
      </c>
      <c r="Z1446">
        <v>0.79449999999999998</v>
      </c>
      <c r="AA1446">
        <v>0.76700000000000002</v>
      </c>
      <c r="AB1446">
        <f t="shared" si="88"/>
        <v>2.7499999999999969E-2</v>
      </c>
      <c r="AC1446" t="s">
        <v>6838</v>
      </c>
      <c r="AD1446">
        <v>0</v>
      </c>
      <c r="AE1446">
        <v>0</v>
      </c>
      <c r="AF1446" t="s">
        <v>6838</v>
      </c>
      <c r="AG1446" t="s">
        <v>6842</v>
      </c>
      <c r="AJ1446">
        <v>190590</v>
      </c>
      <c r="AK1446">
        <v>21</v>
      </c>
      <c r="AL1446">
        <v>10598118</v>
      </c>
      <c r="AM1446">
        <v>10598235</v>
      </c>
      <c r="AN1446">
        <v>118</v>
      </c>
      <c r="AO1446">
        <v>10</v>
      </c>
      <c r="AP1446">
        <v>1473</v>
      </c>
      <c r="AQ1446">
        <v>147.30000000000001</v>
      </c>
      <c r="AR1446">
        <v>0</v>
      </c>
      <c r="AS1446" t="s">
        <v>30</v>
      </c>
      <c r="AT1446" t="s">
        <v>31</v>
      </c>
      <c r="AU1446" t="s">
        <v>8767</v>
      </c>
      <c r="AV1446">
        <v>1.01</v>
      </c>
      <c r="AW1446">
        <v>264388</v>
      </c>
      <c r="AX1446" t="s">
        <v>33</v>
      </c>
      <c r="AY1446" t="s">
        <v>6836</v>
      </c>
      <c r="AZ1446">
        <v>-286650</v>
      </c>
      <c r="BA1446" t="s">
        <v>6837</v>
      </c>
      <c r="BB1446">
        <v>-4134</v>
      </c>
      <c r="BC1446" t="s">
        <v>33</v>
      </c>
      <c r="BD1446" t="s">
        <v>37</v>
      </c>
      <c r="BE1446" t="s">
        <v>6838</v>
      </c>
      <c r="BF1446" t="s">
        <v>6839</v>
      </c>
      <c r="BG1446" t="s">
        <v>40</v>
      </c>
      <c r="BH1446">
        <v>0</v>
      </c>
      <c r="BI1446">
        <v>0.79449999999999998</v>
      </c>
      <c r="BJ1446">
        <v>0.78900000000000003</v>
      </c>
      <c r="BK1446">
        <f t="shared" si="89"/>
        <v>5.4999999999999494E-3</v>
      </c>
      <c r="BL1446" t="s">
        <v>6838</v>
      </c>
      <c r="BM1446">
        <v>0</v>
      </c>
      <c r="BN1446">
        <v>0</v>
      </c>
      <c r="BO1446" t="s">
        <v>6838</v>
      </c>
      <c r="BP1446" t="s">
        <v>6842</v>
      </c>
      <c r="BV1446">
        <v>2.7499999999999969E-2</v>
      </c>
      <c r="BW1446">
        <v>5.4999999999999494E-3</v>
      </c>
      <c r="BX1446">
        <f t="shared" si="91"/>
        <v>1.6499999999999959E-2</v>
      </c>
      <c r="BY1446">
        <f t="shared" si="90"/>
        <v>1.6499999999999959E-2</v>
      </c>
    </row>
    <row r="1447" spans="1:77">
      <c r="A1447">
        <v>206592</v>
      </c>
      <c r="B1447">
        <v>21</v>
      </c>
      <c r="C1447">
        <v>10601647</v>
      </c>
      <c r="D1447">
        <v>10601746</v>
      </c>
      <c r="E1447">
        <v>100</v>
      </c>
      <c r="F1447">
        <v>8</v>
      </c>
      <c r="G1447">
        <v>2360</v>
      </c>
      <c r="H1447">
        <v>295</v>
      </c>
      <c r="I1447">
        <v>0</v>
      </c>
      <c r="J1447" t="s">
        <v>30</v>
      </c>
      <c r="K1447" t="s">
        <v>31</v>
      </c>
      <c r="L1447" t="s">
        <v>6843</v>
      </c>
      <c r="M1447">
        <v>1.02</v>
      </c>
      <c r="N1447">
        <v>260877</v>
      </c>
      <c r="O1447" t="s">
        <v>33</v>
      </c>
      <c r="P1447" t="s">
        <v>6836</v>
      </c>
      <c r="Q1447">
        <v>-283121</v>
      </c>
      <c r="R1447" t="s">
        <v>6837</v>
      </c>
      <c r="S1447">
        <v>-605</v>
      </c>
      <c r="T1447" t="s">
        <v>232</v>
      </c>
      <c r="U1447" t="s">
        <v>37</v>
      </c>
      <c r="V1447" t="s">
        <v>6838</v>
      </c>
      <c r="W1447" t="s">
        <v>6839</v>
      </c>
      <c r="X1447" t="s">
        <v>40</v>
      </c>
      <c r="Y1447">
        <v>0</v>
      </c>
      <c r="Z1447">
        <v>0.76729999999999998</v>
      </c>
      <c r="AA1447">
        <v>0.75429999999999997</v>
      </c>
      <c r="AB1447">
        <f t="shared" si="88"/>
        <v>1.3000000000000012E-2</v>
      </c>
      <c r="AC1447" t="s">
        <v>6838</v>
      </c>
      <c r="AD1447">
        <v>0</v>
      </c>
      <c r="AE1447">
        <v>0</v>
      </c>
      <c r="AF1447" t="s">
        <v>6838</v>
      </c>
      <c r="AG1447" t="s">
        <v>6844</v>
      </c>
      <c r="AJ1447">
        <v>190592</v>
      </c>
      <c r="AK1447">
        <v>21</v>
      </c>
      <c r="AL1447">
        <v>10601647</v>
      </c>
      <c r="AM1447">
        <v>10601746</v>
      </c>
      <c r="AN1447">
        <v>100</v>
      </c>
      <c r="AO1447">
        <v>8</v>
      </c>
      <c r="AP1447">
        <v>1431</v>
      </c>
      <c r="AQ1447">
        <v>178.88</v>
      </c>
      <c r="AR1447">
        <v>0</v>
      </c>
      <c r="AS1447" t="s">
        <v>30</v>
      </c>
      <c r="AT1447" t="s">
        <v>53</v>
      </c>
      <c r="AU1447" t="s">
        <v>8768</v>
      </c>
      <c r="AV1447">
        <v>1.05</v>
      </c>
      <c r="AW1447">
        <v>260877</v>
      </c>
      <c r="AX1447" t="s">
        <v>33</v>
      </c>
      <c r="AY1447" t="s">
        <v>6836</v>
      </c>
      <c r="AZ1447">
        <v>-283121</v>
      </c>
      <c r="BA1447" t="s">
        <v>6837</v>
      </c>
      <c r="BB1447">
        <v>-605</v>
      </c>
      <c r="BC1447" t="s">
        <v>232</v>
      </c>
      <c r="BD1447" t="s">
        <v>37</v>
      </c>
      <c r="BE1447" t="s">
        <v>6838</v>
      </c>
      <c r="BF1447" t="s">
        <v>6839</v>
      </c>
      <c r="BG1447" t="s">
        <v>40</v>
      </c>
      <c r="BH1447">
        <v>0</v>
      </c>
      <c r="BI1447">
        <v>0.76729999999999998</v>
      </c>
      <c r="BJ1447">
        <v>0.80769999999999997</v>
      </c>
      <c r="BK1447">
        <f t="shared" si="89"/>
        <v>-4.0399999999999991E-2</v>
      </c>
      <c r="BL1447" t="s">
        <v>6838</v>
      </c>
      <c r="BM1447">
        <v>0</v>
      </c>
      <c r="BN1447">
        <v>0</v>
      </c>
      <c r="BO1447" t="s">
        <v>6838</v>
      </c>
      <c r="BP1447" t="s">
        <v>6844</v>
      </c>
      <c r="BV1447">
        <v>1.3000000000000012E-2</v>
      </c>
      <c r="BW1447">
        <v>-4.0399999999999991E-2</v>
      </c>
      <c r="BX1447">
        <f t="shared" si="91"/>
        <v>-1.369999999999999E-2</v>
      </c>
      <c r="BY1447">
        <f t="shared" si="90"/>
        <v>1.369999999999999E-2</v>
      </c>
    </row>
    <row r="1448" spans="1:77">
      <c r="A1448">
        <v>206593</v>
      </c>
      <c r="B1448">
        <v>21</v>
      </c>
      <c r="C1448">
        <v>10602281</v>
      </c>
      <c r="D1448">
        <v>10602325</v>
      </c>
      <c r="E1448">
        <v>45</v>
      </c>
      <c r="F1448">
        <v>6</v>
      </c>
      <c r="G1448">
        <v>2280</v>
      </c>
      <c r="H1448">
        <v>380</v>
      </c>
      <c r="I1448">
        <v>0</v>
      </c>
      <c r="J1448" t="s">
        <v>30</v>
      </c>
      <c r="K1448" t="s">
        <v>53</v>
      </c>
      <c r="L1448" t="s">
        <v>6845</v>
      </c>
      <c r="M1448">
        <v>1.01</v>
      </c>
      <c r="N1448">
        <v>260298</v>
      </c>
      <c r="O1448" t="s">
        <v>33</v>
      </c>
      <c r="P1448" t="s">
        <v>6836</v>
      </c>
      <c r="Q1448">
        <v>-282487</v>
      </c>
      <c r="R1448" t="s">
        <v>6837</v>
      </c>
      <c r="S1448">
        <v>29</v>
      </c>
      <c r="T1448" t="s">
        <v>36</v>
      </c>
      <c r="U1448" t="s">
        <v>37</v>
      </c>
      <c r="V1448" t="s">
        <v>6838</v>
      </c>
      <c r="W1448" t="s">
        <v>6839</v>
      </c>
      <c r="X1448" t="s">
        <v>40</v>
      </c>
      <c r="Y1448">
        <v>0</v>
      </c>
      <c r="Z1448">
        <v>0.82150000000000001</v>
      </c>
      <c r="AA1448">
        <v>0.82969999999999999</v>
      </c>
      <c r="AB1448">
        <f t="shared" si="88"/>
        <v>-8.1999999999999851E-3</v>
      </c>
      <c r="AC1448" t="s">
        <v>6838</v>
      </c>
      <c r="AD1448">
        <v>0</v>
      </c>
      <c r="AE1448">
        <v>0</v>
      </c>
      <c r="AF1448" t="s">
        <v>6838</v>
      </c>
      <c r="AG1448" t="s">
        <v>6846</v>
      </c>
      <c r="AJ1448">
        <v>190593</v>
      </c>
      <c r="AK1448">
        <v>21</v>
      </c>
      <c r="AL1448">
        <v>10602281</v>
      </c>
      <c r="AM1448">
        <v>10602325</v>
      </c>
      <c r="AN1448">
        <v>45</v>
      </c>
      <c r="AO1448">
        <v>6</v>
      </c>
      <c r="AP1448">
        <v>1865</v>
      </c>
      <c r="AQ1448">
        <v>310.83</v>
      </c>
      <c r="AR1448">
        <v>0</v>
      </c>
      <c r="AS1448" t="s">
        <v>30</v>
      </c>
      <c r="AT1448" t="s">
        <v>53</v>
      </c>
      <c r="AU1448" t="s">
        <v>8769</v>
      </c>
      <c r="AV1448">
        <v>1.04</v>
      </c>
      <c r="AW1448">
        <v>260298</v>
      </c>
      <c r="AX1448" t="s">
        <v>33</v>
      </c>
      <c r="AY1448" t="s">
        <v>6836</v>
      </c>
      <c r="AZ1448">
        <v>-282487</v>
      </c>
      <c r="BA1448" t="s">
        <v>6837</v>
      </c>
      <c r="BB1448">
        <v>29</v>
      </c>
      <c r="BC1448" t="s">
        <v>36</v>
      </c>
      <c r="BD1448" t="s">
        <v>37</v>
      </c>
      <c r="BE1448" t="s">
        <v>6838</v>
      </c>
      <c r="BF1448" t="s">
        <v>6839</v>
      </c>
      <c r="BG1448" t="s">
        <v>40</v>
      </c>
      <c r="BH1448">
        <v>0</v>
      </c>
      <c r="BI1448">
        <v>0.82150000000000001</v>
      </c>
      <c r="BJ1448">
        <v>0.85589999999999999</v>
      </c>
      <c r="BK1448">
        <f t="shared" si="89"/>
        <v>-3.4399999999999986E-2</v>
      </c>
      <c r="BL1448" t="s">
        <v>6838</v>
      </c>
      <c r="BM1448">
        <v>0</v>
      </c>
      <c r="BN1448">
        <v>0</v>
      </c>
      <c r="BO1448" t="s">
        <v>6838</v>
      </c>
      <c r="BP1448" t="s">
        <v>6846</v>
      </c>
      <c r="BV1448">
        <v>-8.1999999999999851E-3</v>
      </c>
      <c r="BW1448">
        <v>-3.4399999999999986E-2</v>
      </c>
      <c r="BX1448">
        <f t="shared" si="91"/>
        <v>-2.1299999999999986E-2</v>
      </c>
      <c r="BY1448">
        <f t="shared" si="90"/>
        <v>2.1299999999999986E-2</v>
      </c>
    </row>
    <row r="1449" spans="1:77">
      <c r="A1449">
        <v>206594</v>
      </c>
      <c r="B1449">
        <v>21</v>
      </c>
      <c r="C1449">
        <v>10884733</v>
      </c>
      <c r="D1449">
        <v>10884804</v>
      </c>
      <c r="E1449">
        <v>72</v>
      </c>
      <c r="F1449">
        <v>11</v>
      </c>
      <c r="G1449">
        <v>2187</v>
      </c>
      <c r="H1449">
        <v>198.82</v>
      </c>
      <c r="I1449">
        <v>0</v>
      </c>
      <c r="J1449" t="s">
        <v>30</v>
      </c>
      <c r="K1449" t="s">
        <v>31</v>
      </c>
      <c r="L1449" t="s">
        <v>6847</v>
      </c>
      <c r="M1449">
        <v>1.01</v>
      </c>
      <c r="N1449">
        <v>4097695</v>
      </c>
      <c r="O1449" t="s">
        <v>33</v>
      </c>
      <c r="P1449" t="s">
        <v>6848</v>
      </c>
      <c r="Q1449">
        <v>-4192585</v>
      </c>
      <c r="R1449" t="s">
        <v>6849</v>
      </c>
      <c r="S1449">
        <v>-283770</v>
      </c>
      <c r="T1449" t="s">
        <v>33</v>
      </c>
      <c r="U1449" t="s">
        <v>37</v>
      </c>
      <c r="V1449" t="s">
        <v>6850</v>
      </c>
      <c r="W1449" t="s">
        <v>6851</v>
      </c>
      <c r="X1449" t="s">
        <v>40</v>
      </c>
      <c r="Y1449">
        <v>0</v>
      </c>
      <c r="Z1449">
        <v>0.71719999999999995</v>
      </c>
      <c r="AA1449">
        <v>0.70789999999999997</v>
      </c>
      <c r="AB1449">
        <f t="shared" si="88"/>
        <v>9.299999999999975E-3</v>
      </c>
      <c r="AC1449" t="s">
        <v>6850</v>
      </c>
      <c r="AD1449">
        <v>0</v>
      </c>
      <c r="AE1449">
        <v>0</v>
      </c>
      <c r="AF1449" t="s">
        <v>6850</v>
      </c>
      <c r="AG1449" t="s">
        <v>6852</v>
      </c>
      <c r="AJ1449">
        <v>190595</v>
      </c>
      <c r="AK1449">
        <v>21</v>
      </c>
      <c r="AL1449">
        <v>10884733</v>
      </c>
      <c r="AM1449">
        <v>10884804</v>
      </c>
      <c r="AN1449">
        <v>72</v>
      </c>
      <c r="AO1449">
        <v>11</v>
      </c>
      <c r="AP1449">
        <v>1893</v>
      </c>
      <c r="AQ1449">
        <v>172.09</v>
      </c>
      <c r="AR1449">
        <v>0</v>
      </c>
      <c r="AS1449" t="s">
        <v>30</v>
      </c>
      <c r="AT1449" t="s">
        <v>53</v>
      </c>
      <c r="AU1449" t="s">
        <v>8770</v>
      </c>
      <c r="AV1449">
        <v>1.03</v>
      </c>
      <c r="AW1449">
        <v>4097695</v>
      </c>
      <c r="AX1449" t="s">
        <v>33</v>
      </c>
      <c r="AY1449" t="s">
        <v>6848</v>
      </c>
      <c r="AZ1449">
        <v>-4192585</v>
      </c>
      <c r="BA1449" t="s">
        <v>6849</v>
      </c>
      <c r="BB1449">
        <v>-283770</v>
      </c>
      <c r="BC1449" t="s">
        <v>33</v>
      </c>
      <c r="BD1449" t="s">
        <v>37</v>
      </c>
      <c r="BE1449" t="s">
        <v>6850</v>
      </c>
      <c r="BF1449" t="s">
        <v>6851</v>
      </c>
      <c r="BG1449" t="s">
        <v>40</v>
      </c>
      <c r="BH1449">
        <v>0</v>
      </c>
      <c r="BI1449">
        <v>0.71719999999999995</v>
      </c>
      <c r="BJ1449">
        <v>0.73839999999999995</v>
      </c>
      <c r="BK1449">
        <f t="shared" si="89"/>
        <v>-2.1199999999999997E-2</v>
      </c>
      <c r="BL1449" t="s">
        <v>6850</v>
      </c>
      <c r="BM1449">
        <v>0</v>
      </c>
      <c r="BN1449">
        <v>0</v>
      </c>
      <c r="BO1449" t="s">
        <v>6850</v>
      </c>
      <c r="BP1449" t="s">
        <v>6852</v>
      </c>
      <c r="BV1449">
        <v>9.299999999999975E-3</v>
      </c>
      <c r="BW1449">
        <v>-2.1199999999999997E-2</v>
      </c>
      <c r="BX1449">
        <f t="shared" si="91"/>
        <v>-5.9500000000000108E-3</v>
      </c>
      <c r="BY1449">
        <f t="shared" si="90"/>
        <v>5.9500000000000108E-3</v>
      </c>
    </row>
    <row r="1450" spans="1:77">
      <c r="A1450">
        <v>206596</v>
      </c>
      <c r="B1450">
        <v>21</v>
      </c>
      <c r="C1450">
        <v>10884975</v>
      </c>
      <c r="D1450">
        <v>10885061</v>
      </c>
      <c r="E1450">
        <v>87</v>
      </c>
      <c r="F1450">
        <v>13</v>
      </c>
      <c r="G1450">
        <v>2999</v>
      </c>
      <c r="H1450">
        <v>230.69</v>
      </c>
      <c r="I1450">
        <v>0</v>
      </c>
      <c r="J1450" t="s">
        <v>30</v>
      </c>
      <c r="K1450" t="s">
        <v>53</v>
      </c>
      <c r="L1450" t="s">
        <v>6853</v>
      </c>
      <c r="M1450">
        <v>1.05</v>
      </c>
      <c r="N1450">
        <v>4097438</v>
      </c>
      <c r="O1450" t="s">
        <v>33</v>
      </c>
      <c r="P1450" t="s">
        <v>6848</v>
      </c>
      <c r="Q1450">
        <v>-4192343</v>
      </c>
      <c r="R1450" t="s">
        <v>6849</v>
      </c>
      <c r="S1450">
        <v>-283528</v>
      </c>
      <c r="T1450" t="s">
        <v>33</v>
      </c>
      <c r="U1450" t="s">
        <v>37</v>
      </c>
      <c r="V1450" t="s">
        <v>6850</v>
      </c>
      <c r="W1450" t="s">
        <v>6851</v>
      </c>
      <c r="X1450" t="s">
        <v>40</v>
      </c>
      <c r="Y1450">
        <v>0</v>
      </c>
      <c r="Z1450">
        <v>0.65759999999999996</v>
      </c>
      <c r="AA1450">
        <v>0.69210000000000005</v>
      </c>
      <c r="AB1450">
        <f t="shared" si="88"/>
        <v>-3.4500000000000086E-2</v>
      </c>
      <c r="AC1450" t="s">
        <v>6850</v>
      </c>
      <c r="AD1450">
        <v>0</v>
      </c>
      <c r="AE1450">
        <v>0</v>
      </c>
      <c r="AF1450" t="s">
        <v>6850</v>
      </c>
      <c r="AG1450" t="s">
        <v>6854</v>
      </c>
      <c r="AJ1450">
        <v>190597</v>
      </c>
      <c r="AK1450">
        <v>21</v>
      </c>
      <c r="AL1450">
        <v>10884975</v>
      </c>
      <c r="AM1450">
        <v>10885061</v>
      </c>
      <c r="AN1450">
        <v>87</v>
      </c>
      <c r="AO1450">
        <v>13</v>
      </c>
      <c r="AP1450">
        <v>1768</v>
      </c>
      <c r="AQ1450">
        <v>136</v>
      </c>
      <c r="AR1450">
        <v>0</v>
      </c>
      <c r="AS1450" t="s">
        <v>30</v>
      </c>
      <c r="AT1450" t="s">
        <v>53</v>
      </c>
      <c r="AU1450" t="s">
        <v>8771</v>
      </c>
      <c r="AV1450">
        <v>1.07</v>
      </c>
      <c r="AW1450">
        <v>4097438</v>
      </c>
      <c r="AX1450" t="s">
        <v>33</v>
      </c>
      <c r="AY1450" t="s">
        <v>6848</v>
      </c>
      <c r="AZ1450">
        <v>-4192343</v>
      </c>
      <c r="BA1450" t="s">
        <v>6849</v>
      </c>
      <c r="BB1450">
        <v>-283528</v>
      </c>
      <c r="BC1450" t="s">
        <v>33</v>
      </c>
      <c r="BD1450" t="s">
        <v>37</v>
      </c>
      <c r="BE1450" t="s">
        <v>6850</v>
      </c>
      <c r="BF1450" t="s">
        <v>6851</v>
      </c>
      <c r="BG1450" t="s">
        <v>40</v>
      </c>
      <c r="BH1450">
        <v>0</v>
      </c>
      <c r="BI1450">
        <v>0.65759999999999996</v>
      </c>
      <c r="BJ1450">
        <v>0.70069999999999999</v>
      </c>
      <c r="BK1450">
        <f t="shared" si="89"/>
        <v>-4.3100000000000027E-2</v>
      </c>
      <c r="BL1450" t="s">
        <v>6850</v>
      </c>
      <c r="BM1450">
        <v>0</v>
      </c>
      <c r="BN1450">
        <v>0</v>
      </c>
      <c r="BO1450" t="s">
        <v>6850</v>
      </c>
      <c r="BP1450" t="s">
        <v>6854</v>
      </c>
      <c r="BV1450">
        <v>-3.4500000000000086E-2</v>
      </c>
      <c r="BW1450">
        <v>-4.3100000000000027E-2</v>
      </c>
      <c r="BX1450">
        <f t="shared" si="91"/>
        <v>-3.8800000000000057E-2</v>
      </c>
      <c r="BY1450">
        <f t="shared" si="90"/>
        <v>3.8800000000000057E-2</v>
      </c>
    </row>
    <row r="1451" spans="1:77">
      <c r="A1451">
        <v>206603</v>
      </c>
      <c r="B1451">
        <v>21</v>
      </c>
      <c r="C1451">
        <v>10990738</v>
      </c>
      <c r="D1451">
        <v>10990789</v>
      </c>
      <c r="E1451">
        <v>52</v>
      </c>
      <c r="F1451">
        <v>6</v>
      </c>
      <c r="G1451">
        <v>2213</v>
      </c>
      <c r="H1451">
        <v>368.83</v>
      </c>
      <c r="I1451">
        <v>0</v>
      </c>
      <c r="J1451" t="s">
        <v>30</v>
      </c>
      <c r="K1451" t="s">
        <v>53</v>
      </c>
      <c r="L1451" t="s">
        <v>6855</v>
      </c>
      <c r="M1451">
        <v>1.01</v>
      </c>
      <c r="N1451">
        <v>-38980</v>
      </c>
      <c r="O1451" t="s">
        <v>153</v>
      </c>
      <c r="P1451" t="s">
        <v>6856</v>
      </c>
      <c r="Q1451">
        <v>-95146</v>
      </c>
      <c r="R1451" t="s">
        <v>6857</v>
      </c>
      <c r="S1451">
        <v>116386</v>
      </c>
      <c r="T1451" t="s">
        <v>33</v>
      </c>
      <c r="U1451" t="s">
        <v>45</v>
      </c>
      <c r="V1451" t="s">
        <v>6858</v>
      </c>
      <c r="W1451" t="s">
        <v>6859</v>
      </c>
      <c r="X1451" t="s">
        <v>40</v>
      </c>
      <c r="Y1451">
        <v>0</v>
      </c>
      <c r="Z1451">
        <v>0.86919999999999997</v>
      </c>
      <c r="AA1451">
        <v>0.88109999999999999</v>
      </c>
      <c r="AB1451">
        <f t="shared" si="88"/>
        <v>-1.1900000000000022E-2</v>
      </c>
      <c r="AC1451" t="s">
        <v>6858</v>
      </c>
      <c r="AD1451">
        <v>0</v>
      </c>
      <c r="AE1451">
        <v>0</v>
      </c>
      <c r="AF1451" t="s">
        <v>6858</v>
      </c>
      <c r="AG1451" t="s">
        <v>6860</v>
      </c>
      <c r="AJ1451">
        <v>190604</v>
      </c>
      <c r="AK1451">
        <v>21</v>
      </c>
      <c r="AL1451">
        <v>10990738</v>
      </c>
      <c r="AM1451">
        <v>10990789</v>
      </c>
      <c r="AN1451">
        <v>52</v>
      </c>
      <c r="AO1451">
        <v>6</v>
      </c>
      <c r="AP1451">
        <v>1914</v>
      </c>
      <c r="AQ1451">
        <v>319</v>
      </c>
      <c r="AR1451">
        <v>0</v>
      </c>
      <c r="AS1451" t="s">
        <v>30</v>
      </c>
      <c r="AT1451" t="s">
        <v>31</v>
      </c>
      <c r="AU1451" t="s">
        <v>8772</v>
      </c>
      <c r="AV1451">
        <v>1.01</v>
      </c>
      <c r="AW1451">
        <v>-38980</v>
      </c>
      <c r="AX1451" t="s">
        <v>153</v>
      </c>
      <c r="AY1451" t="s">
        <v>6856</v>
      </c>
      <c r="AZ1451">
        <v>-95146</v>
      </c>
      <c r="BA1451" t="s">
        <v>6857</v>
      </c>
      <c r="BB1451">
        <v>116386</v>
      </c>
      <c r="BC1451" t="s">
        <v>33</v>
      </c>
      <c r="BD1451" t="s">
        <v>45</v>
      </c>
      <c r="BE1451" t="s">
        <v>6858</v>
      </c>
      <c r="BF1451" t="s">
        <v>6859</v>
      </c>
      <c r="BG1451" t="s">
        <v>40</v>
      </c>
      <c r="BH1451">
        <v>0</v>
      </c>
      <c r="BI1451">
        <v>0.86919999999999997</v>
      </c>
      <c r="BJ1451">
        <v>0.8589</v>
      </c>
      <c r="BK1451">
        <f t="shared" si="89"/>
        <v>1.0299999999999976E-2</v>
      </c>
      <c r="BL1451" t="s">
        <v>6858</v>
      </c>
      <c r="BM1451">
        <v>0</v>
      </c>
      <c r="BN1451">
        <v>0</v>
      </c>
      <c r="BO1451" t="s">
        <v>6858</v>
      </c>
      <c r="BP1451" t="s">
        <v>6860</v>
      </c>
      <c r="BV1451">
        <v>-1.1900000000000022E-2</v>
      </c>
      <c r="BW1451">
        <v>1.0299999999999976E-2</v>
      </c>
      <c r="BX1451">
        <f t="shared" si="91"/>
        <v>-8.0000000000002292E-4</v>
      </c>
      <c r="BY1451">
        <f t="shared" si="90"/>
        <v>8.0000000000002292E-4</v>
      </c>
    </row>
    <row r="1452" spans="1:77">
      <c r="A1452">
        <v>206606</v>
      </c>
      <c r="B1452">
        <v>21</v>
      </c>
      <c r="C1452">
        <v>10991005</v>
      </c>
      <c r="D1452">
        <v>10991109</v>
      </c>
      <c r="E1452">
        <v>105</v>
      </c>
      <c r="F1452">
        <v>21</v>
      </c>
      <c r="G1452">
        <v>6045</v>
      </c>
      <c r="H1452">
        <v>287.86</v>
      </c>
      <c r="I1452">
        <v>0</v>
      </c>
      <c r="J1452" t="s">
        <v>30</v>
      </c>
      <c r="K1452" t="s">
        <v>53</v>
      </c>
      <c r="L1452" t="s">
        <v>6861</v>
      </c>
      <c r="M1452">
        <v>1.01</v>
      </c>
      <c r="N1452">
        <v>-38713</v>
      </c>
      <c r="O1452" t="s">
        <v>61</v>
      </c>
      <c r="P1452" t="s">
        <v>6856</v>
      </c>
      <c r="Q1452">
        <v>-95466</v>
      </c>
      <c r="R1452" t="s">
        <v>6857</v>
      </c>
      <c r="S1452">
        <v>116066</v>
      </c>
      <c r="T1452" t="s">
        <v>33</v>
      </c>
      <c r="U1452" t="s">
        <v>45</v>
      </c>
      <c r="V1452" t="s">
        <v>6858</v>
      </c>
      <c r="W1452" t="s">
        <v>6859</v>
      </c>
      <c r="X1452" t="s">
        <v>40</v>
      </c>
      <c r="Y1452">
        <v>0</v>
      </c>
      <c r="Z1452">
        <v>0.92679999999999996</v>
      </c>
      <c r="AA1452">
        <v>0.93440000000000001</v>
      </c>
      <c r="AB1452">
        <f t="shared" si="88"/>
        <v>-7.6000000000000512E-3</v>
      </c>
      <c r="AC1452" t="s">
        <v>6858</v>
      </c>
      <c r="AD1452">
        <v>0</v>
      </c>
      <c r="AE1452">
        <v>0</v>
      </c>
      <c r="AF1452" t="s">
        <v>6858</v>
      </c>
      <c r="AG1452" t="s">
        <v>6862</v>
      </c>
      <c r="AJ1452">
        <v>190607</v>
      </c>
      <c r="AK1452">
        <v>21</v>
      </c>
      <c r="AL1452">
        <v>10991005</v>
      </c>
      <c r="AM1452">
        <v>10991109</v>
      </c>
      <c r="AN1452">
        <v>105</v>
      </c>
      <c r="AO1452">
        <v>21</v>
      </c>
      <c r="AP1452">
        <v>6191</v>
      </c>
      <c r="AQ1452">
        <v>294.81</v>
      </c>
      <c r="AR1452">
        <v>0</v>
      </c>
      <c r="AS1452" t="s">
        <v>30</v>
      </c>
      <c r="AT1452" t="s">
        <v>31</v>
      </c>
      <c r="AU1452" t="s">
        <v>8773</v>
      </c>
      <c r="AV1452">
        <v>1</v>
      </c>
      <c r="AW1452">
        <v>-38713</v>
      </c>
      <c r="AX1452" t="s">
        <v>61</v>
      </c>
      <c r="AY1452" t="s">
        <v>6856</v>
      </c>
      <c r="AZ1452">
        <v>-95466</v>
      </c>
      <c r="BA1452" t="s">
        <v>6857</v>
      </c>
      <c r="BB1452">
        <v>116066</v>
      </c>
      <c r="BC1452" t="s">
        <v>33</v>
      </c>
      <c r="BD1452" t="s">
        <v>45</v>
      </c>
      <c r="BE1452" t="s">
        <v>6858</v>
      </c>
      <c r="BF1452" t="s">
        <v>6859</v>
      </c>
      <c r="BG1452" t="s">
        <v>40</v>
      </c>
      <c r="BH1452">
        <v>0</v>
      </c>
      <c r="BI1452">
        <v>0.92679999999999996</v>
      </c>
      <c r="BJ1452">
        <v>0.92649999999999999</v>
      </c>
      <c r="BK1452">
        <f t="shared" si="89"/>
        <v>2.9999999999996696E-4</v>
      </c>
      <c r="BL1452" t="s">
        <v>6858</v>
      </c>
      <c r="BM1452">
        <v>0</v>
      </c>
      <c r="BN1452">
        <v>0</v>
      </c>
      <c r="BO1452" t="s">
        <v>6858</v>
      </c>
      <c r="BP1452" t="s">
        <v>6862</v>
      </c>
      <c r="BV1452">
        <v>-7.6000000000000512E-3</v>
      </c>
      <c r="BW1452">
        <v>2.9999999999996696E-4</v>
      </c>
      <c r="BX1452">
        <f t="shared" si="91"/>
        <v>-3.6500000000000421E-3</v>
      </c>
      <c r="BY1452">
        <f t="shared" si="90"/>
        <v>3.6500000000000421E-3</v>
      </c>
    </row>
    <row r="1453" spans="1:77">
      <c r="A1453">
        <v>206610</v>
      </c>
      <c r="B1453">
        <v>21</v>
      </c>
      <c r="C1453">
        <v>11055828</v>
      </c>
      <c r="D1453">
        <v>11056031</v>
      </c>
      <c r="E1453">
        <v>204</v>
      </c>
      <c r="F1453">
        <v>8</v>
      </c>
      <c r="G1453">
        <v>1305</v>
      </c>
      <c r="H1453">
        <v>163.12</v>
      </c>
      <c r="I1453">
        <v>0</v>
      </c>
      <c r="J1453" t="s">
        <v>30</v>
      </c>
      <c r="K1453" t="s">
        <v>31</v>
      </c>
      <c r="L1453" t="s">
        <v>6863</v>
      </c>
      <c r="M1453">
        <v>1.1000000000000001</v>
      </c>
      <c r="N1453">
        <v>26110</v>
      </c>
      <c r="O1453" t="s">
        <v>33</v>
      </c>
      <c r="P1453" t="s">
        <v>6856</v>
      </c>
      <c r="Q1453">
        <v>-160388</v>
      </c>
      <c r="R1453" t="s">
        <v>6857</v>
      </c>
      <c r="S1453">
        <v>51144</v>
      </c>
      <c r="T1453" t="s">
        <v>33</v>
      </c>
      <c r="U1453" t="s">
        <v>45</v>
      </c>
      <c r="V1453" t="s">
        <v>6858</v>
      </c>
      <c r="W1453" t="s">
        <v>6859</v>
      </c>
      <c r="X1453" t="s">
        <v>40</v>
      </c>
      <c r="Y1453">
        <v>0</v>
      </c>
      <c r="Z1453">
        <v>0.28920000000000001</v>
      </c>
      <c r="AA1453">
        <v>0.2626</v>
      </c>
      <c r="AB1453">
        <f t="shared" si="88"/>
        <v>2.6600000000000013E-2</v>
      </c>
      <c r="AC1453" t="s">
        <v>6858</v>
      </c>
      <c r="AD1453">
        <v>0</v>
      </c>
      <c r="AE1453">
        <v>0</v>
      </c>
      <c r="AF1453" t="s">
        <v>6858</v>
      </c>
      <c r="AG1453" t="s">
        <v>6864</v>
      </c>
      <c r="AJ1453">
        <v>190611</v>
      </c>
      <c r="AK1453">
        <v>21</v>
      </c>
      <c r="AL1453">
        <v>11055828</v>
      </c>
      <c r="AM1453">
        <v>11056031</v>
      </c>
      <c r="AN1453">
        <v>204</v>
      </c>
      <c r="AO1453">
        <v>8</v>
      </c>
      <c r="AP1453">
        <v>1182</v>
      </c>
      <c r="AQ1453">
        <v>147.75</v>
      </c>
      <c r="AR1453">
        <v>0</v>
      </c>
      <c r="AS1453" t="s">
        <v>30</v>
      </c>
      <c r="AT1453" t="s">
        <v>53</v>
      </c>
      <c r="AU1453" t="s">
        <v>8774</v>
      </c>
      <c r="AV1453">
        <v>1.04</v>
      </c>
      <c r="AW1453">
        <v>26110</v>
      </c>
      <c r="AX1453" t="s">
        <v>33</v>
      </c>
      <c r="AY1453" t="s">
        <v>6856</v>
      </c>
      <c r="AZ1453">
        <v>-160388</v>
      </c>
      <c r="BA1453" t="s">
        <v>6857</v>
      </c>
      <c r="BB1453">
        <v>51144</v>
      </c>
      <c r="BC1453" t="s">
        <v>33</v>
      </c>
      <c r="BD1453" t="s">
        <v>45</v>
      </c>
      <c r="BE1453" t="s">
        <v>6858</v>
      </c>
      <c r="BF1453" t="s">
        <v>6859</v>
      </c>
      <c r="BG1453" t="s">
        <v>40</v>
      </c>
      <c r="BH1453">
        <v>0</v>
      </c>
      <c r="BI1453">
        <v>0.28920000000000001</v>
      </c>
      <c r="BJ1453">
        <v>0.29959999999999998</v>
      </c>
      <c r="BK1453">
        <f t="shared" si="89"/>
        <v>-1.0399999999999965E-2</v>
      </c>
      <c r="BL1453" t="s">
        <v>6858</v>
      </c>
      <c r="BM1453">
        <v>0</v>
      </c>
      <c r="BN1453">
        <v>0</v>
      </c>
      <c r="BO1453" t="s">
        <v>6858</v>
      </c>
      <c r="BP1453" t="s">
        <v>6864</v>
      </c>
      <c r="BV1453">
        <v>2.6600000000000013E-2</v>
      </c>
      <c r="BW1453">
        <v>-1.0399999999999965E-2</v>
      </c>
      <c r="BX1453">
        <f t="shared" si="91"/>
        <v>8.1000000000000238E-3</v>
      </c>
      <c r="BY1453">
        <f t="shared" si="90"/>
        <v>8.1000000000000238E-3</v>
      </c>
    </row>
    <row r="1454" spans="1:77">
      <c r="A1454">
        <v>206611</v>
      </c>
      <c r="B1454">
        <v>21</v>
      </c>
      <c r="C1454">
        <v>11078071</v>
      </c>
      <c r="D1454">
        <v>11078204</v>
      </c>
      <c r="E1454">
        <v>134</v>
      </c>
      <c r="F1454">
        <v>7</v>
      </c>
      <c r="G1454">
        <v>2077</v>
      </c>
      <c r="H1454">
        <v>296.70999999999998</v>
      </c>
      <c r="I1454">
        <v>0</v>
      </c>
      <c r="J1454" t="s">
        <v>30</v>
      </c>
      <c r="K1454" t="s">
        <v>31</v>
      </c>
      <c r="L1454" t="s">
        <v>6865</v>
      </c>
      <c r="M1454">
        <v>1.1299999999999999</v>
      </c>
      <c r="N1454">
        <v>48353</v>
      </c>
      <c r="O1454" t="s">
        <v>33</v>
      </c>
      <c r="P1454" t="s">
        <v>6856</v>
      </c>
      <c r="Q1454">
        <v>-182561</v>
      </c>
      <c r="R1454" t="s">
        <v>6857</v>
      </c>
      <c r="S1454">
        <v>28971</v>
      </c>
      <c r="T1454" t="s">
        <v>33</v>
      </c>
      <c r="U1454" t="s">
        <v>45</v>
      </c>
      <c r="V1454" t="s">
        <v>6858</v>
      </c>
      <c r="W1454" t="s">
        <v>6859</v>
      </c>
      <c r="X1454" t="s">
        <v>40</v>
      </c>
      <c r="Y1454">
        <v>0</v>
      </c>
      <c r="Z1454">
        <v>0.52159999999999995</v>
      </c>
      <c r="AA1454">
        <v>0.46050000000000002</v>
      </c>
      <c r="AB1454">
        <f t="shared" si="88"/>
        <v>6.1099999999999932E-2</v>
      </c>
      <c r="AC1454" t="s">
        <v>6858</v>
      </c>
      <c r="AD1454">
        <v>0</v>
      </c>
      <c r="AE1454">
        <v>0</v>
      </c>
      <c r="AF1454" t="s">
        <v>6858</v>
      </c>
      <c r="AG1454" t="s">
        <v>6866</v>
      </c>
      <c r="AJ1454">
        <v>190612</v>
      </c>
      <c r="AK1454">
        <v>21</v>
      </c>
      <c r="AL1454">
        <v>11078071</v>
      </c>
      <c r="AM1454">
        <v>11078204</v>
      </c>
      <c r="AN1454">
        <v>134</v>
      </c>
      <c r="AO1454">
        <v>7</v>
      </c>
      <c r="AP1454">
        <v>1990</v>
      </c>
      <c r="AQ1454">
        <v>284.29000000000002</v>
      </c>
      <c r="AR1454">
        <v>0</v>
      </c>
      <c r="AS1454" t="s">
        <v>30</v>
      </c>
      <c r="AT1454" t="s">
        <v>31</v>
      </c>
      <c r="AU1454" t="s">
        <v>8775</v>
      </c>
      <c r="AV1454">
        <v>1.02</v>
      </c>
      <c r="AW1454">
        <v>48353</v>
      </c>
      <c r="AX1454" t="s">
        <v>33</v>
      </c>
      <c r="AY1454" t="s">
        <v>6856</v>
      </c>
      <c r="AZ1454">
        <v>-182561</v>
      </c>
      <c r="BA1454" t="s">
        <v>6857</v>
      </c>
      <c r="BB1454">
        <v>28971</v>
      </c>
      <c r="BC1454" t="s">
        <v>33</v>
      </c>
      <c r="BD1454" t="s">
        <v>45</v>
      </c>
      <c r="BE1454" t="s">
        <v>6858</v>
      </c>
      <c r="BF1454" t="s">
        <v>6859</v>
      </c>
      <c r="BG1454" t="s">
        <v>40</v>
      </c>
      <c r="BH1454">
        <v>0</v>
      </c>
      <c r="BI1454">
        <v>0.52159999999999995</v>
      </c>
      <c r="BJ1454">
        <v>0.51049999999999995</v>
      </c>
      <c r="BK1454">
        <f t="shared" si="89"/>
        <v>1.1099999999999999E-2</v>
      </c>
      <c r="BL1454" t="s">
        <v>6858</v>
      </c>
      <c r="BM1454">
        <v>0</v>
      </c>
      <c r="BN1454">
        <v>0</v>
      </c>
      <c r="BO1454" t="s">
        <v>6858</v>
      </c>
      <c r="BP1454" t="s">
        <v>6866</v>
      </c>
      <c r="BV1454">
        <v>6.1099999999999932E-2</v>
      </c>
      <c r="BW1454">
        <v>1.1099999999999999E-2</v>
      </c>
      <c r="BX1454">
        <f t="shared" si="91"/>
        <v>3.6099999999999965E-2</v>
      </c>
      <c r="BY1454">
        <f t="shared" si="90"/>
        <v>3.6099999999999965E-2</v>
      </c>
    </row>
    <row r="1455" spans="1:77">
      <c r="A1455">
        <v>206618</v>
      </c>
      <c r="B1455">
        <v>21</v>
      </c>
      <c r="C1455">
        <v>11106768</v>
      </c>
      <c r="D1455">
        <v>11106810</v>
      </c>
      <c r="E1455">
        <v>43</v>
      </c>
      <c r="F1455">
        <v>6</v>
      </c>
      <c r="G1455">
        <v>3840</v>
      </c>
      <c r="H1455">
        <v>640</v>
      </c>
      <c r="I1455">
        <v>0</v>
      </c>
      <c r="J1455" t="s">
        <v>30</v>
      </c>
      <c r="K1455" t="s">
        <v>31</v>
      </c>
      <c r="L1455" t="s">
        <v>6867</v>
      </c>
      <c r="M1455">
        <v>1</v>
      </c>
      <c r="N1455">
        <v>77050</v>
      </c>
      <c r="O1455" t="s">
        <v>33</v>
      </c>
      <c r="P1455" t="s">
        <v>6856</v>
      </c>
      <c r="Q1455">
        <v>-211167</v>
      </c>
      <c r="R1455" t="s">
        <v>6857</v>
      </c>
      <c r="S1455">
        <v>365</v>
      </c>
      <c r="T1455" t="s">
        <v>36</v>
      </c>
      <c r="U1455" t="s">
        <v>45</v>
      </c>
      <c r="V1455" t="s">
        <v>6858</v>
      </c>
      <c r="W1455" t="s">
        <v>6859</v>
      </c>
      <c r="X1455" t="s">
        <v>40</v>
      </c>
      <c r="Y1455">
        <v>0</v>
      </c>
      <c r="Z1455">
        <v>0.8488</v>
      </c>
      <c r="AA1455">
        <v>0.84619999999999995</v>
      </c>
      <c r="AB1455">
        <f t="shared" si="88"/>
        <v>2.6000000000000467E-3</v>
      </c>
      <c r="AC1455" t="s">
        <v>6858</v>
      </c>
      <c r="AD1455">
        <v>0</v>
      </c>
      <c r="AE1455">
        <v>0</v>
      </c>
      <c r="AF1455" t="s">
        <v>6858</v>
      </c>
      <c r="AG1455" t="s">
        <v>6868</v>
      </c>
      <c r="AJ1455">
        <v>190619</v>
      </c>
      <c r="AK1455">
        <v>21</v>
      </c>
      <c r="AL1455">
        <v>11106768</v>
      </c>
      <c r="AM1455">
        <v>11106810</v>
      </c>
      <c r="AN1455">
        <v>43</v>
      </c>
      <c r="AO1455">
        <v>6</v>
      </c>
      <c r="AP1455">
        <v>3514</v>
      </c>
      <c r="AQ1455">
        <v>585.66999999999996</v>
      </c>
      <c r="AR1455">
        <v>0</v>
      </c>
      <c r="AS1455" t="s">
        <v>30</v>
      </c>
      <c r="AT1455" t="s">
        <v>53</v>
      </c>
      <c r="AU1455" t="s">
        <v>8776</v>
      </c>
      <c r="AV1455">
        <v>1.01</v>
      </c>
      <c r="AW1455">
        <v>77050</v>
      </c>
      <c r="AX1455" t="s">
        <v>33</v>
      </c>
      <c r="AY1455" t="s">
        <v>6856</v>
      </c>
      <c r="AZ1455">
        <v>-211167</v>
      </c>
      <c r="BA1455" t="s">
        <v>6857</v>
      </c>
      <c r="BB1455">
        <v>365</v>
      </c>
      <c r="BC1455" t="s">
        <v>36</v>
      </c>
      <c r="BD1455" t="s">
        <v>45</v>
      </c>
      <c r="BE1455" t="s">
        <v>6858</v>
      </c>
      <c r="BF1455" t="s">
        <v>6859</v>
      </c>
      <c r="BG1455" t="s">
        <v>40</v>
      </c>
      <c r="BH1455">
        <v>0</v>
      </c>
      <c r="BI1455">
        <v>0.8488</v>
      </c>
      <c r="BJ1455">
        <v>0.8589</v>
      </c>
      <c r="BK1455">
        <f t="shared" si="89"/>
        <v>-1.0099999999999998E-2</v>
      </c>
      <c r="BL1455" t="s">
        <v>6858</v>
      </c>
      <c r="BM1455">
        <v>0</v>
      </c>
      <c r="BN1455">
        <v>0</v>
      </c>
      <c r="BO1455" t="s">
        <v>6858</v>
      </c>
      <c r="BP1455" t="s">
        <v>6868</v>
      </c>
      <c r="BV1455">
        <v>2.6000000000000467E-3</v>
      </c>
      <c r="BW1455">
        <v>-1.0099999999999998E-2</v>
      </c>
      <c r="BX1455">
        <f t="shared" si="91"/>
        <v>-3.7499999999999756E-3</v>
      </c>
      <c r="BY1455">
        <f t="shared" si="90"/>
        <v>3.7499999999999756E-3</v>
      </c>
    </row>
    <row r="1456" spans="1:77">
      <c r="A1456">
        <v>206622</v>
      </c>
      <c r="B1456">
        <v>21</v>
      </c>
      <c r="C1456">
        <v>11111177</v>
      </c>
      <c r="D1456">
        <v>11111287</v>
      </c>
      <c r="E1456">
        <v>111</v>
      </c>
      <c r="F1456">
        <v>6</v>
      </c>
      <c r="G1456">
        <v>1726</v>
      </c>
      <c r="H1456">
        <v>287.67</v>
      </c>
      <c r="I1456">
        <v>0</v>
      </c>
      <c r="J1456" t="s">
        <v>30</v>
      </c>
      <c r="K1456" t="s">
        <v>31</v>
      </c>
      <c r="L1456" t="s">
        <v>6869</v>
      </c>
      <c r="M1456">
        <v>1.05</v>
      </c>
      <c r="N1456">
        <v>81459</v>
      </c>
      <c r="O1456" t="s">
        <v>33</v>
      </c>
      <c r="P1456" t="s">
        <v>6856</v>
      </c>
      <c r="Q1456">
        <v>-215644</v>
      </c>
      <c r="R1456" t="s">
        <v>6857</v>
      </c>
      <c r="S1456">
        <v>-4112</v>
      </c>
      <c r="T1456" t="s">
        <v>33</v>
      </c>
      <c r="U1456" t="s">
        <v>45</v>
      </c>
      <c r="V1456" t="s">
        <v>6858</v>
      </c>
      <c r="W1456" t="s">
        <v>6859</v>
      </c>
      <c r="X1456" t="s">
        <v>40</v>
      </c>
      <c r="Y1456">
        <v>0</v>
      </c>
      <c r="Z1456">
        <v>0.59340000000000004</v>
      </c>
      <c r="AA1456">
        <v>0.56420000000000003</v>
      </c>
      <c r="AB1456">
        <f t="shared" si="88"/>
        <v>2.9200000000000004E-2</v>
      </c>
      <c r="AC1456" t="s">
        <v>6858</v>
      </c>
      <c r="AD1456">
        <v>0</v>
      </c>
      <c r="AE1456">
        <v>0</v>
      </c>
      <c r="AF1456" t="s">
        <v>6858</v>
      </c>
      <c r="AG1456" t="s">
        <v>6870</v>
      </c>
      <c r="AJ1456">
        <v>190622</v>
      </c>
      <c r="AK1456">
        <v>21</v>
      </c>
      <c r="AL1456">
        <v>11111177</v>
      </c>
      <c r="AM1456">
        <v>11111287</v>
      </c>
      <c r="AN1456">
        <v>111</v>
      </c>
      <c r="AO1456">
        <v>6</v>
      </c>
      <c r="AP1456">
        <v>1255</v>
      </c>
      <c r="AQ1456">
        <v>209.17</v>
      </c>
      <c r="AR1456">
        <v>0</v>
      </c>
      <c r="AS1456" t="s">
        <v>30</v>
      </c>
      <c r="AT1456" t="s">
        <v>53</v>
      </c>
      <c r="AU1456" t="s">
        <v>8777</v>
      </c>
      <c r="AV1456">
        <v>1.1299999999999999</v>
      </c>
      <c r="AW1456">
        <v>81459</v>
      </c>
      <c r="AX1456" t="s">
        <v>33</v>
      </c>
      <c r="AY1456" t="s">
        <v>6856</v>
      </c>
      <c r="AZ1456">
        <v>-215644</v>
      </c>
      <c r="BA1456" t="s">
        <v>6857</v>
      </c>
      <c r="BB1456">
        <v>-4112</v>
      </c>
      <c r="BC1456" t="s">
        <v>33</v>
      </c>
      <c r="BD1456" t="s">
        <v>45</v>
      </c>
      <c r="BE1456" t="s">
        <v>6858</v>
      </c>
      <c r="BF1456" t="s">
        <v>6859</v>
      </c>
      <c r="BG1456" t="s">
        <v>40</v>
      </c>
      <c r="BH1456">
        <v>0</v>
      </c>
      <c r="BI1456">
        <v>0.59340000000000004</v>
      </c>
      <c r="BJ1456">
        <v>0.67069999999999996</v>
      </c>
      <c r="BK1456">
        <f t="shared" si="89"/>
        <v>-7.7299999999999924E-2</v>
      </c>
      <c r="BL1456" t="s">
        <v>6858</v>
      </c>
      <c r="BM1456">
        <v>0</v>
      </c>
      <c r="BN1456">
        <v>0</v>
      </c>
      <c r="BO1456" t="s">
        <v>6858</v>
      </c>
      <c r="BP1456" t="s">
        <v>6870</v>
      </c>
      <c r="BV1456">
        <v>2.9200000000000004E-2</v>
      </c>
      <c r="BW1456">
        <v>-7.7299999999999924E-2</v>
      </c>
      <c r="BX1456">
        <f t="shared" si="91"/>
        <v>-2.404999999999996E-2</v>
      </c>
      <c r="BY1456">
        <f t="shared" si="90"/>
        <v>2.404999999999996E-2</v>
      </c>
    </row>
    <row r="1457" spans="1:77">
      <c r="A1457">
        <v>206634</v>
      </c>
      <c r="B1457">
        <v>21</v>
      </c>
      <c r="C1457">
        <v>11168541</v>
      </c>
      <c r="D1457">
        <v>11168643</v>
      </c>
      <c r="E1457">
        <v>103</v>
      </c>
      <c r="F1457">
        <v>7</v>
      </c>
      <c r="G1457">
        <v>5625</v>
      </c>
      <c r="H1457">
        <v>803.57</v>
      </c>
      <c r="I1457">
        <v>0</v>
      </c>
      <c r="J1457" t="s">
        <v>30</v>
      </c>
      <c r="K1457" t="s">
        <v>53</v>
      </c>
      <c r="L1457" t="s">
        <v>6871</v>
      </c>
      <c r="M1457">
        <v>1.01</v>
      </c>
      <c r="N1457">
        <v>138823</v>
      </c>
      <c r="O1457" t="s">
        <v>33</v>
      </c>
      <c r="P1457" t="s">
        <v>6856</v>
      </c>
      <c r="Q1457">
        <v>-273000</v>
      </c>
      <c r="R1457" t="s">
        <v>6857</v>
      </c>
      <c r="S1457">
        <v>-61468</v>
      </c>
      <c r="T1457" t="s">
        <v>33</v>
      </c>
      <c r="U1457" t="s">
        <v>45</v>
      </c>
      <c r="V1457" t="s">
        <v>6858</v>
      </c>
      <c r="W1457" t="s">
        <v>6859</v>
      </c>
      <c r="X1457" t="s">
        <v>40</v>
      </c>
      <c r="Y1457">
        <v>0</v>
      </c>
      <c r="Z1457">
        <v>0.70120000000000005</v>
      </c>
      <c r="AA1457">
        <v>0.70889999999999997</v>
      </c>
      <c r="AB1457">
        <f t="shared" si="88"/>
        <v>-7.6999999999999291E-3</v>
      </c>
      <c r="AC1457" t="s">
        <v>6858</v>
      </c>
      <c r="AD1457">
        <v>0</v>
      </c>
      <c r="AE1457">
        <v>0</v>
      </c>
      <c r="AF1457" t="s">
        <v>6858</v>
      </c>
      <c r="AG1457" t="s">
        <v>6872</v>
      </c>
      <c r="AJ1457">
        <v>190636</v>
      </c>
      <c r="AK1457">
        <v>21</v>
      </c>
      <c r="AL1457">
        <v>11168541</v>
      </c>
      <c r="AM1457">
        <v>11168643</v>
      </c>
      <c r="AN1457">
        <v>103</v>
      </c>
      <c r="AO1457">
        <v>7</v>
      </c>
      <c r="AP1457">
        <v>4967</v>
      </c>
      <c r="AQ1457">
        <v>709.57</v>
      </c>
      <c r="AR1457">
        <v>0</v>
      </c>
      <c r="AS1457" t="s">
        <v>30</v>
      </c>
      <c r="AT1457" t="s">
        <v>53</v>
      </c>
      <c r="AU1457" t="s">
        <v>8778</v>
      </c>
      <c r="AV1457">
        <v>1.01</v>
      </c>
      <c r="AW1457">
        <v>138823</v>
      </c>
      <c r="AX1457" t="s">
        <v>33</v>
      </c>
      <c r="AY1457" t="s">
        <v>6856</v>
      </c>
      <c r="AZ1457">
        <v>-273000</v>
      </c>
      <c r="BA1457" t="s">
        <v>6857</v>
      </c>
      <c r="BB1457">
        <v>-61468</v>
      </c>
      <c r="BC1457" t="s">
        <v>33</v>
      </c>
      <c r="BD1457" t="s">
        <v>45</v>
      </c>
      <c r="BE1457" t="s">
        <v>6858</v>
      </c>
      <c r="BF1457" t="s">
        <v>6859</v>
      </c>
      <c r="BG1457" t="s">
        <v>40</v>
      </c>
      <c r="BH1457">
        <v>0</v>
      </c>
      <c r="BI1457">
        <v>0.70120000000000005</v>
      </c>
      <c r="BJ1457">
        <v>0.70520000000000005</v>
      </c>
      <c r="BK1457">
        <f t="shared" si="89"/>
        <v>-4.0000000000000036E-3</v>
      </c>
      <c r="BL1457" t="s">
        <v>6858</v>
      </c>
      <c r="BM1457">
        <v>0</v>
      </c>
      <c r="BN1457">
        <v>0</v>
      </c>
      <c r="BO1457" t="s">
        <v>6858</v>
      </c>
      <c r="BP1457" t="s">
        <v>6872</v>
      </c>
      <c r="BV1457">
        <v>-7.6999999999999291E-3</v>
      </c>
      <c r="BW1457">
        <v>-4.0000000000000036E-3</v>
      </c>
      <c r="BX1457">
        <f t="shared" si="91"/>
        <v>-5.8499999999999663E-3</v>
      </c>
      <c r="BY1457">
        <f t="shared" si="90"/>
        <v>5.8499999999999663E-3</v>
      </c>
    </row>
    <row r="1458" spans="1:77">
      <c r="A1458">
        <v>206635</v>
      </c>
      <c r="B1458">
        <v>21</v>
      </c>
      <c r="C1458">
        <v>11168644</v>
      </c>
      <c r="D1458">
        <v>11168683</v>
      </c>
      <c r="E1458">
        <v>40</v>
      </c>
      <c r="F1458">
        <v>6</v>
      </c>
      <c r="G1458">
        <v>6051</v>
      </c>
      <c r="H1458">
        <v>1008.5</v>
      </c>
      <c r="I1458">
        <v>0</v>
      </c>
      <c r="J1458" t="s">
        <v>30</v>
      </c>
      <c r="K1458" t="s">
        <v>31</v>
      </c>
      <c r="L1458" t="s">
        <v>6873</v>
      </c>
      <c r="M1458">
        <v>1.03</v>
      </c>
      <c r="N1458">
        <v>138926</v>
      </c>
      <c r="O1458" t="s">
        <v>33</v>
      </c>
      <c r="P1458" t="s">
        <v>6856</v>
      </c>
      <c r="Q1458">
        <v>-273040</v>
      </c>
      <c r="R1458" t="s">
        <v>6857</v>
      </c>
      <c r="S1458">
        <v>-61508</v>
      </c>
      <c r="T1458" t="s">
        <v>33</v>
      </c>
      <c r="U1458" t="s">
        <v>45</v>
      </c>
      <c r="V1458" t="s">
        <v>6858</v>
      </c>
      <c r="W1458" t="s">
        <v>6859</v>
      </c>
      <c r="X1458" t="s">
        <v>40</v>
      </c>
      <c r="Y1458">
        <v>0</v>
      </c>
      <c r="Z1458">
        <v>0.75260000000000005</v>
      </c>
      <c r="AA1458">
        <v>0.72760000000000002</v>
      </c>
      <c r="AB1458">
        <f t="shared" si="88"/>
        <v>2.5000000000000022E-2</v>
      </c>
      <c r="AC1458" t="s">
        <v>6858</v>
      </c>
      <c r="AD1458">
        <v>0</v>
      </c>
      <c r="AE1458">
        <v>0</v>
      </c>
      <c r="AF1458" t="s">
        <v>6858</v>
      </c>
      <c r="AG1458" t="s">
        <v>6874</v>
      </c>
      <c r="AJ1458">
        <v>190637</v>
      </c>
      <c r="AK1458">
        <v>21</v>
      </c>
      <c r="AL1458">
        <v>11168644</v>
      </c>
      <c r="AM1458">
        <v>11168683</v>
      </c>
      <c r="AN1458">
        <v>40</v>
      </c>
      <c r="AO1458">
        <v>6</v>
      </c>
      <c r="AP1458">
        <v>6191</v>
      </c>
      <c r="AQ1458">
        <v>1031.83</v>
      </c>
      <c r="AR1458">
        <v>0</v>
      </c>
      <c r="AS1458" t="s">
        <v>30</v>
      </c>
      <c r="AT1458" t="s">
        <v>31</v>
      </c>
      <c r="AU1458" t="s">
        <v>8779</v>
      </c>
      <c r="AV1458">
        <v>1.01</v>
      </c>
      <c r="AW1458">
        <v>138926</v>
      </c>
      <c r="AX1458" t="s">
        <v>33</v>
      </c>
      <c r="AY1458" t="s">
        <v>6856</v>
      </c>
      <c r="AZ1458">
        <v>-273040</v>
      </c>
      <c r="BA1458" t="s">
        <v>6857</v>
      </c>
      <c r="BB1458">
        <v>-61508</v>
      </c>
      <c r="BC1458" t="s">
        <v>33</v>
      </c>
      <c r="BD1458" t="s">
        <v>45</v>
      </c>
      <c r="BE1458" t="s">
        <v>6858</v>
      </c>
      <c r="BF1458" t="s">
        <v>6859</v>
      </c>
      <c r="BG1458" t="s">
        <v>40</v>
      </c>
      <c r="BH1458">
        <v>0</v>
      </c>
      <c r="BI1458">
        <v>0.75260000000000005</v>
      </c>
      <c r="BJ1458">
        <v>0.74250000000000005</v>
      </c>
      <c r="BK1458">
        <f t="shared" si="89"/>
        <v>1.0099999999999998E-2</v>
      </c>
      <c r="BL1458" t="s">
        <v>6858</v>
      </c>
      <c r="BM1458">
        <v>0</v>
      </c>
      <c r="BN1458">
        <v>0</v>
      </c>
      <c r="BO1458" t="s">
        <v>6858</v>
      </c>
      <c r="BP1458" t="s">
        <v>6874</v>
      </c>
      <c r="BV1458">
        <v>2.5000000000000022E-2</v>
      </c>
      <c r="BW1458">
        <v>1.0099999999999998E-2</v>
      </c>
      <c r="BX1458">
        <f t="shared" si="91"/>
        <v>1.755000000000001E-2</v>
      </c>
      <c r="BY1458">
        <f t="shared" si="90"/>
        <v>1.755000000000001E-2</v>
      </c>
    </row>
    <row r="1459" spans="1:77">
      <c r="A1459">
        <v>206637</v>
      </c>
      <c r="B1459">
        <v>21</v>
      </c>
      <c r="C1459">
        <v>11169010</v>
      </c>
      <c r="D1459">
        <v>11169071</v>
      </c>
      <c r="E1459">
        <v>62</v>
      </c>
      <c r="F1459">
        <v>6</v>
      </c>
      <c r="G1459">
        <v>4024</v>
      </c>
      <c r="H1459">
        <v>670.67</v>
      </c>
      <c r="I1459">
        <v>0</v>
      </c>
      <c r="J1459" t="s">
        <v>30</v>
      </c>
      <c r="K1459" t="s">
        <v>31</v>
      </c>
      <c r="L1459" t="s">
        <v>6875</v>
      </c>
      <c r="M1459">
        <v>1.05</v>
      </c>
      <c r="N1459">
        <v>139292</v>
      </c>
      <c r="O1459" t="s">
        <v>33</v>
      </c>
      <c r="P1459" t="s">
        <v>6856</v>
      </c>
      <c r="Q1459">
        <v>-273428</v>
      </c>
      <c r="R1459" t="s">
        <v>6857</v>
      </c>
      <c r="S1459">
        <v>-61896</v>
      </c>
      <c r="T1459" t="s">
        <v>33</v>
      </c>
      <c r="U1459" t="s">
        <v>45</v>
      </c>
      <c r="V1459" t="s">
        <v>6858</v>
      </c>
      <c r="W1459" t="s">
        <v>6859</v>
      </c>
      <c r="X1459" t="s">
        <v>40</v>
      </c>
      <c r="Y1459">
        <v>0</v>
      </c>
      <c r="Z1459">
        <v>0.8538</v>
      </c>
      <c r="AA1459">
        <v>0.81689999999999996</v>
      </c>
      <c r="AB1459">
        <f t="shared" si="88"/>
        <v>3.6900000000000044E-2</v>
      </c>
      <c r="AC1459" t="s">
        <v>6858</v>
      </c>
      <c r="AD1459">
        <v>0</v>
      </c>
      <c r="AE1459">
        <v>0</v>
      </c>
      <c r="AF1459" t="s">
        <v>6858</v>
      </c>
      <c r="AG1459" t="s">
        <v>6876</v>
      </c>
      <c r="AJ1459">
        <v>190639</v>
      </c>
      <c r="AK1459">
        <v>21</v>
      </c>
      <c r="AL1459">
        <v>11169010</v>
      </c>
      <c r="AM1459">
        <v>11169071</v>
      </c>
      <c r="AN1459">
        <v>62</v>
      </c>
      <c r="AO1459">
        <v>6</v>
      </c>
      <c r="AP1459">
        <v>4314</v>
      </c>
      <c r="AQ1459">
        <v>719</v>
      </c>
      <c r="AR1459">
        <v>0</v>
      </c>
      <c r="AS1459" t="s">
        <v>30</v>
      </c>
      <c r="AT1459" t="s">
        <v>31</v>
      </c>
      <c r="AU1459" t="s">
        <v>8780</v>
      </c>
      <c r="AV1459">
        <v>1.04</v>
      </c>
      <c r="AW1459">
        <v>139292</v>
      </c>
      <c r="AX1459" t="s">
        <v>33</v>
      </c>
      <c r="AY1459" t="s">
        <v>6856</v>
      </c>
      <c r="AZ1459">
        <v>-273428</v>
      </c>
      <c r="BA1459" t="s">
        <v>6857</v>
      </c>
      <c r="BB1459">
        <v>-61896</v>
      </c>
      <c r="BC1459" t="s">
        <v>33</v>
      </c>
      <c r="BD1459" t="s">
        <v>45</v>
      </c>
      <c r="BE1459" t="s">
        <v>6858</v>
      </c>
      <c r="BF1459" t="s">
        <v>6859</v>
      </c>
      <c r="BG1459" t="s">
        <v>40</v>
      </c>
      <c r="BH1459">
        <v>0</v>
      </c>
      <c r="BI1459">
        <v>0.8538</v>
      </c>
      <c r="BJ1459">
        <v>0.82389999999999997</v>
      </c>
      <c r="BK1459">
        <f t="shared" si="89"/>
        <v>2.9900000000000038E-2</v>
      </c>
      <c r="BL1459" t="s">
        <v>6858</v>
      </c>
      <c r="BM1459">
        <v>0</v>
      </c>
      <c r="BN1459">
        <v>0</v>
      </c>
      <c r="BO1459" t="s">
        <v>6858</v>
      </c>
      <c r="BP1459" t="s">
        <v>6876</v>
      </c>
      <c r="BV1459">
        <v>3.6900000000000044E-2</v>
      </c>
      <c r="BW1459">
        <v>2.9900000000000038E-2</v>
      </c>
      <c r="BX1459">
        <f t="shared" si="91"/>
        <v>3.3400000000000041E-2</v>
      </c>
      <c r="BY1459">
        <f t="shared" si="90"/>
        <v>3.3400000000000041E-2</v>
      </c>
    </row>
    <row r="1460" spans="1:77">
      <c r="A1460">
        <v>206638</v>
      </c>
      <c r="B1460">
        <v>21</v>
      </c>
      <c r="C1460">
        <v>11169072</v>
      </c>
      <c r="D1460">
        <v>11169189</v>
      </c>
      <c r="E1460">
        <v>118</v>
      </c>
      <c r="F1460">
        <v>7</v>
      </c>
      <c r="G1460">
        <v>2228</v>
      </c>
      <c r="H1460">
        <v>318.29000000000002</v>
      </c>
      <c r="I1460">
        <v>0</v>
      </c>
      <c r="J1460" t="s">
        <v>30</v>
      </c>
      <c r="K1460" t="s">
        <v>53</v>
      </c>
      <c r="L1460" t="s">
        <v>6877</v>
      </c>
      <c r="M1460">
        <v>1.01</v>
      </c>
      <c r="N1460">
        <v>139354</v>
      </c>
      <c r="O1460" t="s">
        <v>33</v>
      </c>
      <c r="P1460" t="s">
        <v>6856</v>
      </c>
      <c r="Q1460">
        <v>-273546</v>
      </c>
      <c r="R1460" t="s">
        <v>6857</v>
      </c>
      <c r="S1460">
        <v>-62014</v>
      </c>
      <c r="T1460" t="s">
        <v>33</v>
      </c>
      <c r="U1460" t="s">
        <v>45</v>
      </c>
      <c r="V1460" t="s">
        <v>6858</v>
      </c>
      <c r="W1460" t="s">
        <v>6859</v>
      </c>
      <c r="X1460" t="s">
        <v>40</v>
      </c>
      <c r="Y1460">
        <v>0</v>
      </c>
      <c r="Z1460">
        <v>0.79279999999999995</v>
      </c>
      <c r="AA1460">
        <v>0.79759999999999998</v>
      </c>
      <c r="AB1460">
        <f t="shared" si="88"/>
        <v>-4.8000000000000265E-3</v>
      </c>
      <c r="AC1460" t="s">
        <v>6858</v>
      </c>
      <c r="AD1460">
        <v>0</v>
      </c>
      <c r="AE1460">
        <v>0</v>
      </c>
      <c r="AF1460" t="s">
        <v>6858</v>
      </c>
      <c r="AG1460" t="s">
        <v>6878</v>
      </c>
      <c r="AJ1460">
        <v>190640</v>
      </c>
      <c r="AK1460">
        <v>21</v>
      </c>
      <c r="AL1460">
        <v>11169072</v>
      </c>
      <c r="AM1460">
        <v>11169189</v>
      </c>
      <c r="AN1460">
        <v>118</v>
      </c>
      <c r="AO1460">
        <v>7</v>
      </c>
      <c r="AP1460">
        <v>2116</v>
      </c>
      <c r="AQ1460">
        <v>302.29000000000002</v>
      </c>
      <c r="AR1460">
        <v>0</v>
      </c>
      <c r="AS1460" t="s">
        <v>30</v>
      </c>
      <c r="AT1460" t="s">
        <v>31</v>
      </c>
      <c r="AU1460" t="s">
        <v>8781</v>
      </c>
      <c r="AV1460">
        <v>1.03</v>
      </c>
      <c r="AW1460">
        <v>139354</v>
      </c>
      <c r="AX1460" t="s">
        <v>33</v>
      </c>
      <c r="AY1460" t="s">
        <v>6856</v>
      </c>
      <c r="AZ1460">
        <v>-273546</v>
      </c>
      <c r="BA1460" t="s">
        <v>6857</v>
      </c>
      <c r="BB1460">
        <v>-62014</v>
      </c>
      <c r="BC1460" t="s">
        <v>33</v>
      </c>
      <c r="BD1460" t="s">
        <v>45</v>
      </c>
      <c r="BE1460" t="s">
        <v>6858</v>
      </c>
      <c r="BF1460" t="s">
        <v>6859</v>
      </c>
      <c r="BG1460" t="s">
        <v>40</v>
      </c>
      <c r="BH1460">
        <v>0</v>
      </c>
      <c r="BI1460">
        <v>0.79279999999999995</v>
      </c>
      <c r="BJ1460">
        <v>0.76880000000000004</v>
      </c>
      <c r="BK1460">
        <f t="shared" si="89"/>
        <v>2.399999999999991E-2</v>
      </c>
      <c r="BL1460" t="s">
        <v>6858</v>
      </c>
      <c r="BM1460">
        <v>0</v>
      </c>
      <c r="BN1460">
        <v>0</v>
      </c>
      <c r="BO1460" t="s">
        <v>6858</v>
      </c>
      <c r="BP1460" t="s">
        <v>6878</v>
      </c>
      <c r="BV1460">
        <v>-4.8000000000000265E-3</v>
      </c>
      <c r="BW1460">
        <v>2.399999999999991E-2</v>
      </c>
      <c r="BX1460">
        <f t="shared" si="91"/>
        <v>9.5999999999999419E-3</v>
      </c>
      <c r="BY1460">
        <f t="shared" si="90"/>
        <v>9.5999999999999419E-3</v>
      </c>
    </row>
    <row r="1461" spans="1:77">
      <c r="A1461">
        <v>206640</v>
      </c>
      <c r="B1461">
        <v>21</v>
      </c>
      <c r="C1461">
        <v>11169476</v>
      </c>
      <c r="D1461">
        <v>11169557</v>
      </c>
      <c r="E1461">
        <v>82</v>
      </c>
      <c r="F1461">
        <v>5</v>
      </c>
      <c r="G1461">
        <v>2281</v>
      </c>
      <c r="H1461">
        <v>456.2</v>
      </c>
      <c r="I1461">
        <v>0</v>
      </c>
      <c r="J1461" t="s">
        <v>30</v>
      </c>
      <c r="K1461" t="s">
        <v>31</v>
      </c>
      <c r="L1461" t="s">
        <v>6879</v>
      </c>
      <c r="M1461">
        <v>1.01</v>
      </c>
      <c r="N1461">
        <v>139758</v>
      </c>
      <c r="O1461" t="s">
        <v>33</v>
      </c>
      <c r="P1461" t="s">
        <v>6856</v>
      </c>
      <c r="Q1461">
        <v>-273914</v>
      </c>
      <c r="R1461" t="s">
        <v>6857</v>
      </c>
      <c r="S1461">
        <v>-62382</v>
      </c>
      <c r="T1461" t="s">
        <v>33</v>
      </c>
      <c r="U1461" t="s">
        <v>45</v>
      </c>
      <c r="V1461" t="s">
        <v>6858</v>
      </c>
      <c r="W1461" t="s">
        <v>6859</v>
      </c>
      <c r="X1461" t="s">
        <v>40</v>
      </c>
      <c r="Y1461">
        <v>0</v>
      </c>
      <c r="Z1461">
        <v>0.57930000000000004</v>
      </c>
      <c r="AA1461">
        <v>0.57130000000000003</v>
      </c>
      <c r="AB1461">
        <f t="shared" si="88"/>
        <v>8.0000000000000071E-3</v>
      </c>
      <c r="AC1461" t="s">
        <v>6858</v>
      </c>
      <c r="AD1461">
        <v>0</v>
      </c>
      <c r="AE1461">
        <v>0</v>
      </c>
      <c r="AF1461" t="s">
        <v>6858</v>
      </c>
      <c r="AG1461" t="s">
        <v>6880</v>
      </c>
      <c r="AJ1461">
        <v>190642</v>
      </c>
      <c r="AK1461">
        <v>21</v>
      </c>
      <c r="AL1461">
        <v>11169476</v>
      </c>
      <c r="AM1461">
        <v>11169557</v>
      </c>
      <c r="AN1461">
        <v>82</v>
      </c>
      <c r="AO1461">
        <v>5</v>
      </c>
      <c r="AP1461">
        <v>1923</v>
      </c>
      <c r="AQ1461">
        <v>384.6</v>
      </c>
      <c r="AR1461">
        <v>0</v>
      </c>
      <c r="AS1461" t="s">
        <v>30</v>
      </c>
      <c r="AT1461" t="s">
        <v>53</v>
      </c>
      <c r="AU1461" t="s">
        <v>8782</v>
      </c>
      <c r="AV1461">
        <v>1.04</v>
      </c>
      <c r="AW1461">
        <v>139758</v>
      </c>
      <c r="AX1461" t="s">
        <v>33</v>
      </c>
      <c r="AY1461" t="s">
        <v>6856</v>
      </c>
      <c r="AZ1461">
        <v>-273914</v>
      </c>
      <c r="BA1461" t="s">
        <v>6857</v>
      </c>
      <c r="BB1461">
        <v>-62382</v>
      </c>
      <c r="BC1461" t="s">
        <v>33</v>
      </c>
      <c r="BD1461" t="s">
        <v>45</v>
      </c>
      <c r="BE1461" t="s">
        <v>6858</v>
      </c>
      <c r="BF1461" t="s">
        <v>6859</v>
      </c>
      <c r="BG1461" t="s">
        <v>40</v>
      </c>
      <c r="BH1461">
        <v>0</v>
      </c>
      <c r="BI1461">
        <v>0.57930000000000004</v>
      </c>
      <c r="BJ1461">
        <v>0.60370000000000001</v>
      </c>
      <c r="BK1461">
        <f t="shared" si="89"/>
        <v>-2.4399999999999977E-2</v>
      </c>
      <c r="BL1461" t="s">
        <v>6858</v>
      </c>
      <c r="BM1461">
        <v>0</v>
      </c>
      <c r="BN1461">
        <v>0</v>
      </c>
      <c r="BO1461" t="s">
        <v>6858</v>
      </c>
      <c r="BP1461" t="s">
        <v>6880</v>
      </c>
      <c r="BV1461">
        <v>8.0000000000000071E-3</v>
      </c>
      <c r="BW1461">
        <v>-2.4399999999999977E-2</v>
      </c>
      <c r="BX1461">
        <f t="shared" si="91"/>
        <v>-8.1999999999999851E-3</v>
      </c>
      <c r="BY1461">
        <f t="shared" si="90"/>
        <v>8.1999999999999851E-3</v>
      </c>
    </row>
    <row r="1462" spans="1:77">
      <c r="A1462">
        <v>206643</v>
      </c>
      <c r="B1462">
        <v>21</v>
      </c>
      <c r="C1462">
        <v>11170007</v>
      </c>
      <c r="D1462">
        <v>11170067</v>
      </c>
      <c r="E1462">
        <v>61</v>
      </c>
      <c r="F1462">
        <v>5</v>
      </c>
      <c r="G1462">
        <v>1785</v>
      </c>
      <c r="H1462">
        <v>357</v>
      </c>
      <c r="I1462">
        <v>0</v>
      </c>
      <c r="J1462" t="s">
        <v>30</v>
      </c>
      <c r="K1462" t="s">
        <v>31</v>
      </c>
      <c r="L1462" t="s">
        <v>6881</v>
      </c>
      <c r="M1462">
        <v>1.05</v>
      </c>
      <c r="N1462">
        <v>140289</v>
      </c>
      <c r="O1462" t="s">
        <v>33</v>
      </c>
      <c r="P1462" t="s">
        <v>6856</v>
      </c>
      <c r="Q1462">
        <v>-274424</v>
      </c>
      <c r="R1462" t="s">
        <v>6857</v>
      </c>
      <c r="S1462">
        <v>-62892</v>
      </c>
      <c r="T1462" t="s">
        <v>33</v>
      </c>
      <c r="U1462" t="s">
        <v>45</v>
      </c>
      <c r="V1462" t="s">
        <v>6858</v>
      </c>
      <c r="W1462" t="s">
        <v>6859</v>
      </c>
      <c r="X1462" t="s">
        <v>40</v>
      </c>
      <c r="Y1462">
        <v>0</v>
      </c>
      <c r="Z1462">
        <v>0.70399999999999996</v>
      </c>
      <c r="AA1462">
        <v>0.67259999999999998</v>
      </c>
      <c r="AB1462">
        <f t="shared" si="88"/>
        <v>3.1399999999999983E-2</v>
      </c>
      <c r="AC1462" t="s">
        <v>6858</v>
      </c>
      <c r="AD1462">
        <v>0</v>
      </c>
      <c r="AE1462">
        <v>0</v>
      </c>
      <c r="AF1462" t="s">
        <v>6858</v>
      </c>
      <c r="AG1462" t="s">
        <v>6882</v>
      </c>
      <c r="AJ1462">
        <v>190645</v>
      </c>
      <c r="AK1462">
        <v>21</v>
      </c>
      <c r="AL1462">
        <v>11170007</v>
      </c>
      <c r="AM1462">
        <v>11170067</v>
      </c>
      <c r="AN1462">
        <v>61</v>
      </c>
      <c r="AO1462">
        <v>5</v>
      </c>
      <c r="AP1462">
        <v>1702</v>
      </c>
      <c r="AQ1462">
        <v>340.4</v>
      </c>
      <c r="AR1462">
        <v>0</v>
      </c>
      <c r="AS1462" t="s">
        <v>30</v>
      </c>
      <c r="AT1462" t="s">
        <v>31</v>
      </c>
      <c r="AU1462" t="s">
        <v>8783</v>
      </c>
      <c r="AV1462">
        <v>1.04</v>
      </c>
      <c r="AW1462">
        <v>140289</v>
      </c>
      <c r="AX1462" t="s">
        <v>33</v>
      </c>
      <c r="AY1462" t="s">
        <v>6856</v>
      </c>
      <c r="AZ1462">
        <v>-274424</v>
      </c>
      <c r="BA1462" t="s">
        <v>6857</v>
      </c>
      <c r="BB1462">
        <v>-62892</v>
      </c>
      <c r="BC1462" t="s">
        <v>33</v>
      </c>
      <c r="BD1462" t="s">
        <v>45</v>
      </c>
      <c r="BE1462" t="s">
        <v>6858</v>
      </c>
      <c r="BF1462" t="s">
        <v>6859</v>
      </c>
      <c r="BG1462" t="s">
        <v>40</v>
      </c>
      <c r="BH1462">
        <v>0</v>
      </c>
      <c r="BI1462">
        <v>0.70399999999999996</v>
      </c>
      <c r="BJ1462">
        <v>0.67520000000000002</v>
      </c>
      <c r="BK1462">
        <f t="shared" si="89"/>
        <v>2.8799999999999937E-2</v>
      </c>
      <c r="BL1462" t="s">
        <v>6858</v>
      </c>
      <c r="BM1462">
        <v>0</v>
      </c>
      <c r="BN1462">
        <v>0</v>
      </c>
      <c r="BO1462" t="s">
        <v>6858</v>
      </c>
      <c r="BP1462" t="s">
        <v>6882</v>
      </c>
      <c r="BV1462">
        <v>3.1399999999999983E-2</v>
      </c>
      <c r="BW1462">
        <v>2.8799999999999937E-2</v>
      </c>
      <c r="BX1462">
        <f t="shared" si="91"/>
        <v>3.009999999999996E-2</v>
      </c>
      <c r="BY1462">
        <f t="shared" si="90"/>
        <v>3.009999999999996E-2</v>
      </c>
    </row>
    <row r="1463" spans="1:77">
      <c r="A1463">
        <v>206704</v>
      </c>
      <c r="B1463">
        <v>21</v>
      </c>
      <c r="C1463">
        <v>15399739</v>
      </c>
      <c r="D1463">
        <v>15399814</v>
      </c>
      <c r="E1463">
        <v>76</v>
      </c>
      <c r="F1463">
        <v>5</v>
      </c>
      <c r="G1463">
        <v>388</v>
      </c>
      <c r="H1463">
        <v>77.599999999999994</v>
      </c>
      <c r="I1463" s="1">
        <v>1.6300000000000001E-6</v>
      </c>
      <c r="J1463" t="s">
        <v>30</v>
      </c>
      <c r="K1463" t="s">
        <v>31</v>
      </c>
      <c r="L1463" t="s">
        <v>6883</v>
      </c>
      <c r="M1463">
        <v>1.68</v>
      </c>
      <c r="N1463">
        <v>188638</v>
      </c>
      <c r="O1463" t="s">
        <v>33</v>
      </c>
      <c r="P1463" t="s">
        <v>6884</v>
      </c>
      <c r="Q1463">
        <v>-1037216</v>
      </c>
      <c r="R1463" t="s">
        <v>6885</v>
      </c>
      <c r="S1463">
        <v>-188570</v>
      </c>
      <c r="T1463" t="s">
        <v>33</v>
      </c>
      <c r="U1463" t="s">
        <v>37</v>
      </c>
      <c r="V1463" t="s">
        <v>6886</v>
      </c>
      <c r="W1463" t="s">
        <v>6887</v>
      </c>
      <c r="X1463" t="s">
        <v>40</v>
      </c>
      <c r="Y1463" s="1">
        <v>1.6300000000000001E-6</v>
      </c>
      <c r="Z1463">
        <v>0.58130000000000004</v>
      </c>
      <c r="AA1463">
        <v>0.34589999999999999</v>
      </c>
      <c r="AB1463">
        <f t="shared" si="88"/>
        <v>0.23540000000000005</v>
      </c>
      <c r="AC1463" t="s">
        <v>6886</v>
      </c>
      <c r="AD1463" s="1">
        <v>1.6300000000000001E-6</v>
      </c>
      <c r="AE1463">
        <v>1.5862100000000001E-4</v>
      </c>
      <c r="AF1463" t="s">
        <v>6886</v>
      </c>
      <c r="AG1463" t="s">
        <v>6888</v>
      </c>
      <c r="AJ1463">
        <v>190697</v>
      </c>
      <c r="AK1463">
        <v>21</v>
      </c>
      <c r="AL1463">
        <v>15399739</v>
      </c>
      <c r="AM1463">
        <v>15399814</v>
      </c>
      <c r="AN1463">
        <v>76</v>
      </c>
      <c r="AO1463">
        <v>5</v>
      </c>
      <c r="AP1463">
        <v>305</v>
      </c>
      <c r="AQ1463">
        <v>61</v>
      </c>
      <c r="AR1463" s="1">
        <v>7.9800000000000002E-5</v>
      </c>
      <c r="AS1463" t="s">
        <v>30</v>
      </c>
      <c r="AT1463" t="s">
        <v>31</v>
      </c>
      <c r="AU1463" t="s">
        <v>8784</v>
      </c>
      <c r="AV1463">
        <v>1.65</v>
      </c>
      <c r="AW1463">
        <v>188638</v>
      </c>
      <c r="AX1463" t="s">
        <v>33</v>
      </c>
      <c r="AY1463" t="s">
        <v>6884</v>
      </c>
      <c r="AZ1463">
        <v>-1037216</v>
      </c>
      <c r="BA1463" t="s">
        <v>6885</v>
      </c>
      <c r="BB1463">
        <v>-188570</v>
      </c>
      <c r="BC1463" t="s">
        <v>33</v>
      </c>
      <c r="BD1463" t="s">
        <v>37</v>
      </c>
      <c r="BE1463" t="s">
        <v>6886</v>
      </c>
      <c r="BF1463" t="s">
        <v>6887</v>
      </c>
      <c r="BG1463" t="s">
        <v>40</v>
      </c>
      <c r="BH1463" s="1">
        <v>7.9800000000000002E-5</v>
      </c>
      <c r="BI1463">
        <v>0.58130000000000004</v>
      </c>
      <c r="BJ1463">
        <v>0.35289999999999999</v>
      </c>
      <c r="BK1463">
        <f t="shared" si="89"/>
        <v>0.22840000000000005</v>
      </c>
      <c r="BL1463" t="s">
        <v>6886</v>
      </c>
      <c r="BM1463" s="1">
        <v>7.9800000000000002E-5</v>
      </c>
      <c r="BN1463">
        <v>8.0137569999999998E-3</v>
      </c>
      <c r="BO1463" t="s">
        <v>6886</v>
      </c>
      <c r="BP1463" t="s">
        <v>6888</v>
      </c>
      <c r="BV1463">
        <v>0.23540000000000005</v>
      </c>
      <c r="BW1463">
        <v>0.22840000000000005</v>
      </c>
      <c r="BX1463">
        <f t="shared" si="91"/>
        <v>0.23190000000000005</v>
      </c>
      <c r="BY1463">
        <f t="shared" si="90"/>
        <v>0.23190000000000005</v>
      </c>
    </row>
    <row r="1464" spans="1:77">
      <c r="A1464">
        <v>206705</v>
      </c>
      <c r="B1464">
        <v>21</v>
      </c>
      <c r="C1464">
        <v>15399815</v>
      </c>
      <c r="D1464">
        <v>15399970</v>
      </c>
      <c r="E1464">
        <v>156</v>
      </c>
      <c r="F1464">
        <v>8</v>
      </c>
      <c r="G1464">
        <v>1222</v>
      </c>
      <c r="H1464">
        <v>152.75</v>
      </c>
      <c r="I1464">
        <v>0</v>
      </c>
      <c r="J1464" t="s">
        <v>30</v>
      </c>
      <c r="K1464" t="s">
        <v>31</v>
      </c>
      <c r="L1464" t="s">
        <v>6889</v>
      </c>
      <c r="M1464">
        <v>1.23</v>
      </c>
      <c r="N1464">
        <v>188482</v>
      </c>
      <c r="O1464" t="s">
        <v>33</v>
      </c>
      <c r="P1464" t="s">
        <v>6884</v>
      </c>
      <c r="Q1464">
        <v>-1037140</v>
      </c>
      <c r="R1464" t="s">
        <v>6885</v>
      </c>
      <c r="S1464">
        <v>-188494</v>
      </c>
      <c r="T1464" t="s">
        <v>33</v>
      </c>
      <c r="U1464" t="s">
        <v>37</v>
      </c>
      <c r="V1464" t="s">
        <v>6886</v>
      </c>
      <c r="W1464" t="s">
        <v>6887</v>
      </c>
      <c r="X1464" t="s">
        <v>40</v>
      </c>
      <c r="Y1464">
        <v>0</v>
      </c>
      <c r="Z1464">
        <v>0.40789999999999998</v>
      </c>
      <c r="AA1464">
        <v>0.3322</v>
      </c>
      <c r="AB1464">
        <f t="shared" si="88"/>
        <v>7.569999999999999E-2</v>
      </c>
      <c r="AC1464" t="s">
        <v>6886</v>
      </c>
      <c r="AD1464">
        <v>0</v>
      </c>
      <c r="AE1464">
        <v>0</v>
      </c>
      <c r="AF1464" t="s">
        <v>6886</v>
      </c>
      <c r="AG1464" t="s">
        <v>6890</v>
      </c>
      <c r="AJ1464">
        <v>190698</v>
      </c>
      <c r="AK1464">
        <v>21</v>
      </c>
      <c r="AL1464">
        <v>15399815</v>
      </c>
      <c r="AM1464">
        <v>15399970</v>
      </c>
      <c r="AN1464">
        <v>156</v>
      </c>
      <c r="AO1464">
        <v>8</v>
      </c>
      <c r="AP1464">
        <v>1107</v>
      </c>
      <c r="AQ1464">
        <v>138.38</v>
      </c>
      <c r="AR1464">
        <v>0</v>
      </c>
      <c r="AS1464" t="s">
        <v>30</v>
      </c>
      <c r="AT1464" t="s">
        <v>31</v>
      </c>
      <c r="AU1464" t="s">
        <v>8785</v>
      </c>
      <c r="AV1464">
        <v>1.1599999999999999</v>
      </c>
      <c r="AW1464">
        <v>188482</v>
      </c>
      <c r="AX1464" t="s">
        <v>33</v>
      </c>
      <c r="AY1464" t="s">
        <v>6884</v>
      </c>
      <c r="AZ1464">
        <v>-1037140</v>
      </c>
      <c r="BA1464" t="s">
        <v>6885</v>
      </c>
      <c r="BB1464">
        <v>-188494</v>
      </c>
      <c r="BC1464" t="s">
        <v>33</v>
      </c>
      <c r="BD1464" t="s">
        <v>37</v>
      </c>
      <c r="BE1464" t="s">
        <v>6886</v>
      </c>
      <c r="BF1464" t="s">
        <v>6887</v>
      </c>
      <c r="BG1464" t="s">
        <v>40</v>
      </c>
      <c r="BH1464">
        <v>0</v>
      </c>
      <c r="BI1464">
        <v>0.40789999999999998</v>
      </c>
      <c r="BJ1464">
        <v>0.35170000000000001</v>
      </c>
      <c r="BK1464">
        <f t="shared" si="89"/>
        <v>5.6199999999999972E-2</v>
      </c>
      <c r="BL1464" t="s">
        <v>6886</v>
      </c>
      <c r="BM1464">
        <v>0</v>
      </c>
      <c r="BN1464">
        <v>0</v>
      </c>
      <c r="BO1464" t="s">
        <v>6886</v>
      </c>
      <c r="BP1464" t="s">
        <v>6890</v>
      </c>
      <c r="BV1464">
        <v>7.569999999999999E-2</v>
      </c>
      <c r="BW1464">
        <v>5.6199999999999972E-2</v>
      </c>
      <c r="BX1464">
        <f t="shared" si="91"/>
        <v>6.5949999999999981E-2</v>
      </c>
      <c r="BY1464">
        <f t="shared" si="90"/>
        <v>6.5949999999999981E-2</v>
      </c>
    </row>
    <row r="1465" spans="1:77">
      <c r="A1465">
        <v>206708</v>
      </c>
      <c r="B1465">
        <v>21</v>
      </c>
      <c r="C1465">
        <v>15436260</v>
      </c>
      <c r="D1465">
        <v>15436330</v>
      </c>
      <c r="E1465">
        <v>71</v>
      </c>
      <c r="F1465">
        <v>10</v>
      </c>
      <c r="G1465">
        <v>1815</v>
      </c>
      <c r="H1465">
        <v>181.5</v>
      </c>
      <c r="I1465">
        <v>0</v>
      </c>
      <c r="J1465" t="s">
        <v>30</v>
      </c>
      <c r="K1465" t="s">
        <v>31</v>
      </c>
      <c r="L1465" t="s">
        <v>6891</v>
      </c>
      <c r="M1465">
        <v>1</v>
      </c>
      <c r="N1465">
        <v>152122</v>
      </c>
      <c r="O1465" t="s">
        <v>33</v>
      </c>
      <c r="P1465" t="s">
        <v>6884</v>
      </c>
      <c r="Q1465">
        <v>-1000695</v>
      </c>
      <c r="R1465" t="s">
        <v>6885</v>
      </c>
      <c r="S1465">
        <v>-152049</v>
      </c>
      <c r="T1465" t="s">
        <v>33</v>
      </c>
      <c r="U1465" t="s">
        <v>37</v>
      </c>
      <c r="V1465" t="s">
        <v>6886</v>
      </c>
      <c r="W1465" t="s">
        <v>6887</v>
      </c>
      <c r="X1465" t="s">
        <v>40</v>
      </c>
      <c r="Y1465">
        <v>0</v>
      </c>
      <c r="Z1465">
        <v>0.82769999999999999</v>
      </c>
      <c r="AA1465">
        <v>0.82609999999999995</v>
      </c>
      <c r="AB1465">
        <f t="shared" si="88"/>
        <v>1.6000000000000458E-3</v>
      </c>
      <c r="AC1465" t="s">
        <v>6886</v>
      </c>
      <c r="AD1465">
        <v>0</v>
      </c>
      <c r="AE1465">
        <v>0</v>
      </c>
      <c r="AF1465" t="s">
        <v>6886</v>
      </c>
      <c r="AG1465" t="s">
        <v>6892</v>
      </c>
      <c r="AJ1465">
        <v>190701</v>
      </c>
      <c r="AK1465">
        <v>21</v>
      </c>
      <c r="AL1465">
        <v>15436260</v>
      </c>
      <c r="AM1465">
        <v>15436330</v>
      </c>
      <c r="AN1465">
        <v>71</v>
      </c>
      <c r="AO1465">
        <v>10</v>
      </c>
      <c r="AP1465">
        <v>1815</v>
      </c>
      <c r="AQ1465">
        <v>181.5</v>
      </c>
      <c r="AR1465">
        <v>0</v>
      </c>
      <c r="AS1465" t="s">
        <v>30</v>
      </c>
      <c r="AT1465" t="s">
        <v>31</v>
      </c>
      <c r="AU1465" t="s">
        <v>8786</v>
      </c>
      <c r="AV1465">
        <v>1</v>
      </c>
      <c r="AW1465">
        <v>152122</v>
      </c>
      <c r="AX1465" t="s">
        <v>33</v>
      </c>
      <c r="AY1465" t="s">
        <v>6884</v>
      </c>
      <c r="AZ1465">
        <v>-1000695</v>
      </c>
      <c r="BA1465" t="s">
        <v>6885</v>
      </c>
      <c r="BB1465">
        <v>-152049</v>
      </c>
      <c r="BC1465" t="s">
        <v>33</v>
      </c>
      <c r="BD1465" t="s">
        <v>37</v>
      </c>
      <c r="BE1465" t="s">
        <v>6886</v>
      </c>
      <c r="BF1465" t="s">
        <v>6887</v>
      </c>
      <c r="BG1465" t="s">
        <v>40</v>
      </c>
      <c r="BH1465">
        <v>0</v>
      </c>
      <c r="BI1465">
        <v>0.82769999999999999</v>
      </c>
      <c r="BJ1465">
        <v>0.82740000000000002</v>
      </c>
      <c r="BK1465">
        <f t="shared" si="89"/>
        <v>2.9999999999996696E-4</v>
      </c>
      <c r="BL1465" t="s">
        <v>6886</v>
      </c>
      <c r="BM1465">
        <v>0</v>
      </c>
      <c r="BN1465">
        <v>0</v>
      </c>
      <c r="BO1465" t="s">
        <v>6886</v>
      </c>
      <c r="BP1465" t="s">
        <v>6892</v>
      </c>
      <c r="BV1465">
        <v>1.6000000000000458E-3</v>
      </c>
      <c r="BW1465">
        <v>2.9999999999996696E-4</v>
      </c>
      <c r="BX1465">
        <f t="shared" si="91"/>
        <v>9.5000000000000639E-4</v>
      </c>
      <c r="BY1465">
        <f t="shared" si="90"/>
        <v>9.5000000000000639E-4</v>
      </c>
    </row>
    <row r="1466" spans="1:77">
      <c r="A1466">
        <v>206901</v>
      </c>
      <c r="B1466">
        <v>21</v>
      </c>
      <c r="C1466">
        <v>22369485</v>
      </c>
      <c r="D1466">
        <v>22369604</v>
      </c>
      <c r="E1466">
        <v>120</v>
      </c>
      <c r="F1466">
        <v>6</v>
      </c>
      <c r="G1466">
        <v>1315</v>
      </c>
      <c r="H1466">
        <v>219.17</v>
      </c>
      <c r="I1466">
        <v>0</v>
      </c>
      <c r="J1466" t="s">
        <v>30</v>
      </c>
      <c r="K1466" t="s">
        <v>53</v>
      </c>
      <c r="L1466" t="s">
        <v>6893</v>
      </c>
      <c r="M1466">
        <v>1.01</v>
      </c>
      <c r="N1466">
        <v>1030</v>
      </c>
      <c r="O1466" t="s">
        <v>33</v>
      </c>
      <c r="P1466" t="s">
        <v>6894</v>
      </c>
      <c r="Q1466">
        <v>-2024523</v>
      </c>
      <c r="R1466" t="s">
        <v>6895</v>
      </c>
      <c r="S1466">
        <v>62</v>
      </c>
      <c r="T1466" t="s">
        <v>36</v>
      </c>
      <c r="U1466" t="s">
        <v>37</v>
      </c>
      <c r="V1466" t="s">
        <v>6896</v>
      </c>
      <c r="W1466" t="s">
        <v>6897</v>
      </c>
      <c r="X1466" t="s">
        <v>40</v>
      </c>
      <c r="Y1466">
        <v>0</v>
      </c>
      <c r="Z1466">
        <v>0.24340000000000001</v>
      </c>
      <c r="AA1466">
        <v>0.24510000000000001</v>
      </c>
      <c r="AB1466">
        <f t="shared" si="88"/>
        <v>-1.7000000000000071E-3</v>
      </c>
      <c r="AC1466" t="s">
        <v>6896</v>
      </c>
      <c r="AD1466">
        <v>0</v>
      </c>
      <c r="AE1466">
        <v>0</v>
      </c>
      <c r="AF1466" t="s">
        <v>6896</v>
      </c>
      <c r="AG1466" t="s">
        <v>6898</v>
      </c>
      <c r="AJ1466">
        <v>190882</v>
      </c>
      <c r="AK1466">
        <v>21</v>
      </c>
      <c r="AL1466">
        <v>22369485</v>
      </c>
      <c r="AM1466">
        <v>22369604</v>
      </c>
      <c r="AN1466">
        <v>120</v>
      </c>
      <c r="AO1466">
        <v>6</v>
      </c>
      <c r="AP1466">
        <v>1441</v>
      </c>
      <c r="AQ1466">
        <v>240.17</v>
      </c>
      <c r="AR1466">
        <v>0</v>
      </c>
      <c r="AS1466" t="s">
        <v>30</v>
      </c>
      <c r="AT1466" t="s">
        <v>31</v>
      </c>
      <c r="AU1466" t="s">
        <v>8787</v>
      </c>
      <c r="AV1466">
        <v>1.07</v>
      </c>
      <c r="AW1466">
        <v>1030</v>
      </c>
      <c r="AX1466" t="s">
        <v>33</v>
      </c>
      <c r="AY1466" t="s">
        <v>6894</v>
      </c>
      <c r="AZ1466">
        <v>-2024523</v>
      </c>
      <c r="BA1466" t="s">
        <v>6895</v>
      </c>
      <c r="BB1466">
        <v>62</v>
      </c>
      <c r="BC1466" t="s">
        <v>36</v>
      </c>
      <c r="BD1466" t="s">
        <v>37</v>
      </c>
      <c r="BE1466" t="s">
        <v>6896</v>
      </c>
      <c r="BF1466" t="s">
        <v>6897</v>
      </c>
      <c r="BG1466" t="s">
        <v>40</v>
      </c>
      <c r="BH1466">
        <v>0</v>
      </c>
      <c r="BI1466">
        <v>0.24340000000000001</v>
      </c>
      <c r="BJ1466">
        <v>0.22789999999999999</v>
      </c>
      <c r="BK1466">
        <f t="shared" si="89"/>
        <v>1.5500000000000014E-2</v>
      </c>
      <c r="BL1466" t="s">
        <v>6896</v>
      </c>
      <c r="BM1466">
        <v>0</v>
      </c>
      <c r="BN1466">
        <v>0</v>
      </c>
      <c r="BO1466" t="s">
        <v>6896</v>
      </c>
      <c r="BP1466" t="s">
        <v>6898</v>
      </c>
      <c r="BV1466">
        <v>-1.7000000000000071E-3</v>
      </c>
      <c r="BW1466">
        <v>1.5500000000000014E-2</v>
      </c>
      <c r="BX1466">
        <f t="shared" si="91"/>
        <v>6.9000000000000034E-3</v>
      </c>
      <c r="BY1466">
        <f t="shared" si="90"/>
        <v>6.9000000000000034E-3</v>
      </c>
    </row>
    <row r="1467" spans="1:77">
      <c r="A1467">
        <v>207293</v>
      </c>
      <c r="B1467">
        <v>21</v>
      </c>
      <c r="C1467">
        <v>33765636</v>
      </c>
      <c r="D1467">
        <v>33765693</v>
      </c>
      <c r="E1467">
        <v>58</v>
      </c>
      <c r="F1467">
        <v>5</v>
      </c>
      <c r="G1467">
        <v>1188</v>
      </c>
      <c r="H1467">
        <v>237.6</v>
      </c>
      <c r="I1467">
        <v>0</v>
      </c>
      <c r="J1467" t="s">
        <v>30</v>
      </c>
      <c r="K1467" t="s">
        <v>31</v>
      </c>
      <c r="L1467" t="s">
        <v>6899</v>
      </c>
      <c r="M1467">
        <v>1.1499999999999999</v>
      </c>
      <c r="N1467">
        <v>-253</v>
      </c>
      <c r="O1467" t="s">
        <v>98</v>
      </c>
      <c r="P1467" t="s">
        <v>6900</v>
      </c>
      <c r="Q1467">
        <v>-19040</v>
      </c>
      <c r="R1467" t="s">
        <v>6901</v>
      </c>
      <c r="S1467">
        <v>623</v>
      </c>
      <c r="T1467" t="s">
        <v>36</v>
      </c>
      <c r="U1467" t="s">
        <v>37</v>
      </c>
      <c r="V1467" t="s">
        <v>6902</v>
      </c>
      <c r="W1467" t="s">
        <v>6903</v>
      </c>
      <c r="X1467" t="s">
        <v>40</v>
      </c>
      <c r="Y1467">
        <v>0</v>
      </c>
      <c r="Z1467">
        <v>0.6754</v>
      </c>
      <c r="AA1467">
        <v>0.58479999999999999</v>
      </c>
      <c r="AB1467">
        <f t="shared" si="88"/>
        <v>9.0600000000000014E-2</v>
      </c>
      <c r="AC1467" t="s">
        <v>6902</v>
      </c>
      <c r="AD1467">
        <v>0</v>
      </c>
      <c r="AE1467">
        <v>0</v>
      </c>
      <c r="AF1467" t="s">
        <v>6902</v>
      </c>
      <c r="AG1467" t="s">
        <v>6904</v>
      </c>
      <c r="AJ1467">
        <v>191237</v>
      </c>
      <c r="AK1467">
        <v>21</v>
      </c>
      <c r="AL1467">
        <v>33765636</v>
      </c>
      <c r="AM1467">
        <v>33765693</v>
      </c>
      <c r="AN1467">
        <v>58</v>
      </c>
      <c r="AO1467">
        <v>5</v>
      </c>
      <c r="AP1467">
        <v>1181</v>
      </c>
      <c r="AQ1467">
        <v>236.2</v>
      </c>
      <c r="AR1467">
        <v>0</v>
      </c>
      <c r="AS1467" t="s">
        <v>30</v>
      </c>
      <c r="AT1467" t="s">
        <v>31</v>
      </c>
      <c r="AU1467" t="s">
        <v>8788</v>
      </c>
      <c r="AV1467">
        <v>1.1100000000000001</v>
      </c>
      <c r="AW1467">
        <v>-253</v>
      </c>
      <c r="AX1467" t="s">
        <v>98</v>
      </c>
      <c r="AY1467" t="s">
        <v>6900</v>
      </c>
      <c r="AZ1467">
        <v>-19040</v>
      </c>
      <c r="BA1467" t="s">
        <v>6901</v>
      </c>
      <c r="BB1467">
        <v>623</v>
      </c>
      <c r="BC1467" t="s">
        <v>36</v>
      </c>
      <c r="BD1467" t="s">
        <v>37</v>
      </c>
      <c r="BE1467" t="s">
        <v>6902</v>
      </c>
      <c r="BF1467" t="s">
        <v>6903</v>
      </c>
      <c r="BG1467" t="s">
        <v>40</v>
      </c>
      <c r="BH1467">
        <v>0</v>
      </c>
      <c r="BI1467">
        <v>0.6754</v>
      </c>
      <c r="BJ1467">
        <v>0.60929999999999995</v>
      </c>
      <c r="BK1467">
        <f t="shared" si="89"/>
        <v>6.6100000000000048E-2</v>
      </c>
      <c r="BL1467" t="s">
        <v>6902</v>
      </c>
      <c r="BM1467">
        <v>0</v>
      </c>
      <c r="BN1467">
        <v>0</v>
      </c>
      <c r="BO1467" t="s">
        <v>6902</v>
      </c>
      <c r="BP1467" t="s">
        <v>6904</v>
      </c>
      <c r="BV1467">
        <v>9.0600000000000014E-2</v>
      </c>
      <c r="BW1467">
        <v>6.6100000000000048E-2</v>
      </c>
      <c r="BX1467">
        <f t="shared" si="91"/>
        <v>7.8350000000000031E-2</v>
      </c>
      <c r="BY1467">
        <f t="shared" si="90"/>
        <v>7.8350000000000031E-2</v>
      </c>
    </row>
    <row r="1468" spans="1:77">
      <c r="A1468">
        <v>207378</v>
      </c>
      <c r="B1468">
        <v>21</v>
      </c>
      <c r="C1468">
        <v>34405578</v>
      </c>
      <c r="D1468">
        <v>34405669</v>
      </c>
      <c r="E1468">
        <v>92</v>
      </c>
      <c r="F1468">
        <v>13</v>
      </c>
      <c r="G1468">
        <v>1318</v>
      </c>
      <c r="H1468">
        <v>101.38</v>
      </c>
      <c r="I1468">
        <v>0</v>
      </c>
      <c r="J1468" t="s">
        <v>30</v>
      </c>
      <c r="K1468" t="s">
        <v>53</v>
      </c>
      <c r="L1468" t="s">
        <v>6905</v>
      </c>
      <c r="M1468">
        <v>1.08</v>
      </c>
      <c r="N1468">
        <v>36782</v>
      </c>
      <c r="O1468" t="s">
        <v>33</v>
      </c>
      <c r="P1468" t="s">
        <v>6906</v>
      </c>
      <c r="Q1468">
        <v>-76525</v>
      </c>
      <c r="R1468" t="s">
        <v>6907</v>
      </c>
      <c r="S1468">
        <v>-36628</v>
      </c>
      <c r="T1468" t="s">
        <v>33</v>
      </c>
      <c r="U1468" t="s">
        <v>37</v>
      </c>
      <c r="V1468" t="s">
        <v>6908</v>
      </c>
      <c r="W1468" t="s">
        <v>6909</v>
      </c>
      <c r="X1468" t="s">
        <v>40</v>
      </c>
      <c r="Y1468">
        <v>0</v>
      </c>
      <c r="Z1468">
        <v>0.26690000000000003</v>
      </c>
      <c r="AA1468">
        <v>0.2888</v>
      </c>
      <c r="AB1468">
        <f t="shared" si="88"/>
        <v>-2.1899999999999975E-2</v>
      </c>
      <c r="AC1468" t="s">
        <v>6908</v>
      </c>
      <c r="AD1468">
        <v>0</v>
      </c>
      <c r="AE1468">
        <v>0</v>
      </c>
      <c r="AF1468" t="s">
        <v>6908</v>
      </c>
      <c r="AG1468" t="s">
        <v>6910</v>
      </c>
      <c r="AJ1468">
        <v>191311</v>
      </c>
      <c r="AK1468">
        <v>21</v>
      </c>
      <c r="AL1468">
        <v>34405578</v>
      </c>
      <c r="AM1468">
        <v>34405669</v>
      </c>
      <c r="AN1468">
        <v>92</v>
      </c>
      <c r="AO1468">
        <v>13</v>
      </c>
      <c r="AP1468">
        <v>1111</v>
      </c>
      <c r="AQ1468">
        <v>85.46</v>
      </c>
      <c r="AR1468">
        <v>3.7072E-4</v>
      </c>
      <c r="AS1468" t="s">
        <v>30</v>
      </c>
      <c r="AT1468" t="s">
        <v>53</v>
      </c>
      <c r="AU1468" t="s">
        <v>8789</v>
      </c>
      <c r="AV1468">
        <v>1.33</v>
      </c>
      <c r="AW1468">
        <v>36782</v>
      </c>
      <c r="AX1468" t="s">
        <v>33</v>
      </c>
      <c r="AY1468" t="s">
        <v>6906</v>
      </c>
      <c r="AZ1468">
        <v>-76525</v>
      </c>
      <c r="BA1468" t="s">
        <v>6907</v>
      </c>
      <c r="BB1468">
        <v>-36628</v>
      </c>
      <c r="BC1468" t="s">
        <v>33</v>
      </c>
      <c r="BD1468" t="s">
        <v>37</v>
      </c>
      <c r="BE1468" t="s">
        <v>6908</v>
      </c>
      <c r="BF1468" t="s">
        <v>6909</v>
      </c>
      <c r="BG1468" t="s">
        <v>40</v>
      </c>
      <c r="BH1468">
        <v>3.7072E-4</v>
      </c>
      <c r="BI1468">
        <v>0.26690000000000003</v>
      </c>
      <c r="BJ1468">
        <v>0.35589999999999999</v>
      </c>
      <c r="BK1468">
        <f t="shared" si="89"/>
        <v>-8.8999999999999968E-2</v>
      </c>
      <c r="BL1468" t="s">
        <v>6908</v>
      </c>
      <c r="BM1468">
        <v>3.7072E-4</v>
      </c>
      <c r="BN1468">
        <v>2.9258329999999999E-2</v>
      </c>
      <c r="BO1468" t="s">
        <v>6908</v>
      </c>
      <c r="BP1468" t="s">
        <v>6910</v>
      </c>
      <c r="BV1468">
        <v>-2.1899999999999975E-2</v>
      </c>
      <c r="BW1468">
        <v>-8.8999999999999968E-2</v>
      </c>
      <c r="BX1468">
        <f t="shared" si="91"/>
        <v>-5.5449999999999972E-2</v>
      </c>
      <c r="BY1468">
        <f t="shared" si="90"/>
        <v>5.5449999999999972E-2</v>
      </c>
    </row>
    <row r="1469" spans="1:77">
      <c r="A1469">
        <v>207790</v>
      </c>
      <c r="B1469">
        <v>21</v>
      </c>
      <c r="C1469">
        <v>38377915</v>
      </c>
      <c r="D1469">
        <v>38378035</v>
      </c>
      <c r="E1469">
        <v>121</v>
      </c>
      <c r="F1469">
        <v>13</v>
      </c>
      <c r="G1469">
        <v>1057</v>
      </c>
      <c r="H1469">
        <v>81.31</v>
      </c>
      <c r="I1469" s="1">
        <v>1.5400000000000001E-6</v>
      </c>
      <c r="J1469" t="s">
        <v>30</v>
      </c>
      <c r="K1469" t="s">
        <v>31</v>
      </c>
      <c r="L1469" t="s">
        <v>6911</v>
      </c>
      <c r="M1469">
        <v>1.18</v>
      </c>
      <c r="N1469">
        <v>416</v>
      </c>
      <c r="O1469" t="s">
        <v>33</v>
      </c>
      <c r="P1469" t="s">
        <v>6912</v>
      </c>
      <c r="Q1469">
        <v>-67053</v>
      </c>
      <c r="R1469" t="s">
        <v>6913</v>
      </c>
      <c r="S1469">
        <v>-22</v>
      </c>
      <c r="T1469" t="s">
        <v>227</v>
      </c>
      <c r="U1469" t="s">
        <v>37</v>
      </c>
      <c r="V1469" t="s">
        <v>6914</v>
      </c>
      <c r="W1469" t="s">
        <v>6915</v>
      </c>
      <c r="X1469" t="s">
        <v>40</v>
      </c>
      <c r="Y1469" s="1">
        <v>1.5400000000000001E-6</v>
      </c>
      <c r="Z1469">
        <v>0.79920000000000002</v>
      </c>
      <c r="AA1469">
        <v>0.67510000000000003</v>
      </c>
      <c r="AB1469">
        <f t="shared" si="88"/>
        <v>0.12409999999999999</v>
      </c>
      <c r="AC1469" t="s">
        <v>6914</v>
      </c>
      <c r="AD1469" s="1">
        <v>1.5400000000000001E-6</v>
      </c>
      <c r="AE1469">
        <v>1.5039099999999999E-4</v>
      </c>
      <c r="AF1469" t="s">
        <v>6914</v>
      </c>
      <c r="AG1469" t="s">
        <v>6916</v>
      </c>
      <c r="AJ1469">
        <v>191692</v>
      </c>
      <c r="AK1469">
        <v>21</v>
      </c>
      <c r="AL1469">
        <v>38377915</v>
      </c>
      <c r="AM1469">
        <v>38378035</v>
      </c>
      <c r="AN1469">
        <v>121</v>
      </c>
      <c r="AO1469">
        <v>13</v>
      </c>
      <c r="AP1469">
        <v>841</v>
      </c>
      <c r="AQ1469">
        <v>64.69</v>
      </c>
      <c r="AR1469" s="1">
        <v>4.9299999999999999E-5</v>
      </c>
      <c r="AS1469" t="s">
        <v>30</v>
      </c>
      <c r="AT1469" t="s">
        <v>31</v>
      </c>
      <c r="AU1469" t="s">
        <v>8790</v>
      </c>
      <c r="AV1469">
        <v>1.17</v>
      </c>
      <c r="AW1469">
        <v>416</v>
      </c>
      <c r="AX1469" t="s">
        <v>33</v>
      </c>
      <c r="AY1469" t="s">
        <v>6912</v>
      </c>
      <c r="AZ1469">
        <v>-67053</v>
      </c>
      <c r="BA1469" t="s">
        <v>6913</v>
      </c>
      <c r="BB1469">
        <v>-22</v>
      </c>
      <c r="BC1469" t="s">
        <v>227</v>
      </c>
      <c r="BD1469" t="s">
        <v>37</v>
      </c>
      <c r="BE1469" t="s">
        <v>6914</v>
      </c>
      <c r="BF1469" t="s">
        <v>6915</v>
      </c>
      <c r="BG1469" t="s">
        <v>40</v>
      </c>
      <c r="BH1469" s="1">
        <v>4.9299999999999999E-5</v>
      </c>
      <c r="BI1469">
        <v>0.79920000000000002</v>
      </c>
      <c r="BJ1469">
        <v>0.68340000000000001</v>
      </c>
      <c r="BK1469">
        <f t="shared" si="89"/>
        <v>0.11580000000000001</v>
      </c>
      <c r="BL1469" t="s">
        <v>6914</v>
      </c>
      <c r="BM1469" s="1">
        <v>4.9299999999999999E-5</v>
      </c>
      <c r="BN1469">
        <v>5.2096729999999997E-3</v>
      </c>
      <c r="BO1469" t="s">
        <v>6914</v>
      </c>
      <c r="BP1469" t="s">
        <v>6916</v>
      </c>
      <c r="BV1469">
        <v>0.12409999999999999</v>
      </c>
      <c r="BW1469">
        <v>0.11580000000000001</v>
      </c>
      <c r="BX1469">
        <f t="shared" si="91"/>
        <v>0.11995</v>
      </c>
      <c r="BY1469">
        <f t="shared" si="90"/>
        <v>0.11995</v>
      </c>
    </row>
    <row r="1470" spans="1:77">
      <c r="A1470">
        <v>208449</v>
      </c>
      <c r="B1470">
        <v>21</v>
      </c>
      <c r="C1470">
        <v>44528428</v>
      </c>
      <c r="D1470">
        <v>44528536</v>
      </c>
      <c r="E1470">
        <v>109</v>
      </c>
      <c r="F1470">
        <v>9</v>
      </c>
      <c r="G1470">
        <v>1076</v>
      </c>
      <c r="H1470">
        <v>119.56</v>
      </c>
      <c r="I1470">
        <v>0</v>
      </c>
      <c r="J1470" t="s">
        <v>30</v>
      </c>
      <c r="K1470" t="s">
        <v>31</v>
      </c>
      <c r="L1470" t="s">
        <v>6917</v>
      </c>
      <c r="M1470">
        <v>1.21</v>
      </c>
      <c r="N1470">
        <v>732</v>
      </c>
      <c r="O1470" t="s">
        <v>33</v>
      </c>
      <c r="P1470" t="s">
        <v>6918</v>
      </c>
      <c r="Q1470">
        <v>-31995</v>
      </c>
      <c r="R1470" t="s">
        <v>6919</v>
      </c>
      <c r="S1470">
        <v>-459</v>
      </c>
      <c r="T1470" t="s">
        <v>232</v>
      </c>
      <c r="U1470" t="s">
        <v>45</v>
      </c>
      <c r="V1470" t="s">
        <v>6920</v>
      </c>
      <c r="W1470" t="s">
        <v>6921</v>
      </c>
      <c r="X1470" t="s">
        <v>40</v>
      </c>
      <c r="Y1470">
        <v>0</v>
      </c>
      <c r="Z1470">
        <v>0.50570000000000004</v>
      </c>
      <c r="AA1470">
        <v>0.41830000000000001</v>
      </c>
      <c r="AB1470">
        <f t="shared" si="88"/>
        <v>8.7400000000000033E-2</v>
      </c>
      <c r="AC1470" t="s">
        <v>6920</v>
      </c>
      <c r="AD1470">
        <v>0</v>
      </c>
      <c r="AE1470">
        <v>0</v>
      </c>
      <c r="AF1470" t="s">
        <v>6920</v>
      </c>
      <c r="AG1470" t="s">
        <v>6922</v>
      </c>
      <c r="AJ1470">
        <v>192304</v>
      </c>
      <c r="AK1470">
        <v>21</v>
      </c>
      <c r="AL1470">
        <v>44528428</v>
      </c>
      <c r="AM1470">
        <v>44528536</v>
      </c>
      <c r="AN1470">
        <v>109</v>
      </c>
      <c r="AO1470">
        <v>9</v>
      </c>
      <c r="AP1470">
        <v>1060</v>
      </c>
      <c r="AQ1470">
        <v>117.78</v>
      </c>
      <c r="AR1470">
        <v>0</v>
      </c>
      <c r="AS1470" t="s">
        <v>30</v>
      </c>
      <c r="AT1470" t="s">
        <v>53</v>
      </c>
      <c r="AU1470" t="s">
        <v>8791</v>
      </c>
      <c r="AV1470">
        <v>1.01</v>
      </c>
      <c r="AW1470">
        <v>732</v>
      </c>
      <c r="AX1470" t="s">
        <v>33</v>
      </c>
      <c r="AY1470" t="s">
        <v>6918</v>
      </c>
      <c r="AZ1470">
        <v>-31995</v>
      </c>
      <c r="BA1470" t="s">
        <v>6919</v>
      </c>
      <c r="BB1470">
        <v>-459</v>
      </c>
      <c r="BC1470" t="s">
        <v>232</v>
      </c>
      <c r="BD1470" t="s">
        <v>45</v>
      </c>
      <c r="BE1470" t="s">
        <v>6920</v>
      </c>
      <c r="BF1470" t="s">
        <v>6921</v>
      </c>
      <c r="BG1470" t="s">
        <v>40</v>
      </c>
      <c r="BH1470">
        <v>0</v>
      </c>
      <c r="BI1470">
        <v>0.50570000000000004</v>
      </c>
      <c r="BJ1470">
        <v>0.51239999999999997</v>
      </c>
      <c r="BK1470">
        <f t="shared" si="89"/>
        <v>-6.6999999999999282E-3</v>
      </c>
      <c r="BL1470" t="s">
        <v>6920</v>
      </c>
      <c r="BM1470">
        <v>0</v>
      </c>
      <c r="BN1470">
        <v>0</v>
      </c>
      <c r="BO1470" t="s">
        <v>6920</v>
      </c>
      <c r="BP1470" t="s">
        <v>6922</v>
      </c>
      <c r="BV1470">
        <v>8.7400000000000033E-2</v>
      </c>
      <c r="BW1470">
        <v>-6.6999999999999282E-3</v>
      </c>
      <c r="BX1470">
        <f t="shared" si="91"/>
        <v>4.0350000000000052E-2</v>
      </c>
      <c r="BY1470">
        <f t="shared" si="90"/>
        <v>4.0350000000000052E-2</v>
      </c>
    </row>
    <row r="1471" spans="1:77">
      <c r="A1471">
        <v>208477</v>
      </c>
      <c r="B1471">
        <v>21</v>
      </c>
      <c r="C1471">
        <v>44593439</v>
      </c>
      <c r="D1471">
        <v>44593536</v>
      </c>
      <c r="E1471">
        <v>98</v>
      </c>
      <c r="F1471">
        <v>8</v>
      </c>
      <c r="G1471">
        <v>1383</v>
      </c>
      <c r="H1471">
        <v>172.88</v>
      </c>
      <c r="I1471">
        <v>0</v>
      </c>
      <c r="J1471" t="s">
        <v>30</v>
      </c>
      <c r="K1471" t="s">
        <v>53</v>
      </c>
      <c r="L1471" t="s">
        <v>6923</v>
      </c>
      <c r="M1471">
        <v>1.2</v>
      </c>
      <c r="N1471">
        <v>11053</v>
      </c>
      <c r="O1471" t="s">
        <v>33</v>
      </c>
      <c r="P1471" t="s">
        <v>6924</v>
      </c>
      <c r="Q1471">
        <v>-65753</v>
      </c>
      <c r="R1471" t="s">
        <v>6925</v>
      </c>
      <c r="S1471">
        <v>108</v>
      </c>
      <c r="T1471" t="s">
        <v>36</v>
      </c>
      <c r="U1471" t="s">
        <v>45</v>
      </c>
      <c r="V1471" t="s">
        <v>6926</v>
      </c>
      <c r="W1471" t="s">
        <v>6927</v>
      </c>
      <c r="X1471" t="s">
        <v>40</v>
      </c>
      <c r="Y1471">
        <v>0</v>
      </c>
      <c r="Z1471">
        <v>0.42070000000000002</v>
      </c>
      <c r="AA1471">
        <v>0.503</v>
      </c>
      <c r="AB1471">
        <f t="shared" si="88"/>
        <v>-8.2299999999999984E-2</v>
      </c>
      <c r="AC1471" t="s">
        <v>6926</v>
      </c>
      <c r="AD1471">
        <v>0</v>
      </c>
      <c r="AE1471">
        <v>0</v>
      </c>
      <c r="AF1471" t="s">
        <v>6926</v>
      </c>
      <c r="AG1471" t="s">
        <v>6928</v>
      </c>
      <c r="AJ1471">
        <v>192333</v>
      </c>
      <c r="AK1471">
        <v>21</v>
      </c>
      <c r="AL1471">
        <v>44593439</v>
      </c>
      <c r="AM1471">
        <v>44593536</v>
      </c>
      <c r="AN1471">
        <v>98</v>
      </c>
      <c r="AO1471">
        <v>8</v>
      </c>
      <c r="AP1471">
        <v>1181</v>
      </c>
      <c r="AQ1471">
        <v>147.62</v>
      </c>
      <c r="AR1471">
        <v>0</v>
      </c>
      <c r="AS1471" t="s">
        <v>30</v>
      </c>
      <c r="AT1471" t="s">
        <v>53</v>
      </c>
      <c r="AU1471" t="s">
        <v>8792</v>
      </c>
      <c r="AV1471">
        <v>1.28</v>
      </c>
      <c r="AW1471">
        <v>11053</v>
      </c>
      <c r="AX1471" t="s">
        <v>33</v>
      </c>
      <c r="AY1471" t="s">
        <v>6924</v>
      </c>
      <c r="AZ1471">
        <v>-65753</v>
      </c>
      <c r="BA1471" t="s">
        <v>6925</v>
      </c>
      <c r="BB1471">
        <v>108</v>
      </c>
      <c r="BC1471" t="s">
        <v>36</v>
      </c>
      <c r="BD1471" t="s">
        <v>45</v>
      </c>
      <c r="BE1471" t="s">
        <v>6926</v>
      </c>
      <c r="BF1471" t="s">
        <v>6927</v>
      </c>
      <c r="BG1471" t="s">
        <v>40</v>
      </c>
      <c r="BH1471">
        <v>0</v>
      </c>
      <c r="BI1471">
        <v>0.42070000000000002</v>
      </c>
      <c r="BJ1471">
        <v>0.5373</v>
      </c>
      <c r="BK1471">
        <f t="shared" si="89"/>
        <v>-0.11659999999999998</v>
      </c>
      <c r="BL1471" t="s">
        <v>6926</v>
      </c>
      <c r="BM1471">
        <v>0</v>
      </c>
      <c r="BN1471">
        <v>0</v>
      </c>
      <c r="BO1471" t="s">
        <v>6926</v>
      </c>
      <c r="BP1471" t="s">
        <v>6928</v>
      </c>
      <c r="BV1471">
        <v>-8.2299999999999984E-2</v>
      </c>
      <c r="BW1471">
        <v>-0.11659999999999998</v>
      </c>
      <c r="BX1471">
        <f t="shared" si="91"/>
        <v>-9.9449999999999983E-2</v>
      </c>
      <c r="BY1471">
        <f t="shared" si="90"/>
        <v>9.9449999999999983E-2</v>
      </c>
    </row>
    <row r="1472" spans="1:77">
      <c r="A1472">
        <v>208520</v>
      </c>
      <c r="B1472">
        <v>21</v>
      </c>
      <c r="C1472">
        <v>44782441</v>
      </c>
      <c r="D1472">
        <v>44782529</v>
      </c>
      <c r="E1472">
        <v>89</v>
      </c>
      <c r="F1472">
        <v>11</v>
      </c>
      <c r="G1472">
        <v>1962</v>
      </c>
      <c r="H1472">
        <v>178.36</v>
      </c>
      <c r="I1472">
        <v>0</v>
      </c>
      <c r="J1472" t="s">
        <v>30</v>
      </c>
      <c r="K1472" t="s">
        <v>31</v>
      </c>
      <c r="L1472" t="s">
        <v>6929</v>
      </c>
      <c r="M1472">
        <v>1.1599999999999999</v>
      </c>
      <c r="N1472">
        <v>200055</v>
      </c>
      <c r="O1472" t="s">
        <v>33</v>
      </c>
      <c r="P1472" t="s">
        <v>6924</v>
      </c>
      <c r="Q1472">
        <v>-254746</v>
      </c>
      <c r="R1472" t="s">
        <v>6925</v>
      </c>
      <c r="S1472">
        <v>-188885</v>
      </c>
      <c r="T1472" t="s">
        <v>33</v>
      </c>
      <c r="U1472" t="s">
        <v>45</v>
      </c>
      <c r="V1472" t="s">
        <v>6926</v>
      </c>
      <c r="W1472" t="s">
        <v>6927</v>
      </c>
      <c r="X1472" t="s">
        <v>40</v>
      </c>
      <c r="Y1472">
        <v>0</v>
      </c>
      <c r="Z1472">
        <v>0.41689999999999999</v>
      </c>
      <c r="AA1472">
        <v>0.36080000000000001</v>
      </c>
      <c r="AB1472">
        <f t="shared" si="88"/>
        <v>5.6099999999999983E-2</v>
      </c>
      <c r="AC1472" t="s">
        <v>6926</v>
      </c>
      <c r="AD1472">
        <v>0</v>
      </c>
      <c r="AE1472">
        <v>0</v>
      </c>
      <c r="AF1472" t="s">
        <v>6926</v>
      </c>
      <c r="AG1472" t="s">
        <v>6930</v>
      </c>
      <c r="AJ1472">
        <v>192372</v>
      </c>
      <c r="AK1472">
        <v>21</v>
      </c>
      <c r="AL1472">
        <v>44782441</v>
      </c>
      <c r="AM1472">
        <v>44782529</v>
      </c>
      <c r="AN1472">
        <v>89</v>
      </c>
      <c r="AO1472">
        <v>11</v>
      </c>
      <c r="AP1472">
        <v>2135</v>
      </c>
      <c r="AQ1472">
        <v>194.09</v>
      </c>
      <c r="AR1472">
        <v>0</v>
      </c>
      <c r="AS1472" t="s">
        <v>30</v>
      </c>
      <c r="AT1472" t="s">
        <v>31</v>
      </c>
      <c r="AU1472" t="s">
        <v>8793</v>
      </c>
      <c r="AV1472">
        <v>1.03</v>
      </c>
      <c r="AW1472">
        <v>200055</v>
      </c>
      <c r="AX1472" t="s">
        <v>33</v>
      </c>
      <c r="AY1472" t="s">
        <v>6924</v>
      </c>
      <c r="AZ1472">
        <v>-254746</v>
      </c>
      <c r="BA1472" t="s">
        <v>6925</v>
      </c>
      <c r="BB1472">
        <v>-188885</v>
      </c>
      <c r="BC1472" t="s">
        <v>33</v>
      </c>
      <c r="BD1472" t="s">
        <v>45</v>
      </c>
      <c r="BE1472" t="s">
        <v>6926</v>
      </c>
      <c r="BF1472" t="s">
        <v>6927</v>
      </c>
      <c r="BG1472" t="s">
        <v>40</v>
      </c>
      <c r="BH1472">
        <v>0</v>
      </c>
      <c r="BI1472">
        <v>0.41689999999999999</v>
      </c>
      <c r="BJ1472">
        <v>0.40410000000000001</v>
      </c>
      <c r="BK1472">
        <f t="shared" si="89"/>
        <v>1.2799999999999978E-2</v>
      </c>
      <c r="BL1472" t="s">
        <v>6926</v>
      </c>
      <c r="BM1472">
        <v>0</v>
      </c>
      <c r="BN1472">
        <v>0</v>
      </c>
      <c r="BO1472" t="s">
        <v>6926</v>
      </c>
      <c r="BP1472" t="s">
        <v>6930</v>
      </c>
      <c r="BV1472">
        <v>5.6099999999999983E-2</v>
      </c>
      <c r="BW1472">
        <v>1.2799999999999978E-2</v>
      </c>
      <c r="BX1472">
        <f t="shared" si="91"/>
        <v>3.4449999999999981E-2</v>
      </c>
      <c r="BY1472">
        <f t="shared" si="90"/>
        <v>3.4449999999999981E-2</v>
      </c>
    </row>
    <row r="1473" spans="1:77">
      <c r="A1473">
        <v>208737</v>
      </c>
      <c r="B1473">
        <v>21</v>
      </c>
      <c r="C1473">
        <v>45285646</v>
      </c>
      <c r="D1473">
        <v>45285711</v>
      </c>
      <c r="E1473">
        <v>66</v>
      </c>
      <c r="F1473">
        <v>13</v>
      </c>
      <c r="G1473">
        <v>1843</v>
      </c>
      <c r="H1473">
        <v>141.77000000000001</v>
      </c>
      <c r="I1473">
        <v>0</v>
      </c>
      <c r="J1473" t="s">
        <v>30</v>
      </c>
      <c r="K1473" t="s">
        <v>31</v>
      </c>
      <c r="L1473" t="s">
        <v>6931</v>
      </c>
      <c r="M1473">
        <v>1.55</v>
      </c>
      <c r="N1473">
        <v>89321</v>
      </c>
      <c r="O1473" t="s">
        <v>33</v>
      </c>
      <c r="P1473" t="s">
        <v>6932</v>
      </c>
      <c r="Q1473">
        <v>-124676</v>
      </c>
      <c r="R1473" t="s">
        <v>6933</v>
      </c>
      <c r="S1473">
        <v>-88955</v>
      </c>
      <c r="T1473" t="s">
        <v>33</v>
      </c>
      <c r="U1473" t="s">
        <v>45</v>
      </c>
      <c r="V1473" t="s">
        <v>6934</v>
      </c>
      <c r="W1473" t="s">
        <v>6935</v>
      </c>
      <c r="X1473" t="s">
        <v>40</v>
      </c>
      <c r="Y1473">
        <v>0</v>
      </c>
      <c r="Z1473">
        <v>0.17630000000000001</v>
      </c>
      <c r="AA1473">
        <v>0.1137</v>
      </c>
      <c r="AB1473">
        <f t="shared" si="88"/>
        <v>6.2600000000000017E-2</v>
      </c>
      <c r="AC1473" t="s">
        <v>6934</v>
      </c>
      <c r="AD1473">
        <v>0</v>
      </c>
      <c r="AE1473">
        <v>0</v>
      </c>
      <c r="AF1473" t="s">
        <v>6934</v>
      </c>
      <c r="AG1473" t="s">
        <v>6936</v>
      </c>
      <c r="AJ1473">
        <v>192568</v>
      </c>
      <c r="AK1473">
        <v>21</v>
      </c>
      <c r="AL1473">
        <v>45285646</v>
      </c>
      <c r="AM1473">
        <v>45285711</v>
      </c>
      <c r="AN1473">
        <v>66</v>
      </c>
      <c r="AO1473">
        <v>13</v>
      </c>
      <c r="AP1473">
        <v>1534</v>
      </c>
      <c r="AQ1473">
        <v>118</v>
      </c>
      <c r="AR1473">
        <v>1.33659E-4</v>
      </c>
      <c r="AS1473" t="s">
        <v>30</v>
      </c>
      <c r="AT1473" t="s">
        <v>31</v>
      </c>
      <c r="AU1473" t="s">
        <v>8794</v>
      </c>
      <c r="AV1473">
        <v>1.57</v>
      </c>
      <c r="AW1473">
        <v>89321</v>
      </c>
      <c r="AX1473" t="s">
        <v>33</v>
      </c>
      <c r="AY1473" t="s">
        <v>6932</v>
      </c>
      <c r="AZ1473">
        <v>-124676</v>
      </c>
      <c r="BA1473" t="s">
        <v>6933</v>
      </c>
      <c r="BB1473">
        <v>-88955</v>
      </c>
      <c r="BC1473" t="s">
        <v>33</v>
      </c>
      <c r="BD1473" t="s">
        <v>45</v>
      </c>
      <c r="BE1473" t="s">
        <v>6934</v>
      </c>
      <c r="BF1473" t="s">
        <v>6935</v>
      </c>
      <c r="BG1473" t="s">
        <v>40</v>
      </c>
      <c r="BH1473">
        <v>1.33659E-4</v>
      </c>
      <c r="BI1473">
        <v>0.17630000000000001</v>
      </c>
      <c r="BJ1473">
        <v>0.1123</v>
      </c>
      <c r="BK1473">
        <f t="shared" si="89"/>
        <v>6.4000000000000015E-2</v>
      </c>
      <c r="BL1473" t="s">
        <v>6934</v>
      </c>
      <c r="BM1473">
        <v>1.33659E-4</v>
      </c>
      <c r="BN1473">
        <v>1.2615728999999999E-2</v>
      </c>
      <c r="BO1473" t="s">
        <v>6934</v>
      </c>
      <c r="BP1473" t="s">
        <v>6936</v>
      </c>
      <c r="BV1473">
        <v>6.2600000000000017E-2</v>
      </c>
      <c r="BW1473">
        <v>6.4000000000000015E-2</v>
      </c>
      <c r="BX1473">
        <f t="shared" si="91"/>
        <v>6.3300000000000023E-2</v>
      </c>
      <c r="BY1473">
        <f t="shared" si="90"/>
        <v>6.3300000000000023E-2</v>
      </c>
    </row>
    <row r="1474" spans="1:77">
      <c r="A1474">
        <v>208755</v>
      </c>
      <c r="B1474">
        <v>21</v>
      </c>
      <c r="C1474">
        <v>45340509</v>
      </c>
      <c r="D1474">
        <v>45340607</v>
      </c>
      <c r="E1474">
        <v>99</v>
      </c>
      <c r="F1474">
        <v>6</v>
      </c>
      <c r="G1474">
        <v>1369</v>
      </c>
      <c r="H1474">
        <v>228.17</v>
      </c>
      <c r="I1474">
        <v>0</v>
      </c>
      <c r="J1474" t="s">
        <v>30</v>
      </c>
      <c r="K1474" t="s">
        <v>31</v>
      </c>
      <c r="L1474" t="s">
        <v>6937</v>
      </c>
      <c r="M1474">
        <v>1.46</v>
      </c>
      <c r="N1474">
        <v>-55539</v>
      </c>
      <c r="O1474" t="s">
        <v>61</v>
      </c>
      <c r="P1474" t="s">
        <v>6938</v>
      </c>
      <c r="Q1474">
        <v>-91270</v>
      </c>
      <c r="R1474" t="s">
        <v>6939</v>
      </c>
      <c r="S1474">
        <v>56357</v>
      </c>
      <c r="T1474" t="s">
        <v>33</v>
      </c>
      <c r="U1474" t="s">
        <v>37</v>
      </c>
      <c r="V1474" t="s">
        <v>6940</v>
      </c>
      <c r="W1474" t="s">
        <v>6941</v>
      </c>
      <c r="X1474" t="s">
        <v>40</v>
      </c>
      <c r="Y1474">
        <v>0</v>
      </c>
      <c r="Z1474">
        <v>0.24759999999999999</v>
      </c>
      <c r="AA1474">
        <v>0.16950000000000001</v>
      </c>
      <c r="AB1474">
        <f t="shared" si="88"/>
        <v>7.8099999999999975E-2</v>
      </c>
      <c r="AC1474" t="s">
        <v>6940</v>
      </c>
      <c r="AD1474">
        <v>0</v>
      </c>
      <c r="AE1474">
        <v>0</v>
      </c>
      <c r="AF1474" t="s">
        <v>6940</v>
      </c>
      <c r="AG1474" t="s">
        <v>6942</v>
      </c>
      <c r="AJ1474">
        <v>192584</v>
      </c>
      <c r="AK1474">
        <v>21</v>
      </c>
      <c r="AL1474">
        <v>45340509</v>
      </c>
      <c r="AM1474">
        <v>45340607</v>
      </c>
      <c r="AN1474">
        <v>99</v>
      </c>
      <c r="AO1474">
        <v>6</v>
      </c>
      <c r="AP1474">
        <v>1545</v>
      </c>
      <c r="AQ1474">
        <v>257.5</v>
      </c>
      <c r="AR1474">
        <v>0</v>
      </c>
      <c r="AS1474" t="s">
        <v>30</v>
      </c>
      <c r="AT1474" t="s">
        <v>53</v>
      </c>
      <c r="AU1474" t="s">
        <v>8795</v>
      </c>
      <c r="AV1474">
        <v>1.06</v>
      </c>
      <c r="AW1474">
        <v>-55539</v>
      </c>
      <c r="AX1474" t="s">
        <v>61</v>
      </c>
      <c r="AY1474" t="s">
        <v>6938</v>
      </c>
      <c r="AZ1474">
        <v>-91270</v>
      </c>
      <c r="BA1474" t="s">
        <v>6939</v>
      </c>
      <c r="BB1474">
        <v>56357</v>
      </c>
      <c r="BC1474" t="s">
        <v>33</v>
      </c>
      <c r="BD1474" t="s">
        <v>37</v>
      </c>
      <c r="BE1474" t="s">
        <v>6940</v>
      </c>
      <c r="BF1474" t="s">
        <v>6941</v>
      </c>
      <c r="BG1474" t="s">
        <v>40</v>
      </c>
      <c r="BH1474">
        <v>0</v>
      </c>
      <c r="BI1474">
        <v>0.24759999999999999</v>
      </c>
      <c r="BJ1474">
        <v>0.26250000000000001</v>
      </c>
      <c r="BK1474">
        <f t="shared" si="89"/>
        <v>-1.4900000000000024E-2</v>
      </c>
      <c r="BL1474" t="s">
        <v>6940</v>
      </c>
      <c r="BM1474">
        <v>0</v>
      </c>
      <c r="BN1474">
        <v>0</v>
      </c>
      <c r="BO1474" t="s">
        <v>6940</v>
      </c>
      <c r="BP1474" t="s">
        <v>6942</v>
      </c>
      <c r="BV1474">
        <v>7.8099999999999975E-2</v>
      </c>
      <c r="BW1474">
        <v>-1.4900000000000024E-2</v>
      </c>
      <c r="BX1474">
        <f t="shared" si="91"/>
        <v>3.1599999999999975E-2</v>
      </c>
      <c r="BY1474">
        <f t="shared" si="90"/>
        <v>3.1599999999999975E-2</v>
      </c>
    </row>
    <row r="1475" spans="1:77">
      <c r="A1475">
        <v>209209</v>
      </c>
      <c r="B1475">
        <v>21</v>
      </c>
      <c r="C1475">
        <v>46438473</v>
      </c>
      <c r="D1475">
        <v>46438585</v>
      </c>
      <c r="E1475">
        <v>113</v>
      </c>
      <c r="F1475">
        <v>19</v>
      </c>
      <c r="G1475">
        <v>2181</v>
      </c>
      <c r="H1475">
        <v>114.79</v>
      </c>
      <c r="I1475">
        <v>0</v>
      </c>
      <c r="J1475" t="s">
        <v>30</v>
      </c>
      <c r="K1475" t="s">
        <v>31</v>
      </c>
      <c r="L1475" t="s">
        <v>6943</v>
      </c>
      <c r="M1475">
        <v>1.3</v>
      </c>
      <c r="N1475">
        <v>78646</v>
      </c>
      <c r="O1475" t="s">
        <v>33</v>
      </c>
      <c r="P1475" t="s">
        <v>6944</v>
      </c>
      <c r="Q1475">
        <v>-144491</v>
      </c>
      <c r="R1475" t="s">
        <v>6945</v>
      </c>
      <c r="S1475">
        <v>-78161</v>
      </c>
      <c r="T1475" t="s">
        <v>33</v>
      </c>
      <c r="U1475" t="s">
        <v>45</v>
      </c>
      <c r="V1475" t="s">
        <v>6946</v>
      </c>
      <c r="W1475" t="s">
        <v>6947</v>
      </c>
      <c r="X1475" t="s">
        <v>40</v>
      </c>
      <c r="Y1475">
        <v>0</v>
      </c>
      <c r="Z1475">
        <v>0.52810000000000001</v>
      </c>
      <c r="AA1475">
        <v>0.4047</v>
      </c>
      <c r="AB1475">
        <f t="shared" ref="AB1475:AB1538" si="92">Z1475-AA1475</f>
        <v>0.12340000000000001</v>
      </c>
      <c r="AC1475" t="s">
        <v>6946</v>
      </c>
      <c r="AD1475">
        <v>0</v>
      </c>
      <c r="AE1475">
        <v>0</v>
      </c>
      <c r="AF1475" t="s">
        <v>6946</v>
      </c>
      <c r="AG1475" t="s">
        <v>6948</v>
      </c>
      <c r="AJ1475">
        <v>193004</v>
      </c>
      <c r="AK1475">
        <v>21</v>
      </c>
      <c r="AL1475">
        <v>46438473</v>
      </c>
      <c r="AM1475">
        <v>46438585</v>
      </c>
      <c r="AN1475">
        <v>113</v>
      </c>
      <c r="AO1475">
        <v>19</v>
      </c>
      <c r="AP1475">
        <v>2311</v>
      </c>
      <c r="AQ1475">
        <v>121.63</v>
      </c>
      <c r="AR1475">
        <v>0</v>
      </c>
      <c r="AS1475" t="s">
        <v>30</v>
      </c>
      <c r="AT1475" t="s">
        <v>53</v>
      </c>
      <c r="AU1475" t="s">
        <v>8796</v>
      </c>
      <c r="AV1475">
        <v>1.04</v>
      </c>
      <c r="AW1475">
        <v>78646</v>
      </c>
      <c r="AX1475" t="s">
        <v>33</v>
      </c>
      <c r="AY1475" t="s">
        <v>6944</v>
      </c>
      <c r="AZ1475">
        <v>-144491</v>
      </c>
      <c r="BA1475" t="s">
        <v>6945</v>
      </c>
      <c r="BB1475">
        <v>-78161</v>
      </c>
      <c r="BC1475" t="s">
        <v>33</v>
      </c>
      <c r="BD1475" t="s">
        <v>45</v>
      </c>
      <c r="BE1475" t="s">
        <v>6946</v>
      </c>
      <c r="BF1475" t="s">
        <v>6947</v>
      </c>
      <c r="BG1475" t="s">
        <v>40</v>
      </c>
      <c r="BH1475">
        <v>0</v>
      </c>
      <c r="BI1475">
        <v>0.52810000000000001</v>
      </c>
      <c r="BJ1475">
        <v>0.54959999999999998</v>
      </c>
      <c r="BK1475">
        <f t="shared" ref="BK1475:BK1538" si="93">BI1475-BJ1475</f>
        <v>-2.1499999999999964E-2</v>
      </c>
      <c r="BL1475" t="s">
        <v>6946</v>
      </c>
      <c r="BM1475">
        <v>0</v>
      </c>
      <c r="BN1475">
        <v>0</v>
      </c>
      <c r="BO1475" t="s">
        <v>6946</v>
      </c>
      <c r="BP1475" t="s">
        <v>6948</v>
      </c>
      <c r="BV1475">
        <v>0.12340000000000001</v>
      </c>
      <c r="BW1475">
        <v>-2.1499999999999964E-2</v>
      </c>
      <c r="BX1475">
        <f t="shared" si="91"/>
        <v>5.0950000000000023E-2</v>
      </c>
      <c r="BY1475">
        <f t="shared" ref="BY1475:BY1538" si="94">ABS(BX1475)</f>
        <v>5.0950000000000023E-2</v>
      </c>
    </row>
    <row r="1476" spans="1:77">
      <c r="A1476">
        <v>209211</v>
      </c>
      <c r="B1476">
        <v>21</v>
      </c>
      <c r="C1476">
        <v>46438837</v>
      </c>
      <c r="D1476">
        <v>46438891</v>
      </c>
      <c r="E1476">
        <v>55</v>
      </c>
      <c r="F1476">
        <v>7</v>
      </c>
      <c r="G1476">
        <v>342</v>
      </c>
      <c r="H1476">
        <v>48.86</v>
      </c>
      <c r="I1476">
        <v>1.01062E-4</v>
      </c>
      <c r="J1476" t="s">
        <v>30</v>
      </c>
      <c r="K1476" t="s">
        <v>31</v>
      </c>
      <c r="L1476" t="s">
        <v>6949</v>
      </c>
      <c r="M1476">
        <v>1.47</v>
      </c>
      <c r="N1476">
        <v>79010</v>
      </c>
      <c r="O1476" t="s">
        <v>33</v>
      </c>
      <c r="P1476" t="s">
        <v>6944</v>
      </c>
      <c r="Q1476">
        <v>-144797</v>
      </c>
      <c r="R1476" t="s">
        <v>6945</v>
      </c>
      <c r="S1476">
        <v>-78467</v>
      </c>
      <c r="T1476" t="s">
        <v>33</v>
      </c>
      <c r="U1476" t="s">
        <v>45</v>
      </c>
      <c r="V1476" t="s">
        <v>6946</v>
      </c>
      <c r="W1476" t="s">
        <v>6947</v>
      </c>
      <c r="X1476" t="s">
        <v>40</v>
      </c>
      <c r="Y1476">
        <v>1.01062E-4</v>
      </c>
      <c r="Z1476">
        <v>0.62909999999999999</v>
      </c>
      <c r="AA1476">
        <v>0.42930000000000001</v>
      </c>
      <c r="AB1476">
        <f t="shared" si="92"/>
        <v>0.19979999999999998</v>
      </c>
      <c r="AC1476" t="s">
        <v>6946</v>
      </c>
      <c r="AD1476">
        <v>1.01062E-4</v>
      </c>
      <c r="AE1476">
        <v>7.4943620000000001E-3</v>
      </c>
      <c r="AF1476" t="s">
        <v>6946</v>
      </c>
      <c r="AG1476" t="s">
        <v>6950</v>
      </c>
      <c r="AJ1476">
        <v>193006</v>
      </c>
      <c r="AK1476">
        <v>21</v>
      </c>
      <c r="AL1476">
        <v>46438837</v>
      </c>
      <c r="AM1476">
        <v>46438891</v>
      </c>
      <c r="AN1476">
        <v>55</v>
      </c>
      <c r="AO1476">
        <v>7</v>
      </c>
      <c r="AP1476">
        <v>227</v>
      </c>
      <c r="AQ1476">
        <v>32.43</v>
      </c>
      <c r="AR1476">
        <v>2.2359600000000001E-4</v>
      </c>
      <c r="AS1476" t="s">
        <v>30</v>
      </c>
      <c r="AT1476" t="s">
        <v>31</v>
      </c>
      <c r="AU1476" t="s">
        <v>8797</v>
      </c>
      <c r="AV1476">
        <v>1.65</v>
      </c>
      <c r="AW1476">
        <v>79010</v>
      </c>
      <c r="AX1476" t="s">
        <v>33</v>
      </c>
      <c r="AY1476" t="s">
        <v>6944</v>
      </c>
      <c r="AZ1476">
        <v>-144797</v>
      </c>
      <c r="BA1476" t="s">
        <v>6945</v>
      </c>
      <c r="BB1476">
        <v>-78467</v>
      </c>
      <c r="BC1476" t="s">
        <v>33</v>
      </c>
      <c r="BD1476" t="s">
        <v>45</v>
      </c>
      <c r="BE1476" t="s">
        <v>6946</v>
      </c>
      <c r="BF1476" t="s">
        <v>6947</v>
      </c>
      <c r="BG1476" t="s">
        <v>40</v>
      </c>
      <c r="BH1476">
        <v>2.2359600000000001E-4</v>
      </c>
      <c r="BI1476">
        <v>0.62909999999999999</v>
      </c>
      <c r="BJ1476">
        <v>0.38159999999999999</v>
      </c>
      <c r="BK1476">
        <f t="shared" si="93"/>
        <v>0.2475</v>
      </c>
      <c r="BL1476" t="s">
        <v>6946</v>
      </c>
      <c r="BM1476">
        <v>2.2359600000000001E-4</v>
      </c>
      <c r="BN1476">
        <v>1.9400493000000001E-2</v>
      </c>
      <c r="BO1476" t="s">
        <v>6946</v>
      </c>
      <c r="BP1476" t="s">
        <v>6950</v>
      </c>
      <c r="BV1476">
        <v>0.19979999999999998</v>
      </c>
      <c r="BW1476">
        <v>0.2475</v>
      </c>
      <c r="BX1476">
        <f t="shared" ref="BX1476:BX1539" si="95">((BV1476+BW1476)/2)</f>
        <v>0.22364999999999999</v>
      </c>
      <c r="BY1476">
        <f t="shared" si="94"/>
        <v>0.22364999999999999</v>
      </c>
    </row>
    <row r="1477" spans="1:77">
      <c r="A1477">
        <v>209212</v>
      </c>
      <c r="B1477">
        <v>21</v>
      </c>
      <c r="C1477">
        <v>46438944</v>
      </c>
      <c r="D1477">
        <v>46439022</v>
      </c>
      <c r="E1477">
        <v>79</v>
      </c>
      <c r="F1477">
        <v>12</v>
      </c>
      <c r="G1477">
        <v>1415</v>
      </c>
      <c r="H1477">
        <v>117.92</v>
      </c>
      <c r="I1477">
        <v>0</v>
      </c>
      <c r="J1477" t="s">
        <v>30</v>
      </c>
      <c r="K1477" t="s">
        <v>31</v>
      </c>
      <c r="L1477" t="s">
        <v>6951</v>
      </c>
      <c r="M1477">
        <v>1.0900000000000001</v>
      </c>
      <c r="N1477">
        <v>79117</v>
      </c>
      <c r="O1477" t="s">
        <v>33</v>
      </c>
      <c r="P1477" t="s">
        <v>6944</v>
      </c>
      <c r="Q1477">
        <v>-144928</v>
      </c>
      <c r="R1477" t="s">
        <v>6945</v>
      </c>
      <c r="S1477">
        <v>-78598</v>
      </c>
      <c r="T1477" t="s">
        <v>33</v>
      </c>
      <c r="U1477" t="s">
        <v>45</v>
      </c>
      <c r="V1477" t="s">
        <v>6946</v>
      </c>
      <c r="W1477" t="s">
        <v>6947</v>
      </c>
      <c r="X1477" t="s">
        <v>40</v>
      </c>
      <c r="Y1477">
        <v>0</v>
      </c>
      <c r="Z1477">
        <v>0.4728</v>
      </c>
      <c r="AA1477">
        <v>0.432</v>
      </c>
      <c r="AB1477">
        <f t="shared" si="92"/>
        <v>4.0800000000000003E-2</v>
      </c>
      <c r="AC1477" t="s">
        <v>6946</v>
      </c>
      <c r="AD1477">
        <v>0</v>
      </c>
      <c r="AE1477">
        <v>0</v>
      </c>
      <c r="AF1477" t="s">
        <v>6946</v>
      </c>
      <c r="AG1477" t="s">
        <v>6952</v>
      </c>
      <c r="AJ1477">
        <v>193007</v>
      </c>
      <c r="AK1477">
        <v>21</v>
      </c>
      <c r="AL1477">
        <v>46438944</v>
      </c>
      <c r="AM1477">
        <v>46439022</v>
      </c>
      <c r="AN1477">
        <v>79</v>
      </c>
      <c r="AO1477">
        <v>12</v>
      </c>
      <c r="AP1477">
        <v>1272</v>
      </c>
      <c r="AQ1477">
        <v>106</v>
      </c>
      <c r="AR1477">
        <v>0</v>
      </c>
      <c r="AS1477" t="s">
        <v>30</v>
      </c>
      <c r="AT1477" t="s">
        <v>53</v>
      </c>
      <c r="AU1477" t="s">
        <v>8798</v>
      </c>
      <c r="AV1477">
        <v>1.01</v>
      </c>
      <c r="AW1477">
        <v>79117</v>
      </c>
      <c r="AX1477" t="s">
        <v>33</v>
      </c>
      <c r="AY1477" t="s">
        <v>6944</v>
      </c>
      <c r="AZ1477">
        <v>-144928</v>
      </c>
      <c r="BA1477" t="s">
        <v>6945</v>
      </c>
      <c r="BB1477">
        <v>-78598</v>
      </c>
      <c r="BC1477" t="s">
        <v>33</v>
      </c>
      <c r="BD1477" t="s">
        <v>45</v>
      </c>
      <c r="BE1477" t="s">
        <v>6946</v>
      </c>
      <c r="BF1477" t="s">
        <v>6947</v>
      </c>
      <c r="BG1477" t="s">
        <v>40</v>
      </c>
      <c r="BH1477">
        <v>0</v>
      </c>
      <c r="BI1477">
        <v>0.4728</v>
      </c>
      <c r="BJ1477">
        <v>0.47589999999999999</v>
      </c>
      <c r="BK1477">
        <f t="shared" si="93"/>
        <v>-3.0999999999999917E-3</v>
      </c>
      <c r="BL1477" t="s">
        <v>6946</v>
      </c>
      <c r="BM1477">
        <v>0</v>
      </c>
      <c r="BN1477">
        <v>0</v>
      </c>
      <c r="BO1477" t="s">
        <v>6946</v>
      </c>
      <c r="BP1477" t="s">
        <v>6952</v>
      </c>
      <c r="BV1477">
        <v>4.0800000000000003E-2</v>
      </c>
      <c r="BW1477">
        <v>-3.0999999999999917E-3</v>
      </c>
      <c r="BX1477">
        <f t="shared" si="95"/>
        <v>1.8850000000000006E-2</v>
      </c>
      <c r="BY1477">
        <f t="shared" si="94"/>
        <v>1.8850000000000006E-2</v>
      </c>
    </row>
    <row r="1478" spans="1:77">
      <c r="A1478">
        <v>209216</v>
      </c>
      <c r="B1478">
        <v>21</v>
      </c>
      <c r="C1478">
        <v>46439243</v>
      </c>
      <c r="D1478">
        <v>46439341</v>
      </c>
      <c r="E1478">
        <v>99</v>
      </c>
      <c r="F1478">
        <v>11</v>
      </c>
      <c r="G1478">
        <v>3274</v>
      </c>
      <c r="H1478">
        <v>297.64</v>
      </c>
      <c r="I1478">
        <v>0</v>
      </c>
      <c r="J1478" t="s">
        <v>30</v>
      </c>
      <c r="K1478" t="s">
        <v>31</v>
      </c>
      <c r="L1478" t="s">
        <v>6953</v>
      </c>
      <c r="M1478">
        <v>1.03</v>
      </c>
      <c r="N1478">
        <v>79416</v>
      </c>
      <c r="O1478" t="s">
        <v>33</v>
      </c>
      <c r="P1478" t="s">
        <v>6944</v>
      </c>
      <c r="Q1478">
        <v>-145247</v>
      </c>
      <c r="R1478" t="s">
        <v>6945</v>
      </c>
      <c r="S1478">
        <v>-78917</v>
      </c>
      <c r="T1478" t="s">
        <v>33</v>
      </c>
      <c r="U1478" t="s">
        <v>45</v>
      </c>
      <c r="V1478" t="s">
        <v>6946</v>
      </c>
      <c r="W1478" t="s">
        <v>6947</v>
      </c>
      <c r="X1478" t="s">
        <v>40</v>
      </c>
      <c r="Y1478">
        <v>0</v>
      </c>
      <c r="Z1478">
        <v>0.86899999999999999</v>
      </c>
      <c r="AA1478">
        <v>0.84709999999999996</v>
      </c>
      <c r="AB1478">
        <f t="shared" si="92"/>
        <v>2.1900000000000031E-2</v>
      </c>
      <c r="AC1478" t="s">
        <v>6946</v>
      </c>
      <c r="AD1478">
        <v>0</v>
      </c>
      <c r="AE1478">
        <v>0</v>
      </c>
      <c r="AF1478" t="s">
        <v>6946</v>
      </c>
      <c r="AG1478" t="s">
        <v>6954</v>
      </c>
      <c r="AJ1478">
        <v>193010</v>
      </c>
      <c r="AK1478">
        <v>21</v>
      </c>
      <c r="AL1478">
        <v>46439243</v>
      </c>
      <c r="AM1478">
        <v>46439341</v>
      </c>
      <c r="AN1478">
        <v>99</v>
      </c>
      <c r="AO1478">
        <v>11</v>
      </c>
      <c r="AP1478">
        <v>2197</v>
      </c>
      <c r="AQ1478">
        <v>199.73</v>
      </c>
      <c r="AR1478">
        <v>0</v>
      </c>
      <c r="AS1478" t="s">
        <v>30</v>
      </c>
      <c r="AT1478" t="s">
        <v>31</v>
      </c>
      <c r="AU1478" t="s">
        <v>8799</v>
      </c>
      <c r="AV1478">
        <v>1.03</v>
      </c>
      <c r="AW1478">
        <v>79416</v>
      </c>
      <c r="AX1478" t="s">
        <v>33</v>
      </c>
      <c r="AY1478" t="s">
        <v>6944</v>
      </c>
      <c r="AZ1478">
        <v>-145247</v>
      </c>
      <c r="BA1478" t="s">
        <v>6945</v>
      </c>
      <c r="BB1478">
        <v>-78917</v>
      </c>
      <c r="BC1478" t="s">
        <v>33</v>
      </c>
      <c r="BD1478" t="s">
        <v>45</v>
      </c>
      <c r="BE1478" t="s">
        <v>6946</v>
      </c>
      <c r="BF1478" t="s">
        <v>6947</v>
      </c>
      <c r="BG1478" t="s">
        <v>40</v>
      </c>
      <c r="BH1478">
        <v>0</v>
      </c>
      <c r="BI1478">
        <v>0.86899999999999999</v>
      </c>
      <c r="BJ1478">
        <v>0.84189999999999998</v>
      </c>
      <c r="BK1478">
        <f t="shared" si="93"/>
        <v>2.7100000000000013E-2</v>
      </c>
      <c r="BL1478" t="s">
        <v>6946</v>
      </c>
      <c r="BM1478">
        <v>0</v>
      </c>
      <c r="BN1478">
        <v>0</v>
      </c>
      <c r="BO1478" t="s">
        <v>6946</v>
      </c>
      <c r="BP1478" t="s">
        <v>6954</v>
      </c>
      <c r="BV1478">
        <v>2.1900000000000031E-2</v>
      </c>
      <c r="BW1478">
        <v>2.7100000000000013E-2</v>
      </c>
      <c r="BX1478">
        <f t="shared" si="95"/>
        <v>2.4500000000000022E-2</v>
      </c>
      <c r="BY1478">
        <f t="shared" si="94"/>
        <v>2.4500000000000022E-2</v>
      </c>
    </row>
    <row r="1479" spans="1:77">
      <c r="A1479">
        <v>209507</v>
      </c>
      <c r="B1479">
        <v>21</v>
      </c>
      <c r="C1479">
        <v>46976205</v>
      </c>
      <c r="D1479">
        <v>46976339</v>
      </c>
      <c r="E1479">
        <v>135</v>
      </c>
      <c r="F1479">
        <v>12</v>
      </c>
      <c r="G1479">
        <v>563</v>
      </c>
      <c r="H1479">
        <v>46.92</v>
      </c>
      <c r="I1479" s="1">
        <v>1.9599999999999999E-5</v>
      </c>
      <c r="J1479" t="s">
        <v>30</v>
      </c>
      <c r="K1479" t="s">
        <v>31</v>
      </c>
      <c r="L1479" t="s">
        <v>6955</v>
      </c>
      <c r="M1479">
        <v>1.28</v>
      </c>
      <c r="N1479">
        <v>11890</v>
      </c>
      <c r="O1479" t="s">
        <v>33</v>
      </c>
      <c r="P1479" t="s">
        <v>6956</v>
      </c>
      <c r="Q1479">
        <v>-150439</v>
      </c>
      <c r="R1479" t="s">
        <v>6957</v>
      </c>
      <c r="S1479">
        <v>3</v>
      </c>
      <c r="T1479" t="s">
        <v>36</v>
      </c>
      <c r="U1479" t="s">
        <v>45</v>
      </c>
      <c r="V1479" t="s">
        <v>6958</v>
      </c>
      <c r="W1479" t="s">
        <v>6959</v>
      </c>
      <c r="X1479" t="s">
        <v>40</v>
      </c>
      <c r="Y1479" s="1">
        <v>1.9599999999999999E-5</v>
      </c>
      <c r="Z1479">
        <v>0.75449999999999995</v>
      </c>
      <c r="AA1479">
        <v>0.59</v>
      </c>
      <c r="AB1479">
        <f t="shared" si="92"/>
        <v>0.16449999999999998</v>
      </c>
      <c r="AC1479" t="s">
        <v>6958</v>
      </c>
      <c r="AD1479" s="1">
        <v>1.9599999999999999E-5</v>
      </c>
      <c r="AE1479">
        <v>1.694758E-3</v>
      </c>
      <c r="AF1479" t="s">
        <v>6958</v>
      </c>
      <c r="AG1479" t="s">
        <v>6960</v>
      </c>
      <c r="AJ1479">
        <v>193281</v>
      </c>
      <c r="AK1479">
        <v>21</v>
      </c>
      <c r="AL1479">
        <v>46976205</v>
      </c>
      <c r="AM1479">
        <v>46976339</v>
      </c>
      <c r="AN1479">
        <v>135</v>
      </c>
      <c r="AO1479">
        <v>12</v>
      </c>
      <c r="AP1479">
        <v>428</v>
      </c>
      <c r="AQ1479">
        <v>35.67</v>
      </c>
      <c r="AR1479">
        <v>5.75083E-4</v>
      </c>
      <c r="AS1479" t="s">
        <v>30</v>
      </c>
      <c r="AT1479" t="s">
        <v>31</v>
      </c>
      <c r="AU1479" t="s">
        <v>8800</v>
      </c>
      <c r="AV1479">
        <v>1.23</v>
      </c>
      <c r="AW1479">
        <v>11890</v>
      </c>
      <c r="AX1479" t="s">
        <v>33</v>
      </c>
      <c r="AY1479" t="s">
        <v>6956</v>
      </c>
      <c r="AZ1479">
        <v>-150439</v>
      </c>
      <c r="BA1479" t="s">
        <v>6957</v>
      </c>
      <c r="BB1479">
        <v>3</v>
      </c>
      <c r="BC1479" t="s">
        <v>36</v>
      </c>
      <c r="BD1479" t="s">
        <v>45</v>
      </c>
      <c r="BE1479" t="s">
        <v>6958</v>
      </c>
      <c r="BF1479" t="s">
        <v>6959</v>
      </c>
      <c r="BG1479" t="s">
        <v>40</v>
      </c>
      <c r="BH1479">
        <v>5.75083E-4</v>
      </c>
      <c r="BI1479">
        <v>0.75449999999999995</v>
      </c>
      <c r="BJ1479">
        <v>0.61270000000000002</v>
      </c>
      <c r="BK1479">
        <f t="shared" si="93"/>
        <v>0.14179999999999993</v>
      </c>
      <c r="BL1479" t="s">
        <v>6958</v>
      </c>
      <c r="BM1479">
        <v>5.75083E-4</v>
      </c>
      <c r="BN1479">
        <v>4.1430077000000003E-2</v>
      </c>
      <c r="BO1479" t="s">
        <v>6958</v>
      </c>
      <c r="BP1479" t="s">
        <v>6960</v>
      </c>
      <c r="BV1479">
        <v>0.16449999999999998</v>
      </c>
      <c r="BW1479">
        <v>0.14179999999999993</v>
      </c>
      <c r="BX1479">
        <f t="shared" si="95"/>
        <v>0.15314999999999995</v>
      </c>
      <c r="BY1479">
        <f t="shared" si="94"/>
        <v>0.15314999999999995</v>
      </c>
    </row>
    <row r="1480" spans="1:77">
      <c r="A1480">
        <v>209525</v>
      </c>
      <c r="B1480">
        <v>21</v>
      </c>
      <c r="C1480">
        <v>47011027</v>
      </c>
      <c r="D1480">
        <v>47011080</v>
      </c>
      <c r="E1480">
        <v>54</v>
      </c>
      <c r="F1480">
        <v>7</v>
      </c>
      <c r="G1480">
        <v>1183</v>
      </c>
      <c r="H1480">
        <v>169</v>
      </c>
      <c r="I1480">
        <v>0</v>
      </c>
      <c r="J1480" t="s">
        <v>30</v>
      </c>
      <c r="K1480" t="s">
        <v>31</v>
      </c>
      <c r="L1480" t="s">
        <v>6961</v>
      </c>
      <c r="M1480">
        <v>1.01</v>
      </c>
      <c r="N1480">
        <v>46712</v>
      </c>
      <c r="O1480" t="s">
        <v>33</v>
      </c>
      <c r="P1480" t="s">
        <v>6956</v>
      </c>
      <c r="Q1480">
        <v>-185180</v>
      </c>
      <c r="R1480" t="s">
        <v>6957</v>
      </c>
      <c r="S1480">
        <v>-34738</v>
      </c>
      <c r="T1480" t="s">
        <v>33</v>
      </c>
      <c r="U1480" t="s">
        <v>45</v>
      </c>
      <c r="V1480" t="s">
        <v>6958</v>
      </c>
      <c r="W1480" t="s">
        <v>6959</v>
      </c>
      <c r="X1480" t="s">
        <v>40</v>
      </c>
      <c r="Y1480">
        <v>0</v>
      </c>
      <c r="Z1480">
        <v>0.33229999999999998</v>
      </c>
      <c r="AA1480">
        <v>0.33029999999999998</v>
      </c>
      <c r="AB1480">
        <f t="shared" si="92"/>
        <v>2.0000000000000018E-3</v>
      </c>
      <c r="AC1480" t="s">
        <v>6958</v>
      </c>
      <c r="AD1480">
        <v>0</v>
      </c>
      <c r="AE1480">
        <v>0</v>
      </c>
      <c r="AF1480" t="s">
        <v>6958</v>
      </c>
      <c r="AG1480" t="s">
        <v>6962</v>
      </c>
      <c r="AJ1480">
        <v>193296</v>
      </c>
      <c r="AK1480">
        <v>21</v>
      </c>
      <c r="AL1480">
        <v>47011027</v>
      </c>
      <c r="AM1480">
        <v>47011080</v>
      </c>
      <c r="AN1480">
        <v>54</v>
      </c>
      <c r="AO1480">
        <v>7</v>
      </c>
      <c r="AP1480">
        <v>1155</v>
      </c>
      <c r="AQ1480">
        <v>165</v>
      </c>
      <c r="AR1480">
        <v>1.1132399999999999E-4</v>
      </c>
      <c r="AS1480" t="s">
        <v>30</v>
      </c>
      <c r="AT1480" t="s">
        <v>31</v>
      </c>
      <c r="AU1480" t="s">
        <v>8801</v>
      </c>
      <c r="AV1480">
        <v>1.39</v>
      </c>
      <c r="AW1480">
        <v>46712</v>
      </c>
      <c r="AX1480" t="s">
        <v>33</v>
      </c>
      <c r="AY1480" t="s">
        <v>6956</v>
      </c>
      <c r="AZ1480">
        <v>-185180</v>
      </c>
      <c r="BA1480" t="s">
        <v>6957</v>
      </c>
      <c r="BB1480">
        <v>-34738</v>
      </c>
      <c r="BC1480" t="s">
        <v>33</v>
      </c>
      <c r="BD1480" t="s">
        <v>45</v>
      </c>
      <c r="BE1480" t="s">
        <v>6958</v>
      </c>
      <c r="BF1480" t="s">
        <v>6959</v>
      </c>
      <c r="BG1480" t="s">
        <v>40</v>
      </c>
      <c r="BH1480">
        <v>1.1132399999999999E-4</v>
      </c>
      <c r="BI1480">
        <v>0.33229999999999998</v>
      </c>
      <c r="BJ1480">
        <v>0.23849999999999999</v>
      </c>
      <c r="BK1480">
        <f t="shared" si="93"/>
        <v>9.3799999999999994E-2</v>
      </c>
      <c r="BL1480" t="s">
        <v>6958</v>
      </c>
      <c r="BM1480">
        <v>1.1132399999999999E-4</v>
      </c>
      <c r="BN1480">
        <v>1.0776165000000001E-2</v>
      </c>
      <c r="BO1480" t="s">
        <v>6958</v>
      </c>
      <c r="BP1480" t="s">
        <v>6962</v>
      </c>
      <c r="BV1480">
        <v>2.0000000000000018E-3</v>
      </c>
      <c r="BW1480">
        <v>9.3799999999999994E-2</v>
      </c>
      <c r="BX1480">
        <f t="shared" si="95"/>
        <v>4.7899999999999998E-2</v>
      </c>
      <c r="BY1480">
        <f t="shared" si="94"/>
        <v>4.7899999999999998E-2</v>
      </c>
    </row>
    <row r="1481" spans="1:77">
      <c r="A1481">
        <v>209542</v>
      </c>
      <c r="B1481">
        <v>21</v>
      </c>
      <c r="C1481">
        <v>47062234</v>
      </c>
      <c r="D1481">
        <v>47062286</v>
      </c>
      <c r="E1481">
        <v>53</v>
      </c>
      <c r="F1481">
        <v>7</v>
      </c>
      <c r="G1481">
        <v>1229</v>
      </c>
      <c r="H1481">
        <v>175.57</v>
      </c>
      <c r="I1481">
        <v>0</v>
      </c>
      <c r="J1481" t="s">
        <v>30</v>
      </c>
      <c r="K1481" t="s">
        <v>31</v>
      </c>
      <c r="L1481" t="s">
        <v>6963</v>
      </c>
      <c r="M1481">
        <v>1.04</v>
      </c>
      <c r="N1481">
        <v>97919</v>
      </c>
      <c r="O1481" t="s">
        <v>33</v>
      </c>
      <c r="P1481" t="s">
        <v>6956</v>
      </c>
      <c r="Q1481">
        <v>-236386</v>
      </c>
      <c r="R1481" t="s">
        <v>6957</v>
      </c>
      <c r="S1481">
        <v>-85944</v>
      </c>
      <c r="T1481" t="s">
        <v>33</v>
      </c>
      <c r="U1481" t="s">
        <v>45</v>
      </c>
      <c r="V1481" t="s">
        <v>6958</v>
      </c>
      <c r="W1481" t="s">
        <v>6959</v>
      </c>
      <c r="X1481" t="s">
        <v>40</v>
      </c>
      <c r="Y1481">
        <v>0</v>
      </c>
      <c r="Z1481">
        <v>0.54410000000000003</v>
      </c>
      <c r="AA1481">
        <v>0.52490000000000003</v>
      </c>
      <c r="AB1481">
        <f t="shared" si="92"/>
        <v>1.9199999999999995E-2</v>
      </c>
      <c r="AC1481" t="s">
        <v>6958</v>
      </c>
      <c r="AD1481">
        <v>0</v>
      </c>
      <c r="AE1481">
        <v>0</v>
      </c>
      <c r="AF1481" t="s">
        <v>6958</v>
      </c>
      <c r="AG1481" t="s">
        <v>6964</v>
      </c>
      <c r="AJ1481">
        <v>193311</v>
      </c>
      <c r="AK1481">
        <v>21</v>
      </c>
      <c r="AL1481">
        <v>47062234</v>
      </c>
      <c r="AM1481">
        <v>47062286</v>
      </c>
      <c r="AN1481">
        <v>53</v>
      </c>
      <c r="AO1481">
        <v>7</v>
      </c>
      <c r="AP1481">
        <v>1196</v>
      </c>
      <c r="AQ1481">
        <v>170.86</v>
      </c>
      <c r="AR1481">
        <v>0</v>
      </c>
      <c r="AS1481" t="s">
        <v>30</v>
      </c>
      <c r="AT1481" t="s">
        <v>53</v>
      </c>
      <c r="AU1481" t="s">
        <v>8802</v>
      </c>
      <c r="AV1481">
        <v>1.01</v>
      </c>
      <c r="AW1481">
        <v>97919</v>
      </c>
      <c r="AX1481" t="s">
        <v>33</v>
      </c>
      <c r="AY1481" t="s">
        <v>6956</v>
      </c>
      <c r="AZ1481">
        <v>-236386</v>
      </c>
      <c r="BA1481" t="s">
        <v>6957</v>
      </c>
      <c r="BB1481">
        <v>-85944</v>
      </c>
      <c r="BC1481" t="s">
        <v>33</v>
      </c>
      <c r="BD1481" t="s">
        <v>45</v>
      </c>
      <c r="BE1481" t="s">
        <v>6958</v>
      </c>
      <c r="BF1481" t="s">
        <v>6959</v>
      </c>
      <c r="BG1481" t="s">
        <v>40</v>
      </c>
      <c r="BH1481">
        <v>0</v>
      </c>
      <c r="BI1481">
        <v>0.54410000000000003</v>
      </c>
      <c r="BJ1481">
        <v>0.54679999999999995</v>
      </c>
      <c r="BK1481">
        <f t="shared" si="93"/>
        <v>-2.6999999999999247E-3</v>
      </c>
      <c r="BL1481" t="s">
        <v>6958</v>
      </c>
      <c r="BM1481">
        <v>0</v>
      </c>
      <c r="BN1481">
        <v>0</v>
      </c>
      <c r="BO1481" t="s">
        <v>6958</v>
      </c>
      <c r="BP1481" t="s">
        <v>6964</v>
      </c>
      <c r="BV1481">
        <v>1.9199999999999995E-2</v>
      </c>
      <c r="BW1481">
        <v>-2.6999999999999247E-3</v>
      </c>
      <c r="BX1481">
        <f t="shared" si="95"/>
        <v>8.2500000000000351E-3</v>
      </c>
      <c r="BY1481">
        <f t="shared" si="94"/>
        <v>8.2500000000000351E-3</v>
      </c>
    </row>
    <row r="1482" spans="1:77">
      <c r="A1482">
        <v>209608</v>
      </c>
      <c r="B1482">
        <v>21</v>
      </c>
      <c r="C1482">
        <v>47393141</v>
      </c>
      <c r="D1482">
        <v>47393205</v>
      </c>
      <c r="E1482">
        <v>65</v>
      </c>
      <c r="F1482">
        <v>9</v>
      </c>
      <c r="G1482">
        <v>2266</v>
      </c>
      <c r="H1482">
        <v>251.78</v>
      </c>
      <c r="I1482">
        <v>0</v>
      </c>
      <c r="J1482" t="s">
        <v>30</v>
      </c>
      <c r="K1482" t="s">
        <v>31</v>
      </c>
      <c r="L1482" t="s">
        <v>6965</v>
      </c>
      <c r="M1482">
        <v>1.29</v>
      </c>
      <c r="N1482">
        <v>8447</v>
      </c>
      <c r="O1482" t="s">
        <v>33</v>
      </c>
      <c r="P1482" t="s">
        <v>6966</v>
      </c>
      <c r="Q1482">
        <v>-124829</v>
      </c>
      <c r="R1482" t="s">
        <v>6967</v>
      </c>
      <c r="S1482">
        <v>-7967</v>
      </c>
      <c r="T1482" t="s">
        <v>33</v>
      </c>
      <c r="U1482" t="s">
        <v>37</v>
      </c>
      <c r="V1482" t="s">
        <v>6968</v>
      </c>
      <c r="W1482" t="s">
        <v>6969</v>
      </c>
      <c r="X1482" t="s">
        <v>40</v>
      </c>
      <c r="Y1482">
        <v>0</v>
      </c>
      <c r="Z1482">
        <v>0.17530000000000001</v>
      </c>
      <c r="AA1482">
        <v>0.13589999999999999</v>
      </c>
      <c r="AB1482">
        <f t="shared" si="92"/>
        <v>3.9400000000000018E-2</v>
      </c>
      <c r="AC1482" t="s">
        <v>6968</v>
      </c>
      <c r="AD1482">
        <v>0</v>
      </c>
      <c r="AE1482">
        <v>0</v>
      </c>
      <c r="AF1482" t="s">
        <v>6968</v>
      </c>
      <c r="AG1482" t="s">
        <v>6970</v>
      </c>
      <c r="AJ1482">
        <v>193370</v>
      </c>
      <c r="AK1482">
        <v>21</v>
      </c>
      <c r="AL1482">
        <v>47393141</v>
      </c>
      <c r="AM1482">
        <v>47393205</v>
      </c>
      <c r="AN1482">
        <v>65</v>
      </c>
      <c r="AO1482">
        <v>9</v>
      </c>
      <c r="AP1482">
        <v>2091</v>
      </c>
      <c r="AQ1482">
        <v>232.33</v>
      </c>
      <c r="AR1482">
        <v>0</v>
      </c>
      <c r="AS1482" t="s">
        <v>30</v>
      </c>
      <c r="AT1482" t="s">
        <v>31</v>
      </c>
      <c r="AU1482" t="s">
        <v>8803</v>
      </c>
      <c r="AV1482">
        <v>1.31</v>
      </c>
      <c r="AW1482">
        <v>8447</v>
      </c>
      <c r="AX1482" t="s">
        <v>33</v>
      </c>
      <c r="AY1482" t="s">
        <v>6966</v>
      </c>
      <c r="AZ1482">
        <v>-124829</v>
      </c>
      <c r="BA1482" t="s">
        <v>6967</v>
      </c>
      <c r="BB1482">
        <v>-7967</v>
      </c>
      <c r="BC1482" t="s">
        <v>33</v>
      </c>
      <c r="BD1482" t="s">
        <v>37</v>
      </c>
      <c r="BE1482" t="s">
        <v>6968</v>
      </c>
      <c r="BF1482" t="s">
        <v>6969</v>
      </c>
      <c r="BG1482" t="s">
        <v>40</v>
      </c>
      <c r="BH1482">
        <v>0</v>
      </c>
      <c r="BI1482">
        <v>0.17530000000000001</v>
      </c>
      <c r="BJ1482">
        <v>0.13350000000000001</v>
      </c>
      <c r="BK1482">
        <f t="shared" si="93"/>
        <v>4.1800000000000004E-2</v>
      </c>
      <c r="BL1482" t="s">
        <v>6968</v>
      </c>
      <c r="BM1482">
        <v>0</v>
      </c>
      <c r="BN1482">
        <v>0</v>
      </c>
      <c r="BO1482" t="s">
        <v>6968</v>
      </c>
      <c r="BP1482" t="s">
        <v>6970</v>
      </c>
      <c r="BV1482">
        <v>3.9400000000000018E-2</v>
      </c>
      <c r="BW1482">
        <v>4.1800000000000004E-2</v>
      </c>
      <c r="BX1482">
        <f t="shared" si="95"/>
        <v>4.0600000000000011E-2</v>
      </c>
      <c r="BY1482">
        <f t="shared" si="94"/>
        <v>4.0600000000000011E-2</v>
      </c>
    </row>
    <row r="1483" spans="1:77">
      <c r="A1483">
        <v>209699</v>
      </c>
      <c r="B1483">
        <v>21</v>
      </c>
      <c r="C1483">
        <v>47518795</v>
      </c>
      <c r="D1483">
        <v>47518895</v>
      </c>
      <c r="E1483">
        <v>101</v>
      </c>
      <c r="F1483">
        <v>12</v>
      </c>
      <c r="G1483">
        <v>2174</v>
      </c>
      <c r="H1483">
        <v>181.17</v>
      </c>
      <c r="I1483">
        <v>0</v>
      </c>
      <c r="J1483" t="s">
        <v>30</v>
      </c>
      <c r="K1483" t="s">
        <v>31</v>
      </c>
      <c r="L1483" t="s">
        <v>6971</v>
      </c>
      <c r="M1483">
        <v>1.1499999999999999</v>
      </c>
      <c r="N1483">
        <v>-883</v>
      </c>
      <c r="O1483" t="s">
        <v>61</v>
      </c>
      <c r="P1483" t="s">
        <v>6972</v>
      </c>
      <c r="Q1483">
        <v>-62442</v>
      </c>
      <c r="R1483" t="s">
        <v>6973</v>
      </c>
      <c r="S1483">
        <v>1144</v>
      </c>
      <c r="T1483" t="s">
        <v>36</v>
      </c>
      <c r="U1483" t="s">
        <v>37</v>
      </c>
      <c r="V1483" t="s">
        <v>6974</v>
      </c>
      <c r="W1483" t="s">
        <v>6975</v>
      </c>
      <c r="X1483" t="s">
        <v>40</v>
      </c>
      <c r="Y1483">
        <v>0</v>
      </c>
      <c r="Z1483">
        <v>0.1416</v>
      </c>
      <c r="AA1483">
        <v>0.1236</v>
      </c>
      <c r="AB1483">
        <f t="shared" si="92"/>
        <v>1.8000000000000002E-2</v>
      </c>
      <c r="AC1483" t="s">
        <v>6974</v>
      </c>
      <c r="AD1483">
        <v>0</v>
      </c>
      <c r="AE1483">
        <v>0</v>
      </c>
      <c r="AF1483" t="s">
        <v>6974</v>
      </c>
      <c r="AG1483" t="s">
        <v>6976</v>
      </c>
      <c r="AJ1483">
        <v>193453</v>
      </c>
      <c r="AK1483">
        <v>21</v>
      </c>
      <c r="AL1483">
        <v>47518795</v>
      </c>
      <c r="AM1483">
        <v>47518895</v>
      </c>
      <c r="AN1483">
        <v>101</v>
      </c>
      <c r="AO1483">
        <v>12</v>
      </c>
      <c r="AP1483">
        <v>1949</v>
      </c>
      <c r="AQ1483">
        <v>162.41999999999999</v>
      </c>
      <c r="AR1483">
        <v>0</v>
      </c>
      <c r="AS1483" t="s">
        <v>30</v>
      </c>
      <c r="AT1483" t="s">
        <v>31</v>
      </c>
      <c r="AU1483" t="s">
        <v>8804</v>
      </c>
      <c r="AV1483">
        <v>1.1399999999999999</v>
      </c>
      <c r="AW1483">
        <v>-883</v>
      </c>
      <c r="AX1483" t="s">
        <v>61</v>
      </c>
      <c r="AY1483" t="s">
        <v>6972</v>
      </c>
      <c r="AZ1483">
        <v>-62442</v>
      </c>
      <c r="BA1483" t="s">
        <v>6973</v>
      </c>
      <c r="BB1483">
        <v>1144</v>
      </c>
      <c r="BC1483" t="s">
        <v>36</v>
      </c>
      <c r="BD1483" t="s">
        <v>37</v>
      </c>
      <c r="BE1483" t="s">
        <v>6974</v>
      </c>
      <c r="BF1483" t="s">
        <v>6975</v>
      </c>
      <c r="BG1483" t="s">
        <v>40</v>
      </c>
      <c r="BH1483">
        <v>0</v>
      </c>
      <c r="BI1483">
        <v>0.1416</v>
      </c>
      <c r="BJ1483">
        <v>0.1245</v>
      </c>
      <c r="BK1483">
        <f t="shared" si="93"/>
        <v>1.7100000000000004E-2</v>
      </c>
      <c r="BL1483" t="s">
        <v>6974</v>
      </c>
      <c r="BM1483">
        <v>0</v>
      </c>
      <c r="BN1483">
        <v>0</v>
      </c>
      <c r="BO1483" t="s">
        <v>6974</v>
      </c>
      <c r="BP1483" t="s">
        <v>6976</v>
      </c>
      <c r="BV1483">
        <v>1.8000000000000002E-2</v>
      </c>
      <c r="BW1483">
        <v>1.7100000000000004E-2</v>
      </c>
      <c r="BX1483">
        <f t="shared" si="95"/>
        <v>1.7550000000000003E-2</v>
      </c>
      <c r="BY1483">
        <f t="shared" si="94"/>
        <v>1.7550000000000003E-2</v>
      </c>
    </row>
    <row r="1484" spans="1:77">
      <c r="A1484">
        <v>209789</v>
      </c>
      <c r="B1484">
        <v>21</v>
      </c>
      <c r="C1484">
        <v>47717525</v>
      </c>
      <c r="D1484">
        <v>47717602</v>
      </c>
      <c r="E1484">
        <v>78</v>
      </c>
      <c r="F1484">
        <v>9</v>
      </c>
      <c r="G1484">
        <v>1251</v>
      </c>
      <c r="H1484">
        <v>139</v>
      </c>
      <c r="I1484">
        <v>0</v>
      </c>
      <c r="J1484" t="s">
        <v>30</v>
      </c>
      <c r="K1484" t="s">
        <v>53</v>
      </c>
      <c r="L1484" t="s">
        <v>6977</v>
      </c>
      <c r="M1484">
        <v>1</v>
      </c>
      <c r="N1484">
        <v>-11350</v>
      </c>
      <c r="O1484" t="s">
        <v>98</v>
      </c>
      <c r="P1484" t="s">
        <v>6978</v>
      </c>
      <c r="Q1484">
        <v>-383</v>
      </c>
      <c r="R1484" t="s">
        <v>6979</v>
      </c>
      <c r="S1484">
        <v>11898</v>
      </c>
      <c r="T1484" t="s">
        <v>33</v>
      </c>
      <c r="U1484" t="s">
        <v>37</v>
      </c>
      <c r="V1484" t="s">
        <v>6980</v>
      </c>
      <c r="W1484" t="s">
        <v>6981</v>
      </c>
      <c r="X1484" t="s">
        <v>40</v>
      </c>
      <c r="Y1484">
        <v>0</v>
      </c>
      <c r="Z1484">
        <v>0.49909999999999999</v>
      </c>
      <c r="AA1484">
        <v>0.5</v>
      </c>
      <c r="AB1484">
        <f t="shared" si="92"/>
        <v>-9.000000000000119E-4</v>
      </c>
      <c r="AC1484" t="s">
        <v>6980</v>
      </c>
      <c r="AD1484">
        <v>0</v>
      </c>
      <c r="AE1484">
        <v>0</v>
      </c>
      <c r="AF1484" t="s">
        <v>6980</v>
      </c>
      <c r="AG1484" t="s">
        <v>6982</v>
      </c>
      <c r="AJ1484">
        <v>193537</v>
      </c>
      <c r="AK1484">
        <v>21</v>
      </c>
      <c r="AL1484">
        <v>47717525</v>
      </c>
      <c r="AM1484">
        <v>47717602</v>
      </c>
      <c r="AN1484">
        <v>78</v>
      </c>
      <c r="AO1484">
        <v>9</v>
      </c>
      <c r="AP1484">
        <v>1190</v>
      </c>
      <c r="AQ1484">
        <v>132.22</v>
      </c>
      <c r="AR1484">
        <v>0</v>
      </c>
      <c r="AS1484" t="s">
        <v>30</v>
      </c>
      <c r="AT1484" t="s">
        <v>53</v>
      </c>
      <c r="AU1484" t="s">
        <v>8805</v>
      </c>
      <c r="AV1484">
        <v>1.04</v>
      </c>
      <c r="AW1484">
        <v>-11350</v>
      </c>
      <c r="AX1484" t="s">
        <v>98</v>
      </c>
      <c r="AY1484" t="s">
        <v>6978</v>
      </c>
      <c r="AZ1484">
        <v>-383</v>
      </c>
      <c r="BA1484" t="s">
        <v>6979</v>
      </c>
      <c r="BB1484">
        <v>11898</v>
      </c>
      <c r="BC1484" t="s">
        <v>33</v>
      </c>
      <c r="BD1484" t="s">
        <v>37</v>
      </c>
      <c r="BE1484" t="s">
        <v>6980</v>
      </c>
      <c r="BF1484" t="s">
        <v>6981</v>
      </c>
      <c r="BG1484" t="s">
        <v>40</v>
      </c>
      <c r="BH1484">
        <v>0</v>
      </c>
      <c r="BI1484">
        <v>0.49909999999999999</v>
      </c>
      <c r="BJ1484">
        <v>0.52149999999999996</v>
      </c>
      <c r="BK1484">
        <f t="shared" si="93"/>
        <v>-2.2399999999999975E-2</v>
      </c>
      <c r="BL1484" t="s">
        <v>6980</v>
      </c>
      <c r="BM1484">
        <v>0</v>
      </c>
      <c r="BN1484">
        <v>0</v>
      </c>
      <c r="BO1484" t="s">
        <v>6980</v>
      </c>
      <c r="BP1484" t="s">
        <v>6982</v>
      </c>
      <c r="BV1484">
        <v>-9.000000000000119E-4</v>
      </c>
      <c r="BW1484">
        <v>-2.2399999999999975E-2</v>
      </c>
      <c r="BX1484">
        <f t="shared" si="95"/>
        <v>-1.1649999999999994E-2</v>
      </c>
      <c r="BY1484">
        <f t="shared" si="94"/>
        <v>1.1649999999999994E-2</v>
      </c>
    </row>
    <row r="1485" spans="1:77">
      <c r="A1485">
        <v>209893</v>
      </c>
      <c r="B1485">
        <v>21</v>
      </c>
      <c r="C1485">
        <v>48118131</v>
      </c>
      <c r="D1485">
        <v>48118207</v>
      </c>
      <c r="E1485">
        <v>77</v>
      </c>
      <c r="F1485">
        <v>5</v>
      </c>
      <c r="G1485">
        <v>1705</v>
      </c>
      <c r="H1485">
        <v>341</v>
      </c>
      <c r="I1485">
        <v>0</v>
      </c>
      <c r="J1485" t="s">
        <v>30</v>
      </c>
      <c r="K1485" t="s">
        <v>31</v>
      </c>
      <c r="L1485" t="s">
        <v>6983</v>
      </c>
      <c r="M1485">
        <v>1.04</v>
      </c>
      <c r="N1485">
        <v>93011</v>
      </c>
      <c r="O1485" t="s">
        <v>33</v>
      </c>
      <c r="P1485" t="s">
        <v>6984</v>
      </c>
      <c r="Q1485">
        <v>-239323</v>
      </c>
      <c r="R1485" t="s">
        <v>6985</v>
      </c>
      <c r="S1485">
        <v>-62146</v>
      </c>
      <c r="T1485" t="s">
        <v>33</v>
      </c>
      <c r="U1485" t="s">
        <v>45</v>
      </c>
      <c r="V1485" t="s">
        <v>6986</v>
      </c>
      <c r="W1485" t="s">
        <v>6987</v>
      </c>
      <c r="X1485" t="s">
        <v>40</v>
      </c>
      <c r="Y1485">
        <v>0</v>
      </c>
      <c r="Z1485">
        <v>0.79759999999999998</v>
      </c>
      <c r="AA1485">
        <v>0.76949999999999996</v>
      </c>
      <c r="AB1485">
        <f t="shared" si="92"/>
        <v>2.8100000000000014E-2</v>
      </c>
      <c r="AC1485" t="s">
        <v>6986</v>
      </c>
      <c r="AD1485">
        <v>0</v>
      </c>
      <c r="AE1485">
        <v>0</v>
      </c>
      <c r="AF1485" t="s">
        <v>6986</v>
      </c>
      <c r="AG1485" t="s">
        <v>6988</v>
      </c>
      <c r="AJ1485">
        <v>193633</v>
      </c>
      <c r="AK1485">
        <v>21</v>
      </c>
      <c r="AL1485">
        <v>48118131</v>
      </c>
      <c r="AM1485">
        <v>48118207</v>
      </c>
      <c r="AN1485">
        <v>77</v>
      </c>
      <c r="AO1485">
        <v>5</v>
      </c>
      <c r="AP1485">
        <v>1513</v>
      </c>
      <c r="AQ1485">
        <v>302.60000000000002</v>
      </c>
      <c r="AR1485">
        <v>0</v>
      </c>
      <c r="AS1485" t="s">
        <v>30</v>
      </c>
      <c r="AT1485" t="s">
        <v>53</v>
      </c>
      <c r="AU1485" t="s">
        <v>8806</v>
      </c>
      <c r="AV1485">
        <v>1.04</v>
      </c>
      <c r="AW1485">
        <v>93011</v>
      </c>
      <c r="AX1485" t="s">
        <v>33</v>
      </c>
      <c r="AY1485" t="s">
        <v>6984</v>
      </c>
      <c r="AZ1485">
        <v>-239323</v>
      </c>
      <c r="BA1485" t="s">
        <v>6985</v>
      </c>
      <c r="BB1485">
        <v>-62146</v>
      </c>
      <c r="BC1485" t="s">
        <v>33</v>
      </c>
      <c r="BD1485" t="s">
        <v>45</v>
      </c>
      <c r="BE1485" t="s">
        <v>6986</v>
      </c>
      <c r="BF1485" t="s">
        <v>6987</v>
      </c>
      <c r="BG1485" t="s">
        <v>40</v>
      </c>
      <c r="BH1485">
        <v>0</v>
      </c>
      <c r="BI1485">
        <v>0.79759999999999998</v>
      </c>
      <c r="BJ1485">
        <v>0.82830000000000004</v>
      </c>
      <c r="BK1485">
        <f t="shared" si="93"/>
        <v>-3.0700000000000061E-2</v>
      </c>
      <c r="BL1485" t="s">
        <v>6986</v>
      </c>
      <c r="BM1485">
        <v>0</v>
      </c>
      <c r="BN1485">
        <v>0</v>
      </c>
      <c r="BO1485" t="s">
        <v>6986</v>
      </c>
      <c r="BP1485" t="s">
        <v>6988</v>
      </c>
      <c r="BV1485">
        <v>2.8100000000000014E-2</v>
      </c>
      <c r="BW1485">
        <v>-3.0700000000000061E-2</v>
      </c>
      <c r="BX1485">
        <f t="shared" si="95"/>
        <v>-1.3000000000000234E-3</v>
      </c>
      <c r="BY1485">
        <f t="shared" si="94"/>
        <v>1.3000000000000234E-3</v>
      </c>
    </row>
    <row r="1486" spans="1:77">
      <c r="A1486">
        <v>209913</v>
      </c>
      <c r="B1486">
        <v>22</v>
      </c>
      <c r="C1486">
        <v>17001524</v>
      </c>
      <c r="D1486">
        <v>17001629</v>
      </c>
      <c r="E1486">
        <v>106</v>
      </c>
      <c r="F1486">
        <v>17</v>
      </c>
      <c r="G1486">
        <v>4363</v>
      </c>
      <c r="H1486">
        <v>256.64999999999998</v>
      </c>
      <c r="I1486">
        <v>0</v>
      </c>
      <c r="J1486" t="s">
        <v>30</v>
      </c>
      <c r="K1486" t="s">
        <v>31</v>
      </c>
      <c r="L1486" t="s">
        <v>6989</v>
      </c>
      <c r="M1486">
        <v>1.06</v>
      </c>
      <c r="N1486">
        <v>551720</v>
      </c>
      <c r="O1486" t="s">
        <v>33</v>
      </c>
      <c r="P1486" t="s">
        <v>6990</v>
      </c>
      <c r="Q1486">
        <v>-712949</v>
      </c>
      <c r="R1486" t="s">
        <v>6991</v>
      </c>
      <c r="S1486">
        <v>-534469</v>
      </c>
      <c r="T1486" t="s">
        <v>33</v>
      </c>
      <c r="U1486" t="s">
        <v>45</v>
      </c>
      <c r="V1486" t="s">
        <v>6992</v>
      </c>
      <c r="W1486" t="s">
        <v>6993</v>
      </c>
      <c r="X1486" t="s">
        <v>40</v>
      </c>
      <c r="Y1486">
        <v>0</v>
      </c>
      <c r="Z1486">
        <v>0.83579999999999999</v>
      </c>
      <c r="AA1486">
        <v>0.78710000000000002</v>
      </c>
      <c r="AB1486">
        <f t="shared" si="92"/>
        <v>4.8699999999999966E-2</v>
      </c>
      <c r="AC1486" t="s">
        <v>6992</v>
      </c>
      <c r="AD1486">
        <v>0</v>
      </c>
      <c r="AE1486">
        <v>0</v>
      </c>
      <c r="AF1486" t="s">
        <v>6992</v>
      </c>
      <c r="AG1486" t="s">
        <v>6994</v>
      </c>
      <c r="AJ1486">
        <v>193653</v>
      </c>
      <c r="AK1486">
        <v>22</v>
      </c>
      <c r="AL1486">
        <v>17001524</v>
      </c>
      <c r="AM1486">
        <v>17001629</v>
      </c>
      <c r="AN1486">
        <v>106</v>
      </c>
      <c r="AO1486">
        <v>17</v>
      </c>
      <c r="AP1486">
        <v>2090</v>
      </c>
      <c r="AQ1486">
        <v>122.94</v>
      </c>
      <c r="AR1486">
        <v>0</v>
      </c>
      <c r="AS1486" t="s">
        <v>30</v>
      </c>
      <c r="AT1486" t="s">
        <v>31</v>
      </c>
      <c r="AU1486" t="s">
        <v>6989</v>
      </c>
      <c r="AV1486">
        <v>1.06</v>
      </c>
      <c r="AW1486">
        <v>551720</v>
      </c>
      <c r="AX1486" t="s">
        <v>33</v>
      </c>
      <c r="AY1486" t="s">
        <v>6990</v>
      </c>
      <c r="AZ1486">
        <v>-712949</v>
      </c>
      <c r="BA1486" t="s">
        <v>6991</v>
      </c>
      <c r="BB1486">
        <v>-534469</v>
      </c>
      <c r="BC1486" t="s">
        <v>33</v>
      </c>
      <c r="BD1486" t="s">
        <v>45</v>
      </c>
      <c r="BE1486" t="s">
        <v>6992</v>
      </c>
      <c r="BF1486" t="s">
        <v>6993</v>
      </c>
      <c r="BG1486" t="s">
        <v>40</v>
      </c>
      <c r="BH1486">
        <v>0</v>
      </c>
      <c r="BI1486">
        <v>0.83579999999999999</v>
      </c>
      <c r="BJ1486">
        <v>0.78710000000000002</v>
      </c>
      <c r="BK1486">
        <f t="shared" si="93"/>
        <v>4.8699999999999966E-2</v>
      </c>
      <c r="BL1486" t="s">
        <v>6992</v>
      </c>
      <c r="BM1486">
        <v>0</v>
      </c>
      <c r="BN1486">
        <v>0</v>
      </c>
      <c r="BO1486" t="s">
        <v>6992</v>
      </c>
      <c r="BP1486" t="s">
        <v>6994</v>
      </c>
      <c r="BV1486">
        <v>4.8699999999999966E-2</v>
      </c>
      <c r="BW1486">
        <v>4.8699999999999966E-2</v>
      </c>
      <c r="BX1486">
        <f t="shared" si="95"/>
        <v>4.8699999999999966E-2</v>
      </c>
      <c r="BY1486">
        <f t="shared" si="94"/>
        <v>4.8699999999999966E-2</v>
      </c>
    </row>
    <row r="1487" spans="1:77">
      <c r="A1487">
        <v>209917</v>
      </c>
      <c r="B1487">
        <v>22</v>
      </c>
      <c r="C1487">
        <v>17001943</v>
      </c>
      <c r="D1487">
        <v>17002013</v>
      </c>
      <c r="E1487">
        <v>71</v>
      </c>
      <c r="F1487">
        <v>7</v>
      </c>
      <c r="G1487">
        <v>1820</v>
      </c>
      <c r="H1487">
        <v>260</v>
      </c>
      <c r="I1487">
        <v>0</v>
      </c>
      <c r="J1487" t="s">
        <v>30</v>
      </c>
      <c r="K1487" t="s">
        <v>53</v>
      </c>
      <c r="L1487" t="s">
        <v>6995</v>
      </c>
      <c r="M1487">
        <v>1.03</v>
      </c>
      <c r="N1487">
        <v>552139</v>
      </c>
      <c r="O1487" t="s">
        <v>33</v>
      </c>
      <c r="P1487" t="s">
        <v>6990</v>
      </c>
      <c r="Q1487">
        <v>-713333</v>
      </c>
      <c r="R1487" t="s">
        <v>6991</v>
      </c>
      <c r="S1487">
        <v>-534853</v>
      </c>
      <c r="T1487" t="s">
        <v>33</v>
      </c>
      <c r="U1487" t="s">
        <v>45</v>
      </c>
      <c r="V1487" t="s">
        <v>6992</v>
      </c>
      <c r="W1487" t="s">
        <v>6993</v>
      </c>
      <c r="X1487" t="s">
        <v>40</v>
      </c>
      <c r="Y1487">
        <v>0</v>
      </c>
      <c r="Z1487">
        <v>0.73750000000000004</v>
      </c>
      <c r="AA1487">
        <v>0.75939999999999996</v>
      </c>
      <c r="AB1487">
        <f t="shared" si="92"/>
        <v>-2.189999999999992E-2</v>
      </c>
      <c r="AC1487" t="s">
        <v>6992</v>
      </c>
      <c r="AD1487">
        <v>0</v>
      </c>
      <c r="AE1487">
        <v>0</v>
      </c>
      <c r="AF1487" t="s">
        <v>6992</v>
      </c>
      <c r="AG1487" t="s">
        <v>6996</v>
      </c>
      <c r="AJ1487">
        <v>193657</v>
      </c>
      <c r="AK1487">
        <v>22</v>
      </c>
      <c r="AL1487">
        <v>17001943</v>
      </c>
      <c r="AM1487">
        <v>17002013</v>
      </c>
      <c r="AN1487">
        <v>71</v>
      </c>
      <c r="AO1487">
        <v>7</v>
      </c>
      <c r="AP1487">
        <v>1710</v>
      </c>
      <c r="AQ1487">
        <v>244.29</v>
      </c>
      <c r="AR1487">
        <v>0</v>
      </c>
      <c r="AS1487" t="s">
        <v>30</v>
      </c>
      <c r="AT1487" t="s">
        <v>53</v>
      </c>
      <c r="AU1487" t="s">
        <v>8807</v>
      </c>
      <c r="AV1487">
        <v>1.03</v>
      </c>
      <c r="AW1487">
        <v>552139</v>
      </c>
      <c r="AX1487" t="s">
        <v>33</v>
      </c>
      <c r="AY1487" t="s">
        <v>6990</v>
      </c>
      <c r="AZ1487">
        <v>-713333</v>
      </c>
      <c r="BA1487" t="s">
        <v>6991</v>
      </c>
      <c r="BB1487">
        <v>-534853</v>
      </c>
      <c r="BC1487" t="s">
        <v>33</v>
      </c>
      <c r="BD1487" t="s">
        <v>45</v>
      </c>
      <c r="BE1487" t="s">
        <v>6992</v>
      </c>
      <c r="BF1487" t="s">
        <v>6993</v>
      </c>
      <c r="BG1487" t="s">
        <v>40</v>
      </c>
      <c r="BH1487">
        <v>0</v>
      </c>
      <c r="BI1487">
        <v>0.73750000000000004</v>
      </c>
      <c r="BJ1487">
        <v>0.75760000000000005</v>
      </c>
      <c r="BK1487">
        <f t="shared" si="93"/>
        <v>-2.0100000000000007E-2</v>
      </c>
      <c r="BL1487" t="s">
        <v>6992</v>
      </c>
      <c r="BM1487">
        <v>0</v>
      </c>
      <c r="BN1487">
        <v>0</v>
      </c>
      <c r="BO1487" t="s">
        <v>6992</v>
      </c>
      <c r="BP1487" t="s">
        <v>6996</v>
      </c>
      <c r="BV1487">
        <v>-2.189999999999992E-2</v>
      </c>
      <c r="BW1487">
        <v>-2.0100000000000007E-2</v>
      </c>
      <c r="BX1487">
        <f t="shared" si="95"/>
        <v>-2.0999999999999963E-2</v>
      </c>
      <c r="BY1487">
        <f t="shared" si="94"/>
        <v>2.0999999999999963E-2</v>
      </c>
    </row>
    <row r="1488" spans="1:77">
      <c r="A1488">
        <v>209932</v>
      </c>
      <c r="B1488">
        <v>22</v>
      </c>
      <c r="C1488">
        <v>17083478</v>
      </c>
      <c r="D1488">
        <v>17083542</v>
      </c>
      <c r="E1488">
        <v>65</v>
      </c>
      <c r="F1488">
        <v>12</v>
      </c>
      <c r="G1488">
        <v>2019</v>
      </c>
      <c r="H1488">
        <v>168.25</v>
      </c>
      <c r="I1488">
        <v>0</v>
      </c>
      <c r="J1488" t="s">
        <v>30</v>
      </c>
      <c r="K1488" t="s">
        <v>31</v>
      </c>
      <c r="L1488" t="s">
        <v>6997</v>
      </c>
      <c r="M1488">
        <v>1.04</v>
      </c>
      <c r="N1488">
        <v>9779</v>
      </c>
      <c r="O1488" t="s">
        <v>33</v>
      </c>
      <c r="P1488" t="s">
        <v>6998</v>
      </c>
      <c r="Q1488">
        <v>-81651</v>
      </c>
      <c r="R1488" t="s">
        <v>6999</v>
      </c>
      <c r="S1488">
        <v>87</v>
      </c>
      <c r="T1488" t="s">
        <v>36</v>
      </c>
      <c r="U1488" t="s">
        <v>45</v>
      </c>
      <c r="V1488" t="s">
        <v>7000</v>
      </c>
      <c r="W1488" t="s">
        <v>7001</v>
      </c>
      <c r="X1488" t="s">
        <v>40</v>
      </c>
      <c r="Y1488">
        <v>0</v>
      </c>
      <c r="Z1488">
        <v>0.88480000000000003</v>
      </c>
      <c r="AA1488">
        <v>0.84909999999999997</v>
      </c>
      <c r="AB1488">
        <f t="shared" si="92"/>
        <v>3.5700000000000065E-2</v>
      </c>
      <c r="AC1488" t="s">
        <v>7000</v>
      </c>
      <c r="AD1488">
        <v>0</v>
      </c>
      <c r="AE1488">
        <v>0</v>
      </c>
      <c r="AF1488" t="s">
        <v>7000</v>
      </c>
      <c r="AG1488" t="s">
        <v>7002</v>
      </c>
      <c r="AJ1488">
        <v>193672</v>
      </c>
      <c r="AK1488">
        <v>22</v>
      </c>
      <c r="AL1488">
        <v>17083478</v>
      </c>
      <c r="AM1488">
        <v>17083542</v>
      </c>
      <c r="AN1488">
        <v>65</v>
      </c>
      <c r="AO1488">
        <v>12</v>
      </c>
      <c r="AP1488">
        <v>2073</v>
      </c>
      <c r="AQ1488">
        <v>172.75</v>
      </c>
      <c r="AR1488">
        <v>0</v>
      </c>
      <c r="AS1488" t="s">
        <v>30</v>
      </c>
      <c r="AT1488" t="s">
        <v>31</v>
      </c>
      <c r="AU1488" t="s">
        <v>8808</v>
      </c>
      <c r="AV1488">
        <v>1.01</v>
      </c>
      <c r="AW1488">
        <v>9779</v>
      </c>
      <c r="AX1488" t="s">
        <v>33</v>
      </c>
      <c r="AY1488" t="s">
        <v>6998</v>
      </c>
      <c r="AZ1488">
        <v>-81651</v>
      </c>
      <c r="BA1488" t="s">
        <v>6999</v>
      </c>
      <c r="BB1488">
        <v>87</v>
      </c>
      <c r="BC1488" t="s">
        <v>36</v>
      </c>
      <c r="BD1488" t="s">
        <v>45</v>
      </c>
      <c r="BE1488" t="s">
        <v>7000</v>
      </c>
      <c r="BF1488" t="s">
        <v>7001</v>
      </c>
      <c r="BG1488" t="s">
        <v>40</v>
      </c>
      <c r="BH1488">
        <v>0</v>
      </c>
      <c r="BI1488">
        <v>0.88480000000000003</v>
      </c>
      <c r="BJ1488">
        <v>0.87509999999999999</v>
      </c>
      <c r="BK1488">
        <f t="shared" si="93"/>
        <v>9.7000000000000419E-3</v>
      </c>
      <c r="BL1488" t="s">
        <v>7000</v>
      </c>
      <c r="BM1488">
        <v>0</v>
      </c>
      <c r="BN1488">
        <v>0</v>
      </c>
      <c r="BO1488" t="s">
        <v>7000</v>
      </c>
      <c r="BP1488" t="s">
        <v>7002</v>
      </c>
      <c r="BV1488">
        <v>3.5700000000000065E-2</v>
      </c>
      <c r="BW1488">
        <v>9.7000000000000419E-3</v>
      </c>
      <c r="BX1488">
        <f t="shared" si="95"/>
        <v>2.2700000000000053E-2</v>
      </c>
      <c r="BY1488">
        <f t="shared" si="94"/>
        <v>2.2700000000000053E-2</v>
      </c>
    </row>
    <row r="1489" spans="1:77">
      <c r="A1489">
        <v>209954</v>
      </c>
      <c r="B1489">
        <v>22</v>
      </c>
      <c r="C1489">
        <v>17517583</v>
      </c>
      <c r="D1489">
        <v>17517638</v>
      </c>
      <c r="E1489">
        <v>56</v>
      </c>
      <c r="F1489">
        <v>5</v>
      </c>
      <c r="G1489">
        <v>4062</v>
      </c>
      <c r="H1489">
        <v>812.4</v>
      </c>
      <c r="I1489">
        <v>0</v>
      </c>
      <c r="J1489" t="s">
        <v>30</v>
      </c>
      <c r="K1489" t="s">
        <v>31</v>
      </c>
      <c r="L1489" t="s">
        <v>7003</v>
      </c>
      <c r="M1489">
        <v>1.02</v>
      </c>
      <c r="N1489">
        <v>28472</v>
      </c>
      <c r="O1489" t="s">
        <v>33</v>
      </c>
      <c r="P1489" t="s">
        <v>7004</v>
      </c>
      <c r="Q1489">
        <v>-426537</v>
      </c>
      <c r="R1489" t="s">
        <v>7005</v>
      </c>
      <c r="S1489">
        <v>-28443</v>
      </c>
      <c r="T1489" t="s">
        <v>33</v>
      </c>
      <c r="U1489" t="s">
        <v>45</v>
      </c>
      <c r="V1489" t="s">
        <v>7006</v>
      </c>
      <c r="W1489" t="s">
        <v>7007</v>
      </c>
      <c r="X1489" t="s">
        <v>40</v>
      </c>
      <c r="Y1489">
        <v>0</v>
      </c>
      <c r="Z1489">
        <v>0.79849999999999999</v>
      </c>
      <c r="AA1489">
        <v>0.78369999999999995</v>
      </c>
      <c r="AB1489">
        <f t="shared" si="92"/>
        <v>1.4800000000000035E-2</v>
      </c>
      <c r="AC1489" t="s">
        <v>7006</v>
      </c>
      <c r="AD1489">
        <v>0</v>
      </c>
      <c r="AE1489">
        <v>0</v>
      </c>
      <c r="AF1489" t="s">
        <v>7006</v>
      </c>
      <c r="AG1489" t="s">
        <v>7008</v>
      </c>
      <c r="AJ1489">
        <v>193695</v>
      </c>
      <c r="AK1489">
        <v>22</v>
      </c>
      <c r="AL1489">
        <v>17517583</v>
      </c>
      <c r="AM1489">
        <v>17517638</v>
      </c>
      <c r="AN1489">
        <v>56</v>
      </c>
      <c r="AO1489">
        <v>5</v>
      </c>
      <c r="AP1489">
        <v>2959</v>
      </c>
      <c r="AQ1489">
        <v>591.79999999999995</v>
      </c>
      <c r="AR1489">
        <v>0</v>
      </c>
      <c r="AS1489" t="s">
        <v>30</v>
      </c>
      <c r="AT1489" t="s">
        <v>31</v>
      </c>
      <c r="AU1489" t="s">
        <v>8809</v>
      </c>
      <c r="AV1489">
        <v>1.01</v>
      </c>
      <c r="AW1489">
        <v>28472</v>
      </c>
      <c r="AX1489" t="s">
        <v>33</v>
      </c>
      <c r="AY1489" t="s">
        <v>7004</v>
      </c>
      <c r="AZ1489">
        <v>-426537</v>
      </c>
      <c r="BA1489" t="s">
        <v>7005</v>
      </c>
      <c r="BB1489">
        <v>-28443</v>
      </c>
      <c r="BC1489" t="s">
        <v>33</v>
      </c>
      <c r="BD1489" t="s">
        <v>45</v>
      </c>
      <c r="BE1489" t="s">
        <v>7006</v>
      </c>
      <c r="BF1489" t="s">
        <v>7007</v>
      </c>
      <c r="BG1489" t="s">
        <v>40</v>
      </c>
      <c r="BH1489">
        <v>0</v>
      </c>
      <c r="BI1489">
        <v>0.79849999999999999</v>
      </c>
      <c r="BJ1489">
        <v>0.78749999999999998</v>
      </c>
      <c r="BK1489">
        <f t="shared" si="93"/>
        <v>1.100000000000001E-2</v>
      </c>
      <c r="BL1489" t="s">
        <v>7006</v>
      </c>
      <c r="BM1489">
        <v>0</v>
      </c>
      <c r="BN1489">
        <v>0</v>
      </c>
      <c r="BO1489" t="s">
        <v>7006</v>
      </c>
      <c r="BP1489" t="s">
        <v>7008</v>
      </c>
      <c r="BV1489">
        <v>1.4800000000000035E-2</v>
      </c>
      <c r="BW1489">
        <v>1.100000000000001E-2</v>
      </c>
      <c r="BX1489">
        <f t="shared" si="95"/>
        <v>1.2900000000000023E-2</v>
      </c>
      <c r="BY1489">
        <f t="shared" si="94"/>
        <v>1.2900000000000023E-2</v>
      </c>
    </row>
    <row r="1490" spans="1:77">
      <c r="A1490">
        <v>209976</v>
      </c>
      <c r="B1490">
        <v>22</v>
      </c>
      <c r="C1490">
        <v>17600637</v>
      </c>
      <c r="D1490">
        <v>17600700</v>
      </c>
      <c r="E1490">
        <v>64</v>
      </c>
      <c r="F1490">
        <v>8</v>
      </c>
      <c r="G1490">
        <v>2468</v>
      </c>
      <c r="H1490">
        <v>308.5</v>
      </c>
      <c r="I1490">
        <v>0</v>
      </c>
      <c r="J1490" t="s">
        <v>30</v>
      </c>
      <c r="K1490" t="s">
        <v>53</v>
      </c>
      <c r="L1490" t="s">
        <v>7009</v>
      </c>
      <c r="M1490">
        <v>1.01</v>
      </c>
      <c r="N1490">
        <v>-1619</v>
      </c>
      <c r="O1490" t="s">
        <v>98</v>
      </c>
      <c r="P1490" t="s">
        <v>7010</v>
      </c>
      <c r="Q1490">
        <v>-34194</v>
      </c>
      <c r="R1490" t="s">
        <v>7011</v>
      </c>
      <c r="S1490">
        <v>1912</v>
      </c>
      <c r="T1490" t="s">
        <v>36</v>
      </c>
      <c r="U1490" t="s">
        <v>45</v>
      </c>
      <c r="V1490" t="s">
        <v>7012</v>
      </c>
      <c r="W1490" t="s">
        <v>7013</v>
      </c>
      <c r="X1490" t="s">
        <v>40</v>
      </c>
      <c r="Y1490">
        <v>0</v>
      </c>
      <c r="Z1490">
        <v>0.3261</v>
      </c>
      <c r="AA1490">
        <v>0.33029999999999998</v>
      </c>
      <c r="AB1490">
        <f t="shared" si="92"/>
        <v>-4.1999999999999815E-3</v>
      </c>
      <c r="AC1490" t="s">
        <v>7012</v>
      </c>
      <c r="AD1490">
        <v>0</v>
      </c>
      <c r="AE1490">
        <v>0</v>
      </c>
      <c r="AF1490" t="s">
        <v>7012</v>
      </c>
      <c r="AG1490" t="s">
        <v>7014</v>
      </c>
      <c r="AJ1490">
        <v>193718</v>
      </c>
      <c r="AK1490">
        <v>22</v>
      </c>
      <c r="AL1490">
        <v>17600637</v>
      </c>
      <c r="AM1490">
        <v>17600700</v>
      </c>
      <c r="AN1490">
        <v>64</v>
      </c>
      <c r="AO1490">
        <v>8</v>
      </c>
      <c r="AP1490">
        <v>2362</v>
      </c>
      <c r="AQ1490">
        <v>295.25</v>
      </c>
      <c r="AR1490">
        <v>0</v>
      </c>
      <c r="AS1490" t="s">
        <v>30</v>
      </c>
      <c r="AT1490" t="s">
        <v>53</v>
      </c>
      <c r="AU1490" t="s">
        <v>8810</v>
      </c>
      <c r="AV1490">
        <v>1.24</v>
      </c>
      <c r="AW1490">
        <v>-1619</v>
      </c>
      <c r="AX1490" t="s">
        <v>98</v>
      </c>
      <c r="AY1490" t="s">
        <v>7010</v>
      </c>
      <c r="AZ1490">
        <v>-34194</v>
      </c>
      <c r="BA1490" t="s">
        <v>7011</v>
      </c>
      <c r="BB1490">
        <v>1912</v>
      </c>
      <c r="BC1490" t="s">
        <v>36</v>
      </c>
      <c r="BD1490" t="s">
        <v>45</v>
      </c>
      <c r="BE1490" t="s">
        <v>7012</v>
      </c>
      <c r="BF1490" t="s">
        <v>7013</v>
      </c>
      <c r="BG1490" t="s">
        <v>40</v>
      </c>
      <c r="BH1490">
        <v>0</v>
      </c>
      <c r="BI1490">
        <v>0.3261</v>
      </c>
      <c r="BJ1490">
        <v>0.40310000000000001</v>
      </c>
      <c r="BK1490">
        <f t="shared" si="93"/>
        <v>-7.7000000000000013E-2</v>
      </c>
      <c r="BL1490" t="s">
        <v>7012</v>
      </c>
      <c r="BM1490">
        <v>0</v>
      </c>
      <c r="BN1490">
        <v>0</v>
      </c>
      <c r="BO1490" t="s">
        <v>7012</v>
      </c>
      <c r="BP1490" t="s">
        <v>7014</v>
      </c>
      <c r="BV1490">
        <v>-4.1999999999999815E-3</v>
      </c>
      <c r="BW1490">
        <v>-7.7000000000000013E-2</v>
      </c>
      <c r="BX1490">
        <f t="shared" si="95"/>
        <v>-4.0599999999999997E-2</v>
      </c>
      <c r="BY1490">
        <f t="shared" si="94"/>
        <v>4.0599999999999997E-2</v>
      </c>
    </row>
    <row r="1491" spans="1:77">
      <c r="A1491">
        <v>210255</v>
      </c>
      <c r="B1491">
        <v>22</v>
      </c>
      <c r="C1491">
        <v>19136658</v>
      </c>
      <c r="D1491">
        <v>19136738</v>
      </c>
      <c r="E1491">
        <v>81</v>
      </c>
      <c r="F1491">
        <v>9</v>
      </c>
      <c r="G1491">
        <v>1836</v>
      </c>
      <c r="H1491">
        <v>204</v>
      </c>
      <c r="I1491">
        <v>0</v>
      </c>
      <c r="J1491" t="s">
        <v>30</v>
      </c>
      <c r="K1491" t="s">
        <v>31</v>
      </c>
      <c r="L1491" t="s">
        <v>7015</v>
      </c>
      <c r="M1491">
        <v>1.26</v>
      </c>
      <c r="N1491">
        <v>-1137</v>
      </c>
      <c r="O1491" t="s">
        <v>61</v>
      </c>
      <c r="P1491" t="s">
        <v>7016</v>
      </c>
      <c r="Q1491">
        <v>-26863</v>
      </c>
      <c r="R1491" t="s">
        <v>7017</v>
      </c>
      <c r="S1491">
        <v>1775</v>
      </c>
      <c r="T1491" t="s">
        <v>36</v>
      </c>
      <c r="U1491" t="s">
        <v>45</v>
      </c>
      <c r="V1491" t="s">
        <v>7018</v>
      </c>
      <c r="W1491" t="s">
        <v>7019</v>
      </c>
      <c r="X1491" t="s">
        <v>40</v>
      </c>
      <c r="Y1491">
        <v>0</v>
      </c>
      <c r="Z1491">
        <v>0.3871</v>
      </c>
      <c r="AA1491">
        <v>0.30740000000000001</v>
      </c>
      <c r="AB1491">
        <f t="shared" si="92"/>
        <v>7.9699999999999993E-2</v>
      </c>
      <c r="AC1491" t="s">
        <v>7018</v>
      </c>
      <c r="AD1491">
        <v>0</v>
      </c>
      <c r="AE1491">
        <v>0</v>
      </c>
      <c r="AF1491" t="s">
        <v>7018</v>
      </c>
      <c r="AG1491" t="s">
        <v>7020</v>
      </c>
      <c r="AJ1491">
        <v>193975</v>
      </c>
      <c r="AK1491">
        <v>22</v>
      </c>
      <c r="AL1491">
        <v>19136658</v>
      </c>
      <c r="AM1491">
        <v>19136738</v>
      </c>
      <c r="AN1491">
        <v>81</v>
      </c>
      <c r="AO1491">
        <v>9</v>
      </c>
      <c r="AP1491">
        <v>1715</v>
      </c>
      <c r="AQ1491">
        <v>190.56</v>
      </c>
      <c r="AR1491">
        <v>0</v>
      </c>
      <c r="AS1491" t="s">
        <v>30</v>
      </c>
      <c r="AT1491" t="s">
        <v>31</v>
      </c>
      <c r="AU1491" t="s">
        <v>8811</v>
      </c>
      <c r="AV1491">
        <v>1.01</v>
      </c>
      <c r="AW1491">
        <v>-1137</v>
      </c>
      <c r="AX1491" t="s">
        <v>61</v>
      </c>
      <c r="AY1491" t="s">
        <v>7016</v>
      </c>
      <c r="AZ1491">
        <v>-26863</v>
      </c>
      <c r="BA1491" t="s">
        <v>7017</v>
      </c>
      <c r="BB1491">
        <v>1775</v>
      </c>
      <c r="BC1491" t="s">
        <v>36</v>
      </c>
      <c r="BD1491" t="s">
        <v>45</v>
      </c>
      <c r="BE1491" t="s">
        <v>7018</v>
      </c>
      <c r="BF1491" t="s">
        <v>7019</v>
      </c>
      <c r="BG1491" t="s">
        <v>40</v>
      </c>
      <c r="BH1491">
        <v>0</v>
      </c>
      <c r="BI1491">
        <v>0.3871</v>
      </c>
      <c r="BJ1491">
        <v>0.38190000000000002</v>
      </c>
      <c r="BK1491">
        <f t="shared" si="93"/>
        <v>5.1999999999999824E-3</v>
      </c>
      <c r="BL1491" t="s">
        <v>7018</v>
      </c>
      <c r="BM1491">
        <v>0</v>
      </c>
      <c r="BN1491">
        <v>0</v>
      </c>
      <c r="BO1491" t="s">
        <v>7018</v>
      </c>
      <c r="BP1491" t="s">
        <v>7020</v>
      </c>
      <c r="BV1491">
        <v>7.9699999999999993E-2</v>
      </c>
      <c r="BW1491">
        <v>5.1999999999999824E-3</v>
      </c>
      <c r="BX1491">
        <f t="shared" si="95"/>
        <v>4.2449999999999988E-2</v>
      </c>
      <c r="BY1491">
        <f t="shared" si="94"/>
        <v>4.2449999999999988E-2</v>
      </c>
    </row>
    <row r="1492" spans="1:77">
      <c r="A1492">
        <v>210265</v>
      </c>
      <c r="B1492">
        <v>22</v>
      </c>
      <c r="C1492">
        <v>19138316</v>
      </c>
      <c r="D1492">
        <v>19138425</v>
      </c>
      <c r="E1492">
        <v>110</v>
      </c>
      <c r="F1492">
        <v>14</v>
      </c>
      <c r="G1492">
        <v>2813</v>
      </c>
      <c r="H1492">
        <v>200.93</v>
      </c>
      <c r="I1492">
        <v>0</v>
      </c>
      <c r="J1492" t="s">
        <v>30</v>
      </c>
      <c r="K1492" t="s">
        <v>53</v>
      </c>
      <c r="L1492" t="s">
        <v>7021</v>
      </c>
      <c r="M1492">
        <v>1.03</v>
      </c>
      <c r="N1492">
        <v>521</v>
      </c>
      <c r="O1492" t="s">
        <v>33</v>
      </c>
      <c r="P1492" t="s">
        <v>7016</v>
      </c>
      <c r="Q1492">
        <v>-28550</v>
      </c>
      <c r="R1492" t="s">
        <v>7017</v>
      </c>
      <c r="S1492">
        <v>88</v>
      </c>
      <c r="T1492" t="s">
        <v>36</v>
      </c>
      <c r="U1492" t="s">
        <v>45</v>
      </c>
      <c r="V1492" t="s">
        <v>7018</v>
      </c>
      <c r="W1492" t="s">
        <v>7019</v>
      </c>
      <c r="X1492" t="s">
        <v>40</v>
      </c>
      <c r="Y1492">
        <v>0</v>
      </c>
      <c r="Z1492">
        <v>0.2238</v>
      </c>
      <c r="AA1492">
        <v>0.23019999999999999</v>
      </c>
      <c r="AB1492">
        <f t="shared" si="92"/>
        <v>-6.399999999999989E-3</v>
      </c>
      <c r="AC1492" t="s">
        <v>7018</v>
      </c>
      <c r="AD1492">
        <v>0</v>
      </c>
      <c r="AE1492">
        <v>0</v>
      </c>
      <c r="AF1492" t="s">
        <v>7018</v>
      </c>
      <c r="AG1492" t="s">
        <v>7022</v>
      </c>
      <c r="AJ1492">
        <v>193984</v>
      </c>
      <c r="AK1492">
        <v>22</v>
      </c>
      <c r="AL1492">
        <v>19138316</v>
      </c>
      <c r="AM1492">
        <v>19138425</v>
      </c>
      <c r="AN1492">
        <v>110</v>
      </c>
      <c r="AO1492">
        <v>14</v>
      </c>
      <c r="AP1492">
        <v>1858</v>
      </c>
      <c r="AQ1492">
        <v>132.71</v>
      </c>
      <c r="AR1492">
        <v>0</v>
      </c>
      <c r="AS1492" t="s">
        <v>30</v>
      </c>
      <c r="AT1492" t="s">
        <v>53</v>
      </c>
      <c r="AU1492" t="s">
        <v>8812</v>
      </c>
      <c r="AV1492">
        <v>1</v>
      </c>
      <c r="AW1492">
        <v>521</v>
      </c>
      <c r="AX1492" t="s">
        <v>33</v>
      </c>
      <c r="AY1492" t="s">
        <v>7016</v>
      </c>
      <c r="AZ1492">
        <v>-28550</v>
      </c>
      <c r="BA1492" t="s">
        <v>7017</v>
      </c>
      <c r="BB1492">
        <v>88</v>
      </c>
      <c r="BC1492" t="s">
        <v>36</v>
      </c>
      <c r="BD1492" t="s">
        <v>45</v>
      </c>
      <c r="BE1492" t="s">
        <v>7018</v>
      </c>
      <c r="BF1492" t="s">
        <v>7019</v>
      </c>
      <c r="BG1492" t="s">
        <v>40</v>
      </c>
      <c r="BH1492">
        <v>0</v>
      </c>
      <c r="BI1492">
        <v>0.2238</v>
      </c>
      <c r="BJ1492">
        <v>0.224</v>
      </c>
      <c r="BK1492">
        <f t="shared" si="93"/>
        <v>-2.0000000000000573E-4</v>
      </c>
      <c r="BL1492" t="s">
        <v>7018</v>
      </c>
      <c r="BM1492">
        <v>0</v>
      </c>
      <c r="BN1492">
        <v>0</v>
      </c>
      <c r="BO1492" t="s">
        <v>7018</v>
      </c>
      <c r="BP1492" t="s">
        <v>7022</v>
      </c>
      <c r="BV1492">
        <v>-6.399999999999989E-3</v>
      </c>
      <c r="BW1492">
        <v>-2.0000000000000573E-4</v>
      </c>
      <c r="BX1492">
        <f t="shared" si="95"/>
        <v>-3.2999999999999974E-3</v>
      </c>
      <c r="BY1492">
        <f t="shared" si="94"/>
        <v>3.2999999999999974E-3</v>
      </c>
    </row>
    <row r="1493" spans="1:77">
      <c r="A1493">
        <v>210387</v>
      </c>
      <c r="B1493">
        <v>22</v>
      </c>
      <c r="C1493">
        <v>19709931</v>
      </c>
      <c r="D1493">
        <v>19710035</v>
      </c>
      <c r="E1493">
        <v>105</v>
      </c>
      <c r="F1493">
        <v>11</v>
      </c>
      <c r="G1493">
        <v>806</v>
      </c>
      <c r="H1493">
        <v>73.27</v>
      </c>
      <c r="I1493">
        <v>2.16939E-4</v>
      </c>
      <c r="J1493" t="s">
        <v>30</v>
      </c>
      <c r="K1493" t="s">
        <v>53</v>
      </c>
      <c r="L1493" t="s">
        <v>7023</v>
      </c>
      <c r="M1493">
        <v>1.1299999999999999</v>
      </c>
      <c r="N1493">
        <v>434</v>
      </c>
      <c r="O1493" t="s">
        <v>33</v>
      </c>
      <c r="P1493" t="s">
        <v>7024</v>
      </c>
      <c r="Q1493">
        <v>-4695</v>
      </c>
      <c r="R1493" t="s">
        <v>7025</v>
      </c>
      <c r="S1493">
        <v>4623</v>
      </c>
      <c r="T1493" t="s">
        <v>36</v>
      </c>
      <c r="U1493" t="s">
        <v>37</v>
      </c>
      <c r="V1493" t="s">
        <v>7026</v>
      </c>
      <c r="W1493" t="s">
        <v>7027</v>
      </c>
      <c r="X1493" t="s">
        <v>40</v>
      </c>
      <c r="Y1493">
        <v>2.16939E-4</v>
      </c>
      <c r="Z1493">
        <v>0.75060000000000004</v>
      </c>
      <c r="AA1493">
        <v>0.8468</v>
      </c>
      <c r="AB1493">
        <f t="shared" si="92"/>
        <v>-9.6199999999999952E-2</v>
      </c>
      <c r="AC1493" t="s">
        <v>7026</v>
      </c>
      <c r="AD1493">
        <v>2.16939E-4</v>
      </c>
      <c r="AE1493">
        <v>1.445811E-2</v>
      </c>
      <c r="AF1493" t="s">
        <v>7026</v>
      </c>
      <c r="AG1493" t="s">
        <v>7028</v>
      </c>
      <c r="AJ1493">
        <v>194096</v>
      </c>
      <c r="AK1493">
        <v>22</v>
      </c>
      <c r="AL1493">
        <v>19709931</v>
      </c>
      <c r="AM1493">
        <v>19710035</v>
      </c>
      <c r="AN1493">
        <v>105</v>
      </c>
      <c r="AO1493">
        <v>11</v>
      </c>
      <c r="AP1493">
        <v>876</v>
      </c>
      <c r="AQ1493">
        <v>79.64</v>
      </c>
      <c r="AR1493">
        <v>3.2178699999999997E-4</v>
      </c>
      <c r="AS1493" t="s">
        <v>30</v>
      </c>
      <c r="AT1493" t="s">
        <v>53</v>
      </c>
      <c r="AU1493" t="s">
        <v>8813</v>
      </c>
      <c r="AV1493">
        <v>1.1200000000000001</v>
      </c>
      <c r="AW1493">
        <v>434</v>
      </c>
      <c r="AX1493" t="s">
        <v>33</v>
      </c>
      <c r="AY1493" t="s">
        <v>7024</v>
      </c>
      <c r="AZ1493">
        <v>-4695</v>
      </c>
      <c r="BA1493" t="s">
        <v>7025</v>
      </c>
      <c r="BB1493">
        <v>4623</v>
      </c>
      <c r="BC1493" t="s">
        <v>36</v>
      </c>
      <c r="BD1493" t="s">
        <v>37</v>
      </c>
      <c r="BE1493" t="s">
        <v>7026</v>
      </c>
      <c r="BF1493" t="s">
        <v>7027</v>
      </c>
      <c r="BG1493" t="s">
        <v>40</v>
      </c>
      <c r="BH1493">
        <v>3.2178699999999997E-4</v>
      </c>
      <c r="BI1493">
        <v>0.75060000000000004</v>
      </c>
      <c r="BJ1493">
        <v>0.83960000000000001</v>
      </c>
      <c r="BK1493">
        <f t="shared" si="93"/>
        <v>-8.8999999999999968E-2</v>
      </c>
      <c r="BL1493" t="s">
        <v>7026</v>
      </c>
      <c r="BM1493">
        <v>3.2178699999999997E-4</v>
      </c>
      <c r="BN1493">
        <v>2.6132074000000002E-2</v>
      </c>
      <c r="BO1493" t="s">
        <v>7026</v>
      </c>
      <c r="BP1493" t="s">
        <v>7028</v>
      </c>
      <c r="BV1493">
        <v>-9.6199999999999952E-2</v>
      </c>
      <c r="BW1493">
        <v>-8.8999999999999968E-2</v>
      </c>
      <c r="BX1493">
        <f t="shared" si="95"/>
        <v>-9.259999999999996E-2</v>
      </c>
      <c r="BY1493">
        <f t="shared" si="94"/>
        <v>9.259999999999996E-2</v>
      </c>
    </row>
    <row r="1494" spans="1:77">
      <c r="A1494">
        <v>210388</v>
      </c>
      <c r="B1494">
        <v>22</v>
      </c>
      <c r="C1494">
        <v>19710617</v>
      </c>
      <c r="D1494">
        <v>19710711</v>
      </c>
      <c r="E1494">
        <v>95</v>
      </c>
      <c r="F1494">
        <v>8</v>
      </c>
      <c r="G1494">
        <v>635</v>
      </c>
      <c r="H1494">
        <v>79.38</v>
      </c>
      <c r="I1494" s="1">
        <v>6.8599999999999998E-7</v>
      </c>
      <c r="J1494" t="s">
        <v>30</v>
      </c>
      <c r="K1494" t="s">
        <v>53</v>
      </c>
      <c r="L1494" t="s">
        <v>7029</v>
      </c>
      <c r="M1494">
        <v>1.26</v>
      </c>
      <c r="N1494">
        <v>-242</v>
      </c>
      <c r="O1494" t="s">
        <v>98</v>
      </c>
      <c r="P1494" t="s">
        <v>7024</v>
      </c>
      <c r="Q1494">
        <v>-4009</v>
      </c>
      <c r="R1494" t="s">
        <v>7025</v>
      </c>
      <c r="S1494">
        <v>5309</v>
      </c>
      <c r="T1494" t="s">
        <v>36</v>
      </c>
      <c r="U1494" t="s">
        <v>37</v>
      </c>
      <c r="V1494" t="s">
        <v>7026</v>
      </c>
      <c r="W1494" t="s">
        <v>7027</v>
      </c>
      <c r="X1494" t="s">
        <v>40</v>
      </c>
      <c r="Y1494" s="1">
        <v>6.8599999999999998E-7</v>
      </c>
      <c r="Z1494">
        <v>0.64170000000000005</v>
      </c>
      <c r="AA1494">
        <v>0.81100000000000005</v>
      </c>
      <c r="AB1494">
        <f t="shared" si="92"/>
        <v>-0.16930000000000001</v>
      </c>
      <c r="AC1494" t="s">
        <v>7026</v>
      </c>
      <c r="AD1494" s="1">
        <v>6.8599999999999998E-7</v>
      </c>
      <c r="AE1494" s="1">
        <v>6.86E-5</v>
      </c>
      <c r="AF1494" t="s">
        <v>7026</v>
      </c>
      <c r="AG1494" t="s">
        <v>7030</v>
      </c>
      <c r="AJ1494">
        <v>194097</v>
      </c>
      <c r="AK1494">
        <v>22</v>
      </c>
      <c r="AL1494">
        <v>19710617</v>
      </c>
      <c r="AM1494">
        <v>19710711</v>
      </c>
      <c r="AN1494">
        <v>95</v>
      </c>
      <c r="AO1494">
        <v>8</v>
      </c>
      <c r="AP1494">
        <v>510</v>
      </c>
      <c r="AQ1494">
        <v>63.75</v>
      </c>
      <c r="AR1494">
        <v>3.3060799999999998E-4</v>
      </c>
      <c r="AS1494" t="s">
        <v>30</v>
      </c>
      <c r="AT1494" t="s">
        <v>53</v>
      </c>
      <c r="AU1494" t="s">
        <v>8814</v>
      </c>
      <c r="AV1494">
        <v>1.21</v>
      </c>
      <c r="AW1494">
        <v>-242</v>
      </c>
      <c r="AX1494" t="s">
        <v>98</v>
      </c>
      <c r="AY1494" t="s">
        <v>7024</v>
      </c>
      <c r="AZ1494">
        <v>-4009</v>
      </c>
      <c r="BA1494" t="s">
        <v>7025</v>
      </c>
      <c r="BB1494">
        <v>5309</v>
      </c>
      <c r="BC1494" t="s">
        <v>36</v>
      </c>
      <c r="BD1494" t="s">
        <v>37</v>
      </c>
      <c r="BE1494" t="s">
        <v>7026</v>
      </c>
      <c r="BF1494" t="s">
        <v>7027</v>
      </c>
      <c r="BG1494" t="s">
        <v>40</v>
      </c>
      <c r="BH1494">
        <v>3.3060799999999998E-4</v>
      </c>
      <c r="BI1494">
        <v>0.64170000000000005</v>
      </c>
      <c r="BJ1494">
        <v>0.77829999999999999</v>
      </c>
      <c r="BK1494">
        <f t="shared" si="93"/>
        <v>-0.13659999999999994</v>
      </c>
      <c r="BL1494" t="s">
        <v>7026</v>
      </c>
      <c r="BM1494">
        <v>3.3060799999999998E-4</v>
      </c>
      <c r="BN1494">
        <v>2.6720875000000002E-2</v>
      </c>
      <c r="BO1494" t="s">
        <v>7026</v>
      </c>
      <c r="BP1494" t="s">
        <v>7030</v>
      </c>
      <c r="BV1494">
        <v>-0.16930000000000001</v>
      </c>
      <c r="BW1494">
        <v>-0.13659999999999994</v>
      </c>
      <c r="BX1494">
        <f t="shared" si="95"/>
        <v>-0.15294999999999997</v>
      </c>
      <c r="BY1494">
        <f t="shared" si="94"/>
        <v>0.15294999999999997</v>
      </c>
    </row>
    <row r="1495" spans="1:77">
      <c r="A1495">
        <v>210433</v>
      </c>
      <c r="B1495">
        <v>22</v>
      </c>
      <c r="C1495">
        <v>19753443</v>
      </c>
      <c r="D1495">
        <v>19753532</v>
      </c>
      <c r="E1495">
        <v>90</v>
      </c>
      <c r="F1495">
        <v>15</v>
      </c>
      <c r="G1495">
        <v>1577</v>
      </c>
      <c r="H1495">
        <v>105.13</v>
      </c>
      <c r="I1495">
        <v>0</v>
      </c>
      <c r="J1495" t="s">
        <v>30</v>
      </c>
      <c r="K1495" t="s">
        <v>31</v>
      </c>
      <c r="L1495" t="s">
        <v>7031</v>
      </c>
      <c r="M1495">
        <v>1.02</v>
      </c>
      <c r="N1495">
        <v>-9305</v>
      </c>
      <c r="O1495" t="s">
        <v>186</v>
      </c>
      <c r="P1495" t="s">
        <v>7032</v>
      </c>
      <c r="Q1495">
        <v>-88936</v>
      </c>
      <c r="R1495" t="s">
        <v>7033</v>
      </c>
      <c r="S1495">
        <v>10763</v>
      </c>
      <c r="T1495" t="s">
        <v>33</v>
      </c>
      <c r="U1495" t="s">
        <v>37</v>
      </c>
      <c r="V1495" t="s">
        <v>7034</v>
      </c>
      <c r="W1495" t="s">
        <v>7035</v>
      </c>
      <c r="X1495" t="s">
        <v>40</v>
      </c>
      <c r="Y1495">
        <v>0</v>
      </c>
      <c r="Z1495">
        <v>0.44400000000000001</v>
      </c>
      <c r="AA1495">
        <v>0.43609999999999999</v>
      </c>
      <c r="AB1495">
        <f t="shared" si="92"/>
        <v>7.9000000000000181E-3</v>
      </c>
      <c r="AC1495" t="s">
        <v>7034</v>
      </c>
      <c r="AD1495">
        <v>0</v>
      </c>
      <c r="AE1495">
        <v>0</v>
      </c>
      <c r="AF1495" t="s">
        <v>7034</v>
      </c>
      <c r="AG1495" t="s">
        <v>7036</v>
      </c>
      <c r="AJ1495">
        <v>194139</v>
      </c>
      <c r="AK1495">
        <v>22</v>
      </c>
      <c r="AL1495">
        <v>19753443</v>
      </c>
      <c r="AM1495">
        <v>19753532</v>
      </c>
      <c r="AN1495">
        <v>90</v>
      </c>
      <c r="AO1495">
        <v>15</v>
      </c>
      <c r="AP1495">
        <v>1246</v>
      </c>
      <c r="AQ1495">
        <v>83.07</v>
      </c>
      <c r="AR1495">
        <v>0</v>
      </c>
      <c r="AS1495" t="s">
        <v>30</v>
      </c>
      <c r="AT1495" t="s">
        <v>31</v>
      </c>
      <c r="AU1495" t="s">
        <v>8815</v>
      </c>
      <c r="AV1495">
        <v>1.36</v>
      </c>
      <c r="AW1495">
        <v>-9305</v>
      </c>
      <c r="AX1495" t="s">
        <v>186</v>
      </c>
      <c r="AY1495" t="s">
        <v>7032</v>
      </c>
      <c r="AZ1495">
        <v>-88936</v>
      </c>
      <c r="BA1495" t="s">
        <v>7033</v>
      </c>
      <c r="BB1495">
        <v>10763</v>
      </c>
      <c r="BC1495" t="s">
        <v>33</v>
      </c>
      <c r="BD1495" t="s">
        <v>37</v>
      </c>
      <c r="BE1495" t="s">
        <v>7034</v>
      </c>
      <c r="BF1495" t="s">
        <v>7035</v>
      </c>
      <c r="BG1495" t="s">
        <v>40</v>
      </c>
      <c r="BH1495">
        <v>0</v>
      </c>
      <c r="BI1495">
        <v>0.44400000000000001</v>
      </c>
      <c r="BJ1495">
        <v>0.32590000000000002</v>
      </c>
      <c r="BK1495">
        <f t="shared" si="93"/>
        <v>0.11809999999999998</v>
      </c>
      <c r="BL1495" t="s">
        <v>7034</v>
      </c>
      <c r="BM1495">
        <v>0</v>
      </c>
      <c r="BN1495">
        <v>0</v>
      </c>
      <c r="BO1495" t="s">
        <v>7034</v>
      </c>
      <c r="BP1495" t="s">
        <v>7036</v>
      </c>
      <c r="BV1495">
        <v>7.9000000000000181E-3</v>
      </c>
      <c r="BW1495">
        <v>0.11809999999999998</v>
      </c>
      <c r="BX1495">
        <f t="shared" si="95"/>
        <v>6.3E-2</v>
      </c>
      <c r="BY1495">
        <f t="shared" si="94"/>
        <v>6.3E-2</v>
      </c>
    </row>
    <row r="1496" spans="1:77">
      <c r="A1496">
        <v>210435</v>
      </c>
      <c r="B1496">
        <v>22</v>
      </c>
      <c r="C1496">
        <v>19753683</v>
      </c>
      <c r="D1496">
        <v>19753740</v>
      </c>
      <c r="E1496">
        <v>58</v>
      </c>
      <c r="F1496">
        <v>14</v>
      </c>
      <c r="G1496">
        <v>1659</v>
      </c>
      <c r="H1496">
        <v>118.5</v>
      </c>
      <c r="I1496">
        <v>0</v>
      </c>
      <c r="J1496" t="s">
        <v>30</v>
      </c>
      <c r="K1496" t="s">
        <v>31</v>
      </c>
      <c r="L1496" t="s">
        <v>7037</v>
      </c>
      <c r="M1496">
        <v>1.53</v>
      </c>
      <c r="N1496">
        <v>-9513</v>
      </c>
      <c r="O1496" t="s">
        <v>61</v>
      </c>
      <c r="P1496" t="s">
        <v>7032</v>
      </c>
      <c r="Q1496">
        <v>-88696</v>
      </c>
      <c r="R1496" t="s">
        <v>7033</v>
      </c>
      <c r="S1496">
        <v>11003</v>
      </c>
      <c r="T1496" t="s">
        <v>33</v>
      </c>
      <c r="U1496" t="s">
        <v>37</v>
      </c>
      <c r="V1496" t="s">
        <v>7034</v>
      </c>
      <c r="W1496" t="s">
        <v>7035</v>
      </c>
      <c r="X1496" t="s">
        <v>40</v>
      </c>
      <c r="Y1496">
        <v>0</v>
      </c>
      <c r="Z1496">
        <v>0.4173</v>
      </c>
      <c r="AA1496">
        <v>0.27360000000000001</v>
      </c>
      <c r="AB1496">
        <f t="shared" si="92"/>
        <v>0.14369999999999999</v>
      </c>
      <c r="AC1496" t="s">
        <v>7034</v>
      </c>
      <c r="AD1496">
        <v>0</v>
      </c>
      <c r="AE1496">
        <v>0</v>
      </c>
      <c r="AF1496" t="s">
        <v>7034</v>
      </c>
      <c r="AG1496" t="s">
        <v>7038</v>
      </c>
      <c r="AJ1496">
        <v>194141</v>
      </c>
      <c r="AK1496">
        <v>22</v>
      </c>
      <c r="AL1496">
        <v>19753683</v>
      </c>
      <c r="AM1496">
        <v>19753740</v>
      </c>
      <c r="AN1496">
        <v>58</v>
      </c>
      <c r="AO1496">
        <v>14</v>
      </c>
      <c r="AP1496">
        <v>1346</v>
      </c>
      <c r="AQ1496">
        <v>96.14</v>
      </c>
      <c r="AR1496">
        <v>0</v>
      </c>
      <c r="AS1496" t="s">
        <v>30</v>
      </c>
      <c r="AT1496" t="s">
        <v>31</v>
      </c>
      <c r="AU1496" t="s">
        <v>8816</v>
      </c>
      <c r="AV1496">
        <v>1.19</v>
      </c>
      <c r="AW1496">
        <v>-9513</v>
      </c>
      <c r="AX1496" t="s">
        <v>61</v>
      </c>
      <c r="AY1496" t="s">
        <v>7032</v>
      </c>
      <c r="AZ1496">
        <v>-88696</v>
      </c>
      <c r="BA1496" t="s">
        <v>7033</v>
      </c>
      <c r="BB1496">
        <v>11003</v>
      </c>
      <c r="BC1496" t="s">
        <v>33</v>
      </c>
      <c r="BD1496" t="s">
        <v>37</v>
      </c>
      <c r="BE1496" t="s">
        <v>7034</v>
      </c>
      <c r="BF1496" t="s">
        <v>7035</v>
      </c>
      <c r="BG1496" t="s">
        <v>40</v>
      </c>
      <c r="BH1496">
        <v>0</v>
      </c>
      <c r="BI1496">
        <v>0.4173</v>
      </c>
      <c r="BJ1496">
        <v>0.3503</v>
      </c>
      <c r="BK1496">
        <f t="shared" si="93"/>
        <v>6.7000000000000004E-2</v>
      </c>
      <c r="BL1496" t="s">
        <v>7034</v>
      </c>
      <c r="BM1496">
        <v>0</v>
      </c>
      <c r="BN1496">
        <v>0</v>
      </c>
      <c r="BO1496" t="s">
        <v>7034</v>
      </c>
      <c r="BP1496" t="s">
        <v>7038</v>
      </c>
      <c r="BV1496">
        <v>0.14369999999999999</v>
      </c>
      <c r="BW1496">
        <v>6.7000000000000004E-2</v>
      </c>
      <c r="BX1496">
        <f t="shared" si="95"/>
        <v>0.10535</v>
      </c>
      <c r="BY1496">
        <f t="shared" si="94"/>
        <v>0.10535</v>
      </c>
    </row>
    <row r="1497" spans="1:77">
      <c r="A1497">
        <v>210438</v>
      </c>
      <c r="B1497">
        <v>22</v>
      </c>
      <c r="C1497">
        <v>19753926</v>
      </c>
      <c r="D1497">
        <v>19753974</v>
      </c>
      <c r="E1497">
        <v>49</v>
      </c>
      <c r="F1497">
        <v>9</v>
      </c>
      <c r="G1497">
        <v>2348</v>
      </c>
      <c r="H1497">
        <v>260.89</v>
      </c>
      <c r="I1497">
        <v>0</v>
      </c>
      <c r="J1497" t="s">
        <v>30</v>
      </c>
      <c r="K1497" t="s">
        <v>31</v>
      </c>
      <c r="L1497" t="s">
        <v>7039</v>
      </c>
      <c r="M1497">
        <v>1.04</v>
      </c>
      <c r="N1497">
        <v>-9747</v>
      </c>
      <c r="O1497" t="s">
        <v>98</v>
      </c>
      <c r="P1497" t="s">
        <v>7032</v>
      </c>
      <c r="Q1497">
        <v>-88453</v>
      </c>
      <c r="R1497" t="s">
        <v>7033</v>
      </c>
      <c r="S1497">
        <v>11246</v>
      </c>
      <c r="T1497" t="s">
        <v>33</v>
      </c>
      <c r="U1497" t="s">
        <v>37</v>
      </c>
      <c r="V1497" t="s">
        <v>7034</v>
      </c>
      <c r="W1497" t="s">
        <v>7035</v>
      </c>
      <c r="X1497" t="s">
        <v>40</v>
      </c>
      <c r="Y1497">
        <v>0</v>
      </c>
      <c r="Z1497">
        <v>0.50080000000000002</v>
      </c>
      <c r="AA1497">
        <v>0.4834</v>
      </c>
      <c r="AB1497">
        <f t="shared" si="92"/>
        <v>1.7400000000000027E-2</v>
      </c>
      <c r="AC1497" t="s">
        <v>7034</v>
      </c>
      <c r="AD1497">
        <v>0</v>
      </c>
      <c r="AE1497">
        <v>0</v>
      </c>
      <c r="AF1497" t="s">
        <v>7034</v>
      </c>
      <c r="AG1497" t="s">
        <v>7040</v>
      </c>
      <c r="AJ1497">
        <v>194144</v>
      </c>
      <c r="AK1497">
        <v>22</v>
      </c>
      <c r="AL1497">
        <v>19753926</v>
      </c>
      <c r="AM1497">
        <v>19753974</v>
      </c>
      <c r="AN1497">
        <v>49</v>
      </c>
      <c r="AO1497">
        <v>9</v>
      </c>
      <c r="AP1497">
        <v>2081</v>
      </c>
      <c r="AQ1497">
        <v>231.22</v>
      </c>
      <c r="AR1497">
        <v>0</v>
      </c>
      <c r="AS1497" t="s">
        <v>30</v>
      </c>
      <c r="AT1497" t="s">
        <v>53</v>
      </c>
      <c r="AU1497" t="s">
        <v>8817</v>
      </c>
      <c r="AV1497">
        <v>1.04</v>
      </c>
      <c r="AW1497">
        <v>-9747</v>
      </c>
      <c r="AX1497" t="s">
        <v>98</v>
      </c>
      <c r="AY1497" t="s">
        <v>7032</v>
      </c>
      <c r="AZ1497">
        <v>-88453</v>
      </c>
      <c r="BA1497" t="s">
        <v>7033</v>
      </c>
      <c r="BB1497">
        <v>11246</v>
      </c>
      <c r="BC1497" t="s">
        <v>33</v>
      </c>
      <c r="BD1497" t="s">
        <v>37</v>
      </c>
      <c r="BE1497" t="s">
        <v>7034</v>
      </c>
      <c r="BF1497" t="s">
        <v>7035</v>
      </c>
      <c r="BG1497" t="s">
        <v>40</v>
      </c>
      <c r="BH1497">
        <v>0</v>
      </c>
      <c r="BI1497">
        <v>0.50080000000000002</v>
      </c>
      <c r="BJ1497">
        <v>0.52010000000000001</v>
      </c>
      <c r="BK1497">
        <f t="shared" si="93"/>
        <v>-1.9299999999999984E-2</v>
      </c>
      <c r="BL1497" t="s">
        <v>7034</v>
      </c>
      <c r="BM1497">
        <v>0</v>
      </c>
      <c r="BN1497">
        <v>0</v>
      </c>
      <c r="BO1497" t="s">
        <v>7034</v>
      </c>
      <c r="BP1497" t="s">
        <v>7040</v>
      </c>
      <c r="BV1497">
        <v>1.7400000000000027E-2</v>
      </c>
      <c r="BW1497">
        <v>-1.9299999999999984E-2</v>
      </c>
      <c r="BX1497">
        <f t="shared" si="95"/>
        <v>-9.4999999999997864E-4</v>
      </c>
      <c r="BY1497">
        <f t="shared" si="94"/>
        <v>9.4999999999997864E-4</v>
      </c>
    </row>
    <row r="1498" spans="1:77">
      <c r="A1498">
        <v>210444</v>
      </c>
      <c r="B1498">
        <v>22</v>
      </c>
      <c r="C1498">
        <v>19754621</v>
      </c>
      <c r="D1498">
        <v>19754667</v>
      </c>
      <c r="E1498">
        <v>47</v>
      </c>
      <c r="F1498">
        <v>6</v>
      </c>
      <c r="G1498">
        <v>341</v>
      </c>
      <c r="H1498">
        <v>56.83</v>
      </c>
      <c r="I1498" s="1">
        <v>1.5799999999999999E-6</v>
      </c>
      <c r="J1498" t="s">
        <v>30</v>
      </c>
      <c r="K1498" t="s">
        <v>31</v>
      </c>
      <c r="L1498" t="s">
        <v>7041</v>
      </c>
      <c r="M1498">
        <v>1.38</v>
      </c>
      <c r="N1498">
        <v>-10440</v>
      </c>
      <c r="O1498" t="s">
        <v>98</v>
      </c>
      <c r="P1498" t="s">
        <v>7032</v>
      </c>
      <c r="Q1498">
        <v>-87758</v>
      </c>
      <c r="R1498" t="s">
        <v>7033</v>
      </c>
      <c r="S1498">
        <v>11941</v>
      </c>
      <c r="T1498" t="s">
        <v>33</v>
      </c>
      <c r="U1498" t="s">
        <v>37</v>
      </c>
      <c r="V1498" t="s">
        <v>7034</v>
      </c>
      <c r="W1498" t="s">
        <v>7035</v>
      </c>
      <c r="X1498" t="s">
        <v>40</v>
      </c>
      <c r="Y1498" s="1">
        <v>1.5799999999999999E-6</v>
      </c>
      <c r="Z1498">
        <v>0.83250000000000002</v>
      </c>
      <c r="AA1498">
        <v>0.60419999999999996</v>
      </c>
      <c r="AB1498">
        <f t="shared" si="92"/>
        <v>0.22830000000000006</v>
      </c>
      <c r="AC1498" t="s">
        <v>7034</v>
      </c>
      <c r="AD1498" s="1">
        <v>1.5799999999999999E-6</v>
      </c>
      <c r="AE1498">
        <v>1.5402600000000001E-4</v>
      </c>
      <c r="AF1498" t="s">
        <v>7034</v>
      </c>
      <c r="AG1498" t="s">
        <v>7042</v>
      </c>
      <c r="AJ1498">
        <v>194148</v>
      </c>
      <c r="AK1498">
        <v>22</v>
      </c>
      <c r="AL1498">
        <v>19754621</v>
      </c>
      <c r="AM1498">
        <v>19754667</v>
      </c>
      <c r="AN1498">
        <v>47</v>
      </c>
      <c r="AO1498">
        <v>6</v>
      </c>
      <c r="AP1498">
        <v>303</v>
      </c>
      <c r="AQ1498">
        <v>50.5</v>
      </c>
      <c r="AR1498">
        <v>7.1677399999999999E-4</v>
      </c>
      <c r="AS1498" t="s">
        <v>30</v>
      </c>
      <c r="AT1498" t="s">
        <v>31</v>
      </c>
      <c r="AU1498" t="s">
        <v>8818</v>
      </c>
      <c r="AV1498">
        <v>1.24</v>
      </c>
      <c r="AW1498">
        <v>-10440</v>
      </c>
      <c r="AX1498" t="s">
        <v>98</v>
      </c>
      <c r="AY1498" t="s">
        <v>7032</v>
      </c>
      <c r="AZ1498">
        <v>-87758</v>
      </c>
      <c r="BA1498" t="s">
        <v>7033</v>
      </c>
      <c r="BB1498">
        <v>11941</v>
      </c>
      <c r="BC1498" t="s">
        <v>33</v>
      </c>
      <c r="BD1498" t="s">
        <v>37</v>
      </c>
      <c r="BE1498" t="s">
        <v>7034</v>
      </c>
      <c r="BF1498" t="s">
        <v>7035</v>
      </c>
      <c r="BG1498" t="s">
        <v>40</v>
      </c>
      <c r="BH1498">
        <v>7.1677399999999999E-4</v>
      </c>
      <c r="BI1498">
        <v>0.83250000000000002</v>
      </c>
      <c r="BJ1498">
        <v>0.66979999999999995</v>
      </c>
      <c r="BK1498">
        <f t="shared" si="93"/>
        <v>0.16270000000000007</v>
      </c>
      <c r="BL1498" t="s">
        <v>7034</v>
      </c>
      <c r="BM1498">
        <v>7.1677399999999999E-4</v>
      </c>
      <c r="BN1498">
        <v>4.9056849E-2</v>
      </c>
      <c r="BO1498" t="s">
        <v>7034</v>
      </c>
      <c r="BP1498" t="s">
        <v>7042</v>
      </c>
      <c r="BV1498">
        <v>0.22830000000000006</v>
      </c>
      <c r="BW1498">
        <v>0.16270000000000007</v>
      </c>
      <c r="BX1498">
        <f t="shared" si="95"/>
        <v>0.19550000000000006</v>
      </c>
      <c r="BY1498">
        <f t="shared" si="94"/>
        <v>0.19550000000000006</v>
      </c>
    </row>
    <row r="1499" spans="1:77">
      <c r="A1499">
        <v>210597</v>
      </c>
      <c r="B1499">
        <v>22</v>
      </c>
      <c r="C1499">
        <v>20192504</v>
      </c>
      <c r="D1499">
        <v>20192577</v>
      </c>
      <c r="E1499">
        <v>74</v>
      </c>
      <c r="F1499">
        <v>8</v>
      </c>
      <c r="G1499">
        <v>1838</v>
      </c>
      <c r="H1499">
        <v>229.75</v>
      </c>
      <c r="I1499">
        <v>0</v>
      </c>
      <c r="J1499" t="s">
        <v>30</v>
      </c>
      <c r="K1499" t="s">
        <v>31</v>
      </c>
      <c r="L1499" t="s">
        <v>7043</v>
      </c>
      <c r="M1499">
        <v>1.06</v>
      </c>
      <c r="N1499">
        <v>1524</v>
      </c>
      <c r="O1499" t="s">
        <v>33</v>
      </c>
      <c r="P1499" t="s">
        <v>7044</v>
      </c>
      <c r="Q1499">
        <v>-63128</v>
      </c>
      <c r="R1499" t="s">
        <v>7045</v>
      </c>
      <c r="S1499">
        <v>62108</v>
      </c>
      <c r="T1499" t="s">
        <v>33</v>
      </c>
      <c r="U1499" t="s">
        <v>37</v>
      </c>
      <c r="V1499" t="s">
        <v>7046</v>
      </c>
      <c r="W1499" t="s">
        <v>7047</v>
      </c>
      <c r="X1499" t="s">
        <v>40</v>
      </c>
      <c r="Y1499">
        <v>0</v>
      </c>
      <c r="Z1499">
        <v>0.65939999999999999</v>
      </c>
      <c r="AA1499">
        <v>0.62229999999999996</v>
      </c>
      <c r="AB1499">
        <f t="shared" si="92"/>
        <v>3.7100000000000022E-2</v>
      </c>
      <c r="AC1499" t="s">
        <v>7046</v>
      </c>
      <c r="AD1499">
        <v>0</v>
      </c>
      <c r="AE1499">
        <v>0</v>
      </c>
      <c r="AF1499" t="s">
        <v>7046</v>
      </c>
      <c r="AG1499" t="s">
        <v>7048</v>
      </c>
      <c r="AJ1499">
        <v>194291</v>
      </c>
      <c r="AK1499">
        <v>22</v>
      </c>
      <c r="AL1499">
        <v>20192504</v>
      </c>
      <c r="AM1499">
        <v>20192577</v>
      </c>
      <c r="AN1499">
        <v>74</v>
      </c>
      <c r="AO1499">
        <v>8</v>
      </c>
      <c r="AP1499">
        <v>2121</v>
      </c>
      <c r="AQ1499">
        <v>265.12</v>
      </c>
      <c r="AR1499">
        <v>0</v>
      </c>
      <c r="AS1499" t="s">
        <v>30</v>
      </c>
      <c r="AT1499" t="s">
        <v>53</v>
      </c>
      <c r="AU1499" t="s">
        <v>8819</v>
      </c>
      <c r="AV1499">
        <v>1.02</v>
      </c>
      <c r="AW1499">
        <v>1524</v>
      </c>
      <c r="AX1499" t="s">
        <v>33</v>
      </c>
      <c r="AY1499" t="s">
        <v>7044</v>
      </c>
      <c r="AZ1499">
        <v>-63128</v>
      </c>
      <c r="BA1499" t="s">
        <v>7045</v>
      </c>
      <c r="BB1499">
        <v>62108</v>
      </c>
      <c r="BC1499" t="s">
        <v>33</v>
      </c>
      <c r="BD1499" t="s">
        <v>37</v>
      </c>
      <c r="BE1499" t="s">
        <v>7046</v>
      </c>
      <c r="BF1499" t="s">
        <v>7047</v>
      </c>
      <c r="BG1499" t="s">
        <v>40</v>
      </c>
      <c r="BH1499">
        <v>0</v>
      </c>
      <c r="BI1499">
        <v>0.65939999999999999</v>
      </c>
      <c r="BJ1499">
        <v>0.67520000000000002</v>
      </c>
      <c r="BK1499">
        <f t="shared" si="93"/>
        <v>-1.5800000000000036E-2</v>
      </c>
      <c r="BL1499" t="s">
        <v>7046</v>
      </c>
      <c r="BM1499">
        <v>0</v>
      </c>
      <c r="BN1499">
        <v>0</v>
      </c>
      <c r="BO1499" t="s">
        <v>7046</v>
      </c>
      <c r="BP1499" t="s">
        <v>7048</v>
      </c>
      <c r="BV1499">
        <v>3.7100000000000022E-2</v>
      </c>
      <c r="BW1499">
        <v>-1.5800000000000036E-2</v>
      </c>
      <c r="BX1499">
        <f t="shared" si="95"/>
        <v>1.0649999999999993E-2</v>
      </c>
      <c r="BY1499">
        <f t="shared" si="94"/>
        <v>1.0649999999999993E-2</v>
      </c>
    </row>
    <row r="1500" spans="1:77">
      <c r="A1500">
        <v>210660</v>
      </c>
      <c r="B1500">
        <v>22</v>
      </c>
      <c r="C1500">
        <v>20772921</v>
      </c>
      <c r="D1500">
        <v>20772963</v>
      </c>
      <c r="E1500">
        <v>43</v>
      </c>
      <c r="F1500">
        <v>5</v>
      </c>
      <c r="G1500">
        <v>2003</v>
      </c>
      <c r="H1500">
        <v>400.6</v>
      </c>
      <c r="I1500">
        <v>0</v>
      </c>
      <c r="J1500" t="s">
        <v>30</v>
      </c>
      <c r="K1500" t="s">
        <v>31</v>
      </c>
      <c r="L1500" t="s">
        <v>7049</v>
      </c>
      <c r="M1500">
        <v>1.23</v>
      </c>
      <c r="N1500">
        <v>27874</v>
      </c>
      <c r="O1500" t="s">
        <v>33</v>
      </c>
      <c r="P1500" t="s">
        <v>7050</v>
      </c>
      <c r="Q1500">
        <v>-132221</v>
      </c>
      <c r="R1500" t="s">
        <v>7051</v>
      </c>
      <c r="S1500">
        <v>-24151</v>
      </c>
      <c r="T1500" t="s">
        <v>33</v>
      </c>
      <c r="U1500" t="s">
        <v>45</v>
      </c>
      <c r="V1500" t="s">
        <v>7052</v>
      </c>
      <c r="W1500" t="s">
        <v>7053</v>
      </c>
      <c r="X1500" t="s">
        <v>40</v>
      </c>
      <c r="Y1500">
        <v>0</v>
      </c>
      <c r="Z1500">
        <v>0.2142</v>
      </c>
      <c r="AA1500">
        <v>0.17430000000000001</v>
      </c>
      <c r="AB1500">
        <f t="shared" si="92"/>
        <v>3.9899999999999991E-2</v>
      </c>
      <c r="AC1500" t="s">
        <v>7052</v>
      </c>
      <c r="AD1500">
        <v>0</v>
      </c>
      <c r="AE1500">
        <v>0</v>
      </c>
      <c r="AF1500" t="s">
        <v>7052</v>
      </c>
      <c r="AG1500" t="s">
        <v>7054</v>
      </c>
      <c r="AJ1500">
        <v>194350</v>
      </c>
      <c r="AK1500">
        <v>22</v>
      </c>
      <c r="AL1500">
        <v>20772921</v>
      </c>
      <c r="AM1500">
        <v>20772963</v>
      </c>
      <c r="AN1500">
        <v>43</v>
      </c>
      <c r="AO1500">
        <v>5</v>
      </c>
      <c r="AP1500">
        <v>2185</v>
      </c>
      <c r="AQ1500">
        <v>437</v>
      </c>
      <c r="AR1500">
        <v>0</v>
      </c>
      <c r="AS1500" t="s">
        <v>30</v>
      </c>
      <c r="AT1500" t="s">
        <v>53</v>
      </c>
      <c r="AU1500" t="s">
        <v>8820</v>
      </c>
      <c r="AV1500">
        <v>1.04</v>
      </c>
      <c r="AW1500">
        <v>27874</v>
      </c>
      <c r="AX1500" t="s">
        <v>33</v>
      </c>
      <c r="AY1500" t="s">
        <v>7050</v>
      </c>
      <c r="AZ1500">
        <v>-132221</v>
      </c>
      <c r="BA1500" t="s">
        <v>7051</v>
      </c>
      <c r="BB1500">
        <v>-24151</v>
      </c>
      <c r="BC1500" t="s">
        <v>33</v>
      </c>
      <c r="BD1500" t="s">
        <v>45</v>
      </c>
      <c r="BE1500" t="s">
        <v>7052</v>
      </c>
      <c r="BF1500" t="s">
        <v>7053</v>
      </c>
      <c r="BG1500" t="s">
        <v>40</v>
      </c>
      <c r="BH1500">
        <v>0</v>
      </c>
      <c r="BI1500">
        <v>0.2142</v>
      </c>
      <c r="BJ1500">
        <v>0.22239999999999999</v>
      </c>
      <c r="BK1500">
        <f t="shared" si="93"/>
        <v>-8.1999999999999851E-3</v>
      </c>
      <c r="BL1500" t="s">
        <v>7052</v>
      </c>
      <c r="BM1500">
        <v>0</v>
      </c>
      <c r="BN1500">
        <v>0</v>
      </c>
      <c r="BO1500" t="s">
        <v>7052</v>
      </c>
      <c r="BP1500" t="s">
        <v>7054</v>
      </c>
      <c r="BV1500">
        <v>3.9899999999999991E-2</v>
      </c>
      <c r="BW1500">
        <v>-8.1999999999999851E-3</v>
      </c>
      <c r="BX1500">
        <f t="shared" si="95"/>
        <v>1.5850000000000003E-2</v>
      </c>
      <c r="BY1500">
        <f t="shared" si="94"/>
        <v>1.5850000000000003E-2</v>
      </c>
    </row>
    <row r="1501" spans="1:77">
      <c r="A1501">
        <v>210824</v>
      </c>
      <c r="B1501">
        <v>22</v>
      </c>
      <c r="C1501">
        <v>21386742</v>
      </c>
      <c r="D1501">
        <v>21386874</v>
      </c>
      <c r="E1501">
        <v>133</v>
      </c>
      <c r="F1501">
        <v>12</v>
      </c>
      <c r="G1501">
        <v>1067</v>
      </c>
      <c r="H1501">
        <v>88.92</v>
      </c>
      <c r="I1501">
        <v>5.9605900000000002E-4</v>
      </c>
      <c r="J1501" t="s">
        <v>30</v>
      </c>
      <c r="K1501" t="s">
        <v>31</v>
      </c>
      <c r="L1501" t="s">
        <v>7055</v>
      </c>
      <c r="M1501">
        <v>1.08</v>
      </c>
      <c r="N1501">
        <v>-386</v>
      </c>
      <c r="O1501" t="s">
        <v>7056</v>
      </c>
      <c r="P1501" t="s">
        <v>7057</v>
      </c>
      <c r="Q1501">
        <v>-18248</v>
      </c>
      <c r="R1501" t="s">
        <v>7058</v>
      </c>
      <c r="S1501">
        <v>96698</v>
      </c>
      <c r="T1501" t="s">
        <v>33</v>
      </c>
      <c r="U1501" t="s">
        <v>45</v>
      </c>
      <c r="V1501" t="s">
        <v>7059</v>
      </c>
      <c r="W1501" t="s">
        <v>7060</v>
      </c>
      <c r="X1501" t="s">
        <v>40</v>
      </c>
      <c r="Y1501">
        <v>5.9605900000000002E-4</v>
      </c>
      <c r="Z1501">
        <v>0.87960000000000005</v>
      </c>
      <c r="AA1501">
        <v>0.81110000000000004</v>
      </c>
      <c r="AB1501">
        <f t="shared" si="92"/>
        <v>6.8500000000000005E-2</v>
      </c>
      <c r="AC1501" t="s">
        <v>7059</v>
      </c>
      <c r="AD1501">
        <v>5.9605900000000002E-4</v>
      </c>
      <c r="AE1501">
        <v>3.3447292000000003E-2</v>
      </c>
      <c r="AF1501" t="s">
        <v>7059</v>
      </c>
      <c r="AG1501" t="s">
        <v>7061</v>
      </c>
      <c r="AJ1501">
        <v>194502</v>
      </c>
      <c r="AK1501">
        <v>22</v>
      </c>
      <c r="AL1501">
        <v>21386742</v>
      </c>
      <c r="AM1501">
        <v>21386874</v>
      </c>
      <c r="AN1501">
        <v>133</v>
      </c>
      <c r="AO1501">
        <v>12</v>
      </c>
      <c r="AP1501">
        <v>796</v>
      </c>
      <c r="AQ1501">
        <v>66.33</v>
      </c>
      <c r="AR1501" s="1">
        <v>1.1600000000000001E-13</v>
      </c>
      <c r="AS1501" t="s">
        <v>30</v>
      </c>
      <c r="AT1501" t="s">
        <v>31</v>
      </c>
      <c r="AU1501" t="s">
        <v>8821</v>
      </c>
      <c r="AV1501">
        <v>1.33</v>
      </c>
      <c r="AW1501">
        <v>-386</v>
      </c>
      <c r="AX1501" t="s">
        <v>7056</v>
      </c>
      <c r="AY1501" t="s">
        <v>7057</v>
      </c>
      <c r="AZ1501">
        <v>-18248</v>
      </c>
      <c r="BA1501" t="s">
        <v>7058</v>
      </c>
      <c r="BB1501">
        <v>96698</v>
      </c>
      <c r="BC1501" t="s">
        <v>33</v>
      </c>
      <c r="BD1501" t="s">
        <v>45</v>
      </c>
      <c r="BE1501" t="s">
        <v>7059</v>
      </c>
      <c r="BF1501" t="s">
        <v>7060</v>
      </c>
      <c r="BG1501" t="s">
        <v>40</v>
      </c>
      <c r="BH1501" s="1">
        <v>1.1600000000000001E-13</v>
      </c>
      <c r="BI1501">
        <v>0.87960000000000005</v>
      </c>
      <c r="BJ1501">
        <v>0.66010000000000002</v>
      </c>
      <c r="BK1501">
        <f t="shared" si="93"/>
        <v>0.21950000000000003</v>
      </c>
      <c r="BL1501" t="s">
        <v>7059</v>
      </c>
      <c r="BM1501" s="1">
        <v>1.1600000000000001E-13</v>
      </c>
      <c r="BN1501" s="1">
        <v>1.6700000000000001E-11</v>
      </c>
      <c r="BO1501" t="s">
        <v>7059</v>
      </c>
      <c r="BP1501" t="s">
        <v>7061</v>
      </c>
      <c r="BV1501">
        <v>6.8500000000000005E-2</v>
      </c>
      <c r="BW1501">
        <v>0.21950000000000003</v>
      </c>
      <c r="BX1501">
        <f t="shared" si="95"/>
        <v>0.14400000000000002</v>
      </c>
      <c r="BY1501">
        <f t="shared" si="94"/>
        <v>0.14400000000000002</v>
      </c>
    </row>
    <row r="1502" spans="1:77">
      <c r="A1502">
        <v>210922</v>
      </c>
      <c r="B1502">
        <v>22</v>
      </c>
      <c r="C1502">
        <v>22090796</v>
      </c>
      <c r="D1502">
        <v>22090886</v>
      </c>
      <c r="E1502">
        <v>91</v>
      </c>
      <c r="F1502">
        <v>8</v>
      </c>
      <c r="G1502">
        <v>1389</v>
      </c>
      <c r="H1502">
        <v>173.62</v>
      </c>
      <c r="I1502">
        <v>0</v>
      </c>
      <c r="J1502" t="s">
        <v>30</v>
      </c>
      <c r="K1502" t="s">
        <v>31</v>
      </c>
      <c r="L1502" t="s">
        <v>7062</v>
      </c>
      <c r="M1502">
        <v>1.04</v>
      </c>
      <c r="N1502">
        <v>674</v>
      </c>
      <c r="O1502" t="s">
        <v>33</v>
      </c>
      <c r="P1502" t="s">
        <v>7063</v>
      </c>
      <c r="Q1502">
        <v>-70560</v>
      </c>
      <c r="R1502" t="s">
        <v>7064</v>
      </c>
      <c r="S1502">
        <v>24</v>
      </c>
      <c r="T1502" t="s">
        <v>36</v>
      </c>
      <c r="U1502" t="s">
        <v>45</v>
      </c>
      <c r="V1502" t="s">
        <v>7065</v>
      </c>
      <c r="W1502" t="s">
        <v>7066</v>
      </c>
      <c r="X1502" t="s">
        <v>40</v>
      </c>
      <c r="Y1502">
        <v>0</v>
      </c>
      <c r="Z1502">
        <v>0.60450000000000004</v>
      </c>
      <c r="AA1502">
        <v>0.58150000000000002</v>
      </c>
      <c r="AB1502">
        <f t="shared" si="92"/>
        <v>2.300000000000002E-2</v>
      </c>
      <c r="AC1502" t="s">
        <v>7065</v>
      </c>
      <c r="AD1502">
        <v>0</v>
      </c>
      <c r="AE1502">
        <v>0</v>
      </c>
      <c r="AF1502" t="s">
        <v>7065</v>
      </c>
      <c r="AG1502" t="s">
        <v>7067</v>
      </c>
      <c r="AJ1502">
        <v>194594</v>
      </c>
      <c r="AK1502">
        <v>22</v>
      </c>
      <c r="AL1502">
        <v>22090796</v>
      </c>
      <c r="AM1502">
        <v>22090886</v>
      </c>
      <c r="AN1502">
        <v>91</v>
      </c>
      <c r="AO1502">
        <v>8</v>
      </c>
      <c r="AP1502">
        <v>1636</v>
      </c>
      <c r="AQ1502">
        <v>204.5</v>
      </c>
      <c r="AR1502">
        <v>0</v>
      </c>
      <c r="AS1502" t="s">
        <v>30</v>
      </c>
      <c r="AT1502" t="s">
        <v>31</v>
      </c>
      <c r="AU1502" t="s">
        <v>8822</v>
      </c>
      <c r="AV1502">
        <v>1.06</v>
      </c>
      <c r="AW1502">
        <v>674</v>
      </c>
      <c r="AX1502" t="s">
        <v>33</v>
      </c>
      <c r="AY1502" t="s">
        <v>7063</v>
      </c>
      <c r="AZ1502">
        <v>-70560</v>
      </c>
      <c r="BA1502" t="s">
        <v>7064</v>
      </c>
      <c r="BB1502">
        <v>24</v>
      </c>
      <c r="BC1502" t="s">
        <v>36</v>
      </c>
      <c r="BD1502" t="s">
        <v>45</v>
      </c>
      <c r="BE1502" t="s">
        <v>7065</v>
      </c>
      <c r="BF1502" t="s">
        <v>7066</v>
      </c>
      <c r="BG1502" t="s">
        <v>40</v>
      </c>
      <c r="BH1502">
        <v>0</v>
      </c>
      <c r="BI1502">
        <v>0.60450000000000004</v>
      </c>
      <c r="BJ1502">
        <v>0.56889999999999996</v>
      </c>
      <c r="BK1502">
        <f t="shared" si="93"/>
        <v>3.5600000000000076E-2</v>
      </c>
      <c r="BL1502" t="s">
        <v>7065</v>
      </c>
      <c r="BM1502">
        <v>0</v>
      </c>
      <c r="BN1502">
        <v>0</v>
      </c>
      <c r="BO1502" t="s">
        <v>7065</v>
      </c>
      <c r="BP1502" t="s">
        <v>7067</v>
      </c>
      <c r="BV1502">
        <v>2.300000000000002E-2</v>
      </c>
      <c r="BW1502">
        <v>3.5600000000000076E-2</v>
      </c>
      <c r="BX1502">
        <f t="shared" si="95"/>
        <v>2.9300000000000048E-2</v>
      </c>
      <c r="BY1502">
        <f t="shared" si="94"/>
        <v>2.9300000000000048E-2</v>
      </c>
    </row>
    <row r="1503" spans="1:77">
      <c r="A1503">
        <v>210978</v>
      </c>
      <c r="B1503">
        <v>22</v>
      </c>
      <c r="C1503">
        <v>22652337</v>
      </c>
      <c r="D1503">
        <v>22652544</v>
      </c>
      <c r="E1503">
        <v>208</v>
      </c>
      <c r="F1503">
        <v>41</v>
      </c>
      <c r="G1503">
        <v>2421</v>
      </c>
      <c r="H1503">
        <v>59.05</v>
      </c>
      <c r="I1503">
        <v>0</v>
      </c>
      <c r="J1503" t="s">
        <v>30</v>
      </c>
      <c r="K1503" t="s">
        <v>31</v>
      </c>
      <c r="L1503" t="s">
        <v>7068</v>
      </c>
      <c r="M1503">
        <v>1.18</v>
      </c>
      <c r="N1503">
        <v>249207</v>
      </c>
      <c r="O1503" t="s">
        <v>33</v>
      </c>
      <c r="P1503" t="s">
        <v>7069</v>
      </c>
      <c r="Q1503">
        <v>-334675</v>
      </c>
      <c r="R1503" t="s">
        <v>7070</v>
      </c>
      <c r="S1503">
        <v>-210286</v>
      </c>
      <c r="T1503" t="s">
        <v>33</v>
      </c>
      <c r="U1503" t="s">
        <v>37</v>
      </c>
      <c r="V1503" t="s">
        <v>7071</v>
      </c>
      <c r="W1503" t="s">
        <v>7072</v>
      </c>
      <c r="X1503" t="s">
        <v>40</v>
      </c>
      <c r="Y1503">
        <v>0</v>
      </c>
      <c r="Z1503">
        <v>0.51339999999999997</v>
      </c>
      <c r="AA1503">
        <v>0.43609999999999999</v>
      </c>
      <c r="AB1503">
        <f t="shared" si="92"/>
        <v>7.729999999999998E-2</v>
      </c>
      <c r="AC1503" t="s">
        <v>7071</v>
      </c>
      <c r="AD1503">
        <v>0</v>
      </c>
      <c r="AE1503">
        <v>0</v>
      </c>
      <c r="AF1503" t="s">
        <v>7071</v>
      </c>
      <c r="AG1503" t="s">
        <v>7073</v>
      </c>
      <c r="AJ1503">
        <v>194643</v>
      </c>
      <c r="AK1503">
        <v>22</v>
      </c>
      <c r="AL1503">
        <v>22652337</v>
      </c>
      <c r="AM1503">
        <v>22652544</v>
      </c>
      <c r="AN1503">
        <v>208</v>
      </c>
      <c r="AO1503">
        <v>41</v>
      </c>
      <c r="AP1503">
        <v>1324</v>
      </c>
      <c r="AQ1503">
        <v>32.29</v>
      </c>
      <c r="AR1503">
        <v>0</v>
      </c>
      <c r="AS1503" t="s">
        <v>30</v>
      </c>
      <c r="AT1503" t="s">
        <v>31</v>
      </c>
      <c r="AU1503" t="s">
        <v>8823</v>
      </c>
      <c r="AV1503">
        <v>1.1000000000000001</v>
      </c>
      <c r="AW1503">
        <v>249207</v>
      </c>
      <c r="AX1503" t="s">
        <v>33</v>
      </c>
      <c r="AY1503" t="s">
        <v>7069</v>
      </c>
      <c r="AZ1503">
        <v>-334675</v>
      </c>
      <c r="BA1503" t="s">
        <v>7070</v>
      </c>
      <c r="BB1503">
        <v>-210286</v>
      </c>
      <c r="BC1503" t="s">
        <v>33</v>
      </c>
      <c r="BD1503" t="s">
        <v>37</v>
      </c>
      <c r="BE1503" t="s">
        <v>7071</v>
      </c>
      <c r="BF1503" t="s">
        <v>7072</v>
      </c>
      <c r="BG1503" t="s">
        <v>40</v>
      </c>
      <c r="BH1503">
        <v>0</v>
      </c>
      <c r="BI1503">
        <v>0.51339999999999997</v>
      </c>
      <c r="BJ1503">
        <v>0.4647</v>
      </c>
      <c r="BK1503">
        <f t="shared" si="93"/>
        <v>4.8699999999999966E-2</v>
      </c>
      <c r="BL1503" t="s">
        <v>7071</v>
      </c>
      <c r="BM1503">
        <v>0</v>
      </c>
      <c r="BN1503">
        <v>0</v>
      </c>
      <c r="BO1503" t="s">
        <v>7071</v>
      </c>
      <c r="BP1503" t="s">
        <v>7073</v>
      </c>
      <c r="BV1503">
        <v>7.729999999999998E-2</v>
      </c>
      <c r="BW1503">
        <v>4.8699999999999966E-2</v>
      </c>
      <c r="BX1503">
        <f t="shared" si="95"/>
        <v>6.2999999999999973E-2</v>
      </c>
      <c r="BY1503">
        <f t="shared" si="94"/>
        <v>6.2999999999999973E-2</v>
      </c>
    </row>
    <row r="1504" spans="1:77">
      <c r="A1504">
        <v>211296</v>
      </c>
      <c r="B1504">
        <v>22</v>
      </c>
      <c r="C1504">
        <v>25081895</v>
      </c>
      <c r="D1504">
        <v>25081971</v>
      </c>
      <c r="E1504">
        <v>77</v>
      </c>
      <c r="F1504">
        <v>13</v>
      </c>
      <c r="G1504">
        <v>1109</v>
      </c>
      <c r="H1504">
        <v>85.31</v>
      </c>
      <c r="I1504" s="1">
        <v>1.09E-10</v>
      </c>
      <c r="J1504" t="s">
        <v>30</v>
      </c>
      <c r="K1504" t="s">
        <v>31</v>
      </c>
      <c r="L1504" t="s">
        <v>7074</v>
      </c>
      <c r="M1504">
        <v>1.1299999999999999</v>
      </c>
      <c r="N1504">
        <v>92721</v>
      </c>
      <c r="O1504" t="s">
        <v>33</v>
      </c>
      <c r="P1504" t="s">
        <v>7075</v>
      </c>
      <c r="Q1504">
        <v>-130667</v>
      </c>
      <c r="R1504" t="s">
        <v>7076</v>
      </c>
      <c r="S1504">
        <v>-92691</v>
      </c>
      <c r="T1504" t="s">
        <v>33</v>
      </c>
      <c r="U1504" t="s">
        <v>45</v>
      </c>
      <c r="V1504" t="s">
        <v>7077</v>
      </c>
      <c r="W1504" t="s">
        <v>7078</v>
      </c>
      <c r="X1504" t="s">
        <v>40</v>
      </c>
      <c r="Y1504" s="1">
        <v>1.09E-10</v>
      </c>
      <c r="Z1504">
        <v>0.9839</v>
      </c>
      <c r="AA1504">
        <v>0.87219999999999998</v>
      </c>
      <c r="AB1504">
        <f t="shared" si="92"/>
        <v>0.11170000000000002</v>
      </c>
      <c r="AC1504" t="s">
        <v>7077</v>
      </c>
      <c r="AD1504" s="1">
        <v>1.09E-10</v>
      </c>
      <c r="AE1504" s="1">
        <v>1.2E-8</v>
      </c>
      <c r="AF1504" t="s">
        <v>7077</v>
      </c>
      <c r="AG1504" t="s">
        <v>7079</v>
      </c>
      <c r="AJ1504">
        <v>194944</v>
      </c>
      <c r="AK1504">
        <v>22</v>
      </c>
      <c r="AL1504">
        <v>25081895</v>
      </c>
      <c r="AM1504">
        <v>25081971</v>
      </c>
      <c r="AN1504">
        <v>77</v>
      </c>
      <c r="AO1504">
        <v>13</v>
      </c>
      <c r="AP1504">
        <v>654</v>
      </c>
      <c r="AQ1504">
        <v>50.31</v>
      </c>
      <c r="AR1504" s="1">
        <v>1.0300000000000001E-10</v>
      </c>
      <c r="AS1504" t="s">
        <v>30</v>
      </c>
      <c r="AT1504" t="s">
        <v>31</v>
      </c>
      <c r="AU1504" t="s">
        <v>8824</v>
      </c>
      <c r="AV1504">
        <v>1.1599999999999999</v>
      </c>
      <c r="AW1504">
        <v>92721</v>
      </c>
      <c r="AX1504" t="s">
        <v>33</v>
      </c>
      <c r="AY1504" t="s">
        <v>7075</v>
      </c>
      <c r="AZ1504">
        <v>-130667</v>
      </c>
      <c r="BA1504" t="s">
        <v>7076</v>
      </c>
      <c r="BB1504">
        <v>-92691</v>
      </c>
      <c r="BC1504" t="s">
        <v>33</v>
      </c>
      <c r="BD1504" t="s">
        <v>45</v>
      </c>
      <c r="BE1504" t="s">
        <v>7077</v>
      </c>
      <c r="BF1504" t="s">
        <v>7078</v>
      </c>
      <c r="BG1504" t="s">
        <v>40</v>
      </c>
      <c r="BH1504" s="1">
        <v>1.0300000000000001E-10</v>
      </c>
      <c r="BI1504">
        <v>0.9839</v>
      </c>
      <c r="BJ1504">
        <v>0.85129999999999995</v>
      </c>
      <c r="BK1504">
        <f t="shared" si="93"/>
        <v>0.13260000000000005</v>
      </c>
      <c r="BL1504" t="s">
        <v>7077</v>
      </c>
      <c r="BM1504" s="1">
        <v>1.0300000000000001E-10</v>
      </c>
      <c r="BN1504" s="1">
        <v>1.46E-8</v>
      </c>
      <c r="BO1504" t="s">
        <v>7077</v>
      </c>
      <c r="BP1504" t="s">
        <v>7079</v>
      </c>
      <c r="BV1504">
        <v>0.11170000000000002</v>
      </c>
      <c r="BW1504">
        <v>0.13260000000000005</v>
      </c>
      <c r="BX1504">
        <f t="shared" si="95"/>
        <v>0.12215000000000004</v>
      </c>
      <c r="BY1504">
        <f t="shared" si="94"/>
        <v>0.12215000000000004</v>
      </c>
    </row>
    <row r="1505" spans="1:77">
      <c r="A1505">
        <v>211576</v>
      </c>
      <c r="B1505">
        <v>22</v>
      </c>
      <c r="C1505">
        <v>28198472</v>
      </c>
      <c r="D1505">
        <v>28198533</v>
      </c>
      <c r="E1505">
        <v>62</v>
      </c>
      <c r="F1505">
        <v>10</v>
      </c>
      <c r="G1505">
        <v>1307</v>
      </c>
      <c r="H1505">
        <v>130.69999999999999</v>
      </c>
      <c r="I1505">
        <v>1.32096E-4</v>
      </c>
      <c r="J1505" t="s">
        <v>30</v>
      </c>
      <c r="K1505" t="s">
        <v>31</v>
      </c>
      <c r="L1505" t="s">
        <v>7080</v>
      </c>
      <c r="M1505">
        <v>1.54</v>
      </c>
      <c r="N1505">
        <v>987</v>
      </c>
      <c r="O1505" t="s">
        <v>33</v>
      </c>
      <c r="P1505" t="s">
        <v>7081</v>
      </c>
      <c r="Q1505">
        <v>-188087</v>
      </c>
      <c r="R1505" t="s">
        <v>7082</v>
      </c>
      <c r="S1505">
        <v>60</v>
      </c>
      <c r="T1505" t="s">
        <v>36</v>
      </c>
      <c r="U1505" t="s">
        <v>45</v>
      </c>
      <c r="V1505" t="s">
        <v>7083</v>
      </c>
      <c r="W1505" t="s">
        <v>7084</v>
      </c>
      <c r="X1505" t="s">
        <v>40</v>
      </c>
      <c r="Y1505">
        <v>1.32096E-4</v>
      </c>
      <c r="Z1505">
        <v>0.20899999999999999</v>
      </c>
      <c r="AA1505">
        <v>0.1353</v>
      </c>
      <c r="AB1505">
        <f t="shared" si="92"/>
        <v>7.3699999999999988E-2</v>
      </c>
      <c r="AC1505" t="s">
        <v>7083</v>
      </c>
      <c r="AD1505">
        <v>1.32096E-4</v>
      </c>
      <c r="AE1505">
        <v>9.4483559999999998E-3</v>
      </c>
      <c r="AF1505" t="s">
        <v>7083</v>
      </c>
      <c r="AG1505" t="s">
        <v>7085</v>
      </c>
      <c r="AJ1505">
        <v>195198</v>
      </c>
      <c r="AK1505">
        <v>22</v>
      </c>
      <c r="AL1505">
        <v>28198472</v>
      </c>
      <c r="AM1505">
        <v>28198533</v>
      </c>
      <c r="AN1505">
        <v>62</v>
      </c>
      <c r="AO1505">
        <v>10</v>
      </c>
      <c r="AP1505">
        <v>935</v>
      </c>
      <c r="AQ1505">
        <v>93.5</v>
      </c>
      <c r="AR1505">
        <v>1.2268500000000001E-4</v>
      </c>
      <c r="AS1505" t="s">
        <v>30</v>
      </c>
      <c r="AT1505" t="s">
        <v>31</v>
      </c>
      <c r="AU1505" t="s">
        <v>8825</v>
      </c>
      <c r="AV1505">
        <v>1.72</v>
      </c>
      <c r="AW1505">
        <v>987</v>
      </c>
      <c r="AX1505" t="s">
        <v>33</v>
      </c>
      <c r="AY1505" t="s">
        <v>7081</v>
      </c>
      <c r="AZ1505">
        <v>-188087</v>
      </c>
      <c r="BA1505" t="s">
        <v>7082</v>
      </c>
      <c r="BB1505">
        <v>60</v>
      </c>
      <c r="BC1505" t="s">
        <v>36</v>
      </c>
      <c r="BD1505" t="s">
        <v>45</v>
      </c>
      <c r="BE1505" t="s">
        <v>7083</v>
      </c>
      <c r="BF1505" t="s">
        <v>7084</v>
      </c>
      <c r="BG1505" t="s">
        <v>40</v>
      </c>
      <c r="BH1505">
        <v>1.2268500000000001E-4</v>
      </c>
      <c r="BI1505">
        <v>0.20899999999999999</v>
      </c>
      <c r="BJ1505">
        <v>0.12130000000000001</v>
      </c>
      <c r="BK1505">
        <f t="shared" si="93"/>
        <v>8.7699999999999986E-2</v>
      </c>
      <c r="BL1505" t="s">
        <v>7083</v>
      </c>
      <c r="BM1505">
        <v>1.2268500000000001E-4</v>
      </c>
      <c r="BN1505">
        <v>1.1698912000000001E-2</v>
      </c>
      <c r="BO1505" t="s">
        <v>7083</v>
      </c>
      <c r="BP1505" t="s">
        <v>7085</v>
      </c>
      <c r="BV1505">
        <v>7.3699999999999988E-2</v>
      </c>
      <c r="BW1505">
        <v>8.7699999999999986E-2</v>
      </c>
      <c r="BX1505">
        <f t="shared" si="95"/>
        <v>8.0699999999999994E-2</v>
      </c>
      <c r="BY1505">
        <f t="shared" si="94"/>
        <v>8.0699999999999994E-2</v>
      </c>
    </row>
    <row r="1506" spans="1:77">
      <c r="A1506">
        <v>212141</v>
      </c>
      <c r="B1506">
        <v>22</v>
      </c>
      <c r="C1506">
        <v>32072875</v>
      </c>
      <c r="D1506">
        <v>32072963</v>
      </c>
      <c r="E1506">
        <v>89</v>
      </c>
      <c r="F1506">
        <v>9</v>
      </c>
      <c r="G1506">
        <v>1556</v>
      </c>
      <c r="H1506">
        <v>172.89</v>
      </c>
      <c r="I1506">
        <v>0</v>
      </c>
      <c r="J1506" t="s">
        <v>30</v>
      </c>
      <c r="K1506" t="s">
        <v>31</v>
      </c>
      <c r="L1506" t="s">
        <v>7086</v>
      </c>
      <c r="M1506">
        <v>1.18</v>
      </c>
      <c r="N1506">
        <v>-73250</v>
      </c>
      <c r="O1506" t="s">
        <v>98</v>
      </c>
      <c r="P1506" t="s">
        <v>7087</v>
      </c>
      <c r="Q1506">
        <v>-180384</v>
      </c>
      <c r="R1506" t="s">
        <v>7088</v>
      </c>
      <c r="S1506">
        <v>73238</v>
      </c>
      <c r="T1506" t="s">
        <v>33</v>
      </c>
      <c r="U1506" t="s">
        <v>45</v>
      </c>
      <c r="V1506" t="s">
        <v>7089</v>
      </c>
      <c r="W1506" t="s">
        <v>7090</v>
      </c>
      <c r="X1506" t="s">
        <v>40</v>
      </c>
      <c r="Y1506">
        <v>0</v>
      </c>
      <c r="Z1506">
        <v>0.67459999999999998</v>
      </c>
      <c r="AA1506">
        <v>0.57220000000000004</v>
      </c>
      <c r="AB1506">
        <f t="shared" si="92"/>
        <v>0.10239999999999994</v>
      </c>
      <c r="AC1506" t="s">
        <v>7089</v>
      </c>
      <c r="AD1506">
        <v>0</v>
      </c>
      <c r="AE1506">
        <v>0</v>
      </c>
      <c r="AF1506" t="s">
        <v>7089</v>
      </c>
      <c r="AG1506" t="s">
        <v>7091</v>
      </c>
      <c r="AJ1506">
        <v>195717</v>
      </c>
      <c r="AK1506">
        <v>22</v>
      </c>
      <c r="AL1506">
        <v>32072875</v>
      </c>
      <c r="AM1506">
        <v>32072963</v>
      </c>
      <c r="AN1506">
        <v>89</v>
      </c>
      <c r="AO1506">
        <v>9</v>
      </c>
      <c r="AP1506">
        <v>1619</v>
      </c>
      <c r="AQ1506">
        <v>179.89</v>
      </c>
      <c r="AR1506">
        <v>0</v>
      </c>
      <c r="AS1506" t="s">
        <v>30</v>
      </c>
      <c r="AT1506" t="s">
        <v>53</v>
      </c>
      <c r="AU1506" t="s">
        <v>8826</v>
      </c>
      <c r="AV1506">
        <v>1.17</v>
      </c>
      <c r="AW1506">
        <v>-73250</v>
      </c>
      <c r="AX1506" t="s">
        <v>98</v>
      </c>
      <c r="AY1506" t="s">
        <v>7087</v>
      </c>
      <c r="AZ1506">
        <v>-180384</v>
      </c>
      <c r="BA1506" t="s">
        <v>7088</v>
      </c>
      <c r="BB1506">
        <v>73238</v>
      </c>
      <c r="BC1506" t="s">
        <v>33</v>
      </c>
      <c r="BD1506" t="s">
        <v>45</v>
      </c>
      <c r="BE1506" t="s">
        <v>7089</v>
      </c>
      <c r="BF1506" t="s">
        <v>7090</v>
      </c>
      <c r="BG1506" t="s">
        <v>40</v>
      </c>
      <c r="BH1506">
        <v>0</v>
      </c>
      <c r="BI1506">
        <v>0.67459999999999998</v>
      </c>
      <c r="BJ1506">
        <v>0.78669999999999995</v>
      </c>
      <c r="BK1506">
        <f t="shared" si="93"/>
        <v>-0.11209999999999998</v>
      </c>
      <c r="BL1506" t="s">
        <v>7089</v>
      </c>
      <c r="BM1506">
        <v>0</v>
      </c>
      <c r="BN1506">
        <v>0</v>
      </c>
      <c r="BO1506" t="s">
        <v>7089</v>
      </c>
      <c r="BP1506" t="s">
        <v>7091</v>
      </c>
      <c r="BV1506">
        <v>0.10239999999999994</v>
      </c>
      <c r="BW1506">
        <v>-0.11209999999999998</v>
      </c>
      <c r="BX1506">
        <f t="shared" si="95"/>
        <v>-4.850000000000021E-3</v>
      </c>
      <c r="BY1506">
        <f t="shared" si="94"/>
        <v>4.850000000000021E-3</v>
      </c>
    </row>
    <row r="1507" spans="1:77">
      <c r="A1507">
        <v>212832</v>
      </c>
      <c r="B1507">
        <v>22</v>
      </c>
      <c r="C1507">
        <v>38221470</v>
      </c>
      <c r="D1507">
        <v>38221544</v>
      </c>
      <c r="E1507">
        <v>75</v>
      </c>
      <c r="F1507">
        <v>9</v>
      </c>
      <c r="G1507">
        <v>1135</v>
      </c>
      <c r="H1507">
        <v>126.11</v>
      </c>
      <c r="I1507">
        <v>0</v>
      </c>
      <c r="J1507" t="s">
        <v>30</v>
      </c>
      <c r="K1507" t="s">
        <v>31</v>
      </c>
      <c r="L1507" t="s">
        <v>7092</v>
      </c>
      <c r="M1507">
        <v>1.1599999999999999</v>
      </c>
      <c r="N1507">
        <v>-2154</v>
      </c>
      <c r="O1507" t="s">
        <v>33</v>
      </c>
      <c r="P1507" t="s">
        <v>7093</v>
      </c>
      <c r="Q1507">
        <v>-33</v>
      </c>
      <c r="R1507" t="s">
        <v>7094</v>
      </c>
      <c r="S1507">
        <v>6923</v>
      </c>
      <c r="T1507" t="s">
        <v>33</v>
      </c>
      <c r="U1507" t="s">
        <v>37</v>
      </c>
      <c r="V1507" t="s">
        <v>7095</v>
      </c>
      <c r="W1507" t="s">
        <v>7096</v>
      </c>
      <c r="X1507" t="s">
        <v>40</v>
      </c>
      <c r="Y1507">
        <v>0</v>
      </c>
      <c r="Z1507">
        <v>0.54910000000000003</v>
      </c>
      <c r="AA1507">
        <v>0.4753</v>
      </c>
      <c r="AB1507">
        <f t="shared" si="92"/>
        <v>7.3800000000000032E-2</v>
      </c>
      <c r="AC1507" t="s">
        <v>7095</v>
      </c>
      <c r="AD1507">
        <v>0</v>
      </c>
      <c r="AE1507">
        <v>0</v>
      </c>
      <c r="AF1507" t="s">
        <v>7095</v>
      </c>
      <c r="AG1507" t="s">
        <v>7097</v>
      </c>
      <c r="AJ1507">
        <v>196353</v>
      </c>
      <c r="AK1507">
        <v>22</v>
      </c>
      <c r="AL1507">
        <v>38221470</v>
      </c>
      <c r="AM1507">
        <v>38221544</v>
      </c>
      <c r="AN1507">
        <v>75</v>
      </c>
      <c r="AO1507">
        <v>9</v>
      </c>
      <c r="AP1507">
        <v>992</v>
      </c>
      <c r="AQ1507">
        <v>110.22</v>
      </c>
      <c r="AR1507">
        <v>2.29638E-4</v>
      </c>
      <c r="AS1507" t="s">
        <v>30</v>
      </c>
      <c r="AT1507" t="s">
        <v>31</v>
      </c>
      <c r="AU1507" t="s">
        <v>8827</v>
      </c>
      <c r="AV1507">
        <v>1.23</v>
      </c>
      <c r="AW1507">
        <v>-2154</v>
      </c>
      <c r="AX1507" t="s">
        <v>33</v>
      </c>
      <c r="AY1507" t="s">
        <v>7093</v>
      </c>
      <c r="AZ1507">
        <v>-33</v>
      </c>
      <c r="BA1507" t="s">
        <v>7094</v>
      </c>
      <c r="BB1507">
        <v>6923</v>
      </c>
      <c r="BC1507" t="s">
        <v>33</v>
      </c>
      <c r="BD1507" t="s">
        <v>37</v>
      </c>
      <c r="BE1507" t="s">
        <v>7095</v>
      </c>
      <c r="BF1507" t="s">
        <v>7096</v>
      </c>
      <c r="BG1507" t="s">
        <v>40</v>
      </c>
      <c r="BH1507">
        <v>2.29638E-4</v>
      </c>
      <c r="BI1507">
        <v>0.54910000000000003</v>
      </c>
      <c r="BJ1507">
        <v>0.44469999999999998</v>
      </c>
      <c r="BK1507">
        <f t="shared" si="93"/>
        <v>0.10440000000000005</v>
      </c>
      <c r="BL1507" t="s">
        <v>7095</v>
      </c>
      <c r="BM1507">
        <v>2.29638E-4</v>
      </c>
      <c r="BN1507">
        <v>1.9882482999999999E-2</v>
      </c>
      <c r="BO1507" t="s">
        <v>7095</v>
      </c>
      <c r="BP1507" t="s">
        <v>7097</v>
      </c>
      <c r="BV1507">
        <v>7.3800000000000032E-2</v>
      </c>
      <c r="BW1507">
        <v>0.10440000000000005</v>
      </c>
      <c r="BX1507">
        <f t="shared" si="95"/>
        <v>8.910000000000004E-2</v>
      </c>
      <c r="BY1507">
        <f t="shared" si="94"/>
        <v>8.910000000000004E-2</v>
      </c>
    </row>
    <row r="1508" spans="1:77">
      <c r="A1508">
        <v>212913</v>
      </c>
      <c r="B1508">
        <v>22</v>
      </c>
      <c r="C1508">
        <v>38485085</v>
      </c>
      <c r="D1508">
        <v>38485186</v>
      </c>
      <c r="E1508">
        <v>102</v>
      </c>
      <c r="F1508">
        <v>16</v>
      </c>
      <c r="G1508">
        <v>1395</v>
      </c>
      <c r="H1508">
        <v>87.19</v>
      </c>
      <c r="I1508">
        <v>0</v>
      </c>
      <c r="J1508" t="s">
        <v>30</v>
      </c>
      <c r="K1508" t="s">
        <v>31</v>
      </c>
      <c r="L1508" t="s">
        <v>7098</v>
      </c>
      <c r="M1508">
        <v>1.22</v>
      </c>
      <c r="N1508">
        <v>-21591</v>
      </c>
      <c r="O1508" t="s">
        <v>153</v>
      </c>
      <c r="P1508" t="s">
        <v>7099</v>
      </c>
      <c r="Q1508">
        <v>-6401</v>
      </c>
      <c r="R1508" t="s">
        <v>7100</v>
      </c>
      <c r="S1508">
        <v>113803</v>
      </c>
      <c r="T1508" t="s">
        <v>33</v>
      </c>
      <c r="U1508" t="s">
        <v>45</v>
      </c>
      <c r="V1508" t="s">
        <v>7101</v>
      </c>
      <c r="W1508" t="s">
        <v>7102</v>
      </c>
      <c r="X1508" t="s">
        <v>40</v>
      </c>
      <c r="Y1508">
        <v>0</v>
      </c>
      <c r="Z1508">
        <v>0.51229999999999998</v>
      </c>
      <c r="AA1508">
        <v>0.41930000000000001</v>
      </c>
      <c r="AB1508">
        <f t="shared" si="92"/>
        <v>9.2999999999999972E-2</v>
      </c>
      <c r="AC1508" t="s">
        <v>7101</v>
      </c>
      <c r="AD1508">
        <v>0</v>
      </c>
      <c r="AE1508">
        <v>0</v>
      </c>
      <c r="AF1508" t="s">
        <v>7101</v>
      </c>
      <c r="AG1508" t="s">
        <v>7103</v>
      </c>
      <c r="AJ1508">
        <v>196429</v>
      </c>
      <c r="AK1508">
        <v>22</v>
      </c>
      <c r="AL1508">
        <v>38485085</v>
      </c>
      <c r="AM1508">
        <v>38485186</v>
      </c>
      <c r="AN1508">
        <v>102</v>
      </c>
      <c r="AO1508">
        <v>16</v>
      </c>
      <c r="AP1508">
        <v>1186</v>
      </c>
      <c r="AQ1508">
        <v>74.12</v>
      </c>
      <c r="AR1508">
        <v>0</v>
      </c>
      <c r="AS1508" t="s">
        <v>30</v>
      </c>
      <c r="AT1508" t="s">
        <v>31</v>
      </c>
      <c r="AU1508" t="s">
        <v>8828</v>
      </c>
      <c r="AV1508">
        <v>1.63</v>
      </c>
      <c r="AW1508">
        <v>-21591</v>
      </c>
      <c r="AX1508" t="s">
        <v>153</v>
      </c>
      <c r="AY1508" t="s">
        <v>7099</v>
      </c>
      <c r="AZ1508">
        <v>-6401</v>
      </c>
      <c r="BA1508" t="s">
        <v>7100</v>
      </c>
      <c r="BB1508">
        <v>113803</v>
      </c>
      <c r="BC1508" t="s">
        <v>33</v>
      </c>
      <c r="BD1508" t="s">
        <v>45</v>
      </c>
      <c r="BE1508" t="s">
        <v>7101</v>
      </c>
      <c r="BF1508" t="s">
        <v>7102</v>
      </c>
      <c r="BG1508" t="s">
        <v>40</v>
      </c>
      <c r="BH1508">
        <v>0</v>
      </c>
      <c r="BI1508">
        <v>0.51229999999999998</v>
      </c>
      <c r="BJ1508">
        <v>0.31390000000000001</v>
      </c>
      <c r="BK1508">
        <f t="shared" si="93"/>
        <v>0.19839999999999997</v>
      </c>
      <c r="BL1508" t="s">
        <v>7101</v>
      </c>
      <c r="BM1508">
        <v>0</v>
      </c>
      <c r="BN1508">
        <v>0</v>
      </c>
      <c r="BO1508" t="s">
        <v>7101</v>
      </c>
      <c r="BP1508" t="s">
        <v>7103</v>
      </c>
      <c r="BV1508">
        <v>9.2999999999999972E-2</v>
      </c>
      <c r="BW1508">
        <v>0.19839999999999997</v>
      </c>
      <c r="BX1508">
        <f t="shared" si="95"/>
        <v>0.14569999999999997</v>
      </c>
      <c r="BY1508">
        <f t="shared" si="94"/>
        <v>0.14569999999999997</v>
      </c>
    </row>
    <row r="1509" spans="1:77">
      <c r="A1509">
        <v>213133</v>
      </c>
      <c r="B1509">
        <v>22</v>
      </c>
      <c r="C1509">
        <v>39240492</v>
      </c>
      <c r="D1509">
        <v>39240536</v>
      </c>
      <c r="E1509">
        <v>45</v>
      </c>
      <c r="F1509">
        <v>6</v>
      </c>
      <c r="G1509">
        <v>1444</v>
      </c>
      <c r="H1509">
        <v>240.67</v>
      </c>
      <c r="I1509">
        <v>0</v>
      </c>
      <c r="J1509" t="s">
        <v>30</v>
      </c>
      <c r="K1509" t="s">
        <v>31</v>
      </c>
      <c r="L1509" t="s">
        <v>7104</v>
      </c>
      <c r="M1509">
        <v>1.1599999999999999</v>
      </c>
      <c r="N1509">
        <v>506</v>
      </c>
      <c r="O1509" t="s">
        <v>33</v>
      </c>
      <c r="P1509" t="s">
        <v>7105</v>
      </c>
      <c r="Q1509">
        <v>-88391</v>
      </c>
      <c r="R1509" t="s">
        <v>7106</v>
      </c>
      <c r="S1509">
        <v>-110</v>
      </c>
      <c r="T1509" t="s">
        <v>232</v>
      </c>
      <c r="U1509" t="s">
        <v>45</v>
      </c>
      <c r="V1509" t="s">
        <v>7107</v>
      </c>
      <c r="W1509" t="s">
        <v>7108</v>
      </c>
      <c r="X1509" t="s">
        <v>40</v>
      </c>
      <c r="Y1509">
        <v>0</v>
      </c>
      <c r="Z1509">
        <v>0.23330000000000001</v>
      </c>
      <c r="AA1509">
        <v>0.20119999999999999</v>
      </c>
      <c r="AB1509">
        <f t="shared" si="92"/>
        <v>3.2100000000000017E-2</v>
      </c>
      <c r="AC1509" t="s">
        <v>7107</v>
      </c>
      <c r="AD1509">
        <v>0</v>
      </c>
      <c r="AE1509">
        <v>0</v>
      </c>
      <c r="AF1509" t="s">
        <v>7107</v>
      </c>
      <c r="AG1509" t="s">
        <v>7109</v>
      </c>
      <c r="AJ1509">
        <v>196634</v>
      </c>
      <c r="AK1509">
        <v>22</v>
      </c>
      <c r="AL1509">
        <v>39240492</v>
      </c>
      <c r="AM1509">
        <v>39240536</v>
      </c>
      <c r="AN1509">
        <v>45</v>
      </c>
      <c r="AO1509">
        <v>6</v>
      </c>
      <c r="AP1509">
        <v>1537</v>
      </c>
      <c r="AQ1509">
        <v>256.17</v>
      </c>
      <c r="AR1509">
        <v>0</v>
      </c>
      <c r="AS1509" t="s">
        <v>30</v>
      </c>
      <c r="AT1509" t="s">
        <v>31</v>
      </c>
      <c r="AU1509" t="s">
        <v>8829</v>
      </c>
      <c r="AV1509">
        <v>1.28</v>
      </c>
      <c r="AW1509">
        <v>506</v>
      </c>
      <c r="AX1509" t="s">
        <v>33</v>
      </c>
      <c r="AY1509" t="s">
        <v>7105</v>
      </c>
      <c r="AZ1509">
        <v>-88391</v>
      </c>
      <c r="BA1509" t="s">
        <v>7106</v>
      </c>
      <c r="BB1509">
        <v>-110</v>
      </c>
      <c r="BC1509" t="s">
        <v>232</v>
      </c>
      <c r="BD1509" t="s">
        <v>45</v>
      </c>
      <c r="BE1509" t="s">
        <v>7107</v>
      </c>
      <c r="BF1509" t="s">
        <v>7108</v>
      </c>
      <c r="BG1509" t="s">
        <v>40</v>
      </c>
      <c r="BH1509">
        <v>0</v>
      </c>
      <c r="BI1509">
        <v>0.23330000000000001</v>
      </c>
      <c r="BJ1509">
        <v>0.1822</v>
      </c>
      <c r="BK1509">
        <f t="shared" si="93"/>
        <v>5.1100000000000007E-2</v>
      </c>
      <c r="BL1509" t="s">
        <v>7107</v>
      </c>
      <c r="BM1509">
        <v>0</v>
      </c>
      <c r="BN1509">
        <v>0</v>
      </c>
      <c r="BO1509" t="s">
        <v>7107</v>
      </c>
      <c r="BP1509" t="s">
        <v>7109</v>
      </c>
      <c r="BV1509">
        <v>3.2100000000000017E-2</v>
      </c>
      <c r="BW1509">
        <v>5.1100000000000007E-2</v>
      </c>
      <c r="BX1509">
        <f t="shared" si="95"/>
        <v>4.1600000000000012E-2</v>
      </c>
      <c r="BY1509">
        <f t="shared" si="94"/>
        <v>4.1600000000000012E-2</v>
      </c>
    </row>
    <row r="1510" spans="1:77">
      <c r="A1510">
        <v>213393</v>
      </c>
      <c r="B1510">
        <v>22</v>
      </c>
      <c r="C1510">
        <v>40390536</v>
      </c>
      <c r="D1510">
        <v>40390601</v>
      </c>
      <c r="E1510">
        <v>66</v>
      </c>
      <c r="F1510">
        <v>7</v>
      </c>
      <c r="G1510">
        <v>1457</v>
      </c>
      <c r="H1510">
        <v>208.14</v>
      </c>
      <c r="I1510">
        <v>0</v>
      </c>
      <c r="J1510" t="s">
        <v>30</v>
      </c>
      <c r="K1510" t="s">
        <v>31</v>
      </c>
      <c r="L1510" t="s">
        <v>7110</v>
      </c>
      <c r="M1510">
        <v>1.08</v>
      </c>
      <c r="N1510">
        <v>353</v>
      </c>
      <c r="O1510" t="s">
        <v>33</v>
      </c>
      <c r="P1510" t="s">
        <v>7111</v>
      </c>
      <c r="Q1510">
        <v>-50460</v>
      </c>
      <c r="R1510" t="s">
        <v>7112</v>
      </c>
      <c r="S1510">
        <v>52</v>
      </c>
      <c r="T1510" t="s">
        <v>36</v>
      </c>
      <c r="U1510" t="s">
        <v>37</v>
      </c>
      <c r="V1510" t="s">
        <v>7113</v>
      </c>
      <c r="W1510" t="s">
        <v>7114</v>
      </c>
      <c r="X1510" t="s">
        <v>40</v>
      </c>
      <c r="Y1510">
        <v>0</v>
      </c>
      <c r="Z1510">
        <v>0.29220000000000002</v>
      </c>
      <c r="AA1510">
        <v>0.27160000000000001</v>
      </c>
      <c r="AB1510">
        <f t="shared" si="92"/>
        <v>2.0600000000000007E-2</v>
      </c>
      <c r="AC1510" t="s">
        <v>7113</v>
      </c>
      <c r="AD1510">
        <v>0</v>
      </c>
      <c r="AE1510">
        <v>0</v>
      </c>
      <c r="AF1510" t="s">
        <v>7113</v>
      </c>
      <c r="AG1510" t="s">
        <v>7115</v>
      </c>
      <c r="AJ1510">
        <v>196865</v>
      </c>
      <c r="AK1510">
        <v>22</v>
      </c>
      <c r="AL1510">
        <v>40390536</v>
      </c>
      <c r="AM1510">
        <v>40390601</v>
      </c>
      <c r="AN1510">
        <v>66</v>
      </c>
      <c r="AO1510">
        <v>7</v>
      </c>
      <c r="AP1510">
        <v>1391</v>
      </c>
      <c r="AQ1510">
        <v>198.71</v>
      </c>
      <c r="AR1510">
        <v>0</v>
      </c>
      <c r="AS1510" t="s">
        <v>30</v>
      </c>
      <c r="AT1510" t="s">
        <v>53</v>
      </c>
      <c r="AU1510" t="s">
        <v>8830</v>
      </c>
      <c r="AV1510">
        <v>1.04</v>
      </c>
      <c r="AW1510">
        <v>353</v>
      </c>
      <c r="AX1510" t="s">
        <v>33</v>
      </c>
      <c r="AY1510" t="s">
        <v>7111</v>
      </c>
      <c r="AZ1510">
        <v>-50460</v>
      </c>
      <c r="BA1510" t="s">
        <v>7112</v>
      </c>
      <c r="BB1510">
        <v>52</v>
      </c>
      <c r="BC1510" t="s">
        <v>36</v>
      </c>
      <c r="BD1510" t="s">
        <v>37</v>
      </c>
      <c r="BE1510" t="s">
        <v>7113</v>
      </c>
      <c r="BF1510" t="s">
        <v>7114</v>
      </c>
      <c r="BG1510" t="s">
        <v>40</v>
      </c>
      <c r="BH1510">
        <v>0</v>
      </c>
      <c r="BI1510">
        <v>0.29220000000000002</v>
      </c>
      <c r="BJ1510">
        <v>0.30459999999999998</v>
      </c>
      <c r="BK1510">
        <f t="shared" si="93"/>
        <v>-1.2399999999999967E-2</v>
      </c>
      <c r="BL1510" t="s">
        <v>7113</v>
      </c>
      <c r="BM1510">
        <v>0</v>
      </c>
      <c r="BN1510">
        <v>0</v>
      </c>
      <c r="BO1510" t="s">
        <v>7113</v>
      </c>
      <c r="BP1510" t="s">
        <v>7115</v>
      </c>
      <c r="BV1510">
        <v>2.0600000000000007E-2</v>
      </c>
      <c r="BW1510">
        <v>-1.2399999999999967E-2</v>
      </c>
      <c r="BX1510">
        <f t="shared" si="95"/>
        <v>4.1000000000000203E-3</v>
      </c>
      <c r="BY1510">
        <f t="shared" si="94"/>
        <v>4.1000000000000203E-3</v>
      </c>
    </row>
    <row r="1511" spans="1:77">
      <c r="A1511">
        <v>213398</v>
      </c>
      <c r="B1511">
        <v>22</v>
      </c>
      <c r="C1511">
        <v>40391231</v>
      </c>
      <c r="D1511">
        <v>40391295</v>
      </c>
      <c r="E1511">
        <v>65</v>
      </c>
      <c r="F1511">
        <v>11</v>
      </c>
      <c r="G1511">
        <v>2636</v>
      </c>
      <c r="H1511">
        <v>239.64</v>
      </c>
      <c r="I1511">
        <v>0</v>
      </c>
      <c r="J1511" t="s">
        <v>30</v>
      </c>
      <c r="K1511" t="s">
        <v>53</v>
      </c>
      <c r="L1511" t="s">
        <v>7116</v>
      </c>
      <c r="M1511">
        <v>1.01</v>
      </c>
      <c r="N1511">
        <v>-341</v>
      </c>
      <c r="O1511" t="s">
        <v>98</v>
      </c>
      <c r="P1511" t="s">
        <v>7111</v>
      </c>
      <c r="Q1511">
        <v>-49765</v>
      </c>
      <c r="R1511" t="s">
        <v>7112</v>
      </c>
      <c r="S1511">
        <v>747</v>
      </c>
      <c r="T1511" t="s">
        <v>36</v>
      </c>
      <c r="U1511" t="s">
        <v>37</v>
      </c>
      <c r="V1511" t="s">
        <v>7113</v>
      </c>
      <c r="W1511" t="s">
        <v>7114</v>
      </c>
      <c r="X1511" t="s">
        <v>40</v>
      </c>
      <c r="Y1511">
        <v>0</v>
      </c>
      <c r="Z1511">
        <v>0.33960000000000001</v>
      </c>
      <c r="AA1511">
        <v>0.34129999999999999</v>
      </c>
      <c r="AB1511">
        <f t="shared" si="92"/>
        <v>-1.6999999999999793E-3</v>
      </c>
      <c r="AC1511" t="s">
        <v>7113</v>
      </c>
      <c r="AD1511">
        <v>0</v>
      </c>
      <c r="AE1511">
        <v>0</v>
      </c>
      <c r="AF1511" t="s">
        <v>7113</v>
      </c>
      <c r="AG1511" t="s">
        <v>7117</v>
      </c>
      <c r="AJ1511">
        <v>196870</v>
      </c>
      <c r="AK1511">
        <v>22</v>
      </c>
      <c r="AL1511">
        <v>40391231</v>
      </c>
      <c r="AM1511">
        <v>40391295</v>
      </c>
      <c r="AN1511">
        <v>65</v>
      </c>
      <c r="AO1511">
        <v>11</v>
      </c>
      <c r="AP1511">
        <v>2476</v>
      </c>
      <c r="AQ1511">
        <v>225.09</v>
      </c>
      <c r="AR1511">
        <v>0</v>
      </c>
      <c r="AS1511" t="s">
        <v>30</v>
      </c>
      <c r="AT1511" t="s">
        <v>53</v>
      </c>
      <c r="AU1511" t="s">
        <v>8831</v>
      </c>
      <c r="AV1511">
        <v>1.03</v>
      </c>
      <c r="AW1511">
        <v>-341</v>
      </c>
      <c r="AX1511" t="s">
        <v>98</v>
      </c>
      <c r="AY1511" t="s">
        <v>7111</v>
      </c>
      <c r="AZ1511">
        <v>-49765</v>
      </c>
      <c r="BA1511" t="s">
        <v>7112</v>
      </c>
      <c r="BB1511">
        <v>747</v>
      </c>
      <c r="BC1511" t="s">
        <v>36</v>
      </c>
      <c r="BD1511" t="s">
        <v>37</v>
      </c>
      <c r="BE1511" t="s">
        <v>7113</v>
      </c>
      <c r="BF1511" t="s">
        <v>7114</v>
      </c>
      <c r="BG1511" t="s">
        <v>40</v>
      </c>
      <c r="BH1511">
        <v>0</v>
      </c>
      <c r="BI1511">
        <v>0.33960000000000001</v>
      </c>
      <c r="BJ1511">
        <v>0.34839999999999999</v>
      </c>
      <c r="BK1511">
        <f t="shared" si="93"/>
        <v>-8.7999999999999745E-3</v>
      </c>
      <c r="BL1511" t="s">
        <v>7113</v>
      </c>
      <c r="BM1511">
        <v>0</v>
      </c>
      <c r="BN1511">
        <v>0</v>
      </c>
      <c r="BO1511" t="s">
        <v>7113</v>
      </c>
      <c r="BP1511" t="s">
        <v>7117</v>
      </c>
      <c r="BV1511">
        <v>-1.6999999999999793E-3</v>
      </c>
      <c r="BW1511">
        <v>-8.7999999999999745E-3</v>
      </c>
      <c r="BX1511">
        <f t="shared" si="95"/>
        <v>-5.2499999999999769E-3</v>
      </c>
      <c r="BY1511">
        <f t="shared" si="94"/>
        <v>5.2499999999999769E-3</v>
      </c>
    </row>
    <row r="1512" spans="1:77">
      <c r="A1512">
        <v>213399</v>
      </c>
      <c r="B1512">
        <v>22</v>
      </c>
      <c r="C1512">
        <v>40391349</v>
      </c>
      <c r="D1512">
        <v>40391445</v>
      </c>
      <c r="E1512">
        <v>97</v>
      </c>
      <c r="F1512">
        <v>11</v>
      </c>
      <c r="G1512">
        <v>1439</v>
      </c>
      <c r="H1512">
        <v>130.82</v>
      </c>
      <c r="I1512">
        <v>0</v>
      </c>
      <c r="J1512" t="s">
        <v>30</v>
      </c>
      <c r="K1512" t="s">
        <v>53</v>
      </c>
      <c r="L1512" t="s">
        <v>7118</v>
      </c>
      <c r="M1512">
        <v>1.01</v>
      </c>
      <c r="N1512">
        <v>-491</v>
      </c>
      <c r="O1512" t="s">
        <v>98</v>
      </c>
      <c r="P1512" t="s">
        <v>7111</v>
      </c>
      <c r="Q1512">
        <v>-49647</v>
      </c>
      <c r="R1512" t="s">
        <v>7112</v>
      </c>
      <c r="S1512">
        <v>865</v>
      </c>
      <c r="T1512" t="s">
        <v>36</v>
      </c>
      <c r="U1512" t="s">
        <v>37</v>
      </c>
      <c r="V1512" t="s">
        <v>7113</v>
      </c>
      <c r="W1512" t="s">
        <v>7114</v>
      </c>
      <c r="X1512" t="s">
        <v>40</v>
      </c>
      <c r="Y1512">
        <v>0</v>
      </c>
      <c r="Z1512">
        <v>0.5968</v>
      </c>
      <c r="AA1512">
        <v>0.60370000000000001</v>
      </c>
      <c r="AB1512">
        <f t="shared" si="92"/>
        <v>-6.9000000000000172E-3</v>
      </c>
      <c r="AC1512" t="s">
        <v>7113</v>
      </c>
      <c r="AD1512">
        <v>0</v>
      </c>
      <c r="AE1512">
        <v>0</v>
      </c>
      <c r="AF1512" t="s">
        <v>7113</v>
      </c>
      <c r="AG1512" t="s">
        <v>7119</v>
      </c>
      <c r="AJ1512">
        <v>196871</v>
      </c>
      <c r="AK1512">
        <v>22</v>
      </c>
      <c r="AL1512">
        <v>40391349</v>
      </c>
      <c r="AM1512">
        <v>40391445</v>
      </c>
      <c r="AN1512">
        <v>97</v>
      </c>
      <c r="AO1512">
        <v>11</v>
      </c>
      <c r="AP1512">
        <v>1169</v>
      </c>
      <c r="AQ1512">
        <v>106.27</v>
      </c>
      <c r="AR1512">
        <v>0</v>
      </c>
      <c r="AS1512" t="s">
        <v>30</v>
      </c>
      <c r="AT1512" t="s">
        <v>31</v>
      </c>
      <c r="AU1512" t="s">
        <v>8832</v>
      </c>
      <c r="AV1512">
        <v>1.04</v>
      </c>
      <c r="AW1512">
        <v>-491</v>
      </c>
      <c r="AX1512" t="s">
        <v>98</v>
      </c>
      <c r="AY1512" t="s">
        <v>7111</v>
      </c>
      <c r="AZ1512">
        <v>-49647</v>
      </c>
      <c r="BA1512" t="s">
        <v>7112</v>
      </c>
      <c r="BB1512">
        <v>865</v>
      </c>
      <c r="BC1512" t="s">
        <v>36</v>
      </c>
      <c r="BD1512" t="s">
        <v>37</v>
      </c>
      <c r="BE1512" t="s">
        <v>7113</v>
      </c>
      <c r="BF1512" t="s">
        <v>7114</v>
      </c>
      <c r="BG1512" t="s">
        <v>40</v>
      </c>
      <c r="BH1512">
        <v>0</v>
      </c>
      <c r="BI1512">
        <v>0.5968</v>
      </c>
      <c r="BJ1512">
        <v>0.57320000000000004</v>
      </c>
      <c r="BK1512">
        <f t="shared" si="93"/>
        <v>2.3599999999999954E-2</v>
      </c>
      <c r="BL1512" t="s">
        <v>7113</v>
      </c>
      <c r="BM1512">
        <v>0</v>
      </c>
      <c r="BN1512">
        <v>0</v>
      </c>
      <c r="BO1512" t="s">
        <v>7113</v>
      </c>
      <c r="BP1512" t="s">
        <v>7119</v>
      </c>
      <c r="BV1512">
        <v>-6.9000000000000172E-3</v>
      </c>
      <c r="BW1512">
        <v>2.3599999999999954E-2</v>
      </c>
      <c r="BX1512">
        <f t="shared" si="95"/>
        <v>8.3499999999999686E-3</v>
      </c>
      <c r="BY1512">
        <f t="shared" si="94"/>
        <v>8.3499999999999686E-3</v>
      </c>
    </row>
    <row r="1513" spans="1:77">
      <c r="A1513">
        <v>213447</v>
      </c>
      <c r="B1513">
        <v>22</v>
      </c>
      <c r="C1513">
        <v>40814817</v>
      </c>
      <c r="D1513">
        <v>40814925</v>
      </c>
      <c r="E1513">
        <v>109</v>
      </c>
      <c r="F1513">
        <v>10</v>
      </c>
      <c r="G1513">
        <v>949</v>
      </c>
      <c r="H1513">
        <v>94.9</v>
      </c>
      <c r="I1513" s="1">
        <v>4.9000000000000002E-8</v>
      </c>
      <c r="J1513" t="s">
        <v>30</v>
      </c>
      <c r="K1513" t="s">
        <v>31</v>
      </c>
      <c r="L1513" t="s">
        <v>7120</v>
      </c>
      <c r="M1513">
        <v>1.28</v>
      </c>
      <c r="N1513">
        <v>-217888</v>
      </c>
      <c r="O1513" t="s">
        <v>98</v>
      </c>
      <c r="P1513" t="s">
        <v>7121</v>
      </c>
      <c r="Q1513">
        <v>-47910</v>
      </c>
      <c r="R1513" t="s">
        <v>7122</v>
      </c>
      <c r="S1513">
        <v>218726</v>
      </c>
      <c r="T1513" t="s">
        <v>33</v>
      </c>
      <c r="U1513" t="s">
        <v>45</v>
      </c>
      <c r="V1513" t="s">
        <v>7123</v>
      </c>
      <c r="W1513" t="s">
        <v>7124</v>
      </c>
      <c r="X1513" t="s">
        <v>40</v>
      </c>
      <c r="Y1513" s="1">
        <v>4.9000000000000002E-8</v>
      </c>
      <c r="Z1513">
        <v>0.73740000000000006</v>
      </c>
      <c r="AA1513">
        <v>0.57509999999999994</v>
      </c>
      <c r="AB1513">
        <f t="shared" si="92"/>
        <v>0.16230000000000011</v>
      </c>
      <c r="AC1513" t="s">
        <v>7123</v>
      </c>
      <c r="AD1513" s="1">
        <v>4.9000000000000002E-8</v>
      </c>
      <c r="AE1513" s="1">
        <v>5.2000000000000002E-6</v>
      </c>
      <c r="AF1513" t="s">
        <v>7123</v>
      </c>
      <c r="AG1513" t="s">
        <v>7125</v>
      </c>
      <c r="AJ1513">
        <v>196914</v>
      </c>
      <c r="AK1513">
        <v>22</v>
      </c>
      <c r="AL1513">
        <v>40814817</v>
      </c>
      <c r="AM1513">
        <v>40814925</v>
      </c>
      <c r="AN1513">
        <v>109</v>
      </c>
      <c r="AO1513">
        <v>10</v>
      </c>
      <c r="AP1513">
        <v>1075</v>
      </c>
      <c r="AQ1513">
        <v>107.5</v>
      </c>
      <c r="AR1513" s="1">
        <v>1.5300000000000001E-7</v>
      </c>
      <c r="AS1513" t="s">
        <v>30</v>
      </c>
      <c r="AT1513" t="s">
        <v>31</v>
      </c>
      <c r="AU1513" t="s">
        <v>8833</v>
      </c>
      <c r="AV1513">
        <v>1.25</v>
      </c>
      <c r="AW1513">
        <v>-217888</v>
      </c>
      <c r="AX1513" t="s">
        <v>98</v>
      </c>
      <c r="AY1513" t="s">
        <v>7121</v>
      </c>
      <c r="AZ1513">
        <v>-47910</v>
      </c>
      <c r="BA1513" t="s">
        <v>7122</v>
      </c>
      <c r="BB1513">
        <v>218726</v>
      </c>
      <c r="BC1513" t="s">
        <v>33</v>
      </c>
      <c r="BD1513" t="s">
        <v>45</v>
      </c>
      <c r="BE1513" t="s">
        <v>7123</v>
      </c>
      <c r="BF1513" t="s">
        <v>7124</v>
      </c>
      <c r="BG1513" t="s">
        <v>40</v>
      </c>
      <c r="BH1513" s="1">
        <v>1.5300000000000001E-7</v>
      </c>
      <c r="BI1513">
        <v>0.73740000000000006</v>
      </c>
      <c r="BJ1513">
        <v>0.59099999999999997</v>
      </c>
      <c r="BK1513">
        <f t="shared" si="93"/>
        <v>0.14640000000000009</v>
      </c>
      <c r="BL1513" t="s">
        <v>7123</v>
      </c>
      <c r="BM1513" s="1">
        <v>1.5300000000000001E-7</v>
      </c>
      <c r="BN1513" s="1">
        <v>2.0400000000000001E-5</v>
      </c>
      <c r="BO1513" t="s">
        <v>7123</v>
      </c>
      <c r="BP1513" t="s">
        <v>7125</v>
      </c>
      <c r="BV1513">
        <v>0.16230000000000011</v>
      </c>
      <c r="BW1513">
        <v>0.14640000000000009</v>
      </c>
      <c r="BX1513">
        <f t="shared" si="95"/>
        <v>0.1543500000000001</v>
      </c>
      <c r="BY1513">
        <f t="shared" si="94"/>
        <v>0.1543500000000001</v>
      </c>
    </row>
    <row r="1514" spans="1:77">
      <c r="A1514">
        <v>213781</v>
      </c>
      <c r="B1514">
        <v>22</v>
      </c>
      <c r="C1514">
        <v>42316243</v>
      </c>
      <c r="D1514">
        <v>42316306</v>
      </c>
      <c r="E1514">
        <v>64</v>
      </c>
      <c r="F1514">
        <v>7</v>
      </c>
      <c r="G1514">
        <v>3470</v>
      </c>
      <c r="H1514">
        <v>495.71</v>
      </c>
      <c r="I1514">
        <v>0</v>
      </c>
      <c r="J1514" t="s">
        <v>30</v>
      </c>
      <c r="K1514" t="s">
        <v>31</v>
      </c>
      <c r="L1514" t="s">
        <v>7126</v>
      </c>
      <c r="M1514">
        <v>1.05</v>
      </c>
      <c r="N1514">
        <v>5674</v>
      </c>
      <c r="O1514" t="s">
        <v>33</v>
      </c>
      <c r="P1514" t="s">
        <v>7127</v>
      </c>
      <c r="Q1514">
        <v>-9843</v>
      </c>
      <c r="R1514" t="s">
        <v>7128</v>
      </c>
      <c r="S1514">
        <v>-4636</v>
      </c>
      <c r="T1514" t="s">
        <v>33</v>
      </c>
      <c r="U1514" t="s">
        <v>45</v>
      </c>
      <c r="V1514" t="s">
        <v>7129</v>
      </c>
      <c r="W1514" t="s">
        <v>7130</v>
      </c>
      <c r="X1514" t="s">
        <v>40</v>
      </c>
      <c r="Y1514">
        <v>0</v>
      </c>
      <c r="Z1514">
        <v>0.2762</v>
      </c>
      <c r="AA1514">
        <v>0.26219999999999999</v>
      </c>
      <c r="AB1514">
        <f t="shared" si="92"/>
        <v>1.4000000000000012E-2</v>
      </c>
      <c r="AC1514" t="s">
        <v>7129</v>
      </c>
      <c r="AD1514">
        <v>0</v>
      </c>
      <c r="AE1514">
        <v>0</v>
      </c>
      <c r="AF1514" t="s">
        <v>7129</v>
      </c>
      <c r="AG1514" t="s">
        <v>7131</v>
      </c>
      <c r="AJ1514">
        <v>197235</v>
      </c>
      <c r="AK1514">
        <v>22</v>
      </c>
      <c r="AL1514">
        <v>42316243</v>
      </c>
      <c r="AM1514">
        <v>42316306</v>
      </c>
      <c r="AN1514">
        <v>64</v>
      </c>
      <c r="AO1514">
        <v>7</v>
      </c>
      <c r="AP1514">
        <v>3366</v>
      </c>
      <c r="AQ1514">
        <v>480.86</v>
      </c>
      <c r="AR1514">
        <v>0</v>
      </c>
      <c r="AS1514" t="s">
        <v>30</v>
      </c>
      <c r="AT1514" t="s">
        <v>31</v>
      </c>
      <c r="AU1514" t="s">
        <v>8834</v>
      </c>
      <c r="AV1514">
        <v>1.03</v>
      </c>
      <c r="AW1514">
        <v>5674</v>
      </c>
      <c r="AX1514" t="s">
        <v>33</v>
      </c>
      <c r="AY1514" t="s">
        <v>7127</v>
      </c>
      <c r="AZ1514">
        <v>-9843</v>
      </c>
      <c r="BA1514" t="s">
        <v>7128</v>
      </c>
      <c r="BB1514">
        <v>-4636</v>
      </c>
      <c r="BC1514" t="s">
        <v>33</v>
      </c>
      <c r="BD1514" t="s">
        <v>45</v>
      </c>
      <c r="BE1514" t="s">
        <v>7129</v>
      </c>
      <c r="BF1514" t="s">
        <v>7130</v>
      </c>
      <c r="BG1514" t="s">
        <v>40</v>
      </c>
      <c r="BH1514">
        <v>0</v>
      </c>
      <c r="BI1514">
        <v>0.2762</v>
      </c>
      <c r="BJ1514">
        <v>0.2676</v>
      </c>
      <c r="BK1514">
        <f t="shared" si="93"/>
        <v>8.5999999999999965E-3</v>
      </c>
      <c r="BL1514" t="s">
        <v>7129</v>
      </c>
      <c r="BM1514">
        <v>0</v>
      </c>
      <c r="BN1514">
        <v>0</v>
      </c>
      <c r="BO1514" t="s">
        <v>7129</v>
      </c>
      <c r="BP1514" t="s">
        <v>7131</v>
      </c>
      <c r="BV1514">
        <v>1.4000000000000012E-2</v>
      </c>
      <c r="BW1514">
        <v>8.5999999999999965E-3</v>
      </c>
      <c r="BX1514">
        <f t="shared" si="95"/>
        <v>1.1300000000000004E-2</v>
      </c>
      <c r="BY1514">
        <f t="shared" si="94"/>
        <v>1.1300000000000004E-2</v>
      </c>
    </row>
    <row r="1515" spans="1:77">
      <c r="A1515">
        <v>213788</v>
      </c>
      <c r="B1515">
        <v>22</v>
      </c>
      <c r="C1515">
        <v>42322761</v>
      </c>
      <c r="D1515">
        <v>42322827</v>
      </c>
      <c r="E1515">
        <v>67</v>
      </c>
      <c r="F1515">
        <v>8</v>
      </c>
      <c r="G1515">
        <v>1805</v>
      </c>
      <c r="H1515">
        <v>225.62</v>
      </c>
      <c r="I1515">
        <v>0</v>
      </c>
      <c r="J1515" t="s">
        <v>30</v>
      </c>
      <c r="K1515" t="s">
        <v>31</v>
      </c>
      <c r="L1515" t="s">
        <v>7132</v>
      </c>
      <c r="M1515">
        <v>1.1100000000000001</v>
      </c>
      <c r="N1515">
        <v>-60</v>
      </c>
      <c r="O1515" t="s">
        <v>33</v>
      </c>
      <c r="P1515" t="s">
        <v>7133</v>
      </c>
      <c r="Q1515">
        <v>-11794</v>
      </c>
      <c r="R1515" t="s">
        <v>7134</v>
      </c>
      <c r="S1515">
        <v>170</v>
      </c>
      <c r="T1515" t="s">
        <v>36</v>
      </c>
      <c r="U1515" t="s">
        <v>45</v>
      </c>
      <c r="V1515" t="s">
        <v>7135</v>
      </c>
      <c r="W1515" t="s">
        <v>7136</v>
      </c>
      <c r="X1515" t="s">
        <v>40</v>
      </c>
      <c r="Y1515">
        <v>0</v>
      </c>
      <c r="Z1515">
        <v>0.18160000000000001</v>
      </c>
      <c r="AA1515">
        <v>0.1643</v>
      </c>
      <c r="AB1515">
        <f t="shared" si="92"/>
        <v>1.730000000000001E-2</v>
      </c>
      <c r="AC1515" t="s">
        <v>7135</v>
      </c>
      <c r="AD1515">
        <v>0</v>
      </c>
      <c r="AE1515">
        <v>0</v>
      </c>
      <c r="AF1515" t="s">
        <v>7135</v>
      </c>
      <c r="AG1515" t="s">
        <v>7137</v>
      </c>
      <c r="AJ1515">
        <v>197242</v>
      </c>
      <c r="AK1515">
        <v>22</v>
      </c>
      <c r="AL1515">
        <v>42322761</v>
      </c>
      <c r="AM1515">
        <v>42322827</v>
      </c>
      <c r="AN1515">
        <v>67</v>
      </c>
      <c r="AO1515">
        <v>8</v>
      </c>
      <c r="AP1515">
        <v>1611</v>
      </c>
      <c r="AQ1515">
        <v>201.38</v>
      </c>
      <c r="AR1515">
        <v>0</v>
      </c>
      <c r="AS1515" t="s">
        <v>30</v>
      </c>
      <c r="AT1515" t="s">
        <v>31</v>
      </c>
      <c r="AU1515" t="s">
        <v>8835</v>
      </c>
      <c r="AV1515">
        <v>1.29</v>
      </c>
      <c r="AW1515">
        <v>-60</v>
      </c>
      <c r="AX1515" t="s">
        <v>33</v>
      </c>
      <c r="AY1515" t="s">
        <v>7133</v>
      </c>
      <c r="AZ1515">
        <v>-11794</v>
      </c>
      <c r="BA1515" t="s">
        <v>7134</v>
      </c>
      <c r="BB1515">
        <v>170</v>
      </c>
      <c r="BC1515" t="s">
        <v>36</v>
      </c>
      <c r="BD1515" t="s">
        <v>45</v>
      </c>
      <c r="BE1515" t="s">
        <v>7135</v>
      </c>
      <c r="BF1515" t="s">
        <v>7136</v>
      </c>
      <c r="BG1515" t="s">
        <v>40</v>
      </c>
      <c r="BH1515">
        <v>0</v>
      </c>
      <c r="BI1515">
        <v>0.18160000000000001</v>
      </c>
      <c r="BJ1515">
        <v>0.14080000000000001</v>
      </c>
      <c r="BK1515">
        <f t="shared" si="93"/>
        <v>4.0800000000000003E-2</v>
      </c>
      <c r="BL1515" t="s">
        <v>7135</v>
      </c>
      <c r="BM1515">
        <v>0</v>
      </c>
      <c r="BN1515">
        <v>0</v>
      </c>
      <c r="BO1515" t="s">
        <v>7135</v>
      </c>
      <c r="BP1515" t="s">
        <v>7137</v>
      </c>
      <c r="BV1515">
        <v>1.730000000000001E-2</v>
      </c>
      <c r="BW1515">
        <v>4.0800000000000003E-2</v>
      </c>
      <c r="BX1515">
        <f t="shared" si="95"/>
        <v>2.9050000000000006E-2</v>
      </c>
      <c r="BY1515">
        <f t="shared" si="94"/>
        <v>2.9050000000000006E-2</v>
      </c>
    </row>
    <row r="1516" spans="1:77">
      <c r="A1516">
        <v>213815</v>
      </c>
      <c r="B1516">
        <v>22</v>
      </c>
      <c r="C1516">
        <v>42470369</v>
      </c>
      <c r="D1516">
        <v>42470500</v>
      </c>
      <c r="E1516">
        <v>132</v>
      </c>
      <c r="F1516">
        <v>13</v>
      </c>
      <c r="G1516">
        <v>1159</v>
      </c>
      <c r="H1516">
        <v>89.15</v>
      </c>
      <c r="I1516">
        <v>0</v>
      </c>
      <c r="J1516" t="s">
        <v>30</v>
      </c>
      <c r="K1516" t="s">
        <v>31</v>
      </c>
      <c r="L1516" t="s">
        <v>7138</v>
      </c>
      <c r="M1516">
        <v>1.07</v>
      </c>
      <c r="N1516">
        <v>-244</v>
      </c>
      <c r="O1516" t="s">
        <v>61</v>
      </c>
      <c r="P1516" t="s">
        <v>7139</v>
      </c>
      <c r="Q1516">
        <v>-16612</v>
      </c>
      <c r="R1516" t="s">
        <v>7140</v>
      </c>
      <c r="S1516">
        <v>334</v>
      </c>
      <c r="T1516" t="s">
        <v>36</v>
      </c>
      <c r="U1516" t="s">
        <v>37</v>
      </c>
      <c r="V1516" t="s">
        <v>7141</v>
      </c>
      <c r="W1516" t="s">
        <v>7142</v>
      </c>
      <c r="X1516" t="s">
        <v>40</v>
      </c>
      <c r="Y1516">
        <v>0</v>
      </c>
      <c r="Z1516">
        <v>0.501</v>
      </c>
      <c r="AA1516">
        <v>0.46779999999999999</v>
      </c>
      <c r="AB1516">
        <f t="shared" si="92"/>
        <v>3.3200000000000007E-2</v>
      </c>
      <c r="AC1516" t="s">
        <v>7141</v>
      </c>
      <c r="AD1516">
        <v>0</v>
      </c>
      <c r="AE1516">
        <v>0</v>
      </c>
      <c r="AF1516" t="s">
        <v>7141</v>
      </c>
      <c r="AG1516" t="s">
        <v>7143</v>
      </c>
      <c r="AJ1516">
        <v>197267</v>
      </c>
      <c r="AK1516">
        <v>22</v>
      </c>
      <c r="AL1516">
        <v>42470369</v>
      </c>
      <c r="AM1516">
        <v>42470500</v>
      </c>
      <c r="AN1516">
        <v>132</v>
      </c>
      <c r="AO1516">
        <v>13</v>
      </c>
      <c r="AP1516">
        <v>881</v>
      </c>
      <c r="AQ1516">
        <v>67.77</v>
      </c>
      <c r="AR1516">
        <v>3.2213000000000001E-4</v>
      </c>
      <c r="AS1516" t="s">
        <v>30</v>
      </c>
      <c r="AT1516" t="s">
        <v>53</v>
      </c>
      <c r="AU1516" t="s">
        <v>8836</v>
      </c>
      <c r="AV1516">
        <v>1.22</v>
      </c>
      <c r="AW1516">
        <v>-244</v>
      </c>
      <c r="AX1516" t="s">
        <v>61</v>
      </c>
      <c r="AY1516" t="s">
        <v>7139</v>
      </c>
      <c r="AZ1516">
        <v>-16612</v>
      </c>
      <c r="BA1516" t="s">
        <v>7140</v>
      </c>
      <c r="BB1516">
        <v>334</v>
      </c>
      <c r="BC1516" t="s">
        <v>36</v>
      </c>
      <c r="BD1516" t="s">
        <v>37</v>
      </c>
      <c r="BE1516" t="s">
        <v>7141</v>
      </c>
      <c r="BF1516" t="s">
        <v>7142</v>
      </c>
      <c r="BG1516" t="s">
        <v>40</v>
      </c>
      <c r="BH1516">
        <v>3.2213000000000001E-4</v>
      </c>
      <c r="BI1516">
        <v>0.501</v>
      </c>
      <c r="BJ1516">
        <v>0.60960000000000003</v>
      </c>
      <c r="BK1516">
        <f t="shared" si="93"/>
        <v>-0.10860000000000003</v>
      </c>
      <c r="BL1516" t="s">
        <v>7141</v>
      </c>
      <c r="BM1516">
        <v>3.2213000000000001E-4</v>
      </c>
      <c r="BN1516">
        <v>2.6149526999999999E-2</v>
      </c>
      <c r="BO1516" t="s">
        <v>7141</v>
      </c>
      <c r="BP1516" t="s">
        <v>7143</v>
      </c>
      <c r="BV1516">
        <v>3.3200000000000007E-2</v>
      </c>
      <c r="BW1516">
        <v>-0.10860000000000003</v>
      </c>
      <c r="BX1516">
        <f t="shared" si="95"/>
        <v>-3.7700000000000011E-2</v>
      </c>
      <c r="BY1516">
        <f t="shared" si="94"/>
        <v>3.7700000000000011E-2</v>
      </c>
    </row>
    <row r="1517" spans="1:77">
      <c r="A1517">
        <v>213816</v>
      </c>
      <c r="B1517">
        <v>22</v>
      </c>
      <c r="C1517">
        <v>42470533</v>
      </c>
      <c r="D1517">
        <v>42470607</v>
      </c>
      <c r="E1517">
        <v>75</v>
      </c>
      <c r="F1517">
        <v>8</v>
      </c>
      <c r="G1517">
        <v>350</v>
      </c>
      <c r="H1517">
        <v>43.75</v>
      </c>
      <c r="I1517" s="1">
        <v>2.3099999999999999E-7</v>
      </c>
      <c r="J1517" t="s">
        <v>30</v>
      </c>
      <c r="K1517" t="s">
        <v>31</v>
      </c>
      <c r="L1517" t="s">
        <v>7144</v>
      </c>
      <c r="M1517">
        <v>1.45</v>
      </c>
      <c r="N1517">
        <v>-351</v>
      </c>
      <c r="O1517" t="s">
        <v>61</v>
      </c>
      <c r="P1517" t="s">
        <v>7139</v>
      </c>
      <c r="Q1517">
        <v>-16448</v>
      </c>
      <c r="R1517" t="s">
        <v>7140</v>
      </c>
      <c r="S1517">
        <v>498</v>
      </c>
      <c r="T1517" t="s">
        <v>36</v>
      </c>
      <c r="U1517" t="s">
        <v>37</v>
      </c>
      <c r="V1517" t="s">
        <v>7141</v>
      </c>
      <c r="W1517" t="s">
        <v>7142</v>
      </c>
      <c r="X1517" t="s">
        <v>40</v>
      </c>
      <c r="Y1517" s="1">
        <v>2.3099999999999999E-7</v>
      </c>
      <c r="Z1517">
        <v>0.86409999999999998</v>
      </c>
      <c r="AA1517">
        <v>0.59509999999999996</v>
      </c>
      <c r="AB1517">
        <f t="shared" si="92"/>
        <v>0.26900000000000002</v>
      </c>
      <c r="AC1517" t="s">
        <v>7141</v>
      </c>
      <c r="AD1517" s="1">
        <v>2.3099999999999999E-7</v>
      </c>
      <c r="AE1517" s="1">
        <v>2.3799999999999999E-5</v>
      </c>
      <c r="AF1517" t="s">
        <v>7141</v>
      </c>
      <c r="AG1517" t="s">
        <v>7145</v>
      </c>
      <c r="AJ1517">
        <v>197268</v>
      </c>
      <c r="AK1517">
        <v>22</v>
      </c>
      <c r="AL1517">
        <v>42470533</v>
      </c>
      <c r="AM1517">
        <v>42470607</v>
      </c>
      <c r="AN1517">
        <v>75</v>
      </c>
      <c r="AO1517">
        <v>8</v>
      </c>
      <c r="AP1517">
        <v>175</v>
      </c>
      <c r="AQ1517">
        <v>21.88</v>
      </c>
      <c r="AR1517" s="1">
        <v>2.26E-5</v>
      </c>
      <c r="AS1517" t="s">
        <v>30</v>
      </c>
      <c r="AT1517" t="s">
        <v>31</v>
      </c>
      <c r="AU1517" t="s">
        <v>8837</v>
      </c>
      <c r="AV1517">
        <v>1.48</v>
      </c>
      <c r="AW1517">
        <v>-351</v>
      </c>
      <c r="AX1517" t="s">
        <v>61</v>
      </c>
      <c r="AY1517" t="s">
        <v>7139</v>
      </c>
      <c r="AZ1517">
        <v>-16448</v>
      </c>
      <c r="BA1517" t="s">
        <v>7140</v>
      </c>
      <c r="BB1517">
        <v>498</v>
      </c>
      <c r="BC1517" t="s">
        <v>36</v>
      </c>
      <c r="BD1517" t="s">
        <v>37</v>
      </c>
      <c r="BE1517" t="s">
        <v>7141</v>
      </c>
      <c r="BF1517" t="s">
        <v>7142</v>
      </c>
      <c r="BG1517" t="s">
        <v>40</v>
      </c>
      <c r="BH1517" s="1">
        <v>2.26E-5</v>
      </c>
      <c r="BI1517">
        <v>0.86409999999999998</v>
      </c>
      <c r="BJ1517">
        <v>0.58330000000000004</v>
      </c>
      <c r="BK1517">
        <f t="shared" si="93"/>
        <v>0.28079999999999994</v>
      </c>
      <c r="BL1517" t="s">
        <v>7141</v>
      </c>
      <c r="BM1517" s="1">
        <v>2.26E-5</v>
      </c>
      <c r="BN1517">
        <v>2.528228E-3</v>
      </c>
      <c r="BO1517" t="s">
        <v>7141</v>
      </c>
      <c r="BP1517" t="s">
        <v>7145</v>
      </c>
      <c r="BV1517">
        <v>0.26900000000000002</v>
      </c>
      <c r="BW1517">
        <v>0.28079999999999994</v>
      </c>
      <c r="BX1517">
        <f t="shared" si="95"/>
        <v>0.27489999999999998</v>
      </c>
      <c r="BY1517">
        <f t="shared" si="94"/>
        <v>0.27489999999999998</v>
      </c>
    </row>
    <row r="1518" spans="1:77">
      <c r="A1518">
        <v>213928</v>
      </c>
      <c r="B1518">
        <v>22</v>
      </c>
      <c r="C1518">
        <v>42896908</v>
      </c>
      <c r="D1518">
        <v>42896959</v>
      </c>
      <c r="E1518">
        <v>52</v>
      </c>
      <c r="F1518">
        <v>5</v>
      </c>
      <c r="G1518">
        <v>646</v>
      </c>
      <c r="H1518">
        <v>129.19999999999999</v>
      </c>
      <c r="I1518">
        <v>6.5006799999999996E-4</v>
      </c>
      <c r="J1518" t="s">
        <v>30</v>
      </c>
      <c r="K1518" t="s">
        <v>31</v>
      </c>
      <c r="L1518" t="s">
        <v>7146</v>
      </c>
      <c r="M1518">
        <v>1.1100000000000001</v>
      </c>
      <c r="N1518">
        <v>52665</v>
      </c>
      <c r="O1518" t="s">
        <v>33</v>
      </c>
      <c r="P1518" t="s">
        <v>7147</v>
      </c>
      <c r="Q1518">
        <v>-81001</v>
      </c>
      <c r="R1518" t="s">
        <v>7148</v>
      </c>
      <c r="S1518">
        <v>-52274</v>
      </c>
      <c r="T1518" t="s">
        <v>33</v>
      </c>
      <c r="U1518" t="s">
        <v>37</v>
      </c>
      <c r="V1518" t="s">
        <v>7149</v>
      </c>
      <c r="W1518" t="s">
        <v>7150</v>
      </c>
      <c r="X1518" t="s">
        <v>40</v>
      </c>
      <c r="Y1518">
        <v>6.5006799999999996E-4</v>
      </c>
      <c r="Z1518">
        <v>0.89170000000000005</v>
      </c>
      <c r="AA1518">
        <v>0.8034</v>
      </c>
      <c r="AB1518">
        <f t="shared" si="92"/>
        <v>8.8300000000000045E-2</v>
      </c>
      <c r="AC1518" t="s">
        <v>7149</v>
      </c>
      <c r="AD1518">
        <v>6.5006799999999996E-4</v>
      </c>
      <c r="AE1518">
        <v>3.5816697000000002E-2</v>
      </c>
      <c r="AF1518" t="s">
        <v>7149</v>
      </c>
      <c r="AG1518" t="s">
        <v>7151</v>
      </c>
      <c r="AJ1518">
        <v>197370</v>
      </c>
      <c r="AK1518">
        <v>22</v>
      </c>
      <c r="AL1518">
        <v>42896908</v>
      </c>
      <c r="AM1518">
        <v>42896959</v>
      </c>
      <c r="AN1518">
        <v>52</v>
      </c>
      <c r="AO1518">
        <v>5</v>
      </c>
      <c r="AP1518">
        <v>624</v>
      </c>
      <c r="AQ1518">
        <v>124.8</v>
      </c>
      <c r="AR1518" s="1">
        <v>4.95E-6</v>
      </c>
      <c r="AS1518" t="s">
        <v>30</v>
      </c>
      <c r="AT1518" t="s">
        <v>31</v>
      </c>
      <c r="AU1518" t="s">
        <v>8838</v>
      </c>
      <c r="AV1518">
        <v>1.18</v>
      </c>
      <c r="AW1518">
        <v>52665</v>
      </c>
      <c r="AX1518" t="s">
        <v>33</v>
      </c>
      <c r="AY1518" t="s">
        <v>7147</v>
      </c>
      <c r="AZ1518">
        <v>-81001</v>
      </c>
      <c r="BA1518" t="s">
        <v>7148</v>
      </c>
      <c r="BB1518">
        <v>-52274</v>
      </c>
      <c r="BC1518" t="s">
        <v>33</v>
      </c>
      <c r="BD1518" t="s">
        <v>37</v>
      </c>
      <c r="BE1518" t="s">
        <v>7149</v>
      </c>
      <c r="BF1518" t="s">
        <v>7150</v>
      </c>
      <c r="BG1518" t="s">
        <v>40</v>
      </c>
      <c r="BH1518" s="1">
        <v>4.95E-6</v>
      </c>
      <c r="BI1518">
        <v>0.89170000000000005</v>
      </c>
      <c r="BJ1518">
        <v>0.75819999999999999</v>
      </c>
      <c r="BK1518">
        <f t="shared" si="93"/>
        <v>0.13350000000000006</v>
      </c>
      <c r="BL1518" t="s">
        <v>7149</v>
      </c>
      <c r="BM1518" s="1">
        <v>4.95E-6</v>
      </c>
      <c r="BN1518">
        <v>5.9763000000000004E-4</v>
      </c>
      <c r="BO1518" t="s">
        <v>7149</v>
      </c>
      <c r="BP1518" t="s">
        <v>7151</v>
      </c>
      <c r="BV1518">
        <v>8.8300000000000045E-2</v>
      </c>
      <c r="BW1518">
        <v>0.13350000000000006</v>
      </c>
      <c r="BX1518">
        <f t="shared" si="95"/>
        <v>0.11090000000000005</v>
      </c>
      <c r="BY1518">
        <f t="shared" si="94"/>
        <v>0.11090000000000005</v>
      </c>
    </row>
    <row r="1519" spans="1:77">
      <c r="A1519">
        <v>214240</v>
      </c>
      <c r="B1519">
        <v>22</v>
      </c>
      <c r="C1519">
        <v>44420539</v>
      </c>
      <c r="D1519">
        <v>44420621</v>
      </c>
      <c r="E1519">
        <v>83</v>
      </c>
      <c r="F1519">
        <v>15</v>
      </c>
      <c r="G1519">
        <v>1825</v>
      </c>
      <c r="H1519">
        <v>121.67</v>
      </c>
      <c r="I1519">
        <v>0</v>
      </c>
      <c r="J1519" t="s">
        <v>30</v>
      </c>
      <c r="K1519" t="s">
        <v>53</v>
      </c>
      <c r="L1519" t="s">
        <v>7152</v>
      </c>
      <c r="M1519">
        <v>1.1599999999999999</v>
      </c>
      <c r="N1519">
        <v>-25529</v>
      </c>
      <c r="O1519" t="s">
        <v>61</v>
      </c>
      <c r="P1519" t="s">
        <v>7153</v>
      </c>
      <c r="Q1519">
        <v>-306239</v>
      </c>
      <c r="R1519" t="s">
        <v>7154</v>
      </c>
      <c r="S1519">
        <v>69835</v>
      </c>
      <c r="T1519" t="s">
        <v>33</v>
      </c>
      <c r="U1519" t="s">
        <v>37</v>
      </c>
      <c r="V1519" t="s">
        <v>7155</v>
      </c>
      <c r="W1519" t="s">
        <v>7156</v>
      </c>
      <c r="X1519" t="s">
        <v>40</v>
      </c>
      <c r="Y1519">
        <v>0</v>
      </c>
      <c r="Z1519">
        <v>0.23139999999999999</v>
      </c>
      <c r="AA1519">
        <v>0.26840000000000003</v>
      </c>
      <c r="AB1519">
        <f t="shared" si="92"/>
        <v>-3.7000000000000033E-2</v>
      </c>
      <c r="AC1519" t="s">
        <v>7155</v>
      </c>
      <c r="AD1519">
        <v>0</v>
      </c>
      <c r="AE1519">
        <v>0</v>
      </c>
      <c r="AF1519" t="s">
        <v>7155</v>
      </c>
      <c r="AG1519" t="s">
        <v>7157</v>
      </c>
      <c r="AJ1519">
        <v>197655</v>
      </c>
      <c r="AK1519">
        <v>22</v>
      </c>
      <c r="AL1519">
        <v>44420539</v>
      </c>
      <c r="AM1519">
        <v>44420621</v>
      </c>
      <c r="AN1519">
        <v>83</v>
      </c>
      <c r="AO1519">
        <v>15</v>
      </c>
      <c r="AP1519">
        <v>1401</v>
      </c>
      <c r="AQ1519">
        <v>93.4</v>
      </c>
      <c r="AR1519">
        <v>0</v>
      </c>
      <c r="AS1519" t="s">
        <v>30</v>
      </c>
      <c r="AT1519" t="s">
        <v>31</v>
      </c>
      <c r="AU1519" t="s">
        <v>8839</v>
      </c>
      <c r="AV1519">
        <v>1.02</v>
      </c>
      <c r="AW1519">
        <v>-25529</v>
      </c>
      <c r="AX1519" t="s">
        <v>61</v>
      </c>
      <c r="AY1519" t="s">
        <v>7153</v>
      </c>
      <c r="AZ1519">
        <v>-306239</v>
      </c>
      <c r="BA1519" t="s">
        <v>7154</v>
      </c>
      <c r="BB1519">
        <v>69835</v>
      </c>
      <c r="BC1519" t="s">
        <v>33</v>
      </c>
      <c r="BD1519" t="s">
        <v>37</v>
      </c>
      <c r="BE1519" t="s">
        <v>7155</v>
      </c>
      <c r="BF1519" t="s">
        <v>7156</v>
      </c>
      <c r="BG1519" t="s">
        <v>40</v>
      </c>
      <c r="BH1519">
        <v>0</v>
      </c>
      <c r="BI1519">
        <v>0.23139999999999999</v>
      </c>
      <c r="BJ1519">
        <v>0.22789999999999999</v>
      </c>
      <c r="BK1519">
        <f t="shared" si="93"/>
        <v>3.5000000000000031E-3</v>
      </c>
      <c r="BL1519" t="s">
        <v>7155</v>
      </c>
      <c r="BM1519">
        <v>0</v>
      </c>
      <c r="BN1519">
        <v>0</v>
      </c>
      <c r="BO1519" t="s">
        <v>7155</v>
      </c>
      <c r="BP1519" t="s">
        <v>7157</v>
      </c>
      <c r="BV1519">
        <v>-3.7000000000000033E-2</v>
      </c>
      <c r="BW1519">
        <v>3.5000000000000031E-3</v>
      </c>
      <c r="BX1519">
        <f t="shared" si="95"/>
        <v>-1.6750000000000015E-2</v>
      </c>
      <c r="BY1519">
        <f t="shared" si="94"/>
        <v>1.6750000000000015E-2</v>
      </c>
    </row>
    <row r="1520" spans="1:77">
      <c r="A1520">
        <v>214574</v>
      </c>
      <c r="B1520">
        <v>22</v>
      </c>
      <c r="C1520">
        <v>46262536</v>
      </c>
      <c r="D1520">
        <v>46262598</v>
      </c>
      <c r="E1520">
        <v>63</v>
      </c>
      <c r="F1520">
        <v>13</v>
      </c>
      <c r="G1520">
        <v>1437</v>
      </c>
      <c r="H1520">
        <v>110.54</v>
      </c>
      <c r="I1520">
        <v>0</v>
      </c>
      <c r="J1520" t="s">
        <v>30</v>
      </c>
      <c r="K1520" t="s">
        <v>31</v>
      </c>
      <c r="L1520" t="s">
        <v>7158</v>
      </c>
      <c r="M1520">
        <v>1.1499999999999999</v>
      </c>
      <c r="N1520">
        <v>187152</v>
      </c>
      <c r="O1520" t="s">
        <v>33</v>
      </c>
      <c r="P1520" t="s">
        <v>7159</v>
      </c>
      <c r="Q1520">
        <v>-283491</v>
      </c>
      <c r="R1520" t="s">
        <v>7160</v>
      </c>
      <c r="S1520">
        <v>-186924</v>
      </c>
      <c r="T1520" t="s">
        <v>33</v>
      </c>
      <c r="U1520" t="s">
        <v>37</v>
      </c>
      <c r="V1520" t="s">
        <v>7161</v>
      </c>
      <c r="W1520" t="s">
        <v>7162</v>
      </c>
      <c r="X1520" t="s">
        <v>40</v>
      </c>
      <c r="Y1520">
        <v>0</v>
      </c>
      <c r="Z1520">
        <v>0.52439999999999998</v>
      </c>
      <c r="AA1520">
        <v>0.45450000000000002</v>
      </c>
      <c r="AB1520">
        <f t="shared" si="92"/>
        <v>6.9899999999999962E-2</v>
      </c>
      <c r="AC1520" t="s">
        <v>7161</v>
      </c>
      <c r="AD1520">
        <v>0</v>
      </c>
      <c r="AE1520">
        <v>0</v>
      </c>
      <c r="AF1520" t="s">
        <v>7161</v>
      </c>
      <c r="AG1520" t="s">
        <v>7163</v>
      </c>
      <c r="AJ1520">
        <v>197962</v>
      </c>
      <c r="AK1520">
        <v>22</v>
      </c>
      <c r="AL1520">
        <v>46262536</v>
      </c>
      <c r="AM1520">
        <v>46262598</v>
      </c>
      <c r="AN1520">
        <v>63</v>
      </c>
      <c r="AO1520">
        <v>13</v>
      </c>
      <c r="AP1520">
        <v>1176</v>
      </c>
      <c r="AQ1520">
        <v>90.46</v>
      </c>
      <c r="AR1520">
        <v>0</v>
      </c>
      <c r="AS1520" t="s">
        <v>30</v>
      </c>
      <c r="AT1520" t="s">
        <v>53</v>
      </c>
      <c r="AU1520" t="s">
        <v>8840</v>
      </c>
      <c r="AV1520">
        <v>1.05</v>
      </c>
      <c r="AW1520">
        <v>187152</v>
      </c>
      <c r="AX1520" t="s">
        <v>33</v>
      </c>
      <c r="AY1520" t="s">
        <v>7159</v>
      </c>
      <c r="AZ1520">
        <v>-283491</v>
      </c>
      <c r="BA1520" t="s">
        <v>7160</v>
      </c>
      <c r="BB1520">
        <v>-186924</v>
      </c>
      <c r="BC1520" t="s">
        <v>33</v>
      </c>
      <c r="BD1520" t="s">
        <v>37</v>
      </c>
      <c r="BE1520" t="s">
        <v>7161</v>
      </c>
      <c r="BF1520" t="s">
        <v>7162</v>
      </c>
      <c r="BG1520" t="s">
        <v>40</v>
      </c>
      <c r="BH1520">
        <v>0</v>
      </c>
      <c r="BI1520">
        <v>0.52439999999999998</v>
      </c>
      <c r="BJ1520">
        <v>0.55189999999999995</v>
      </c>
      <c r="BK1520">
        <f t="shared" si="93"/>
        <v>-2.7499999999999969E-2</v>
      </c>
      <c r="BL1520" t="s">
        <v>7161</v>
      </c>
      <c r="BM1520">
        <v>0</v>
      </c>
      <c r="BN1520">
        <v>0</v>
      </c>
      <c r="BO1520" t="s">
        <v>7161</v>
      </c>
      <c r="BP1520" t="s">
        <v>7163</v>
      </c>
      <c r="BV1520">
        <v>6.9899999999999962E-2</v>
      </c>
      <c r="BW1520">
        <v>-2.7499999999999969E-2</v>
      </c>
      <c r="BX1520">
        <f t="shared" si="95"/>
        <v>2.1199999999999997E-2</v>
      </c>
      <c r="BY1520">
        <f t="shared" si="94"/>
        <v>2.1199999999999997E-2</v>
      </c>
    </row>
    <row r="1521" spans="1:77">
      <c r="A1521">
        <v>214575</v>
      </c>
      <c r="B1521">
        <v>22</v>
      </c>
      <c r="C1521">
        <v>46263029</v>
      </c>
      <c r="D1521">
        <v>46263141</v>
      </c>
      <c r="E1521">
        <v>113</v>
      </c>
      <c r="F1521">
        <v>14</v>
      </c>
      <c r="G1521">
        <v>573</v>
      </c>
      <c r="H1521">
        <v>40.93</v>
      </c>
      <c r="I1521">
        <v>2.38404E-4</v>
      </c>
      <c r="J1521" t="s">
        <v>30</v>
      </c>
      <c r="K1521" t="s">
        <v>53</v>
      </c>
      <c r="L1521" t="s">
        <v>7164</v>
      </c>
      <c r="M1521">
        <v>1.83</v>
      </c>
      <c r="N1521">
        <v>186609</v>
      </c>
      <c r="O1521" t="s">
        <v>33</v>
      </c>
      <c r="P1521" t="s">
        <v>7159</v>
      </c>
      <c r="Q1521">
        <v>-282998</v>
      </c>
      <c r="R1521" t="s">
        <v>7160</v>
      </c>
      <c r="S1521">
        <v>-186431</v>
      </c>
      <c r="T1521" t="s">
        <v>33</v>
      </c>
      <c r="U1521" t="s">
        <v>37</v>
      </c>
      <c r="V1521" t="s">
        <v>7161</v>
      </c>
      <c r="W1521" t="s">
        <v>7162</v>
      </c>
      <c r="X1521" t="s">
        <v>40</v>
      </c>
      <c r="Y1521">
        <v>2.38404E-4</v>
      </c>
      <c r="Z1521">
        <v>0.1656</v>
      </c>
      <c r="AA1521">
        <v>0.3024</v>
      </c>
      <c r="AB1521">
        <f t="shared" si="92"/>
        <v>-0.1368</v>
      </c>
      <c r="AC1521" t="s">
        <v>7161</v>
      </c>
      <c r="AD1521">
        <v>2.38404E-4</v>
      </c>
      <c r="AE1521">
        <v>1.5682148999999999E-2</v>
      </c>
      <c r="AF1521" t="s">
        <v>7161</v>
      </c>
      <c r="AG1521" t="s">
        <v>7165</v>
      </c>
      <c r="AJ1521">
        <v>197963</v>
      </c>
      <c r="AK1521">
        <v>22</v>
      </c>
      <c r="AL1521">
        <v>46263029</v>
      </c>
      <c r="AM1521">
        <v>46263141</v>
      </c>
      <c r="AN1521">
        <v>113</v>
      </c>
      <c r="AO1521">
        <v>14</v>
      </c>
      <c r="AP1521">
        <v>403</v>
      </c>
      <c r="AQ1521">
        <v>28.79</v>
      </c>
      <c r="AR1521" s="1">
        <v>1.8E-5</v>
      </c>
      <c r="AS1521" t="s">
        <v>30</v>
      </c>
      <c r="AT1521" t="s">
        <v>53</v>
      </c>
      <c r="AU1521" t="s">
        <v>8841</v>
      </c>
      <c r="AV1521">
        <v>2.11</v>
      </c>
      <c r="AW1521">
        <v>186609</v>
      </c>
      <c r="AX1521" t="s">
        <v>33</v>
      </c>
      <c r="AY1521" t="s">
        <v>7159</v>
      </c>
      <c r="AZ1521">
        <v>-282998</v>
      </c>
      <c r="BA1521" t="s">
        <v>7160</v>
      </c>
      <c r="BB1521">
        <v>-186431</v>
      </c>
      <c r="BC1521" t="s">
        <v>33</v>
      </c>
      <c r="BD1521" t="s">
        <v>37</v>
      </c>
      <c r="BE1521" t="s">
        <v>7161</v>
      </c>
      <c r="BF1521" t="s">
        <v>7162</v>
      </c>
      <c r="BG1521" t="s">
        <v>40</v>
      </c>
      <c r="BH1521" s="1">
        <v>1.8E-5</v>
      </c>
      <c r="BI1521">
        <v>0.1656</v>
      </c>
      <c r="BJ1521">
        <v>0.35</v>
      </c>
      <c r="BK1521">
        <f t="shared" si="93"/>
        <v>-0.18439999999999998</v>
      </c>
      <c r="BL1521" t="s">
        <v>7161</v>
      </c>
      <c r="BM1521" s="1">
        <v>1.8E-5</v>
      </c>
      <c r="BN1521">
        <v>2.0404659999999999E-3</v>
      </c>
      <c r="BO1521" t="s">
        <v>7161</v>
      </c>
      <c r="BP1521" t="s">
        <v>7165</v>
      </c>
      <c r="BV1521">
        <v>-0.1368</v>
      </c>
      <c r="BW1521">
        <v>-0.18439999999999998</v>
      </c>
      <c r="BX1521">
        <f t="shared" si="95"/>
        <v>-0.16059999999999999</v>
      </c>
      <c r="BY1521">
        <f t="shared" si="94"/>
        <v>0.16059999999999999</v>
      </c>
    </row>
    <row r="1522" spans="1:77">
      <c r="A1522">
        <v>214578</v>
      </c>
      <c r="B1522">
        <v>22</v>
      </c>
      <c r="C1522">
        <v>46263321</v>
      </c>
      <c r="D1522">
        <v>46263402</v>
      </c>
      <c r="E1522">
        <v>82</v>
      </c>
      <c r="F1522">
        <v>8</v>
      </c>
      <c r="G1522">
        <v>1662</v>
      </c>
      <c r="H1522">
        <v>207.75</v>
      </c>
      <c r="I1522">
        <v>0</v>
      </c>
      <c r="J1522" t="s">
        <v>30</v>
      </c>
      <c r="K1522" t="s">
        <v>31</v>
      </c>
      <c r="L1522" t="s">
        <v>7166</v>
      </c>
      <c r="M1522">
        <v>1.06</v>
      </c>
      <c r="N1522">
        <v>186348</v>
      </c>
      <c r="O1522" t="s">
        <v>33</v>
      </c>
      <c r="P1522" t="s">
        <v>7159</v>
      </c>
      <c r="Q1522">
        <v>-282706</v>
      </c>
      <c r="R1522" t="s">
        <v>7160</v>
      </c>
      <c r="S1522">
        <v>-186139</v>
      </c>
      <c r="T1522" t="s">
        <v>33</v>
      </c>
      <c r="U1522" t="s">
        <v>37</v>
      </c>
      <c r="V1522" t="s">
        <v>7161</v>
      </c>
      <c r="W1522" t="s">
        <v>7162</v>
      </c>
      <c r="X1522" t="s">
        <v>40</v>
      </c>
      <c r="Y1522">
        <v>0</v>
      </c>
      <c r="Z1522">
        <v>0.22070000000000001</v>
      </c>
      <c r="AA1522">
        <v>0.20780000000000001</v>
      </c>
      <c r="AB1522">
        <f t="shared" si="92"/>
        <v>1.2899999999999995E-2</v>
      </c>
      <c r="AC1522" t="s">
        <v>7161</v>
      </c>
      <c r="AD1522">
        <v>0</v>
      </c>
      <c r="AE1522">
        <v>0</v>
      </c>
      <c r="AF1522" t="s">
        <v>7161</v>
      </c>
      <c r="AG1522" t="s">
        <v>7167</v>
      </c>
      <c r="AJ1522">
        <v>197965</v>
      </c>
      <c r="AK1522">
        <v>22</v>
      </c>
      <c r="AL1522">
        <v>46263321</v>
      </c>
      <c r="AM1522">
        <v>46263402</v>
      </c>
      <c r="AN1522">
        <v>82</v>
      </c>
      <c r="AO1522">
        <v>8</v>
      </c>
      <c r="AP1522">
        <v>1601</v>
      </c>
      <c r="AQ1522">
        <v>200.12</v>
      </c>
      <c r="AR1522">
        <v>0</v>
      </c>
      <c r="AS1522" t="s">
        <v>30</v>
      </c>
      <c r="AT1522" t="s">
        <v>53</v>
      </c>
      <c r="AU1522" t="s">
        <v>8842</v>
      </c>
      <c r="AV1522">
        <v>1.17</v>
      </c>
      <c r="AW1522">
        <v>186348</v>
      </c>
      <c r="AX1522" t="s">
        <v>33</v>
      </c>
      <c r="AY1522" t="s">
        <v>7159</v>
      </c>
      <c r="AZ1522">
        <v>-282706</v>
      </c>
      <c r="BA1522" t="s">
        <v>7160</v>
      </c>
      <c r="BB1522">
        <v>-186139</v>
      </c>
      <c r="BC1522" t="s">
        <v>33</v>
      </c>
      <c r="BD1522" t="s">
        <v>37</v>
      </c>
      <c r="BE1522" t="s">
        <v>7161</v>
      </c>
      <c r="BF1522" t="s">
        <v>7162</v>
      </c>
      <c r="BG1522" t="s">
        <v>40</v>
      </c>
      <c r="BH1522">
        <v>0</v>
      </c>
      <c r="BI1522">
        <v>0.22070000000000001</v>
      </c>
      <c r="BJ1522">
        <v>0.25850000000000001</v>
      </c>
      <c r="BK1522">
        <f t="shared" si="93"/>
        <v>-3.78E-2</v>
      </c>
      <c r="BL1522" t="s">
        <v>7161</v>
      </c>
      <c r="BM1522">
        <v>0</v>
      </c>
      <c r="BN1522">
        <v>0</v>
      </c>
      <c r="BO1522" t="s">
        <v>7161</v>
      </c>
      <c r="BP1522" t="s">
        <v>7167</v>
      </c>
      <c r="BV1522">
        <v>1.2899999999999995E-2</v>
      </c>
      <c r="BW1522">
        <v>-3.78E-2</v>
      </c>
      <c r="BX1522">
        <f t="shared" si="95"/>
        <v>-1.2450000000000003E-2</v>
      </c>
      <c r="BY1522">
        <f t="shared" si="94"/>
        <v>1.2450000000000003E-2</v>
      </c>
    </row>
    <row r="1523" spans="1:77">
      <c r="A1523">
        <v>214706</v>
      </c>
      <c r="B1523">
        <v>22</v>
      </c>
      <c r="C1523">
        <v>46457558</v>
      </c>
      <c r="D1523">
        <v>46457606</v>
      </c>
      <c r="E1523">
        <v>49</v>
      </c>
      <c r="F1523">
        <v>7</v>
      </c>
      <c r="G1523">
        <v>926</v>
      </c>
      <c r="H1523">
        <v>132.29</v>
      </c>
      <c r="I1523" s="1">
        <v>1.77E-8</v>
      </c>
      <c r="J1523" t="s">
        <v>30</v>
      </c>
      <c r="K1523" t="s">
        <v>53</v>
      </c>
      <c r="L1523" t="s">
        <v>7168</v>
      </c>
      <c r="M1523">
        <v>1.1599999999999999</v>
      </c>
      <c r="N1523">
        <v>7535</v>
      </c>
      <c r="O1523" t="s">
        <v>33</v>
      </c>
      <c r="P1523" t="s">
        <v>7169</v>
      </c>
      <c r="Q1523">
        <v>-16526</v>
      </c>
      <c r="R1523" t="s">
        <v>7160</v>
      </c>
      <c r="S1523">
        <v>-7490</v>
      </c>
      <c r="T1523" t="s">
        <v>33</v>
      </c>
      <c r="U1523" t="s">
        <v>45</v>
      </c>
      <c r="V1523" t="s">
        <v>7170</v>
      </c>
      <c r="W1523" t="s">
        <v>7171</v>
      </c>
      <c r="X1523" t="s">
        <v>40</v>
      </c>
      <c r="Y1523" s="1">
        <v>1.77E-8</v>
      </c>
      <c r="Z1523">
        <v>0.79490000000000005</v>
      </c>
      <c r="AA1523">
        <v>0.92049999999999998</v>
      </c>
      <c r="AB1523">
        <f t="shared" si="92"/>
        <v>-0.12559999999999993</v>
      </c>
      <c r="AC1523" t="s">
        <v>7170</v>
      </c>
      <c r="AD1523" s="1">
        <v>1.77E-8</v>
      </c>
      <c r="AE1523" s="1">
        <v>1.9E-6</v>
      </c>
      <c r="AF1523" t="s">
        <v>7170</v>
      </c>
      <c r="AG1523" t="s">
        <v>7172</v>
      </c>
      <c r="AJ1523">
        <v>198080</v>
      </c>
      <c r="AK1523">
        <v>22</v>
      </c>
      <c r="AL1523">
        <v>46457558</v>
      </c>
      <c r="AM1523">
        <v>46457606</v>
      </c>
      <c r="AN1523">
        <v>49</v>
      </c>
      <c r="AO1523">
        <v>7</v>
      </c>
      <c r="AP1523">
        <v>849</v>
      </c>
      <c r="AQ1523">
        <v>121.29</v>
      </c>
      <c r="AR1523" s="1">
        <v>3.9499999999999998E-7</v>
      </c>
      <c r="AS1523" t="s">
        <v>30</v>
      </c>
      <c r="AT1523" t="s">
        <v>53</v>
      </c>
      <c r="AU1523" t="s">
        <v>8843</v>
      </c>
      <c r="AV1523">
        <v>1.1499999999999999</v>
      </c>
      <c r="AW1523">
        <v>7535</v>
      </c>
      <c r="AX1523" t="s">
        <v>33</v>
      </c>
      <c r="AY1523" t="s">
        <v>7169</v>
      </c>
      <c r="AZ1523">
        <v>-16526</v>
      </c>
      <c r="BA1523" t="s">
        <v>7160</v>
      </c>
      <c r="BB1523">
        <v>-7490</v>
      </c>
      <c r="BC1523" t="s">
        <v>33</v>
      </c>
      <c r="BD1523" t="s">
        <v>45</v>
      </c>
      <c r="BE1523" t="s">
        <v>7170</v>
      </c>
      <c r="BF1523" t="s">
        <v>7171</v>
      </c>
      <c r="BG1523" t="s">
        <v>40</v>
      </c>
      <c r="BH1523" s="1">
        <v>3.9499999999999998E-7</v>
      </c>
      <c r="BI1523">
        <v>0.79490000000000005</v>
      </c>
      <c r="BJ1523">
        <v>0.91490000000000005</v>
      </c>
      <c r="BK1523">
        <f t="shared" si="93"/>
        <v>-0.12</v>
      </c>
      <c r="BL1523" t="s">
        <v>7170</v>
      </c>
      <c r="BM1523" s="1">
        <v>3.9499999999999998E-7</v>
      </c>
      <c r="BN1523" s="1">
        <v>5.1999999999999997E-5</v>
      </c>
      <c r="BO1523" t="s">
        <v>7170</v>
      </c>
      <c r="BP1523" t="s">
        <v>7172</v>
      </c>
      <c r="BV1523">
        <v>-0.12559999999999993</v>
      </c>
      <c r="BW1523">
        <v>-0.12</v>
      </c>
      <c r="BX1523">
        <f t="shared" si="95"/>
        <v>-0.12279999999999996</v>
      </c>
      <c r="BY1523">
        <f t="shared" si="94"/>
        <v>0.12279999999999996</v>
      </c>
    </row>
    <row r="1524" spans="1:77">
      <c r="A1524">
        <v>214713</v>
      </c>
      <c r="B1524">
        <v>22</v>
      </c>
      <c r="C1524">
        <v>46465958</v>
      </c>
      <c r="D1524">
        <v>46466111</v>
      </c>
      <c r="E1524">
        <v>154</v>
      </c>
      <c r="F1524">
        <v>15</v>
      </c>
      <c r="G1524">
        <v>781</v>
      </c>
      <c r="H1524">
        <v>52.07</v>
      </c>
      <c r="I1524" s="1">
        <v>2.3799999999999999E-5</v>
      </c>
      <c r="J1524" t="s">
        <v>30</v>
      </c>
      <c r="K1524" t="s">
        <v>53</v>
      </c>
      <c r="L1524" t="s">
        <v>7173</v>
      </c>
      <c r="M1524">
        <v>1.47</v>
      </c>
      <c r="N1524">
        <v>15935</v>
      </c>
      <c r="O1524" t="s">
        <v>33</v>
      </c>
      <c r="P1524" t="s">
        <v>7169</v>
      </c>
      <c r="Q1524">
        <v>-25031</v>
      </c>
      <c r="R1524" t="s">
        <v>7160</v>
      </c>
      <c r="S1524">
        <v>-15995</v>
      </c>
      <c r="T1524" t="s">
        <v>33</v>
      </c>
      <c r="U1524" t="s">
        <v>45</v>
      </c>
      <c r="V1524" t="s">
        <v>7170</v>
      </c>
      <c r="W1524" t="s">
        <v>7171</v>
      </c>
      <c r="X1524" t="s">
        <v>40</v>
      </c>
      <c r="Y1524" s="1">
        <v>2.3799999999999999E-5</v>
      </c>
      <c r="Z1524">
        <v>0.28849999999999998</v>
      </c>
      <c r="AA1524">
        <v>0.42449999999999999</v>
      </c>
      <c r="AB1524">
        <f t="shared" si="92"/>
        <v>-0.13600000000000001</v>
      </c>
      <c r="AC1524" t="s">
        <v>7170</v>
      </c>
      <c r="AD1524" s="1">
        <v>2.3799999999999999E-5</v>
      </c>
      <c r="AE1524">
        <v>2.0271109999999998E-3</v>
      </c>
      <c r="AF1524" t="s">
        <v>7170</v>
      </c>
      <c r="AG1524" t="s">
        <v>7174</v>
      </c>
      <c r="AJ1524">
        <v>198086</v>
      </c>
      <c r="AK1524">
        <v>22</v>
      </c>
      <c r="AL1524">
        <v>46465958</v>
      </c>
      <c r="AM1524">
        <v>46466111</v>
      </c>
      <c r="AN1524">
        <v>154</v>
      </c>
      <c r="AO1524">
        <v>15</v>
      </c>
      <c r="AP1524">
        <v>813</v>
      </c>
      <c r="AQ1524">
        <v>54.2</v>
      </c>
      <c r="AR1524">
        <v>1.74704E-4</v>
      </c>
      <c r="AS1524" t="s">
        <v>30</v>
      </c>
      <c r="AT1524" t="s">
        <v>53</v>
      </c>
      <c r="AU1524" t="s">
        <v>8844</v>
      </c>
      <c r="AV1524">
        <v>1.4</v>
      </c>
      <c r="AW1524">
        <v>15935</v>
      </c>
      <c r="AX1524" t="s">
        <v>33</v>
      </c>
      <c r="AY1524" t="s">
        <v>7169</v>
      </c>
      <c r="AZ1524">
        <v>-25031</v>
      </c>
      <c r="BA1524" t="s">
        <v>7160</v>
      </c>
      <c r="BB1524">
        <v>-15995</v>
      </c>
      <c r="BC1524" t="s">
        <v>33</v>
      </c>
      <c r="BD1524" t="s">
        <v>45</v>
      </c>
      <c r="BE1524" t="s">
        <v>7170</v>
      </c>
      <c r="BF1524" t="s">
        <v>7171</v>
      </c>
      <c r="BG1524" t="s">
        <v>40</v>
      </c>
      <c r="BH1524">
        <v>1.74704E-4</v>
      </c>
      <c r="BI1524">
        <v>0.28849999999999998</v>
      </c>
      <c r="BJ1524">
        <v>0.40310000000000001</v>
      </c>
      <c r="BK1524">
        <f t="shared" si="93"/>
        <v>-0.11460000000000004</v>
      </c>
      <c r="BL1524" t="s">
        <v>7170</v>
      </c>
      <c r="BM1524">
        <v>1.74704E-4</v>
      </c>
      <c r="BN1524">
        <v>1.5838174E-2</v>
      </c>
      <c r="BO1524" t="s">
        <v>7170</v>
      </c>
      <c r="BP1524" t="s">
        <v>7174</v>
      </c>
      <c r="BV1524">
        <v>-0.13600000000000001</v>
      </c>
      <c r="BW1524">
        <v>-0.11460000000000004</v>
      </c>
      <c r="BX1524">
        <f t="shared" si="95"/>
        <v>-0.12530000000000002</v>
      </c>
      <c r="BY1524">
        <f t="shared" si="94"/>
        <v>0.12530000000000002</v>
      </c>
    </row>
    <row r="1525" spans="1:77">
      <c r="A1525">
        <v>214820</v>
      </c>
      <c r="B1525">
        <v>22</v>
      </c>
      <c r="C1525">
        <v>46646590</v>
      </c>
      <c r="D1525">
        <v>46646721</v>
      </c>
      <c r="E1525">
        <v>132</v>
      </c>
      <c r="F1525">
        <v>14</v>
      </c>
      <c r="G1525">
        <v>1889</v>
      </c>
      <c r="H1525">
        <v>134.93</v>
      </c>
      <c r="I1525">
        <v>0</v>
      </c>
      <c r="J1525" t="s">
        <v>30</v>
      </c>
      <c r="K1525" t="s">
        <v>53</v>
      </c>
      <c r="L1525" t="s">
        <v>7175</v>
      </c>
      <c r="M1525">
        <v>1.1000000000000001</v>
      </c>
      <c r="N1525">
        <v>15</v>
      </c>
      <c r="O1525" t="s">
        <v>33</v>
      </c>
      <c r="P1525" t="s">
        <v>7176</v>
      </c>
      <c r="Q1525">
        <v>-99460</v>
      </c>
      <c r="R1525" t="s">
        <v>7177</v>
      </c>
      <c r="S1525">
        <v>237</v>
      </c>
      <c r="T1525" t="s">
        <v>36</v>
      </c>
      <c r="U1525" t="s">
        <v>45</v>
      </c>
      <c r="V1525" t="s">
        <v>7178</v>
      </c>
      <c r="W1525" t="s">
        <v>7179</v>
      </c>
      <c r="X1525" t="s">
        <v>40</v>
      </c>
      <c r="Y1525">
        <v>0</v>
      </c>
      <c r="Z1525">
        <v>0.30480000000000002</v>
      </c>
      <c r="AA1525">
        <v>0.33510000000000001</v>
      </c>
      <c r="AB1525">
        <f t="shared" si="92"/>
        <v>-3.0299999999999994E-2</v>
      </c>
      <c r="AC1525" t="s">
        <v>7178</v>
      </c>
      <c r="AD1525">
        <v>0</v>
      </c>
      <c r="AE1525">
        <v>0</v>
      </c>
      <c r="AF1525" t="s">
        <v>7178</v>
      </c>
      <c r="AG1525" t="s">
        <v>7180</v>
      </c>
      <c r="AJ1525">
        <v>198189</v>
      </c>
      <c r="AK1525">
        <v>22</v>
      </c>
      <c r="AL1525">
        <v>46646590</v>
      </c>
      <c r="AM1525">
        <v>46646721</v>
      </c>
      <c r="AN1525">
        <v>132</v>
      </c>
      <c r="AO1525">
        <v>14</v>
      </c>
      <c r="AP1525">
        <v>2024</v>
      </c>
      <c r="AQ1525">
        <v>144.57</v>
      </c>
      <c r="AR1525">
        <v>0</v>
      </c>
      <c r="AS1525" t="s">
        <v>30</v>
      </c>
      <c r="AT1525" t="s">
        <v>53</v>
      </c>
      <c r="AU1525" t="s">
        <v>8845</v>
      </c>
      <c r="AV1525">
        <v>1.02</v>
      </c>
      <c r="AW1525">
        <v>15</v>
      </c>
      <c r="AX1525" t="s">
        <v>33</v>
      </c>
      <c r="AY1525" t="s">
        <v>7176</v>
      </c>
      <c r="AZ1525">
        <v>-99460</v>
      </c>
      <c r="BA1525" t="s">
        <v>7177</v>
      </c>
      <c r="BB1525">
        <v>237</v>
      </c>
      <c r="BC1525" t="s">
        <v>36</v>
      </c>
      <c r="BD1525" t="s">
        <v>45</v>
      </c>
      <c r="BE1525" t="s">
        <v>7178</v>
      </c>
      <c r="BF1525" t="s">
        <v>7179</v>
      </c>
      <c r="BG1525" t="s">
        <v>40</v>
      </c>
      <c r="BH1525">
        <v>0</v>
      </c>
      <c r="BI1525">
        <v>0.30480000000000002</v>
      </c>
      <c r="BJ1525">
        <v>0.3115</v>
      </c>
      <c r="BK1525">
        <f t="shared" si="93"/>
        <v>-6.6999999999999837E-3</v>
      </c>
      <c r="BL1525" t="s">
        <v>7178</v>
      </c>
      <c r="BM1525">
        <v>0</v>
      </c>
      <c r="BN1525">
        <v>0</v>
      </c>
      <c r="BO1525" t="s">
        <v>7178</v>
      </c>
      <c r="BP1525" t="s">
        <v>7180</v>
      </c>
      <c r="BV1525">
        <v>-3.0299999999999994E-2</v>
      </c>
      <c r="BW1525">
        <v>-6.6999999999999837E-3</v>
      </c>
      <c r="BX1525">
        <f t="shared" si="95"/>
        <v>-1.8499999999999989E-2</v>
      </c>
      <c r="BY1525">
        <f t="shared" si="94"/>
        <v>1.8499999999999989E-2</v>
      </c>
    </row>
    <row r="1526" spans="1:77">
      <c r="A1526">
        <v>215714</v>
      </c>
      <c r="B1526">
        <v>22</v>
      </c>
      <c r="C1526">
        <v>50322807</v>
      </c>
      <c r="D1526">
        <v>50322851</v>
      </c>
      <c r="E1526">
        <v>45</v>
      </c>
      <c r="F1526">
        <v>6</v>
      </c>
      <c r="G1526">
        <v>1444</v>
      </c>
      <c r="H1526">
        <v>240.67</v>
      </c>
      <c r="I1526">
        <v>0</v>
      </c>
      <c r="J1526" t="s">
        <v>30</v>
      </c>
      <c r="K1526" t="s">
        <v>31</v>
      </c>
      <c r="L1526" t="s">
        <v>7181</v>
      </c>
      <c r="M1526">
        <v>1.1200000000000001</v>
      </c>
      <c r="N1526">
        <v>10702</v>
      </c>
      <c r="O1526" t="s">
        <v>33</v>
      </c>
      <c r="P1526" t="s">
        <v>7182</v>
      </c>
      <c r="Q1526">
        <v>-74877</v>
      </c>
      <c r="R1526" t="s">
        <v>7183</v>
      </c>
      <c r="S1526">
        <v>-9897</v>
      </c>
      <c r="T1526" t="s">
        <v>33</v>
      </c>
      <c r="U1526" t="s">
        <v>45</v>
      </c>
      <c r="V1526" t="s">
        <v>7184</v>
      </c>
      <c r="W1526" t="s">
        <v>7185</v>
      </c>
      <c r="X1526" t="s">
        <v>40</v>
      </c>
      <c r="Y1526">
        <v>0</v>
      </c>
      <c r="Z1526">
        <v>0.45119999999999999</v>
      </c>
      <c r="AA1526">
        <v>0.4042</v>
      </c>
      <c r="AB1526">
        <f t="shared" si="92"/>
        <v>4.6999999999999986E-2</v>
      </c>
      <c r="AC1526" t="s">
        <v>7184</v>
      </c>
      <c r="AD1526">
        <v>0</v>
      </c>
      <c r="AE1526">
        <v>0</v>
      </c>
      <c r="AF1526" t="s">
        <v>7184</v>
      </c>
      <c r="AG1526" t="s">
        <v>7186</v>
      </c>
      <c r="AJ1526">
        <v>199019</v>
      </c>
      <c r="AK1526">
        <v>22</v>
      </c>
      <c r="AL1526">
        <v>50322807</v>
      </c>
      <c r="AM1526">
        <v>50322851</v>
      </c>
      <c r="AN1526">
        <v>45</v>
      </c>
      <c r="AO1526">
        <v>6</v>
      </c>
      <c r="AP1526">
        <v>1643</v>
      </c>
      <c r="AQ1526">
        <v>273.83</v>
      </c>
      <c r="AR1526">
        <v>0</v>
      </c>
      <c r="AS1526" t="s">
        <v>30</v>
      </c>
      <c r="AT1526" t="s">
        <v>31</v>
      </c>
      <c r="AU1526" t="s">
        <v>8846</v>
      </c>
      <c r="AV1526">
        <v>1.03</v>
      </c>
      <c r="AW1526">
        <v>10702</v>
      </c>
      <c r="AX1526" t="s">
        <v>33</v>
      </c>
      <c r="AY1526" t="s">
        <v>7182</v>
      </c>
      <c r="AZ1526">
        <v>-74877</v>
      </c>
      <c r="BA1526" t="s">
        <v>7183</v>
      </c>
      <c r="BB1526">
        <v>-9897</v>
      </c>
      <c r="BC1526" t="s">
        <v>33</v>
      </c>
      <c r="BD1526" t="s">
        <v>45</v>
      </c>
      <c r="BE1526" t="s">
        <v>7184</v>
      </c>
      <c r="BF1526" t="s">
        <v>7185</v>
      </c>
      <c r="BG1526" t="s">
        <v>40</v>
      </c>
      <c r="BH1526">
        <v>0</v>
      </c>
      <c r="BI1526">
        <v>0.45119999999999999</v>
      </c>
      <c r="BJ1526">
        <v>0.43690000000000001</v>
      </c>
      <c r="BK1526">
        <f t="shared" si="93"/>
        <v>1.4299999999999979E-2</v>
      </c>
      <c r="BL1526" t="s">
        <v>7184</v>
      </c>
      <c r="BM1526">
        <v>0</v>
      </c>
      <c r="BN1526">
        <v>0</v>
      </c>
      <c r="BO1526" t="s">
        <v>7184</v>
      </c>
      <c r="BP1526" t="s">
        <v>7186</v>
      </c>
      <c r="BV1526">
        <v>4.6999999999999986E-2</v>
      </c>
      <c r="BW1526">
        <v>1.4299999999999979E-2</v>
      </c>
      <c r="BX1526">
        <f t="shared" si="95"/>
        <v>3.0649999999999983E-2</v>
      </c>
      <c r="BY1526">
        <f t="shared" si="94"/>
        <v>3.0649999999999983E-2</v>
      </c>
    </row>
    <row r="1527" spans="1:77">
      <c r="A1527">
        <v>215742</v>
      </c>
      <c r="B1527">
        <v>22</v>
      </c>
      <c r="C1527">
        <v>50340790</v>
      </c>
      <c r="D1527">
        <v>50340858</v>
      </c>
      <c r="E1527">
        <v>69</v>
      </c>
      <c r="F1527">
        <v>5</v>
      </c>
      <c r="G1527">
        <v>1355</v>
      </c>
      <c r="H1527">
        <v>271</v>
      </c>
      <c r="I1527">
        <v>0</v>
      </c>
      <c r="J1527" t="s">
        <v>30</v>
      </c>
      <c r="K1527" t="s">
        <v>31</v>
      </c>
      <c r="L1527" t="s">
        <v>7187</v>
      </c>
      <c r="M1527">
        <v>1.01</v>
      </c>
      <c r="N1527">
        <v>13304</v>
      </c>
      <c r="O1527" t="s">
        <v>33</v>
      </c>
      <c r="P1527" t="s">
        <v>7188</v>
      </c>
      <c r="Q1527">
        <v>-81146</v>
      </c>
      <c r="R1527" t="s">
        <v>7189</v>
      </c>
      <c r="S1527">
        <v>-12806</v>
      </c>
      <c r="T1527" t="s">
        <v>33</v>
      </c>
      <c r="U1527" t="s">
        <v>37</v>
      </c>
      <c r="V1527" t="s">
        <v>7190</v>
      </c>
      <c r="W1527" t="s">
        <v>7191</v>
      </c>
      <c r="X1527" t="s">
        <v>40</v>
      </c>
      <c r="Y1527">
        <v>0</v>
      </c>
      <c r="Z1527">
        <v>0.5615</v>
      </c>
      <c r="AA1527">
        <v>0.55820000000000003</v>
      </c>
      <c r="AB1527">
        <f t="shared" si="92"/>
        <v>3.2999999999999696E-3</v>
      </c>
      <c r="AC1527" t="s">
        <v>7190</v>
      </c>
      <c r="AD1527">
        <v>0</v>
      </c>
      <c r="AE1527">
        <v>0</v>
      </c>
      <c r="AF1527" t="s">
        <v>7190</v>
      </c>
      <c r="AG1527" t="s">
        <v>7192</v>
      </c>
      <c r="AJ1527">
        <v>199043</v>
      </c>
      <c r="AK1527">
        <v>22</v>
      </c>
      <c r="AL1527">
        <v>50340790</v>
      </c>
      <c r="AM1527">
        <v>50340858</v>
      </c>
      <c r="AN1527">
        <v>69</v>
      </c>
      <c r="AO1527">
        <v>5</v>
      </c>
      <c r="AP1527">
        <v>1505</v>
      </c>
      <c r="AQ1527">
        <v>301</v>
      </c>
      <c r="AR1527">
        <v>0</v>
      </c>
      <c r="AS1527" t="s">
        <v>30</v>
      </c>
      <c r="AT1527" t="s">
        <v>53</v>
      </c>
      <c r="AU1527" t="s">
        <v>8847</v>
      </c>
      <c r="AV1527">
        <v>1.03</v>
      </c>
      <c r="AW1527">
        <v>13304</v>
      </c>
      <c r="AX1527" t="s">
        <v>33</v>
      </c>
      <c r="AY1527" t="s">
        <v>7188</v>
      </c>
      <c r="AZ1527">
        <v>-81146</v>
      </c>
      <c r="BA1527" t="s">
        <v>7189</v>
      </c>
      <c r="BB1527">
        <v>-12806</v>
      </c>
      <c r="BC1527" t="s">
        <v>33</v>
      </c>
      <c r="BD1527" t="s">
        <v>37</v>
      </c>
      <c r="BE1527" t="s">
        <v>7190</v>
      </c>
      <c r="BF1527" t="s">
        <v>7191</v>
      </c>
      <c r="BG1527" t="s">
        <v>40</v>
      </c>
      <c r="BH1527">
        <v>0</v>
      </c>
      <c r="BI1527">
        <v>0.5615</v>
      </c>
      <c r="BJ1527">
        <v>0.57709999999999995</v>
      </c>
      <c r="BK1527">
        <f t="shared" si="93"/>
        <v>-1.5599999999999947E-2</v>
      </c>
      <c r="BL1527" t="s">
        <v>7190</v>
      </c>
      <c r="BM1527">
        <v>0</v>
      </c>
      <c r="BN1527">
        <v>0</v>
      </c>
      <c r="BO1527" t="s">
        <v>7190</v>
      </c>
      <c r="BP1527" t="s">
        <v>7192</v>
      </c>
      <c r="BV1527">
        <v>3.2999999999999696E-3</v>
      </c>
      <c r="BW1527">
        <v>-1.5599999999999947E-2</v>
      </c>
      <c r="BX1527">
        <f t="shared" si="95"/>
        <v>-6.1499999999999888E-3</v>
      </c>
      <c r="BY1527">
        <f t="shared" si="94"/>
        <v>6.1499999999999888E-3</v>
      </c>
    </row>
    <row r="1528" spans="1:77">
      <c r="A1528">
        <v>215812</v>
      </c>
      <c r="B1528">
        <v>22</v>
      </c>
      <c r="C1528">
        <v>50496529</v>
      </c>
      <c r="D1528">
        <v>50496582</v>
      </c>
      <c r="E1528">
        <v>54</v>
      </c>
      <c r="F1528">
        <v>10</v>
      </c>
      <c r="G1528">
        <v>1930</v>
      </c>
      <c r="H1528">
        <v>193</v>
      </c>
      <c r="I1528">
        <v>0</v>
      </c>
      <c r="J1528" t="s">
        <v>30</v>
      </c>
      <c r="K1528" t="s">
        <v>31</v>
      </c>
      <c r="L1528" t="s">
        <v>7193</v>
      </c>
      <c r="M1528">
        <v>1</v>
      </c>
      <c r="N1528">
        <v>1166</v>
      </c>
      <c r="O1528" t="s">
        <v>33</v>
      </c>
      <c r="P1528" t="s">
        <v>7194</v>
      </c>
      <c r="Q1528">
        <v>-43098</v>
      </c>
      <c r="R1528" t="s">
        <v>7195</v>
      </c>
      <c r="S1528">
        <v>812</v>
      </c>
      <c r="T1528" t="s">
        <v>36</v>
      </c>
      <c r="U1528" t="s">
        <v>45</v>
      </c>
      <c r="V1528" t="s">
        <v>7196</v>
      </c>
      <c r="W1528" t="s">
        <v>7197</v>
      </c>
      <c r="X1528" t="s">
        <v>40</v>
      </c>
      <c r="Y1528">
        <v>0</v>
      </c>
      <c r="Z1528">
        <v>0.2762</v>
      </c>
      <c r="AA1528">
        <v>0.2752</v>
      </c>
      <c r="AB1528">
        <f t="shared" si="92"/>
        <v>1.0000000000000009E-3</v>
      </c>
      <c r="AC1528" t="s">
        <v>7196</v>
      </c>
      <c r="AD1528">
        <v>0</v>
      </c>
      <c r="AE1528">
        <v>0</v>
      </c>
      <c r="AF1528" t="s">
        <v>7196</v>
      </c>
      <c r="AG1528" t="s">
        <v>7198</v>
      </c>
      <c r="AJ1528">
        <v>199102</v>
      </c>
      <c r="AK1528">
        <v>22</v>
      </c>
      <c r="AL1528">
        <v>50496529</v>
      </c>
      <c r="AM1528">
        <v>50496582</v>
      </c>
      <c r="AN1528">
        <v>54</v>
      </c>
      <c r="AO1528">
        <v>10</v>
      </c>
      <c r="AP1528">
        <v>1648</v>
      </c>
      <c r="AQ1528">
        <v>164.8</v>
      </c>
      <c r="AR1528">
        <v>0</v>
      </c>
      <c r="AS1528" t="s">
        <v>30</v>
      </c>
      <c r="AT1528" t="s">
        <v>31</v>
      </c>
      <c r="AU1528" t="s">
        <v>8848</v>
      </c>
      <c r="AV1528">
        <v>1.01</v>
      </c>
      <c r="AW1528">
        <v>1166</v>
      </c>
      <c r="AX1528" t="s">
        <v>33</v>
      </c>
      <c r="AY1528" t="s">
        <v>7194</v>
      </c>
      <c r="AZ1528">
        <v>-43098</v>
      </c>
      <c r="BA1528" t="s">
        <v>7195</v>
      </c>
      <c r="BB1528">
        <v>812</v>
      </c>
      <c r="BC1528" t="s">
        <v>36</v>
      </c>
      <c r="BD1528" t="s">
        <v>45</v>
      </c>
      <c r="BE1528" t="s">
        <v>7196</v>
      </c>
      <c r="BF1528" t="s">
        <v>7197</v>
      </c>
      <c r="BG1528" t="s">
        <v>40</v>
      </c>
      <c r="BH1528">
        <v>0</v>
      </c>
      <c r="BI1528">
        <v>0.2762</v>
      </c>
      <c r="BJ1528">
        <v>0.2747</v>
      </c>
      <c r="BK1528">
        <f t="shared" si="93"/>
        <v>1.5000000000000013E-3</v>
      </c>
      <c r="BL1528" t="s">
        <v>7196</v>
      </c>
      <c r="BM1528">
        <v>0</v>
      </c>
      <c r="BN1528">
        <v>0</v>
      </c>
      <c r="BO1528" t="s">
        <v>7196</v>
      </c>
      <c r="BP1528" t="s">
        <v>7198</v>
      </c>
      <c r="BV1528">
        <v>1.0000000000000009E-3</v>
      </c>
      <c r="BW1528">
        <v>1.5000000000000013E-3</v>
      </c>
      <c r="BX1528">
        <f t="shared" si="95"/>
        <v>1.2500000000000011E-3</v>
      </c>
      <c r="BY1528">
        <f t="shared" si="94"/>
        <v>1.2500000000000011E-3</v>
      </c>
    </row>
    <row r="1529" spans="1:77">
      <c r="A1529">
        <v>215885</v>
      </c>
      <c r="B1529">
        <v>22</v>
      </c>
      <c r="C1529">
        <v>50629099</v>
      </c>
      <c r="D1529">
        <v>50629169</v>
      </c>
      <c r="E1529">
        <v>71</v>
      </c>
      <c r="F1529">
        <v>5</v>
      </c>
      <c r="G1529">
        <v>1309</v>
      </c>
      <c r="H1529">
        <v>261.8</v>
      </c>
      <c r="I1529">
        <v>0</v>
      </c>
      <c r="J1529" t="s">
        <v>30</v>
      </c>
      <c r="K1529" t="s">
        <v>53</v>
      </c>
      <c r="L1529" t="s">
        <v>7199</v>
      </c>
      <c r="M1529">
        <v>1.01</v>
      </c>
      <c r="N1529">
        <v>-4824</v>
      </c>
      <c r="O1529" t="s">
        <v>61</v>
      </c>
      <c r="P1529" t="s">
        <v>7200</v>
      </c>
      <c r="Q1529">
        <v>-9984</v>
      </c>
      <c r="R1529" t="s">
        <v>7201</v>
      </c>
      <c r="S1529">
        <v>5935</v>
      </c>
      <c r="T1529" t="s">
        <v>170</v>
      </c>
      <c r="U1529" t="s">
        <v>37</v>
      </c>
      <c r="V1529" t="s">
        <v>7202</v>
      </c>
      <c r="W1529" t="s">
        <v>7203</v>
      </c>
      <c r="X1529" t="s">
        <v>40</v>
      </c>
      <c r="Y1529">
        <v>0</v>
      </c>
      <c r="Z1529">
        <v>0.54339999999999999</v>
      </c>
      <c r="AA1529">
        <v>0.55130000000000001</v>
      </c>
      <c r="AB1529">
        <f t="shared" si="92"/>
        <v>-7.9000000000000181E-3</v>
      </c>
      <c r="AC1529" t="s">
        <v>7202</v>
      </c>
      <c r="AD1529">
        <v>0</v>
      </c>
      <c r="AE1529">
        <v>0</v>
      </c>
      <c r="AF1529" t="s">
        <v>7202</v>
      </c>
      <c r="AG1529" t="s">
        <v>7204</v>
      </c>
      <c r="AJ1529">
        <v>199174</v>
      </c>
      <c r="AK1529">
        <v>22</v>
      </c>
      <c r="AL1529">
        <v>50629099</v>
      </c>
      <c r="AM1529">
        <v>50629169</v>
      </c>
      <c r="AN1529">
        <v>71</v>
      </c>
      <c r="AO1529">
        <v>5</v>
      </c>
      <c r="AP1529">
        <v>1264</v>
      </c>
      <c r="AQ1529">
        <v>252.8</v>
      </c>
      <c r="AR1529">
        <v>0</v>
      </c>
      <c r="AS1529" t="s">
        <v>30</v>
      </c>
      <c r="AT1529" t="s">
        <v>31</v>
      </c>
      <c r="AU1529" t="s">
        <v>8849</v>
      </c>
      <c r="AV1529">
        <v>1.05</v>
      </c>
      <c r="AW1529">
        <v>-4824</v>
      </c>
      <c r="AX1529" t="s">
        <v>61</v>
      </c>
      <c r="AY1529" t="s">
        <v>7200</v>
      </c>
      <c r="AZ1529">
        <v>-9984</v>
      </c>
      <c r="BA1529" t="s">
        <v>7201</v>
      </c>
      <c r="BB1529">
        <v>5935</v>
      </c>
      <c r="BC1529" t="s">
        <v>170</v>
      </c>
      <c r="BD1529" t="s">
        <v>37</v>
      </c>
      <c r="BE1529" t="s">
        <v>7202</v>
      </c>
      <c r="BF1529" t="s">
        <v>7203</v>
      </c>
      <c r="BG1529" t="s">
        <v>40</v>
      </c>
      <c r="BH1529">
        <v>0</v>
      </c>
      <c r="BI1529">
        <v>0.54339999999999999</v>
      </c>
      <c r="BJ1529">
        <v>0.52</v>
      </c>
      <c r="BK1529">
        <f t="shared" si="93"/>
        <v>2.3399999999999976E-2</v>
      </c>
      <c r="BL1529" t="s">
        <v>7202</v>
      </c>
      <c r="BM1529">
        <v>0</v>
      </c>
      <c r="BN1529">
        <v>0</v>
      </c>
      <c r="BO1529" t="s">
        <v>7202</v>
      </c>
      <c r="BP1529" t="s">
        <v>7204</v>
      </c>
      <c r="BV1529">
        <v>-7.9000000000000181E-3</v>
      </c>
      <c r="BW1529">
        <v>2.3399999999999976E-2</v>
      </c>
      <c r="BX1529">
        <f t="shared" si="95"/>
        <v>7.7499999999999791E-3</v>
      </c>
      <c r="BY1529">
        <f t="shared" si="94"/>
        <v>7.7499999999999791E-3</v>
      </c>
    </row>
    <row r="1530" spans="1:77">
      <c r="A1530">
        <v>216362</v>
      </c>
      <c r="B1530" t="s">
        <v>22</v>
      </c>
      <c r="C1530">
        <v>192459</v>
      </c>
      <c r="D1530">
        <v>192505</v>
      </c>
      <c r="E1530">
        <v>47</v>
      </c>
      <c r="F1530">
        <v>6</v>
      </c>
      <c r="G1530">
        <v>894</v>
      </c>
      <c r="H1530">
        <v>149</v>
      </c>
      <c r="I1530">
        <v>9.8527500000000008E-4</v>
      </c>
      <c r="J1530" t="s">
        <v>30</v>
      </c>
      <c r="K1530" t="s">
        <v>31</v>
      </c>
      <c r="L1530" t="s">
        <v>7205</v>
      </c>
      <c r="M1530">
        <v>1.34</v>
      </c>
      <c r="N1530">
        <v>485</v>
      </c>
      <c r="O1530" t="s">
        <v>33</v>
      </c>
      <c r="P1530" t="s">
        <v>7206</v>
      </c>
      <c r="Q1530">
        <v>-114898</v>
      </c>
      <c r="R1530" t="s">
        <v>7207</v>
      </c>
      <c r="S1530">
        <v>81</v>
      </c>
      <c r="T1530" t="s">
        <v>36</v>
      </c>
      <c r="U1530" t="s">
        <v>37</v>
      </c>
      <c r="V1530" t="s">
        <v>7208</v>
      </c>
      <c r="W1530" t="s">
        <v>7209</v>
      </c>
      <c r="X1530" t="s">
        <v>40</v>
      </c>
      <c r="Y1530">
        <v>9.8527500000000008E-4</v>
      </c>
      <c r="Z1530">
        <v>0.34610000000000002</v>
      </c>
      <c r="AA1530">
        <v>0.25840000000000002</v>
      </c>
      <c r="AB1530">
        <f t="shared" si="92"/>
        <v>8.77E-2</v>
      </c>
      <c r="AC1530" t="s">
        <v>7208</v>
      </c>
      <c r="AD1530">
        <v>9.8527500000000008E-4</v>
      </c>
      <c r="AE1530">
        <v>4.9103300000000003E-2</v>
      </c>
      <c r="AF1530" t="s">
        <v>7208</v>
      </c>
      <c r="AG1530" t="s">
        <v>7210</v>
      </c>
      <c r="AJ1530">
        <v>199613</v>
      </c>
      <c r="AK1530" t="s">
        <v>22</v>
      </c>
      <c r="AL1530">
        <v>192459</v>
      </c>
      <c r="AM1530">
        <v>192505</v>
      </c>
      <c r="AN1530">
        <v>47</v>
      </c>
      <c r="AO1530">
        <v>6</v>
      </c>
      <c r="AP1530">
        <v>852</v>
      </c>
      <c r="AQ1530">
        <v>142</v>
      </c>
      <c r="AR1530">
        <v>2.70912E-4</v>
      </c>
      <c r="AS1530" t="s">
        <v>30</v>
      </c>
      <c r="AT1530" t="s">
        <v>31</v>
      </c>
      <c r="AU1530" t="s">
        <v>8850</v>
      </c>
      <c r="AV1530">
        <v>1.42</v>
      </c>
      <c r="AW1530">
        <v>485</v>
      </c>
      <c r="AX1530" t="s">
        <v>33</v>
      </c>
      <c r="AY1530" t="s">
        <v>7206</v>
      </c>
      <c r="AZ1530">
        <v>-114898</v>
      </c>
      <c r="BA1530" t="s">
        <v>7207</v>
      </c>
      <c r="BB1530">
        <v>81</v>
      </c>
      <c r="BC1530" t="s">
        <v>36</v>
      </c>
      <c r="BD1530" t="s">
        <v>37</v>
      </c>
      <c r="BE1530" t="s">
        <v>7208</v>
      </c>
      <c r="BF1530" t="s">
        <v>7209</v>
      </c>
      <c r="BG1530" t="s">
        <v>40</v>
      </c>
      <c r="BH1530">
        <v>2.70912E-4</v>
      </c>
      <c r="BI1530">
        <v>0.34610000000000002</v>
      </c>
      <c r="BJ1530">
        <v>0.2432</v>
      </c>
      <c r="BK1530">
        <f t="shared" si="93"/>
        <v>0.10290000000000002</v>
      </c>
      <c r="BL1530" t="s">
        <v>7208</v>
      </c>
      <c r="BM1530">
        <v>2.70912E-4</v>
      </c>
      <c r="BN1530">
        <v>2.2779816000000001E-2</v>
      </c>
      <c r="BO1530" t="s">
        <v>7208</v>
      </c>
      <c r="BP1530" t="s">
        <v>7210</v>
      </c>
      <c r="BV1530">
        <v>8.77E-2</v>
      </c>
      <c r="BW1530">
        <v>0.10290000000000002</v>
      </c>
      <c r="BX1530">
        <f t="shared" si="95"/>
        <v>9.530000000000001E-2</v>
      </c>
      <c r="BY1530">
        <f t="shared" si="94"/>
        <v>9.530000000000001E-2</v>
      </c>
    </row>
    <row r="1531" spans="1:77">
      <c r="A1531">
        <v>216414</v>
      </c>
      <c r="B1531" t="s">
        <v>22</v>
      </c>
      <c r="C1531">
        <v>292203</v>
      </c>
      <c r="D1531">
        <v>292339</v>
      </c>
      <c r="E1531">
        <v>137</v>
      </c>
      <c r="F1531">
        <v>14</v>
      </c>
      <c r="G1531">
        <v>344</v>
      </c>
      <c r="H1531">
        <v>24.57</v>
      </c>
      <c r="I1531" s="1">
        <v>3.36E-6</v>
      </c>
      <c r="J1531" t="s">
        <v>30</v>
      </c>
      <c r="K1531" t="s">
        <v>31</v>
      </c>
      <c r="L1531" t="s">
        <v>7211</v>
      </c>
      <c r="M1531">
        <v>1.81</v>
      </c>
      <c r="N1531">
        <v>61318</v>
      </c>
      <c r="O1531" t="s">
        <v>33</v>
      </c>
      <c r="P1531">
        <v>0</v>
      </c>
      <c r="Q1531">
        <v>0</v>
      </c>
      <c r="R1531" t="s">
        <v>7212</v>
      </c>
      <c r="S1531">
        <v>-60959</v>
      </c>
      <c r="T1531" t="s">
        <v>33</v>
      </c>
      <c r="U1531" t="s">
        <v>45</v>
      </c>
      <c r="V1531" t="s">
        <v>7213</v>
      </c>
      <c r="W1531" t="s">
        <v>7214</v>
      </c>
      <c r="X1531" t="s">
        <v>40</v>
      </c>
      <c r="Y1531" s="1">
        <v>3.36E-6</v>
      </c>
      <c r="Z1531">
        <v>0.55020000000000002</v>
      </c>
      <c r="AA1531">
        <v>0.30370000000000003</v>
      </c>
      <c r="AB1531">
        <f t="shared" si="92"/>
        <v>0.2465</v>
      </c>
      <c r="AC1531" t="s">
        <v>7213</v>
      </c>
      <c r="AD1531" s="1">
        <v>3.36E-6</v>
      </c>
      <c r="AE1531">
        <v>3.1872600000000002E-4</v>
      </c>
      <c r="AF1531" t="s">
        <v>7213</v>
      </c>
      <c r="AG1531" t="s">
        <v>7215</v>
      </c>
      <c r="AJ1531">
        <v>199654</v>
      </c>
      <c r="AK1531" t="s">
        <v>22</v>
      </c>
      <c r="AL1531">
        <v>292203</v>
      </c>
      <c r="AM1531">
        <v>292339</v>
      </c>
      <c r="AN1531">
        <v>137</v>
      </c>
      <c r="AO1531">
        <v>14</v>
      </c>
      <c r="AP1531">
        <v>322</v>
      </c>
      <c r="AQ1531">
        <v>23</v>
      </c>
      <c r="AR1531" s="1">
        <v>3.1999999999999999E-5</v>
      </c>
      <c r="AS1531" t="s">
        <v>30</v>
      </c>
      <c r="AT1531" t="s">
        <v>31</v>
      </c>
      <c r="AU1531" t="s">
        <v>8851</v>
      </c>
      <c r="AV1531">
        <v>1.73</v>
      </c>
      <c r="AW1531">
        <v>61318</v>
      </c>
      <c r="AX1531" t="s">
        <v>33</v>
      </c>
      <c r="AY1531">
        <v>0</v>
      </c>
      <c r="AZ1531">
        <v>0</v>
      </c>
      <c r="BA1531" t="s">
        <v>7212</v>
      </c>
      <c r="BB1531">
        <v>-60959</v>
      </c>
      <c r="BC1531" t="s">
        <v>33</v>
      </c>
      <c r="BD1531" t="s">
        <v>45</v>
      </c>
      <c r="BE1531" t="s">
        <v>7213</v>
      </c>
      <c r="BF1531" t="s">
        <v>7214</v>
      </c>
      <c r="BG1531" t="s">
        <v>40</v>
      </c>
      <c r="BH1531" s="1">
        <v>3.1999999999999999E-5</v>
      </c>
      <c r="BI1531">
        <v>0.55020000000000002</v>
      </c>
      <c r="BJ1531">
        <v>0.31859999999999999</v>
      </c>
      <c r="BK1531">
        <f t="shared" si="93"/>
        <v>0.23160000000000003</v>
      </c>
      <c r="BL1531" t="s">
        <v>7213</v>
      </c>
      <c r="BM1531" s="1">
        <v>3.1999999999999999E-5</v>
      </c>
      <c r="BN1531">
        <v>3.5048929999999998E-3</v>
      </c>
      <c r="BO1531" t="s">
        <v>7213</v>
      </c>
      <c r="BP1531" t="s">
        <v>7215</v>
      </c>
      <c r="BV1531">
        <v>0.2465</v>
      </c>
      <c r="BW1531">
        <v>0.23160000000000003</v>
      </c>
      <c r="BX1531">
        <f t="shared" si="95"/>
        <v>0.23905000000000001</v>
      </c>
      <c r="BY1531">
        <f t="shared" si="94"/>
        <v>0.23905000000000001</v>
      </c>
    </row>
    <row r="1532" spans="1:77">
      <c r="A1532">
        <v>216543</v>
      </c>
      <c r="B1532" t="s">
        <v>22</v>
      </c>
      <c r="C1532">
        <v>398191</v>
      </c>
      <c r="D1532">
        <v>398288</v>
      </c>
      <c r="E1532">
        <v>98</v>
      </c>
      <c r="F1532">
        <v>10</v>
      </c>
      <c r="G1532">
        <v>1389</v>
      </c>
      <c r="H1532">
        <v>138.9</v>
      </c>
      <c r="I1532">
        <v>0</v>
      </c>
      <c r="J1532" t="s">
        <v>30</v>
      </c>
      <c r="K1532" t="s">
        <v>31</v>
      </c>
      <c r="L1532" t="s">
        <v>7216</v>
      </c>
      <c r="M1532">
        <v>1.0900000000000001</v>
      </c>
      <c r="N1532">
        <v>50502</v>
      </c>
      <c r="O1532" t="s">
        <v>33</v>
      </c>
      <c r="P1532">
        <v>0</v>
      </c>
      <c r="Q1532">
        <v>0</v>
      </c>
      <c r="R1532" t="s">
        <v>7217</v>
      </c>
      <c r="S1532">
        <v>-50085</v>
      </c>
      <c r="T1532" t="s">
        <v>33</v>
      </c>
      <c r="U1532" t="s">
        <v>45</v>
      </c>
      <c r="V1532" t="s">
        <v>7218</v>
      </c>
      <c r="W1532" t="s">
        <v>7219</v>
      </c>
      <c r="X1532" t="s">
        <v>40</v>
      </c>
      <c r="Y1532">
        <v>0</v>
      </c>
      <c r="Z1532">
        <v>0.73829999999999996</v>
      </c>
      <c r="AA1532">
        <v>0.6804</v>
      </c>
      <c r="AB1532">
        <f t="shared" si="92"/>
        <v>5.7899999999999952E-2</v>
      </c>
      <c r="AC1532" t="s">
        <v>7218</v>
      </c>
      <c r="AD1532">
        <v>0</v>
      </c>
      <c r="AE1532">
        <v>0</v>
      </c>
      <c r="AF1532" t="s">
        <v>7218</v>
      </c>
      <c r="AG1532" t="s">
        <v>7220</v>
      </c>
      <c r="AJ1532">
        <v>199777</v>
      </c>
      <c r="AK1532" t="s">
        <v>22</v>
      </c>
      <c r="AL1532">
        <v>398191</v>
      </c>
      <c r="AM1532">
        <v>398288</v>
      </c>
      <c r="AN1532">
        <v>98</v>
      </c>
      <c r="AO1532">
        <v>10</v>
      </c>
      <c r="AP1532">
        <v>1314</v>
      </c>
      <c r="AQ1532">
        <v>131.4</v>
      </c>
      <c r="AR1532">
        <v>0</v>
      </c>
      <c r="AS1532" t="s">
        <v>30</v>
      </c>
      <c r="AT1532" t="s">
        <v>31</v>
      </c>
      <c r="AU1532" t="s">
        <v>8852</v>
      </c>
      <c r="AV1532">
        <v>1.01</v>
      </c>
      <c r="AW1532">
        <v>50502</v>
      </c>
      <c r="AX1532" t="s">
        <v>33</v>
      </c>
      <c r="AY1532">
        <v>0</v>
      </c>
      <c r="AZ1532">
        <v>0</v>
      </c>
      <c r="BA1532" t="s">
        <v>7217</v>
      </c>
      <c r="BB1532">
        <v>-50085</v>
      </c>
      <c r="BC1532" t="s">
        <v>33</v>
      </c>
      <c r="BD1532" t="s">
        <v>45</v>
      </c>
      <c r="BE1532" t="s">
        <v>7218</v>
      </c>
      <c r="BF1532" t="s">
        <v>7219</v>
      </c>
      <c r="BG1532" t="s">
        <v>40</v>
      </c>
      <c r="BH1532">
        <v>0</v>
      </c>
      <c r="BI1532">
        <v>0.73829999999999996</v>
      </c>
      <c r="BJ1532">
        <v>0.72819999999999996</v>
      </c>
      <c r="BK1532">
        <f t="shared" si="93"/>
        <v>1.0099999999999998E-2</v>
      </c>
      <c r="BL1532" t="s">
        <v>7218</v>
      </c>
      <c r="BM1532">
        <v>0</v>
      </c>
      <c r="BN1532">
        <v>0</v>
      </c>
      <c r="BO1532" t="s">
        <v>7218</v>
      </c>
      <c r="BP1532" t="s">
        <v>7220</v>
      </c>
      <c r="BV1532">
        <v>5.7899999999999952E-2</v>
      </c>
      <c r="BW1532">
        <v>1.0099999999999998E-2</v>
      </c>
      <c r="BX1532">
        <f t="shared" si="95"/>
        <v>3.3999999999999975E-2</v>
      </c>
      <c r="BY1532">
        <f t="shared" si="94"/>
        <v>3.3999999999999975E-2</v>
      </c>
    </row>
    <row r="1533" spans="1:77">
      <c r="A1533">
        <v>216984</v>
      </c>
      <c r="B1533" t="s">
        <v>22</v>
      </c>
      <c r="C1533">
        <v>2013708</v>
      </c>
      <c r="D1533">
        <v>2013797</v>
      </c>
      <c r="E1533">
        <v>90</v>
      </c>
      <c r="F1533">
        <v>10</v>
      </c>
      <c r="G1533">
        <v>1238</v>
      </c>
      <c r="H1533">
        <v>123.8</v>
      </c>
      <c r="I1533">
        <v>0</v>
      </c>
      <c r="J1533" t="s">
        <v>30</v>
      </c>
      <c r="K1533" t="s">
        <v>31</v>
      </c>
      <c r="L1533" t="s">
        <v>7221</v>
      </c>
      <c r="M1533">
        <v>1.1000000000000001</v>
      </c>
      <c r="N1533">
        <v>357709</v>
      </c>
      <c r="O1533" t="s">
        <v>33</v>
      </c>
      <c r="P1533" t="s">
        <v>7222</v>
      </c>
      <c r="Q1533">
        <v>-441937</v>
      </c>
      <c r="R1533" t="s">
        <v>7223</v>
      </c>
      <c r="S1533">
        <v>-302762</v>
      </c>
      <c r="T1533" t="s">
        <v>33</v>
      </c>
      <c r="U1533" t="s">
        <v>45</v>
      </c>
      <c r="V1533" t="s">
        <v>7224</v>
      </c>
      <c r="W1533" t="s">
        <v>7225</v>
      </c>
      <c r="X1533" t="s">
        <v>40</v>
      </c>
      <c r="Y1533">
        <v>0</v>
      </c>
      <c r="Z1533">
        <v>0.64990000000000003</v>
      </c>
      <c r="AA1533">
        <v>0.59209999999999996</v>
      </c>
      <c r="AB1533">
        <f t="shared" si="92"/>
        <v>5.7800000000000074E-2</v>
      </c>
      <c r="AC1533" t="s">
        <v>7224</v>
      </c>
      <c r="AD1533">
        <v>0</v>
      </c>
      <c r="AE1533">
        <v>0</v>
      </c>
      <c r="AF1533" t="s">
        <v>7224</v>
      </c>
      <c r="AG1533" t="s">
        <v>7226</v>
      </c>
      <c r="AJ1533">
        <v>200177</v>
      </c>
      <c r="AK1533" t="s">
        <v>22</v>
      </c>
      <c r="AL1533">
        <v>2013708</v>
      </c>
      <c r="AM1533">
        <v>2013797</v>
      </c>
      <c r="AN1533">
        <v>90</v>
      </c>
      <c r="AO1533">
        <v>10</v>
      </c>
      <c r="AP1533">
        <v>1205</v>
      </c>
      <c r="AQ1533">
        <v>120.5</v>
      </c>
      <c r="AR1533">
        <v>0</v>
      </c>
      <c r="AS1533" t="s">
        <v>30</v>
      </c>
      <c r="AT1533" t="s">
        <v>53</v>
      </c>
      <c r="AU1533" t="s">
        <v>8853</v>
      </c>
      <c r="AV1533">
        <v>1.03</v>
      </c>
      <c r="AW1533">
        <v>357709</v>
      </c>
      <c r="AX1533" t="s">
        <v>33</v>
      </c>
      <c r="AY1533" t="s">
        <v>7222</v>
      </c>
      <c r="AZ1533">
        <v>-441937</v>
      </c>
      <c r="BA1533" t="s">
        <v>7223</v>
      </c>
      <c r="BB1533">
        <v>-302762</v>
      </c>
      <c r="BC1533" t="s">
        <v>33</v>
      </c>
      <c r="BD1533" t="s">
        <v>45</v>
      </c>
      <c r="BE1533" t="s">
        <v>7224</v>
      </c>
      <c r="BF1533" t="s">
        <v>7225</v>
      </c>
      <c r="BG1533" t="s">
        <v>40</v>
      </c>
      <c r="BH1533">
        <v>0</v>
      </c>
      <c r="BI1533">
        <v>0.64990000000000003</v>
      </c>
      <c r="BJ1533">
        <v>0.66790000000000005</v>
      </c>
      <c r="BK1533">
        <f t="shared" si="93"/>
        <v>-1.8000000000000016E-2</v>
      </c>
      <c r="BL1533" t="s">
        <v>7224</v>
      </c>
      <c r="BM1533">
        <v>0</v>
      </c>
      <c r="BN1533">
        <v>0</v>
      </c>
      <c r="BO1533" t="s">
        <v>7224</v>
      </c>
      <c r="BP1533" t="s">
        <v>7226</v>
      </c>
      <c r="BV1533">
        <v>5.7800000000000074E-2</v>
      </c>
      <c r="BW1533">
        <v>-1.8000000000000016E-2</v>
      </c>
      <c r="BX1533">
        <f t="shared" si="95"/>
        <v>1.9900000000000029E-2</v>
      </c>
      <c r="BY1533">
        <f t="shared" si="94"/>
        <v>1.9900000000000029E-2</v>
      </c>
    </row>
    <row r="1534" spans="1:77">
      <c r="A1534">
        <v>217984</v>
      </c>
      <c r="B1534" t="s">
        <v>22</v>
      </c>
      <c r="C1534">
        <v>32896214</v>
      </c>
      <c r="D1534">
        <v>32896350</v>
      </c>
      <c r="E1534">
        <v>137</v>
      </c>
      <c r="F1534">
        <v>9</v>
      </c>
      <c r="G1534">
        <v>127</v>
      </c>
      <c r="H1534">
        <v>14.11</v>
      </c>
      <c r="I1534">
        <v>3.4357300000000001E-4</v>
      </c>
      <c r="J1534" t="s">
        <v>30</v>
      </c>
      <c r="K1534" t="s">
        <v>31</v>
      </c>
      <c r="L1534" t="s">
        <v>7227</v>
      </c>
      <c r="M1534">
        <v>1.65</v>
      </c>
      <c r="N1534">
        <v>-461343</v>
      </c>
      <c r="O1534" t="s">
        <v>61</v>
      </c>
      <c r="P1534" t="s">
        <v>7228</v>
      </c>
      <c r="Q1534">
        <v>-1988926</v>
      </c>
      <c r="R1534" t="s">
        <v>7229</v>
      </c>
      <c r="S1534">
        <v>848602</v>
      </c>
      <c r="T1534" t="s">
        <v>33</v>
      </c>
      <c r="U1534" t="s">
        <v>45</v>
      </c>
      <c r="V1534" t="s">
        <v>7230</v>
      </c>
      <c r="W1534" t="s">
        <v>7231</v>
      </c>
      <c r="X1534" t="s">
        <v>40</v>
      </c>
      <c r="Y1534">
        <v>3.4357300000000001E-4</v>
      </c>
      <c r="Z1534">
        <v>0.76790000000000003</v>
      </c>
      <c r="AA1534">
        <v>0.46479999999999999</v>
      </c>
      <c r="AB1534">
        <f t="shared" si="92"/>
        <v>0.30310000000000004</v>
      </c>
      <c r="AC1534" t="s">
        <v>7230</v>
      </c>
      <c r="AD1534">
        <v>3.4357300000000001E-4</v>
      </c>
      <c r="AE1534">
        <v>2.1400971000000001E-2</v>
      </c>
      <c r="AF1534" t="s">
        <v>7230</v>
      </c>
      <c r="AG1534" t="s">
        <v>7232</v>
      </c>
      <c r="AJ1534">
        <v>201016</v>
      </c>
      <c r="AK1534" t="s">
        <v>22</v>
      </c>
      <c r="AL1534">
        <v>32896214</v>
      </c>
      <c r="AM1534">
        <v>32896350</v>
      </c>
      <c r="AN1534">
        <v>137</v>
      </c>
      <c r="AO1534">
        <v>9</v>
      </c>
      <c r="AP1534">
        <v>161</v>
      </c>
      <c r="AQ1534">
        <v>17.89</v>
      </c>
      <c r="AR1534" s="1">
        <v>8.6700000000000007E-5</v>
      </c>
      <c r="AS1534" t="s">
        <v>30</v>
      </c>
      <c r="AT1534" t="s">
        <v>31</v>
      </c>
      <c r="AU1534" t="s">
        <v>8854</v>
      </c>
      <c r="AV1534">
        <v>1.68</v>
      </c>
      <c r="AW1534">
        <v>-461343</v>
      </c>
      <c r="AX1534" t="s">
        <v>61</v>
      </c>
      <c r="AY1534" t="s">
        <v>7228</v>
      </c>
      <c r="AZ1534">
        <v>-1988926</v>
      </c>
      <c r="BA1534" t="s">
        <v>7229</v>
      </c>
      <c r="BB1534">
        <v>848602</v>
      </c>
      <c r="BC1534" t="s">
        <v>33</v>
      </c>
      <c r="BD1534" t="s">
        <v>45</v>
      </c>
      <c r="BE1534" t="s">
        <v>7230</v>
      </c>
      <c r="BF1534" t="s">
        <v>7231</v>
      </c>
      <c r="BG1534" t="s">
        <v>40</v>
      </c>
      <c r="BH1534" s="1">
        <v>8.6700000000000007E-5</v>
      </c>
      <c r="BI1534">
        <v>0.76790000000000003</v>
      </c>
      <c r="BJ1534">
        <v>0.45710000000000001</v>
      </c>
      <c r="BK1534">
        <f t="shared" si="93"/>
        <v>0.31080000000000002</v>
      </c>
      <c r="BL1534" t="s">
        <v>7230</v>
      </c>
      <c r="BM1534" s="1">
        <v>8.6700000000000007E-5</v>
      </c>
      <c r="BN1534">
        <v>8.6302640000000003E-3</v>
      </c>
      <c r="BO1534" t="s">
        <v>7230</v>
      </c>
      <c r="BP1534" t="s">
        <v>7232</v>
      </c>
      <c r="BV1534">
        <v>0.30310000000000004</v>
      </c>
      <c r="BW1534">
        <v>0.31080000000000002</v>
      </c>
      <c r="BX1534">
        <f t="shared" si="95"/>
        <v>0.30695000000000006</v>
      </c>
      <c r="BY1534">
        <f t="shared" si="94"/>
        <v>0.30695000000000006</v>
      </c>
    </row>
    <row r="1535" spans="1:77">
      <c r="A1535">
        <v>219916</v>
      </c>
      <c r="B1535" t="s">
        <v>22</v>
      </c>
      <c r="C1535">
        <v>108297771</v>
      </c>
      <c r="D1535">
        <v>108297824</v>
      </c>
      <c r="E1535">
        <v>54</v>
      </c>
      <c r="F1535">
        <v>7</v>
      </c>
      <c r="G1535">
        <v>290962</v>
      </c>
      <c r="H1535">
        <v>41566</v>
      </c>
      <c r="I1535">
        <v>0</v>
      </c>
      <c r="J1535" t="s">
        <v>30</v>
      </c>
      <c r="K1535" t="s">
        <v>31</v>
      </c>
      <c r="L1535" t="s">
        <v>7233</v>
      </c>
      <c r="M1535">
        <v>1.07</v>
      </c>
      <c r="N1535">
        <v>318121</v>
      </c>
      <c r="O1535" t="s">
        <v>33</v>
      </c>
      <c r="P1535" t="s">
        <v>7234</v>
      </c>
      <c r="Q1535">
        <v>-962980</v>
      </c>
      <c r="R1535" t="s">
        <v>7235</v>
      </c>
      <c r="S1535">
        <v>-317678</v>
      </c>
      <c r="T1535" t="s">
        <v>33</v>
      </c>
      <c r="U1535" t="s">
        <v>45</v>
      </c>
      <c r="V1535" t="s">
        <v>7236</v>
      </c>
      <c r="W1535" t="s">
        <v>7237</v>
      </c>
      <c r="X1535" t="s">
        <v>40</v>
      </c>
      <c r="Y1535">
        <v>0</v>
      </c>
      <c r="Z1535">
        <v>0.50749999999999995</v>
      </c>
      <c r="AA1535">
        <v>0.4753</v>
      </c>
      <c r="AB1535">
        <f t="shared" si="92"/>
        <v>3.2199999999999951E-2</v>
      </c>
      <c r="AC1535" t="s">
        <v>7236</v>
      </c>
      <c r="AD1535">
        <v>0</v>
      </c>
      <c r="AE1535">
        <v>0</v>
      </c>
      <c r="AF1535" t="s">
        <v>7236</v>
      </c>
      <c r="AG1535" t="s">
        <v>7238</v>
      </c>
      <c r="AJ1535">
        <v>202544</v>
      </c>
      <c r="AK1535" t="s">
        <v>22</v>
      </c>
      <c r="AL1535">
        <v>108297771</v>
      </c>
      <c r="AM1535">
        <v>108297824</v>
      </c>
      <c r="AN1535">
        <v>54</v>
      </c>
      <c r="AO1535">
        <v>7</v>
      </c>
      <c r="AP1535">
        <v>244117</v>
      </c>
      <c r="AQ1535">
        <v>34873.86</v>
      </c>
      <c r="AR1535">
        <v>0</v>
      </c>
      <c r="AS1535" t="s">
        <v>30</v>
      </c>
      <c r="AT1535" t="s">
        <v>53</v>
      </c>
      <c r="AU1535" t="s">
        <v>8855</v>
      </c>
      <c r="AV1535">
        <v>1.03</v>
      </c>
      <c r="AW1535">
        <v>318121</v>
      </c>
      <c r="AX1535" t="s">
        <v>33</v>
      </c>
      <c r="AY1535" t="s">
        <v>7234</v>
      </c>
      <c r="AZ1535">
        <v>-962980</v>
      </c>
      <c r="BA1535" t="s">
        <v>7235</v>
      </c>
      <c r="BB1535">
        <v>-317678</v>
      </c>
      <c r="BC1535" t="s">
        <v>33</v>
      </c>
      <c r="BD1535" t="s">
        <v>45</v>
      </c>
      <c r="BE1535" t="s">
        <v>7236</v>
      </c>
      <c r="BF1535" t="s">
        <v>7237</v>
      </c>
      <c r="BG1535" t="s">
        <v>40</v>
      </c>
      <c r="BH1535">
        <v>0</v>
      </c>
      <c r="BI1535">
        <v>0.50749999999999995</v>
      </c>
      <c r="BJ1535">
        <v>0.52080000000000004</v>
      </c>
      <c r="BK1535">
        <f t="shared" si="93"/>
        <v>-1.330000000000009E-2</v>
      </c>
      <c r="BL1535" t="s">
        <v>7236</v>
      </c>
      <c r="BM1535">
        <v>0</v>
      </c>
      <c r="BN1535">
        <v>0</v>
      </c>
      <c r="BO1535" t="s">
        <v>7236</v>
      </c>
      <c r="BP1535" t="s">
        <v>7238</v>
      </c>
      <c r="BV1535">
        <v>3.2199999999999951E-2</v>
      </c>
      <c r="BW1535">
        <v>-1.330000000000009E-2</v>
      </c>
      <c r="BX1535">
        <f t="shared" si="95"/>
        <v>9.4499999999999307E-3</v>
      </c>
      <c r="BY1535">
        <f t="shared" si="94"/>
        <v>9.4499999999999307E-3</v>
      </c>
    </row>
    <row r="1536" spans="1:77">
      <c r="A1536">
        <v>220119</v>
      </c>
      <c r="B1536" t="s">
        <v>22</v>
      </c>
      <c r="C1536">
        <v>118345125</v>
      </c>
      <c r="D1536">
        <v>118345203</v>
      </c>
      <c r="E1536">
        <v>79</v>
      </c>
      <c r="F1536">
        <v>9</v>
      </c>
      <c r="G1536">
        <v>1411</v>
      </c>
      <c r="H1536">
        <v>156.78</v>
      </c>
      <c r="I1536">
        <v>0</v>
      </c>
      <c r="J1536" t="s">
        <v>30</v>
      </c>
      <c r="K1536" t="s">
        <v>53</v>
      </c>
      <c r="L1536" t="s">
        <v>7239</v>
      </c>
      <c r="M1536">
        <v>1.01</v>
      </c>
      <c r="N1536">
        <v>25014</v>
      </c>
      <c r="O1536" t="s">
        <v>33</v>
      </c>
      <c r="P1536" t="s">
        <v>7240</v>
      </c>
      <c r="Q1536">
        <v>-62288</v>
      </c>
      <c r="R1536" t="s">
        <v>7241</v>
      </c>
      <c r="S1536">
        <v>-24737</v>
      </c>
      <c r="T1536" t="s">
        <v>33</v>
      </c>
      <c r="U1536" t="s">
        <v>37</v>
      </c>
      <c r="V1536" t="s">
        <v>7242</v>
      </c>
      <c r="W1536" t="s">
        <v>7243</v>
      </c>
      <c r="X1536" t="s">
        <v>40</v>
      </c>
      <c r="Y1536">
        <v>0</v>
      </c>
      <c r="Z1536">
        <v>0.71189999999999998</v>
      </c>
      <c r="AA1536">
        <v>0.71899999999999997</v>
      </c>
      <c r="AB1536">
        <f t="shared" si="92"/>
        <v>-7.0999999999999952E-3</v>
      </c>
      <c r="AC1536" t="s">
        <v>7242</v>
      </c>
      <c r="AD1536">
        <v>0</v>
      </c>
      <c r="AE1536">
        <v>0</v>
      </c>
      <c r="AF1536" t="s">
        <v>7242</v>
      </c>
      <c r="AG1536" t="s">
        <v>7244</v>
      </c>
      <c r="AJ1536">
        <v>202705</v>
      </c>
      <c r="AK1536" t="s">
        <v>22</v>
      </c>
      <c r="AL1536">
        <v>118345125</v>
      </c>
      <c r="AM1536">
        <v>118345203</v>
      </c>
      <c r="AN1536">
        <v>79</v>
      </c>
      <c r="AO1536">
        <v>9</v>
      </c>
      <c r="AP1536">
        <v>1377</v>
      </c>
      <c r="AQ1536">
        <v>153</v>
      </c>
      <c r="AR1536">
        <v>0</v>
      </c>
      <c r="AS1536" t="s">
        <v>30</v>
      </c>
      <c r="AT1536" t="s">
        <v>31</v>
      </c>
      <c r="AU1536" t="s">
        <v>8856</v>
      </c>
      <c r="AV1536">
        <v>1.03</v>
      </c>
      <c r="AW1536">
        <v>25014</v>
      </c>
      <c r="AX1536" t="s">
        <v>33</v>
      </c>
      <c r="AY1536" t="s">
        <v>7240</v>
      </c>
      <c r="AZ1536">
        <v>-62288</v>
      </c>
      <c r="BA1536" t="s">
        <v>7241</v>
      </c>
      <c r="BB1536">
        <v>-24737</v>
      </c>
      <c r="BC1536" t="s">
        <v>33</v>
      </c>
      <c r="BD1536" t="s">
        <v>37</v>
      </c>
      <c r="BE1536" t="s">
        <v>7242</v>
      </c>
      <c r="BF1536" t="s">
        <v>7243</v>
      </c>
      <c r="BG1536" t="s">
        <v>40</v>
      </c>
      <c r="BH1536">
        <v>0</v>
      </c>
      <c r="BI1536">
        <v>0.71189999999999998</v>
      </c>
      <c r="BJ1536">
        <v>0.68789999999999996</v>
      </c>
      <c r="BK1536">
        <f t="shared" si="93"/>
        <v>2.4000000000000021E-2</v>
      </c>
      <c r="BL1536" t="s">
        <v>7242</v>
      </c>
      <c r="BM1536">
        <v>0</v>
      </c>
      <c r="BN1536">
        <v>0</v>
      </c>
      <c r="BO1536" t="s">
        <v>7242</v>
      </c>
      <c r="BP1536" t="s">
        <v>7244</v>
      </c>
      <c r="BV1536">
        <v>-7.0999999999999952E-3</v>
      </c>
      <c r="BW1536">
        <v>2.4000000000000021E-2</v>
      </c>
      <c r="BX1536">
        <f t="shared" si="95"/>
        <v>8.4500000000000131E-3</v>
      </c>
      <c r="BY1536">
        <f t="shared" si="94"/>
        <v>8.4500000000000131E-3</v>
      </c>
    </row>
    <row r="1537" spans="1:77">
      <c r="A1537">
        <v>220345</v>
      </c>
      <c r="B1537" t="s">
        <v>22</v>
      </c>
      <c r="C1537">
        <v>125715240</v>
      </c>
      <c r="D1537">
        <v>125715319</v>
      </c>
      <c r="E1537">
        <v>80</v>
      </c>
      <c r="F1537">
        <v>11</v>
      </c>
      <c r="G1537">
        <v>95949</v>
      </c>
      <c r="H1537">
        <v>8722.64</v>
      </c>
      <c r="I1537">
        <v>0</v>
      </c>
      <c r="J1537" t="s">
        <v>30</v>
      </c>
      <c r="K1537" t="s">
        <v>31</v>
      </c>
      <c r="L1537" t="s">
        <v>7245</v>
      </c>
      <c r="M1537">
        <v>1.0900000000000001</v>
      </c>
      <c r="N1537">
        <v>28407</v>
      </c>
      <c r="O1537" t="s">
        <v>33</v>
      </c>
      <c r="P1537" t="s">
        <v>7246</v>
      </c>
      <c r="Q1537">
        <v>-415364</v>
      </c>
      <c r="R1537" t="s">
        <v>7247</v>
      </c>
      <c r="S1537">
        <v>-28377</v>
      </c>
      <c r="T1537" t="s">
        <v>33</v>
      </c>
      <c r="U1537" t="s">
        <v>45</v>
      </c>
      <c r="V1537" t="s">
        <v>7248</v>
      </c>
      <c r="W1537" t="s">
        <v>7249</v>
      </c>
      <c r="X1537" t="s">
        <v>40</v>
      </c>
      <c r="Y1537">
        <v>0</v>
      </c>
      <c r="Z1537">
        <v>0.57350000000000001</v>
      </c>
      <c r="AA1537">
        <v>0.52729999999999999</v>
      </c>
      <c r="AB1537">
        <f t="shared" si="92"/>
        <v>4.6200000000000019E-2</v>
      </c>
      <c r="AC1537" t="s">
        <v>7248</v>
      </c>
      <c r="AD1537">
        <v>0</v>
      </c>
      <c r="AE1537">
        <v>0</v>
      </c>
      <c r="AF1537" t="s">
        <v>7248</v>
      </c>
      <c r="AG1537" t="s">
        <v>7250</v>
      </c>
      <c r="AJ1537">
        <v>202890</v>
      </c>
      <c r="AK1537" t="s">
        <v>22</v>
      </c>
      <c r="AL1537">
        <v>125715240</v>
      </c>
      <c r="AM1537">
        <v>125715319</v>
      </c>
      <c r="AN1537">
        <v>80</v>
      </c>
      <c r="AO1537">
        <v>11</v>
      </c>
      <c r="AP1537">
        <v>48404</v>
      </c>
      <c r="AQ1537">
        <v>4400.3599999999997</v>
      </c>
      <c r="AR1537">
        <v>0</v>
      </c>
      <c r="AS1537" t="s">
        <v>30</v>
      </c>
      <c r="AT1537" t="s">
        <v>53</v>
      </c>
      <c r="AU1537" t="s">
        <v>8857</v>
      </c>
      <c r="AV1537">
        <v>1.05</v>
      </c>
      <c r="AW1537">
        <v>28407</v>
      </c>
      <c r="AX1537" t="s">
        <v>33</v>
      </c>
      <c r="AY1537" t="s">
        <v>7246</v>
      </c>
      <c r="AZ1537">
        <v>-415364</v>
      </c>
      <c r="BA1537" t="s">
        <v>7247</v>
      </c>
      <c r="BB1537">
        <v>-28377</v>
      </c>
      <c r="BC1537" t="s">
        <v>33</v>
      </c>
      <c r="BD1537" t="s">
        <v>45</v>
      </c>
      <c r="BE1537" t="s">
        <v>7248</v>
      </c>
      <c r="BF1537" t="s">
        <v>7249</v>
      </c>
      <c r="BG1537" t="s">
        <v>40</v>
      </c>
      <c r="BH1537">
        <v>0</v>
      </c>
      <c r="BI1537">
        <v>0.57350000000000001</v>
      </c>
      <c r="BJ1537">
        <v>0.60050000000000003</v>
      </c>
      <c r="BK1537">
        <f t="shared" si="93"/>
        <v>-2.7000000000000024E-2</v>
      </c>
      <c r="BL1537" t="s">
        <v>7248</v>
      </c>
      <c r="BM1537">
        <v>0</v>
      </c>
      <c r="BN1537">
        <v>0</v>
      </c>
      <c r="BO1537" t="s">
        <v>7248</v>
      </c>
      <c r="BP1537" t="s">
        <v>7250</v>
      </c>
      <c r="BV1537">
        <v>4.6200000000000019E-2</v>
      </c>
      <c r="BW1537">
        <v>-2.7000000000000024E-2</v>
      </c>
      <c r="BX1537">
        <f t="shared" si="95"/>
        <v>9.5999999999999974E-3</v>
      </c>
      <c r="BY1537">
        <f t="shared" si="94"/>
        <v>9.5999999999999974E-3</v>
      </c>
    </row>
    <row r="1538" spans="1:77">
      <c r="A1538">
        <v>220732</v>
      </c>
      <c r="B1538" t="s">
        <v>22</v>
      </c>
      <c r="C1538">
        <v>136632165</v>
      </c>
      <c r="D1538">
        <v>136632252</v>
      </c>
      <c r="E1538">
        <v>88</v>
      </c>
      <c r="F1538">
        <v>10</v>
      </c>
      <c r="G1538">
        <v>1209</v>
      </c>
      <c r="H1538">
        <v>120.9</v>
      </c>
      <c r="I1538">
        <v>0</v>
      </c>
      <c r="J1538" t="s">
        <v>30</v>
      </c>
      <c r="K1538" t="s">
        <v>53</v>
      </c>
      <c r="L1538" t="s">
        <v>7251</v>
      </c>
      <c r="M1538">
        <v>1.2</v>
      </c>
      <c r="N1538">
        <v>16050</v>
      </c>
      <c r="O1538" t="s">
        <v>33</v>
      </c>
      <c r="P1538" t="s">
        <v>7252</v>
      </c>
      <c r="Q1538">
        <v>-192503</v>
      </c>
      <c r="R1538" t="s">
        <v>7253</v>
      </c>
      <c r="S1538">
        <v>-15361</v>
      </c>
      <c r="T1538" t="s">
        <v>33</v>
      </c>
      <c r="U1538" t="s">
        <v>37</v>
      </c>
      <c r="V1538" t="s">
        <v>7254</v>
      </c>
      <c r="W1538" t="s">
        <v>7255</v>
      </c>
      <c r="X1538" t="s">
        <v>40</v>
      </c>
      <c r="Y1538">
        <v>0</v>
      </c>
      <c r="Z1538">
        <v>0.35139999999999999</v>
      </c>
      <c r="AA1538">
        <v>0.42020000000000002</v>
      </c>
      <c r="AB1538">
        <f t="shared" si="92"/>
        <v>-6.8800000000000028E-2</v>
      </c>
      <c r="AC1538" t="s">
        <v>7254</v>
      </c>
      <c r="AD1538">
        <v>0</v>
      </c>
      <c r="AE1538">
        <v>0</v>
      </c>
      <c r="AF1538" t="s">
        <v>7254</v>
      </c>
      <c r="AG1538" t="s">
        <v>7256</v>
      </c>
      <c r="AJ1538">
        <v>203208</v>
      </c>
      <c r="AK1538" t="s">
        <v>22</v>
      </c>
      <c r="AL1538">
        <v>136632165</v>
      </c>
      <c r="AM1538">
        <v>136632252</v>
      </c>
      <c r="AN1538">
        <v>88</v>
      </c>
      <c r="AO1538">
        <v>10</v>
      </c>
      <c r="AP1538">
        <v>1194</v>
      </c>
      <c r="AQ1538">
        <v>119.4</v>
      </c>
      <c r="AR1538">
        <v>0</v>
      </c>
      <c r="AS1538" t="s">
        <v>30</v>
      </c>
      <c r="AT1538" t="s">
        <v>53</v>
      </c>
      <c r="AU1538" t="s">
        <v>8858</v>
      </c>
      <c r="AV1538">
        <v>1.07</v>
      </c>
      <c r="AW1538">
        <v>16050</v>
      </c>
      <c r="AX1538" t="s">
        <v>33</v>
      </c>
      <c r="AY1538" t="s">
        <v>7252</v>
      </c>
      <c r="AZ1538">
        <v>-192503</v>
      </c>
      <c r="BA1538" t="s">
        <v>7253</v>
      </c>
      <c r="BB1538">
        <v>-15361</v>
      </c>
      <c r="BC1538" t="s">
        <v>33</v>
      </c>
      <c r="BD1538" t="s">
        <v>37</v>
      </c>
      <c r="BE1538" t="s">
        <v>7254</v>
      </c>
      <c r="BF1538" t="s">
        <v>7255</v>
      </c>
      <c r="BG1538" t="s">
        <v>40</v>
      </c>
      <c r="BH1538">
        <v>0</v>
      </c>
      <c r="BI1538">
        <v>0.35139999999999999</v>
      </c>
      <c r="BJ1538">
        <v>0.375</v>
      </c>
      <c r="BK1538">
        <f t="shared" si="93"/>
        <v>-2.360000000000001E-2</v>
      </c>
      <c r="BL1538" t="s">
        <v>7254</v>
      </c>
      <c r="BM1538">
        <v>0</v>
      </c>
      <c r="BN1538">
        <v>0</v>
      </c>
      <c r="BO1538" t="s">
        <v>7254</v>
      </c>
      <c r="BP1538" t="s">
        <v>7256</v>
      </c>
      <c r="BV1538">
        <v>-6.8800000000000028E-2</v>
      </c>
      <c r="BW1538">
        <v>-2.360000000000001E-2</v>
      </c>
      <c r="BX1538">
        <f t="shared" si="95"/>
        <v>-4.6200000000000019E-2</v>
      </c>
      <c r="BY1538">
        <f t="shared" si="94"/>
        <v>4.6200000000000019E-2</v>
      </c>
    </row>
    <row r="1539" spans="1:77">
      <c r="A1539">
        <v>221205</v>
      </c>
      <c r="B1539" t="s">
        <v>22</v>
      </c>
      <c r="C1539">
        <v>153009990</v>
      </c>
      <c r="D1539">
        <v>153010132</v>
      </c>
      <c r="E1539">
        <v>143</v>
      </c>
      <c r="F1539">
        <v>9</v>
      </c>
      <c r="G1539">
        <v>353</v>
      </c>
      <c r="H1539">
        <v>39.22</v>
      </c>
      <c r="I1539" s="1">
        <v>2.1999999999999999E-5</v>
      </c>
      <c r="J1539" t="s">
        <v>30</v>
      </c>
      <c r="K1539" t="s">
        <v>31</v>
      </c>
      <c r="L1539" t="s">
        <v>7257</v>
      </c>
      <c r="M1539">
        <v>2.25</v>
      </c>
      <c r="N1539">
        <v>-19808</v>
      </c>
      <c r="O1539" t="s">
        <v>98</v>
      </c>
      <c r="P1539" t="s">
        <v>7258</v>
      </c>
      <c r="Q1539">
        <v>-36472</v>
      </c>
      <c r="R1539" t="s">
        <v>7259</v>
      </c>
      <c r="S1539">
        <v>21116</v>
      </c>
      <c r="T1539" t="s">
        <v>33</v>
      </c>
      <c r="U1539" t="s">
        <v>37</v>
      </c>
      <c r="V1539" t="s">
        <v>7260</v>
      </c>
      <c r="W1539" t="s">
        <v>7261</v>
      </c>
      <c r="X1539" t="s">
        <v>40</v>
      </c>
      <c r="Y1539" s="1">
        <v>2.1999999999999999E-5</v>
      </c>
      <c r="Z1539">
        <v>0.3448</v>
      </c>
      <c r="AA1539">
        <v>0.15329999999999999</v>
      </c>
      <c r="AB1539">
        <f t="shared" ref="AB1539:AB1564" si="96">Z1539-AA1539</f>
        <v>0.1915</v>
      </c>
      <c r="AC1539" t="s">
        <v>7260</v>
      </c>
      <c r="AD1539" s="1">
        <v>2.1999999999999999E-5</v>
      </c>
      <c r="AE1539">
        <v>1.8875680000000001E-3</v>
      </c>
      <c r="AF1539" t="s">
        <v>7260</v>
      </c>
      <c r="AG1539" t="s">
        <v>7262</v>
      </c>
      <c r="AJ1539">
        <v>203593</v>
      </c>
      <c r="AK1539" t="s">
        <v>22</v>
      </c>
      <c r="AL1539">
        <v>153009990</v>
      </c>
      <c r="AM1539">
        <v>153010132</v>
      </c>
      <c r="AN1539">
        <v>143</v>
      </c>
      <c r="AO1539">
        <v>9</v>
      </c>
      <c r="AP1539">
        <v>385</v>
      </c>
      <c r="AQ1539">
        <v>42.78</v>
      </c>
      <c r="AR1539" s="1">
        <v>4.4100000000000001E-5</v>
      </c>
      <c r="AS1539" t="s">
        <v>30</v>
      </c>
      <c r="AT1539" t="s">
        <v>31</v>
      </c>
      <c r="AU1539" t="s">
        <v>8859</v>
      </c>
      <c r="AV1539">
        <v>2.02</v>
      </c>
      <c r="AW1539">
        <v>-19808</v>
      </c>
      <c r="AX1539" t="s">
        <v>98</v>
      </c>
      <c r="AY1539" t="s">
        <v>7258</v>
      </c>
      <c r="AZ1539">
        <v>-36472</v>
      </c>
      <c r="BA1539" t="s">
        <v>7259</v>
      </c>
      <c r="BB1539">
        <v>21116</v>
      </c>
      <c r="BC1539" t="s">
        <v>33</v>
      </c>
      <c r="BD1539" t="s">
        <v>37</v>
      </c>
      <c r="BE1539" t="s">
        <v>7260</v>
      </c>
      <c r="BF1539" t="s">
        <v>7261</v>
      </c>
      <c r="BG1539" t="s">
        <v>40</v>
      </c>
      <c r="BH1539" s="1">
        <v>4.4100000000000001E-5</v>
      </c>
      <c r="BI1539">
        <v>0.3448</v>
      </c>
      <c r="BJ1539">
        <v>0.17030000000000001</v>
      </c>
      <c r="BK1539">
        <f t="shared" ref="BK1539:BK1564" si="97">BI1539-BJ1539</f>
        <v>0.17449999999999999</v>
      </c>
      <c r="BL1539" t="s">
        <v>7260</v>
      </c>
      <c r="BM1539" s="1">
        <v>4.4100000000000001E-5</v>
      </c>
      <c r="BN1539">
        <v>4.6990900000000004E-3</v>
      </c>
      <c r="BO1539" t="s">
        <v>7260</v>
      </c>
      <c r="BP1539" t="s">
        <v>7262</v>
      </c>
      <c r="BV1539">
        <v>0.1915</v>
      </c>
      <c r="BW1539">
        <v>0.17449999999999999</v>
      </c>
      <c r="BX1539">
        <f t="shared" si="95"/>
        <v>0.183</v>
      </c>
      <c r="BY1539">
        <f t="shared" ref="BY1539:BY1564" si="98">ABS(BX1539)</f>
        <v>0.183</v>
      </c>
    </row>
    <row r="1540" spans="1:77">
      <c r="A1540">
        <v>221635</v>
      </c>
      <c r="B1540" t="s">
        <v>7263</v>
      </c>
      <c r="C1540">
        <v>9930879</v>
      </c>
      <c r="D1540">
        <v>9930939</v>
      </c>
      <c r="E1540">
        <v>61</v>
      </c>
      <c r="F1540">
        <v>6</v>
      </c>
      <c r="G1540">
        <v>1839</v>
      </c>
      <c r="H1540">
        <v>306.5</v>
      </c>
      <c r="I1540">
        <v>0</v>
      </c>
      <c r="J1540" t="s">
        <v>30</v>
      </c>
      <c r="K1540" t="s">
        <v>53</v>
      </c>
      <c r="L1540" t="s">
        <v>7264</v>
      </c>
      <c r="M1540">
        <v>1.06</v>
      </c>
      <c r="N1540">
        <v>546187</v>
      </c>
      <c r="O1540" t="s">
        <v>33</v>
      </c>
      <c r="P1540" t="s">
        <v>7265</v>
      </c>
      <c r="Q1540">
        <v>-565374</v>
      </c>
      <c r="R1540" t="s">
        <v>7266</v>
      </c>
      <c r="S1540">
        <v>-184945</v>
      </c>
      <c r="T1540" t="s">
        <v>33</v>
      </c>
      <c r="U1540" t="s">
        <v>45</v>
      </c>
      <c r="V1540" t="s">
        <v>7267</v>
      </c>
      <c r="W1540" t="s">
        <v>7268</v>
      </c>
      <c r="X1540" t="s">
        <v>40</v>
      </c>
      <c r="Y1540">
        <v>0</v>
      </c>
      <c r="Z1540">
        <v>0.66479999999999995</v>
      </c>
      <c r="AA1540">
        <v>0.70660000000000001</v>
      </c>
      <c r="AB1540">
        <f t="shared" si="96"/>
        <v>-4.1800000000000059E-2</v>
      </c>
      <c r="AC1540" t="s">
        <v>7267</v>
      </c>
      <c r="AD1540">
        <v>0</v>
      </c>
      <c r="AE1540">
        <v>0</v>
      </c>
      <c r="AF1540" t="s">
        <v>7267</v>
      </c>
      <c r="AG1540" t="s">
        <v>7269</v>
      </c>
      <c r="AJ1540">
        <v>203952</v>
      </c>
      <c r="AK1540" t="s">
        <v>7263</v>
      </c>
      <c r="AL1540">
        <v>9930879</v>
      </c>
      <c r="AM1540">
        <v>9930939</v>
      </c>
      <c r="AN1540">
        <v>61</v>
      </c>
      <c r="AO1540">
        <v>6</v>
      </c>
      <c r="AP1540">
        <v>1970</v>
      </c>
      <c r="AQ1540">
        <v>328.33</v>
      </c>
      <c r="AR1540">
        <v>0</v>
      </c>
      <c r="AS1540" t="s">
        <v>30</v>
      </c>
      <c r="AT1540" t="s">
        <v>53</v>
      </c>
      <c r="AU1540" t="s">
        <v>8860</v>
      </c>
      <c r="AV1540">
        <v>1.01</v>
      </c>
      <c r="AW1540">
        <v>546187</v>
      </c>
      <c r="AX1540" t="s">
        <v>33</v>
      </c>
      <c r="AY1540" t="s">
        <v>7265</v>
      </c>
      <c r="AZ1540">
        <v>-565374</v>
      </c>
      <c r="BA1540" t="s">
        <v>7266</v>
      </c>
      <c r="BB1540">
        <v>-184945</v>
      </c>
      <c r="BC1540" t="s">
        <v>33</v>
      </c>
      <c r="BD1540" t="s">
        <v>45</v>
      </c>
      <c r="BE1540" t="s">
        <v>7267</v>
      </c>
      <c r="BF1540" t="s">
        <v>7268</v>
      </c>
      <c r="BG1540" t="s">
        <v>40</v>
      </c>
      <c r="BH1540">
        <v>0</v>
      </c>
      <c r="BI1540">
        <v>0.66479999999999995</v>
      </c>
      <c r="BJ1540">
        <v>0.67290000000000005</v>
      </c>
      <c r="BK1540">
        <f t="shared" si="97"/>
        <v>-8.1000000000001071E-3</v>
      </c>
      <c r="BL1540" t="s">
        <v>7267</v>
      </c>
      <c r="BM1540">
        <v>0</v>
      </c>
      <c r="BN1540">
        <v>0</v>
      </c>
      <c r="BO1540" t="s">
        <v>7267</v>
      </c>
      <c r="BP1540" t="s">
        <v>7269</v>
      </c>
      <c r="BV1540">
        <v>-4.1800000000000059E-2</v>
      </c>
      <c r="BW1540">
        <v>-8.1000000000001071E-3</v>
      </c>
      <c r="BX1540">
        <f t="shared" ref="BX1540:BX1564" si="99">((BV1540+BW1540)/2)</f>
        <v>-2.4950000000000083E-2</v>
      </c>
      <c r="BY1540">
        <f t="shared" si="98"/>
        <v>2.4950000000000083E-2</v>
      </c>
    </row>
    <row r="1541" spans="1:77">
      <c r="A1541">
        <v>221639</v>
      </c>
      <c r="B1541" t="s">
        <v>7263</v>
      </c>
      <c r="C1541">
        <v>10012614</v>
      </c>
      <c r="D1541">
        <v>10012719</v>
      </c>
      <c r="E1541">
        <v>106</v>
      </c>
      <c r="F1541">
        <v>7</v>
      </c>
      <c r="G1541">
        <v>2360</v>
      </c>
      <c r="H1541">
        <v>337.14</v>
      </c>
      <c r="I1541">
        <v>0</v>
      </c>
      <c r="J1541" t="s">
        <v>30</v>
      </c>
      <c r="K1541" t="s">
        <v>31</v>
      </c>
      <c r="L1541" t="s">
        <v>7270</v>
      </c>
      <c r="M1541">
        <v>1.03</v>
      </c>
      <c r="N1541">
        <v>627922</v>
      </c>
      <c r="O1541" t="s">
        <v>33</v>
      </c>
      <c r="P1541" t="s">
        <v>7265</v>
      </c>
      <c r="Q1541">
        <v>-647154</v>
      </c>
      <c r="R1541" t="s">
        <v>7266</v>
      </c>
      <c r="S1541">
        <v>-266725</v>
      </c>
      <c r="T1541" t="s">
        <v>33</v>
      </c>
      <c r="U1541" t="s">
        <v>45</v>
      </c>
      <c r="V1541" t="s">
        <v>7267</v>
      </c>
      <c r="W1541" t="s">
        <v>7268</v>
      </c>
      <c r="X1541" t="s">
        <v>40</v>
      </c>
      <c r="Y1541">
        <v>0</v>
      </c>
      <c r="Z1541">
        <v>0.78249999999999997</v>
      </c>
      <c r="AA1541">
        <v>0.76019999999999999</v>
      </c>
      <c r="AB1541">
        <f t="shared" si="96"/>
        <v>2.2299999999999986E-2</v>
      </c>
      <c r="AC1541" t="s">
        <v>7267</v>
      </c>
      <c r="AD1541">
        <v>0</v>
      </c>
      <c r="AE1541">
        <v>0</v>
      </c>
      <c r="AF1541" t="s">
        <v>7267</v>
      </c>
      <c r="AG1541" t="s">
        <v>7271</v>
      </c>
      <c r="AJ1541">
        <v>203955</v>
      </c>
      <c r="AK1541" t="s">
        <v>7263</v>
      </c>
      <c r="AL1541">
        <v>10012614</v>
      </c>
      <c r="AM1541">
        <v>10012719</v>
      </c>
      <c r="AN1541">
        <v>106</v>
      </c>
      <c r="AO1541">
        <v>7</v>
      </c>
      <c r="AP1541">
        <v>2666</v>
      </c>
      <c r="AQ1541">
        <v>380.86</v>
      </c>
      <c r="AR1541">
        <v>0</v>
      </c>
      <c r="AS1541" t="s">
        <v>30</v>
      </c>
      <c r="AT1541" t="s">
        <v>31</v>
      </c>
      <c r="AU1541" t="s">
        <v>8861</v>
      </c>
      <c r="AV1541">
        <v>1.02</v>
      </c>
      <c r="AW1541">
        <v>627922</v>
      </c>
      <c r="AX1541" t="s">
        <v>33</v>
      </c>
      <c r="AY1541" t="s">
        <v>7265</v>
      </c>
      <c r="AZ1541">
        <v>-647154</v>
      </c>
      <c r="BA1541" t="s">
        <v>7266</v>
      </c>
      <c r="BB1541">
        <v>-266725</v>
      </c>
      <c r="BC1541" t="s">
        <v>33</v>
      </c>
      <c r="BD1541" t="s">
        <v>45</v>
      </c>
      <c r="BE1541" t="s">
        <v>7267</v>
      </c>
      <c r="BF1541" t="s">
        <v>7268</v>
      </c>
      <c r="BG1541" t="s">
        <v>40</v>
      </c>
      <c r="BH1541">
        <v>0</v>
      </c>
      <c r="BI1541">
        <v>0.78249999999999997</v>
      </c>
      <c r="BJ1541">
        <v>0.76829999999999998</v>
      </c>
      <c r="BK1541">
        <f t="shared" si="97"/>
        <v>1.419999999999999E-2</v>
      </c>
      <c r="BL1541" t="s">
        <v>7267</v>
      </c>
      <c r="BM1541">
        <v>0</v>
      </c>
      <c r="BN1541">
        <v>0</v>
      </c>
      <c r="BO1541" t="s">
        <v>7267</v>
      </c>
      <c r="BP1541" t="s">
        <v>7271</v>
      </c>
      <c r="BV1541">
        <v>2.2299999999999986E-2</v>
      </c>
      <c r="BW1541">
        <v>1.419999999999999E-2</v>
      </c>
      <c r="BX1541">
        <f t="shared" si="99"/>
        <v>1.8249999999999988E-2</v>
      </c>
      <c r="BY1541">
        <f t="shared" si="98"/>
        <v>1.8249999999999988E-2</v>
      </c>
    </row>
    <row r="1542" spans="1:77">
      <c r="A1542">
        <v>221641</v>
      </c>
      <c r="B1542" t="s">
        <v>7263</v>
      </c>
      <c r="C1542">
        <v>10019527</v>
      </c>
      <c r="D1542">
        <v>10019738</v>
      </c>
      <c r="E1542">
        <v>212</v>
      </c>
      <c r="F1542">
        <v>6</v>
      </c>
      <c r="G1542">
        <v>68215</v>
      </c>
      <c r="H1542">
        <v>11369.17</v>
      </c>
      <c r="I1542">
        <v>0</v>
      </c>
      <c r="J1542" t="s">
        <v>30</v>
      </c>
      <c r="K1542" t="s">
        <v>31</v>
      </c>
      <c r="L1542" t="s">
        <v>7272</v>
      </c>
      <c r="M1542">
        <v>1.08</v>
      </c>
      <c r="N1542">
        <v>634835</v>
      </c>
      <c r="O1542" t="s">
        <v>33</v>
      </c>
      <c r="P1542" t="s">
        <v>7265</v>
      </c>
      <c r="Q1542">
        <v>-654173</v>
      </c>
      <c r="R1542" t="s">
        <v>7266</v>
      </c>
      <c r="S1542">
        <v>-273744</v>
      </c>
      <c r="T1542" t="s">
        <v>33</v>
      </c>
      <c r="U1542" t="s">
        <v>45</v>
      </c>
      <c r="V1542" t="s">
        <v>7267</v>
      </c>
      <c r="W1542" t="s">
        <v>7268</v>
      </c>
      <c r="X1542" t="s">
        <v>40</v>
      </c>
      <c r="Y1542">
        <v>0</v>
      </c>
      <c r="Z1542">
        <v>0.4511</v>
      </c>
      <c r="AA1542">
        <v>0.41789999999999999</v>
      </c>
      <c r="AB1542">
        <f t="shared" si="96"/>
        <v>3.3200000000000007E-2</v>
      </c>
      <c r="AC1542" t="s">
        <v>7267</v>
      </c>
      <c r="AD1542">
        <v>0</v>
      </c>
      <c r="AE1542">
        <v>0</v>
      </c>
      <c r="AF1542" t="s">
        <v>7267</v>
      </c>
      <c r="AG1542" t="s">
        <v>7273</v>
      </c>
      <c r="AJ1542">
        <v>203957</v>
      </c>
      <c r="AK1542" t="s">
        <v>7263</v>
      </c>
      <c r="AL1542">
        <v>10019527</v>
      </c>
      <c r="AM1542">
        <v>10019738</v>
      </c>
      <c r="AN1542">
        <v>212</v>
      </c>
      <c r="AO1542">
        <v>6</v>
      </c>
      <c r="AP1542">
        <v>65702</v>
      </c>
      <c r="AQ1542">
        <v>10950.33</v>
      </c>
      <c r="AR1542">
        <v>0</v>
      </c>
      <c r="AS1542" t="s">
        <v>30</v>
      </c>
      <c r="AT1542" t="s">
        <v>31</v>
      </c>
      <c r="AU1542" t="s">
        <v>8862</v>
      </c>
      <c r="AV1542">
        <v>1.01</v>
      </c>
      <c r="AW1542">
        <v>634835</v>
      </c>
      <c r="AX1542" t="s">
        <v>33</v>
      </c>
      <c r="AY1542" t="s">
        <v>7265</v>
      </c>
      <c r="AZ1542">
        <v>-654173</v>
      </c>
      <c r="BA1542" t="s">
        <v>7266</v>
      </c>
      <c r="BB1542">
        <v>-273744</v>
      </c>
      <c r="BC1542" t="s">
        <v>33</v>
      </c>
      <c r="BD1542" t="s">
        <v>45</v>
      </c>
      <c r="BE1542" t="s">
        <v>7267</v>
      </c>
      <c r="BF1542" t="s">
        <v>7268</v>
      </c>
      <c r="BG1542" t="s">
        <v>40</v>
      </c>
      <c r="BH1542">
        <v>0</v>
      </c>
      <c r="BI1542">
        <v>0.4511</v>
      </c>
      <c r="BJ1542">
        <v>0.44819999999999999</v>
      </c>
      <c r="BK1542">
        <f t="shared" si="97"/>
        <v>2.9000000000000137E-3</v>
      </c>
      <c r="BL1542" t="s">
        <v>7267</v>
      </c>
      <c r="BM1542">
        <v>0</v>
      </c>
      <c r="BN1542">
        <v>0</v>
      </c>
      <c r="BO1542" t="s">
        <v>7267</v>
      </c>
      <c r="BP1542" t="s">
        <v>7273</v>
      </c>
      <c r="BV1542">
        <v>3.3200000000000007E-2</v>
      </c>
      <c r="BW1542">
        <v>2.9000000000000137E-3</v>
      </c>
      <c r="BX1542">
        <f t="shared" si="99"/>
        <v>1.805000000000001E-2</v>
      </c>
      <c r="BY1542">
        <f t="shared" si="98"/>
        <v>1.805000000000001E-2</v>
      </c>
    </row>
    <row r="1543" spans="1:77">
      <c r="A1543">
        <v>221648</v>
      </c>
      <c r="B1543" t="s">
        <v>7263</v>
      </c>
      <c r="C1543">
        <v>10034359</v>
      </c>
      <c r="D1543">
        <v>10034404</v>
      </c>
      <c r="E1543">
        <v>46</v>
      </c>
      <c r="F1543">
        <v>5</v>
      </c>
      <c r="G1543">
        <v>2055</v>
      </c>
      <c r="H1543">
        <v>411</v>
      </c>
      <c r="I1543">
        <v>0</v>
      </c>
      <c r="J1543" t="s">
        <v>30</v>
      </c>
      <c r="K1543" t="s">
        <v>31</v>
      </c>
      <c r="L1543" t="s">
        <v>7274</v>
      </c>
      <c r="M1543">
        <v>1.03</v>
      </c>
      <c r="N1543">
        <v>649667</v>
      </c>
      <c r="O1543" t="s">
        <v>33</v>
      </c>
      <c r="P1543" t="s">
        <v>7265</v>
      </c>
      <c r="Q1543">
        <v>-668839</v>
      </c>
      <c r="R1543" t="s">
        <v>7266</v>
      </c>
      <c r="S1543">
        <v>-288410</v>
      </c>
      <c r="T1543" t="s">
        <v>33</v>
      </c>
      <c r="U1543" t="s">
        <v>45</v>
      </c>
      <c r="V1543" t="s">
        <v>7267</v>
      </c>
      <c r="W1543" t="s">
        <v>7268</v>
      </c>
      <c r="X1543" t="s">
        <v>40</v>
      </c>
      <c r="Y1543">
        <v>0</v>
      </c>
      <c r="Z1543">
        <v>0.61209999999999998</v>
      </c>
      <c r="AA1543">
        <v>0.59179999999999999</v>
      </c>
      <c r="AB1543">
        <f t="shared" si="96"/>
        <v>2.0299999999999985E-2</v>
      </c>
      <c r="AC1543" t="s">
        <v>7267</v>
      </c>
      <c r="AD1543">
        <v>0</v>
      </c>
      <c r="AE1543">
        <v>0</v>
      </c>
      <c r="AF1543" t="s">
        <v>7267</v>
      </c>
      <c r="AG1543" t="s">
        <v>7275</v>
      </c>
      <c r="AJ1543">
        <v>203963</v>
      </c>
      <c r="AK1543" t="s">
        <v>7263</v>
      </c>
      <c r="AL1543">
        <v>10034359</v>
      </c>
      <c r="AM1543">
        <v>10034404</v>
      </c>
      <c r="AN1543">
        <v>46</v>
      </c>
      <c r="AO1543">
        <v>5</v>
      </c>
      <c r="AP1543">
        <v>2471</v>
      </c>
      <c r="AQ1543">
        <v>494.2</v>
      </c>
      <c r="AR1543">
        <v>0</v>
      </c>
      <c r="AS1543" t="s">
        <v>30</v>
      </c>
      <c r="AT1543" t="s">
        <v>31</v>
      </c>
      <c r="AU1543" t="s">
        <v>8863</v>
      </c>
      <c r="AV1543">
        <v>1.05</v>
      </c>
      <c r="AW1543">
        <v>649667</v>
      </c>
      <c r="AX1543" t="s">
        <v>33</v>
      </c>
      <c r="AY1543" t="s">
        <v>7265</v>
      </c>
      <c r="AZ1543">
        <v>-668839</v>
      </c>
      <c r="BA1543" t="s">
        <v>7266</v>
      </c>
      <c r="BB1543">
        <v>-288410</v>
      </c>
      <c r="BC1543" t="s">
        <v>33</v>
      </c>
      <c r="BD1543" t="s">
        <v>45</v>
      </c>
      <c r="BE1543" t="s">
        <v>7267</v>
      </c>
      <c r="BF1543" t="s">
        <v>7268</v>
      </c>
      <c r="BG1543" t="s">
        <v>40</v>
      </c>
      <c r="BH1543">
        <v>0</v>
      </c>
      <c r="BI1543">
        <v>0.61209999999999998</v>
      </c>
      <c r="BJ1543">
        <v>0.58520000000000005</v>
      </c>
      <c r="BK1543">
        <f t="shared" si="97"/>
        <v>2.6899999999999924E-2</v>
      </c>
      <c r="BL1543" t="s">
        <v>7267</v>
      </c>
      <c r="BM1543">
        <v>0</v>
      </c>
      <c r="BN1543">
        <v>0</v>
      </c>
      <c r="BO1543" t="s">
        <v>7267</v>
      </c>
      <c r="BP1543" t="s">
        <v>7275</v>
      </c>
      <c r="BV1543">
        <v>2.0299999999999985E-2</v>
      </c>
      <c r="BW1543">
        <v>2.6899999999999924E-2</v>
      </c>
      <c r="BX1543">
        <f t="shared" si="99"/>
        <v>2.3599999999999954E-2</v>
      </c>
      <c r="BY1543">
        <f t="shared" si="98"/>
        <v>2.3599999999999954E-2</v>
      </c>
    </row>
    <row r="1544" spans="1:77">
      <c r="A1544">
        <v>221650</v>
      </c>
      <c r="B1544" t="s">
        <v>7263</v>
      </c>
      <c r="C1544">
        <v>10037678</v>
      </c>
      <c r="D1544">
        <v>10037879</v>
      </c>
      <c r="E1544">
        <v>202</v>
      </c>
      <c r="F1544">
        <v>11</v>
      </c>
      <c r="G1544">
        <v>9385</v>
      </c>
      <c r="H1544">
        <v>853.18</v>
      </c>
      <c r="I1544">
        <v>0</v>
      </c>
      <c r="J1544" t="s">
        <v>30</v>
      </c>
      <c r="K1544" t="s">
        <v>31</v>
      </c>
      <c r="L1544" t="s">
        <v>7276</v>
      </c>
      <c r="M1544">
        <v>1.43</v>
      </c>
      <c r="N1544">
        <v>652986</v>
      </c>
      <c r="O1544" t="s">
        <v>33</v>
      </c>
      <c r="P1544" t="s">
        <v>7265</v>
      </c>
      <c r="Q1544">
        <v>-672314</v>
      </c>
      <c r="R1544" t="s">
        <v>7266</v>
      </c>
      <c r="S1544">
        <v>-291885</v>
      </c>
      <c r="T1544" t="s">
        <v>33</v>
      </c>
      <c r="U1544" t="s">
        <v>45</v>
      </c>
      <c r="V1544" t="s">
        <v>7267</v>
      </c>
      <c r="W1544" t="s">
        <v>7268</v>
      </c>
      <c r="X1544" t="s">
        <v>40</v>
      </c>
      <c r="Y1544">
        <v>0</v>
      </c>
      <c r="Z1544">
        <v>0.17910000000000001</v>
      </c>
      <c r="AA1544">
        <v>0.12540000000000001</v>
      </c>
      <c r="AB1544">
        <f t="shared" si="96"/>
        <v>5.3699999999999998E-2</v>
      </c>
      <c r="AC1544" t="s">
        <v>7267</v>
      </c>
      <c r="AD1544">
        <v>0</v>
      </c>
      <c r="AE1544">
        <v>0</v>
      </c>
      <c r="AF1544" t="s">
        <v>7267</v>
      </c>
      <c r="AG1544" t="s">
        <v>7277</v>
      </c>
      <c r="AJ1544">
        <v>203964</v>
      </c>
      <c r="AK1544" t="s">
        <v>7263</v>
      </c>
      <c r="AL1544">
        <v>10037678</v>
      </c>
      <c r="AM1544">
        <v>10037879</v>
      </c>
      <c r="AN1544">
        <v>202</v>
      </c>
      <c r="AO1544">
        <v>11</v>
      </c>
      <c r="AP1544">
        <v>8180</v>
      </c>
      <c r="AQ1544">
        <v>743.64</v>
      </c>
      <c r="AR1544">
        <v>0</v>
      </c>
      <c r="AS1544" t="s">
        <v>30</v>
      </c>
      <c r="AT1544" t="s">
        <v>31</v>
      </c>
      <c r="AU1544" t="s">
        <v>8864</v>
      </c>
      <c r="AV1544">
        <v>1.1499999999999999</v>
      </c>
      <c r="AW1544">
        <v>652986</v>
      </c>
      <c r="AX1544" t="s">
        <v>33</v>
      </c>
      <c r="AY1544" t="s">
        <v>7265</v>
      </c>
      <c r="AZ1544">
        <v>-672314</v>
      </c>
      <c r="BA1544" t="s">
        <v>7266</v>
      </c>
      <c r="BB1544">
        <v>-291885</v>
      </c>
      <c r="BC1544" t="s">
        <v>33</v>
      </c>
      <c r="BD1544" t="s">
        <v>45</v>
      </c>
      <c r="BE1544" t="s">
        <v>7267</v>
      </c>
      <c r="BF1544" t="s">
        <v>7268</v>
      </c>
      <c r="BG1544" t="s">
        <v>40</v>
      </c>
      <c r="BH1544">
        <v>0</v>
      </c>
      <c r="BI1544">
        <v>0.17910000000000001</v>
      </c>
      <c r="BJ1544">
        <v>0.15570000000000001</v>
      </c>
      <c r="BK1544">
        <f t="shared" si="97"/>
        <v>2.3400000000000004E-2</v>
      </c>
      <c r="BL1544" t="s">
        <v>7267</v>
      </c>
      <c r="BM1544">
        <v>0</v>
      </c>
      <c r="BN1544">
        <v>0</v>
      </c>
      <c r="BO1544" t="s">
        <v>7267</v>
      </c>
      <c r="BP1544" t="s">
        <v>7277</v>
      </c>
      <c r="BV1544">
        <v>5.3699999999999998E-2</v>
      </c>
      <c r="BW1544">
        <v>2.3400000000000004E-2</v>
      </c>
      <c r="BX1544">
        <f t="shared" si="99"/>
        <v>3.8550000000000001E-2</v>
      </c>
      <c r="BY1544">
        <f t="shared" si="98"/>
        <v>3.8550000000000001E-2</v>
      </c>
    </row>
    <row r="1545" spans="1:77">
      <c r="A1545">
        <v>221661</v>
      </c>
      <c r="B1545" t="s">
        <v>7263</v>
      </c>
      <c r="C1545">
        <v>13328837</v>
      </c>
      <c r="D1545">
        <v>13328899</v>
      </c>
      <c r="E1545">
        <v>63</v>
      </c>
      <c r="F1545">
        <v>7</v>
      </c>
      <c r="G1545">
        <v>2893</v>
      </c>
      <c r="H1545">
        <v>413.29</v>
      </c>
      <c r="I1545">
        <v>0</v>
      </c>
      <c r="J1545" t="s">
        <v>30</v>
      </c>
      <c r="K1545" t="s">
        <v>31</v>
      </c>
      <c r="L1545" t="s">
        <v>7278</v>
      </c>
      <c r="M1545">
        <v>1.18</v>
      </c>
      <c r="N1545">
        <v>1484262</v>
      </c>
      <c r="O1545" t="s">
        <v>33</v>
      </c>
      <c r="P1545" t="s">
        <v>7279</v>
      </c>
      <c r="Q1545">
        <v>-3308017</v>
      </c>
      <c r="R1545" t="s">
        <v>7280</v>
      </c>
      <c r="S1545">
        <v>-1320213</v>
      </c>
      <c r="T1545" t="s">
        <v>33</v>
      </c>
      <c r="U1545" t="s">
        <v>37</v>
      </c>
      <c r="V1545" t="s">
        <v>7281</v>
      </c>
      <c r="W1545" t="s">
        <v>7282</v>
      </c>
      <c r="X1545" t="s">
        <v>40</v>
      </c>
      <c r="Y1545">
        <v>0</v>
      </c>
      <c r="Z1545">
        <v>0.79510000000000003</v>
      </c>
      <c r="AA1545">
        <v>0.67349999999999999</v>
      </c>
      <c r="AB1545">
        <f t="shared" si="96"/>
        <v>0.12160000000000004</v>
      </c>
      <c r="AC1545" t="s">
        <v>7281</v>
      </c>
      <c r="AD1545">
        <v>0</v>
      </c>
      <c r="AE1545">
        <v>0</v>
      </c>
      <c r="AF1545" t="s">
        <v>7281</v>
      </c>
      <c r="AG1545" t="s">
        <v>7283</v>
      </c>
      <c r="AJ1545">
        <v>203973</v>
      </c>
      <c r="AK1545" t="s">
        <v>7263</v>
      </c>
      <c r="AL1545">
        <v>13328837</v>
      </c>
      <c r="AM1545">
        <v>13328899</v>
      </c>
      <c r="AN1545">
        <v>63</v>
      </c>
      <c r="AO1545">
        <v>7</v>
      </c>
      <c r="AP1545">
        <v>2720</v>
      </c>
      <c r="AQ1545">
        <v>388.57</v>
      </c>
      <c r="AR1545">
        <v>0</v>
      </c>
      <c r="AS1545" t="s">
        <v>30</v>
      </c>
      <c r="AT1545" t="s">
        <v>31</v>
      </c>
      <c r="AU1545" t="s">
        <v>8865</v>
      </c>
      <c r="AV1545">
        <v>1.04</v>
      </c>
      <c r="AW1545">
        <v>1484262</v>
      </c>
      <c r="AX1545" t="s">
        <v>33</v>
      </c>
      <c r="AY1545" t="s">
        <v>7279</v>
      </c>
      <c r="AZ1545">
        <v>-3308017</v>
      </c>
      <c r="BA1545" t="s">
        <v>7280</v>
      </c>
      <c r="BB1545">
        <v>-1320213</v>
      </c>
      <c r="BC1545" t="s">
        <v>33</v>
      </c>
      <c r="BD1545" t="s">
        <v>37</v>
      </c>
      <c r="BE1545" t="s">
        <v>7281</v>
      </c>
      <c r="BF1545" t="s">
        <v>7282</v>
      </c>
      <c r="BG1545" t="s">
        <v>40</v>
      </c>
      <c r="BH1545">
        <v>0</v>
      </c>
      <c r="BI1545">
        <v>0.79510000000000003</v>
      </c>
      <c r="BJ1545">
        <v>0.76339999999999997</v>
      </c>
      <c r="BK1545">
        <f t="shared" si="97"/>
        <v>3.1700000000000061E-2</v>
      </c>
      <c r="BL1545" t="s">
        <v>7281</v>
      </c>
      <c r="BM1545">
        <v>0</v>
      </c>
      <c r="BN1545">
        <v>0</v>
      </c>
      <c r="BO1545" t="s">
        <v>7281</v>
      </c>
      <c r="BP1545" t="s">
        <v>7283</v>
      </c>
      <c r="BV1545">
        <v>0.12160000000000004</v>
      </c>
      <c r="BW1545">
        <v>3.1700000000000061E-2</v>
      </c>
      <c r="BX1545">
        <f t="shared" si="99"/>
        <v>7.6650000000000051E-2</v>
      </c>
      <c r="BY1545">
        <f t="shared" si="98"/>
        <v>7.6650000000000051E-2</v>
      </c>
    </row>
    <row r="1546" spans="1:77">
      <c r="A1546">
        <v>221668</v>
      </c>
      <c r="B1546" t="s">
        <v>7263</v>
      </c>
      <c r="C1546">
        <v>13462158</v>
      </c>
      <c r="D1546">
        <v>13462231</v>
      </c>
      <c r="E1546">
        <v>74</v>
      </c>
      <c r="F1546">
        <v>5</v>
      </c>
      <c r="G1546">
        <v>5156</v>
      </c>
      <c r="H1546">
        <v>1031.2</v>
      </c>
      <c r="I1546">
        <v>0</v>
      </c>
      <c r="J1546" t="s">
        <v>30</v>
      </c>
      <c r="K1546" t="s">
        <v>31</v>
      </c>
      <c r="L1546" t="s">
        <v>7284</v>
      </c>
      <c r="M1546">
        <v>1.01</v>
      </c>
      <c r="N1546">
        <v>1350930</v>
      </c>
      <c r="O1546" t="s">
        <v>33</v>
      </c>
      <c r="P1546" t="s">
        <v>7279</v>
      </c>
      <c r="Q1546">
        <v>-3174696</v>
      </c>
      <c r="R1546" t="s">
        <v>7280</v>
      </c>
      <c r="S1546">
        <v>-1186892</v>
      </c>
      <c r="T1546" t="s">
        <v>33</v>
      </c>
      <c r="U1546" t="s">
        <v>37</v>
      </c>
      <c r="V1546" t="s">
        <v>7281</v>
      </c>
      <c r="W1546" t="s">
        <v>7282</v>
      </c>
      <c r="X1546" t="s">
        <v>40</v>
      </c>
      <c r="Y1546">
        <v>0</v>
      </c>
      <c r="Z1546">
        <v>0.71330000000000005</v>
      </c>
      <c r="AA1546">
        <v>0.70409999999999995</v>
      </c>
      <c r="AB1546">
        <f t="shared" si="96"/>
        <v>9.200000000000097E-3</v>
      </c>
      <c r="AC1546" t="s">
        <v>7281</v>
      </c>
      <c r="AD1546">
        <v>0</v>
      </c>
      <c r="AE1546">
        <v>0</v>
      </c>
      <c r="AF1546" t="s">
        <v>7281</v>
      </c>
      <c r="AG1546" t="s">
        <v>7285</v>
      </c>
      <c r="AJ1546">
        <v>203978</v>
      </c>
      <c r="AK1546" t="s">
        <v>7263</v>
      </c>
      <c r="AL1546">
        <v>13462158</v>
      </c>
      <c r="AM1546">
        <v>13462231</v>
      </c>
      <c r="AN1546">
        <v>74</v>
      </c>
      <c r="AO1546">
        <v>5</v>
      </c>
      <c r="AP1546">
        <v>5330</v>
      </c>
      <c r="AQ1546">
        <v>1066</v>
      </c>
      <c r="AR1546">
        <v>0</v>
      </c>
      <c r="AS1546" t="s">
        <v>30</v>
      </c>
      <c r="AT1546" t="s">
        <v>31</v>
      </c>
      <c r="AU1546" t="s">
        <v>8866</v>
      </c>
      <c r="AV1546">
        <v>1.01</v>
      </c>
      <c r="AW1546">
        <v>1350930</v>
      </c>
      <c r="AX1546" t="s">
        <v>33</v>
      </c>
      <c r="AY1546" t="s">
        <v>7279</v>
      </c>
      <c r="AZ1546">
        <v>-3174696</v>
      </c>
      <c r="BA1546" t="s">
        <v>7280</v>
      </c>
      <c r="BB1546">
        <v>-1186892</v>
      </c>
      <c r="BC1546" t="s">
        <v>33</v>
      </c>
      <c r="BD1546" t="s">
        <v>37</v>
      </c>
      <c r="BE1546" t="s">
        <v>7281</v>
      </c>
      <c r="BF1546" t="s">
        <v>7282</v>
      </c>
      <c r="BG1546" t="s">
        <v>40</v>
      </c>
      <c r="BH1546">
        <v>0</v>
      </c>
      <c r="BI1546">
        <v>0.71330000000000005</v>
      </c>
      <c r="BJ1546">
        <v>0.70640000000000003</v>
      </c>
      <c r="BK1546">
        <f t="shared" si="97"/>
        <v>6.9000000000000172E-3</v>
      </c>
      <c r="BL1546" t="s">
        <v>7281</v>
      </c>
      <c r="BM1546">
        <v>0</v>
      </c>
      <c r="BN1546">
        <v>0</v>
      </c>
      <c r="BO1546" t="s">
        <v>7281</v>
      </c>
      <c r="BP1546" t="s">
        <v>7285</v>
      </c>
      <c r="BV1546">
        <v>9.200000000000097E-3</v>
      </c>
      <c r="BW1546">
        <v>6.9000000000000172E-3</v>
      </c>
      <c r="BX1546">
        <f t="shared" si="99"/>
        <v>8.0500000000000571E-3</v>
      </c>
      <c r="BY1546">
        <f t="shared" si="98"/>
        <v>8.0500000000000571E-3</v>
      </c>
    </row>
    <row r="1547" spans="1:77">
      <c r="A1547">
        <v>221673</v>
      </c>
      <c r="B1547" t="s">
        <v>7263</v>
      </c>
      <c r="C1547">
        <v>13462724</v>
      </c>
      <c r="D1547">
        <v>13462768</v>
      </c>
      <c r="E1547">
        <v>45</v>
      </c>
      <c r="F1547">
        <v>5</v>
      </c>
      <c r="G1547">
        <v>1579</v>
      </c>
      <c r="H1547">
        <v>315.8</v>
      </c>
      <c r="I1547">
        <v>0</v>
      </c>
      <c r="J1547" t="s">
        <v>30</v>
      </c>
      <c r="K1547" t="s">
        <v>31</v>
      </c>
      <c r="L1547" t="s">
        <v>7286</v>
      </c>
      <c r="M1547">
        <v>1.0900000000000001</v>
      </c>
      <c r="N1547">
        <v>1350393</v>
      </c>
      <c r="O1547" t="s">
        <v>33</v>
      </c>
      <c r="P1547" t="s">
        <v>7279</v>
      </c>
      <c r="Q1547">
        <v>-3174130</v>
      </c>
      <c r="R1547" t="s">
        <v>7280</v>
      </c>
      <c r="S1547">
        <v>-1186326</v>
      </c>
      <c r="T1547" t="s">
        <v>33</v>
      </c>
      <c r="U1547" t="s">
        <v>37</v>
      </c>
      <c r="V1547" t="s">
        <v>7281</v>
      </c>
      <c r="W1547" t="s">
        <v>7282</v>
      </c>
      <c r="X1547" t="s">
        <v>40</v>
      </c>
      <c r="Y1547">
        <v>0</v>
      </c>
      <c r="Z1547">
        <v>0.52600000000000002</v>
      </c>
      <c r="AA1547">
        <v>0.48060000000000003</v>
      </c>
      <c r="AB1547">
        <f t="shared" si="96"/>
        <v>4.5399999999999996E-2</v>
      </c>
      <c r="AC1547" t="s">
        <v>7281</v>
      </c>
      <c r="AD1547">
        <v>0</v>
      </c>
      <c r="AE1547">
        <v>0</v>
      </c>
      <c r="AF1547" t="s">
        <v>7281</v>
      </c>
      <c r="AG1547" t="s">
        <v>7287</v>
      </c>
      <c r="AJ1547">
        <v>203983</v>
      </c>
      <c r="AK1547" t="s">
        <v>7263</v>
      </c>
      <c r="AL1547">
        <v>13462724</v>
      </c>
      <c r="AM1547">
        <v>13462768</v>
      </c>
      <c r="AN1547">
        <v>45</v>
      </c>
      <c r="AO1547">
        <v>5</v>
      </c>
      <c r="AP1547">
        <v>1878</v>
      </c>
      <c r="AQ1547">
        <v>375.6</v>
      </c>
      <c r="AR1547">
        <v>0</v>
      </c>
      <c r="AS1547" t="s">
        <v>30</v>
      </c>
      <c r="AT1547" t="s">
        <v>31</v>
      </c>
      <c r="AU1547" t="s">
        <v>8867</v>
      </c>
      <c r="AV1547">
        <v>1.02</v>
      </c>
      <c r="AW1547">
        <v>1350393</v>
      </c>
      <c r="AX1547" t="s">
        <v>33</v>
      </c>
      <c r="AY1547" t="s">
        <v>7279</v>
      </c>
      <c r="AZ1547">
        <v>-3174130</v>
      </c>
      <c r="BA1547" t="s">
        <v>7280</v>
      </c>
      <c r="BB1547">
        <v>-1186326</v>
      </c>
      <c r="BC1547" t="s">
        <v>33</v>
      </c>
      <c r="BD1547" t="s">
        <v>37</v>
      </c>
      <c r="BE1547" t="s">
        <v>7281</v>
      </c>
      <c r="BF1547" t="s">
        <v>7282</v>
      </c>
      <c r="BG1547" t="s">
        <v>40</v>
      </c>
      <c r="BH1547">
        <v>0</v>
      </c>
      <c r="BI1547">
        <v>0.52600000000000002</v>
      </c>
      <c r="BJ1547">
        <v>0.51790000000000003</v>
      </c>
      <c r="BK1547">
        <f t="shared" si="97"/>
        <v>8.0999999999999961E-3</v>
      </c>
      <c r="BL1547" t="s">
        <v>7281</v>
      </c>
      <c r="BM1547">
        <v>0</v>
      </c>
      <c r="BN1547">
        <v>0</v>
      </c>
      <c r="BO1547" t="s">
        <v>7281</v>
      </c>
      <c r="BP1547" t="s">
        <v>7287</v>
      </c>
      <c r="BV1547">
        <v>4.5399999999999996E-2</v>
      </c>
      <c r="BW1547">
        <v>8.0999999999999961E-3</v>
      </c>
      <c r="BX1547">
        <f t="shared" si="99"/>
        <v>2.6749999999999996E-2</v>
      </c>
      <c r="BY1547">
        <f t="shared" si="98"/>
        <v>2.6749999999999996E-2</v>
      </c>
    </row>
    <row r="1548" spans="1:77">
      <c r="A1548">
        <v>221683</v>
      </c>
      <c r="B1548" t="s">
        <v>7263</v>
      </c>
      <c r="C1548">
        <v>13469903</v>
      </c>
      <c r="D1548">
        <v>13470051</v>
      </c>
      <c r="E1548">
        <v>149</v>
      </c>
      <c r="F1548">
        <v>7</v>
      </c>
      <c r="G1548">
        <v>2269</v>
      </c>
      <c r="H1548">
        <v>324.14</v>
      </c>
      <c r="I1548">
        <v>0</v>
      </c>
      <c r="J1548" t="s">
        <v>30</v>
      </c>
      <c r="K1548" t="s">
        <v>53</v>
      </c>
      <c r="L1548" t="s">
        <v>7288</v>
      </c>
      <c r="M1548">
        <v>1.03</v>
      </c>
      <c r="N1548">
        <v>1343110</v>
      </c>
      <c r="O1548" t="s">
        <v>33</v>
      </c>
      <c r="P1548" t="s">
        <v>7279</v>
      </c>
      <c r="Q1548">
        <v>-3166951</v>
      </c>
      <c r="R1548" t="s">
        <v>7280</v>
      </c>
      <c r="S1548">
        <v>-1179147</v>
      </c>
      <c r="T1548" t="s">
        <v>33</v>
      </c>
      <c r="U1548" t="s">
        <v>37</v>
      </c>
      <c r="V1548" t="s">
        <v>7281</v>
      </c>
      <c r="W1548" t="s">
        <v>7282</v>
      </c>
      <c r="X1548" t="s">
        <v>40</v>
      </c>
      <c r="Y1548">
        <v>0</v>
      </c>
      <c r="Z1548">
        <v>0.4753</v>
      </c>
      <c r="AA1548">
        <v>0.49130000000000001</v>
      </c>
      <c r="AB1548">
        <f t="shared" si="96"/>
        <v>-1.6000000000000014E-2</v>
      </c>
      <c r="AC1548" t="s">
        <v>7281</v>
      </c>
      <c r="AD1548">
        <v>0</v>
      </c>
      <c r="AE1548">
        <v>0</v>
      </c>
      <c r="AF1548" t="s">
        <v>7281</v>
      </c>
      <c r="AG1548" t="s">
        <v>7289</v>
      </c>
      <c r="AJ1548">
        <v>203993</v>
      </c>
      <c r="AK1548" t="s">
        <v>7263</v>
      </c>
      <c r="AL1548">
        <v>13469903</v>
      </c>
      <c r="AM1548">
        <v>13470051</v>
      </c>
      <c r="AN1548">
        <v>149</v>
      </c>
      <c r="AO1548">
        <v>7</v>
      </c>
      <c r="AP1548">
        <v>2099</v>
      </c>
      <c r="AQ1548">
        <v>299.86</v>
      </c>
      <c r="AR1548">
        <v>0</v>
      </c>
      <c r="AS1548" t="s">
        <v>30</v>
      </c>
      <c r="AT1548" t="s">
        <v>53</v>
      </c>
      <c r="AU1548" t="s">
        <v>8868</v>
      </c>
      <c r="AV1548">
        <v>1.17</v>
      </c>
      <c r="AW1548">
        <v>1343110</v>
      </c>
      <c r="AX1548" t="s">
        <v>33</v>
      </c>
      <c r="AY1548" t="s">
        <v>7279</v>
      </c>
      <c r="AZ1548">
        <v>-3166951</v>
      </c>
      <c r="BA1548" t="s">
        <v>7280</v>
      </c>
      <c r="BB1548">
        <v>-1179147</v>
      </c>
      <c r="BC1548" t="s">
        <v>33</v>
      </c>
      <c r="BD1548" t="s">
        <v>37</v>
      </c>
      <c r="BE1548" t="s">
        <v>7281</v>
      </c>
      <c r="BF1548" t="s">
        <v>7282</v>
      </c>
      <c r="BG1548" t="s">
        <v>40</v>
      </c>
      <c r="BH1548">
        <v>0</v>
      </c>
      <c r="BI1548">
        <v>0.4753</v>
      </c>
      <c r="BJ1548">
        <v>0.55779999999999996</v>
      </c>
      <c r="BK1548">
        <f t="shared" si="97"/>
        <v>-8.2499999999999962E-2</v>
      </c>
      <c r="BL1548" t="s">
        <v>7281</v>
      </c>
      <c r="BM1548">
        <v>0</v>
      </c>
      <c r="BN1548">
        <v>0</v>
      </c>
      <c r="BO1548" t="s">
        <v>7281</v>
      </c>
      <c r="BP1548" t="s">
        <v>7289</v>
      </c>
      <c r="BV1548">
        <v>-1.6000000000000014E-2</v>
      </c>
      <c r="BW1548">
        <v>-8.2499999999999962E-2</v>
      </c>
      <c r="BX1548">
        <f t="shared" si="99"/>
        <v>-4.9249999999999988E-2</v>
      </c>
      <c r="BY1548">
        <f t="shared" si="98"/>
        <v>4.9249999999999988E-2</v>
      </c>
    </row>
    <row r="1549" spans="1:77">
      <c r="A1549">
        <v>221685</v>
      </c>
      <c r="B1549" t="s">
        <v>7263</v>
      </c>
      <c r="C1549">
        <v>13470480</v>
      </c>
      <c r="D1549">
        <v>13470578</v>
      </c>
      <c r="E1549">
        <v>99</v>
      </c>
      <c r="F1549">
        <v>6</v>
      </c>
      <c r="G1549">
        <v>10416</v>
      </c>
      <c r="H1549">
        <v>1736</v>
      </c>
      <c r="I1549">
        <v>0</v>
      </c>
      <c r="J1549" t="s">
        <v>30</v>
      </c>
      <c r="K1549" t="s">
        <v>31</v>
      </c>
      <c r="L1549" t="s">
        <v>7290</v>
      </c>
      <c r="M1549">
        <v>1.07</v>
      </c>
      <c r="N1549">
        <v>1342583</v>
      </c>
      <c r="O1549" t="s">
        <v>33</v>
      </c>
      <c r="P1549" t="s">
        <v>7279</v>
      </c>
      <c r="Q1549">
        <v>-3166374</v>
      </c>
      <c r="R1549" t="s">
        <v>7280</v>
      </c>
      <c r="S1549">
        <v>-1178570</v>
      </c>
      <c r="T1549" t="s">
        <v>33</v>
      </c>
      <c r="U1549" t="s">
        <v>37</v>
      </c>
      <c r="V1549" t="s">
        <v>7281</v>
      </c>
      <c r="W1549" t="s">
        <v>7282</v>
      </c>
      <c r="X1549" t="s">
        <v>40</v>
      </c>
      <c r="Y1549">
        <v>0</v>
      </c>
      <c r="Z1549">
        <v>0.59619999999999995</v>
      </c>
      <c r="AA1549">
        <v>0.55569999999999997</v>
      </c>
      <c r="AB1549">
        <f t="shared" si="96"/>
        <v>4.049999999999998E-2</v>
      </c>
      <c r="AC1549" t="s">
        <v>7281</v>
      </c>
      <c r="AD1549">
        <v>0</v>
      </c>
      <c r="AE1549">
        <v>0</v>
      </c>
      <c r="AF1549" t="s">
        <v>7281</v>
      </c>
      <c r="AG1549" t="s">
        <v>7291</v>
      </c>
      <c r="AJ1549">
        <v>203995</v>
      </c>
      <c r="AK1549" t="s">
        <v>7263</v>
      </c>
      <c r="AL1549">
        <v>13470480</v>
      </c>
      <c r="AM1549">
        <v>13470578</v>
      </c>
      <c r="AN1549">
        <v>99</v>
      </c>
      <c r="AO1549">
        <v>6</v>
      </c>
      <c r="AP1549">
        <v>8655</v>
      </c>
      <c r="AQ1549">
        <v>1442.5</v>
      </c>
      <c r="AR1549">
        <v>0</v>
      </c>
      <c r="AS1549" t="s">
        <v>30</v>
      </c>
      <c r="AT1549" t="s">
        <v>31</v>
      </c>
      <c r="AU1549" t="s">
        <v>8869</v>
      </c>
      <c r="AV1549">
        <v>1.01</v>
      </c>
      <c r="AW1549">
        <v>1342583</v>
      </c>
      <c r="AX1549" t="s">
        <v>33</v>
      </c>
      <c r="AY1549" t="s">
        <v>7279</v>
      </c>
      <c r="AZ1549">
        <v>-3166374</v>
      </c>
      <c r="BA1549" t="s">
        <v>7280</v>
      </c>
      <c r="BB1549">
        <v>-1178570</v>
      </c>
      <c r="BC1549" t="s">
        <v>33</v>
      </c>
      <c r="BD1549" t="s">
        <v>37</v>
      </c>
      <c r="BE1549" t="s">
        <v>7281</v>
      </c>
      <c r="BF1549" t="s">
        <v>7282</v>
      </c>
      <c r="BG1549" t="s">
        <v>40</v>
      </c>
      <c r="BH1549">
        <v>0</v>
      </c>
      <c r="BI1549">
        <v>0.59619999999999995</v>
      </c>
      <c r="BJ1549">
        <v>0.59179999999999999</v>
      </c>
      <c r="BK1549">
        <f t="shared" si="97"/>
        <v>4.3999999999999595E-3</v>
      </c>
      <c r="BL1549" t="s">
        <v>7281</v>
      </c>
      <c r="BM1549">
        <v>0</v>
      </c>
      <c r="BN1549">
        <v>0</v>
      </c>
      <c r="BO1549" t="s">
        <v>7281</v>
      </c>
      <c r="BP1549" t="s">
        <v>7291</v>
      </c>
      <c r="BV1549">
        <v>4.049999999999998E-2</v>
      </c>
      <c r="BW1549">
        <v>4.3999999999999595E-3</v>
      </c>
      <c r="BX1549">
        <f t="shared" si="99"/>
        <v>2.244999999999997E-2</v>
      </c>
      <c r="BY1549">
        <f t="shared" si="98"/>
        <v>2.244999999999997E-2</v>
      </c>
    </row>
    <row r="1550" spans="1:77">
      <c r="A1550">
        <v>221686</v>
      </c>
      <c r="B1550" t="s">
        <v>7263</v>
      </c>
      <c r="C1550">
        <v>13470583</v>
      </c>
      <c r="D1550">
        <v>13470641</v>
      </c>
      <c r="E1550">
        <v>59</v>
      </c>
      <c r="F1550">
        <v>9</v>
      </c>
      <c r="G1550">
        <v>6775</v>
      </c>
      <c r="H1550">
        <v>752.78</v>
      </c>
      <c r="I1550">
        <v>0</v>
      </c>
      <c r="J1550" t="s">
        <v>30</v>
      </c>
      <c r="K1550" t="s">
        <v>31</v>
      </c>
      <c r="L1550" t="s">
        <v>7292</v>
      </c>
      <c r="M1550">
        <v>1.03</v>
      </c>
      <c r="N1550">
        <v>1342520</v>
      </c>
      <c r="O1550" t="s">
        <v>33</v>
      </c>
      <c r="P1550" t="s">
        <v>7279</v>
      </c>
      <c r="Q1550">
        <v>-3166271</v>
      </c>
      <c r="R1550" t="s">
        <v>7280</v>
      </c>
      <c r="S1550">
        <v>-1178467</v>
      </c>
      <c r="T1550" t="s">
        <v>33</v>
      </c>
      <c r="U1550" t="s">
        <v>37</v>
      </c>
      <c r="V1550" t="s">
        <v>7281</v>
      </c>
      <c r="W1550" t="s">
        <v>7282</v>
      </c>
      <c r="X1550" t="s">
        <v>40</v>
      </c>
      <c r="Y1550">
        <v>0</v>
      </c>
      <c r="Z1550">
        <v>0.68440000000000001</v>
      </c>
      <c r="AA1550">
        <v>0.66469999999999996</v>
      </c>
      <c r="AB1550">
        <f t="shared" si="96"/>
        <v>1.9700000000000051E-2</v>
      </c>
      <c r="AC1550" t="s">
        <v>7281</v>
      </c>
      <c r="AD1550">
        <v>0</v>
      </c>
      <c r="AE1550">
        <v>0</v>
      </c>
      <c r="AF1550" t="s">
        <v>7281</v>
      </c>
      <c r="AG1550" t="s">
        <v>7293</v>
      </c>
      <c r="AJ1550">
        <v>203996</v>
      </c>
      <c r="AK1550" t="s">
        <v>7263</v>
      </c>
      <c r="AL1550">
        <v>13470583</v>
      </c>
      <c r="AM1550">
        <v>13470641</v>
      </c>
      <c r="AN1550">
        <v>59</v>
      </c>
      <c r="AO1550">
        <v>9</v>
      </c>
      <c r="AP1550">
        <v>6694</v>
      </c>
      <c r="AQ1550">
        <v>743.78</v>
      </c>
      <c r="AR1550">
        <v>0</v>
      </c>
      <c r="AS1550" t="s">
        <v>30</v>
      </c>
      <c r="AT1550" t="s">
        <v>31</v>
      </c>
      <c r="AU1550" t="s">
        <v>8870</v>
      </c>
      <c r="AV1550">
        <v>1.03</v>
      </c>
      <c r="AW1550">
        <v>1342520</v>
      </c>
      <c r="AX1550" t="s">
        <v>33</v>
      </c>
      <c r="AY1550" t="s">
        <v>7279</v>
      </c>
      <c r="AZ1550">
        <v>-3166271</v>
      </c>
      <c r="BA1550" t="s">
        <v>7280</v>
      </c>
      <c r="BB1550">
        <v>-1178467</v>
      </c>
      <c r="BC1550" t="s">
        <v>33</v>
      </c>
      <c r="BD1550" t="s">
        <v>37</v>
      </c>
      <c r="BE1550" t="s">
        <v>7281</v>
      </c>
      <c r="BF1550" t="s">
        <v>7282</v>
      </c>
      <c r="BG1550" t="s">
        <v>40</v>
      </c>
      <c r="BH1550">
        <v>0</v>
      </c>
      <c r="BI1550">
        <v>0.68440000000000001</v>
      </c>
      <c r="BJ1550">
        <v>0.66400000000000003</v>
      </c>
      <c r="BK1550">
        <f t="shared" si="97"/>
        <v>2.0399999999999974E-2</v>
      </c>
      <c r="BL1550" t="s">
        <v>7281</v>
      </c>
      <c r="BM1550">
        <v>0</v>
      </c>
      <c r="BN1550">
        <v>0</v>
      </c>
      <c r="BO1550" t="s">
        <v>7281</v>
      </c>
      <c r="BP1550" t="s">
        <v>7293</v>
      </c>
      <c r="BV1550">
        <v>1.9700000000000051E-2</v>
      </c>
      <c r="BW1550">
        <v>2.0399999999999974E-2</v>
      </c>
      <c r="BX1550">
        <f t="shared" si="99"/>
        <v>2.0050000000000012E-2</v>
      </c>
      <c r="BY1550">
        <f t="shared" si="98"/>
        <v>2.0050000000000012E-2</v>
      </c>
    </row>
    <row r="1551" spans="1:77">
      <c r="A1551">
        <v>221689</v>
      </c>
      <c r="B1551" t="s">
        <v>7263</v>
      </c>
      <c r="C1551">
        <v>13470831</v>
      </c>
      <c r="D1551">
        <v>13470901</v>
      </c>
      <c r="E1551">
        <v>71</v>
      </c>
      <c r="F1551">
        <v>9</v>
      </c>
      <c r="G1551">
        <v>14986</v>
      </c>
      <c r="H1551">
        <v>1665.11</v>
      </c>
      <c r="I1551">
        <v>0</v>
      </c>
      <c r="J1551" t="s">
        <v>30</v>
      </c>
      <c r="K1551" t="s">
        <v>53</v>
      </c>
      <c r="L1551" t="s">
        <v>7294</v>
      </c>
      <c r="M1551">
        <v>1.03</v>
      </c>
      <c r="N1551">
        <v>1342260</v>
      </c>
      <c r="O1551" t="s">
        <v>33</v>
      </c>
      <c r="P1551" t="s">
        <v>7279</v>
      </c>
      <c r="Q1551">
        <v>-3166023</v>
      </c>
      <c r="R1551" t="s">
        <v>7280</v>
      </c>
      <c r="S1551">
        <v>-1178219</v>
      </c>
      <c r="T1551" t="s">
        <v>33</v>
      </c>
      <c r="U1551" t="s">
        <v>37</v>
      </c>
      <c r="V1551" t="s">
        <v>7281</v>
      </c>
      <c r="W1551" t="s">
        <v>7282</v>
      </c>
      <c r="X1551" t="s">
        <v>40</v>
      </c>
      <c r="Y1551">
        <v>0</v>
      </c>
      <c r="Z1551">
        <v>0.62339999999999995</v>
      </c>
      <c r="AA1551">
        <v>0.64470000000000005</v>
      </c>
      <c r="AB1551">
        <f t="shared" si="96"/>
        <v>-2.1300000000000097E-2</v>
      </c>
      <c r="AC1551" t="s">
        <v>7281</v>
      </c>
      <c r="AD1551">
        <v>0</v>
      </c>
      <c r="AE1551">
        <v>0</v>
      </c>
      <c r="AF1551" t="s">
        <v>7281</v>
      </c>
      <c r="AG1551" t="s">
        <v>7295</v>
      </c>
      <c r="AJ1551">
        <v>203999</v>
      </c>
      <c r="AK1551" t="s">
        <v>7263</v>
      </c>
      <c r="AL1551">
        <v>13470831</v>
      </c>
      <c r="AM1551">
        <v>13470901</v>
      </c>
      <c r="AN1551">
        <v>71</v>
      </c>
      <c r="AO1551">
        <v>9</v>
      </c>
      <c r="AP1551">
        <v>12564</v>
      </c>
      <c r="AQ1551">
        <v>1396</v>
      </c>
      <c r="AR1551">
        <v>0</v>
      </c>
      <c r="AS1551" t="s">
        <v>30</v>
      </c>
      <c r="AT1551" t="s">
        <v>53</v>
      </c>
      <c r="AU1551" t="s">
        <v>8871</v>
      </c>
      <c r="AV1551">
        <v>1.04</v>
      </c>
      <c r="AW1551">
        <v>1342260</v>
      </c>
      <c r="AX1551" t="s">
        <v>33</v>
      </c>
      <c r="AY1551" t="s">
        <v>7279</v>
      </c>
      <c r="AZ1551">
        <v>-3166023</v>
      </c>
      <c r="BA1551" t="s">
        <v>7280</v>
      </c>
      <c r="BB1551">
        <v>-1178219</v>
      </c>
      <c r="BC1551" t="s">
        <v>33</v>
      </c>
      <c r="BD1551" t="s">
        <v>37</v>
      </c>
      <c r="BE1551" t="s">
        <v>7281</v>
      </c>
      <c r="BF1551" t="s">
        <v>7282</v>
      </c>
      <c r="BG1551" t="s">
        <v>40</v>
      </c>
      <c r="BH1551">
        <v>0</v>
      </c>
      <c r="BI1551">
        <v>0.62339999999999995</v>
      </c>
      <c r="BJ1551">
        <v>0.64629999999999999</v>
      </c>
      <c r="BK1551">
        <f t="shared" si="97"/>
        <v>-2.2900000000000031E-2</v>
      </c>
      <c r="BL1551" t="s">
        <v>7281</v>
      </c>
      <c r="BM1551">
        <v>0</v>
      </c>
      <c r="BN1551">
        <v>0</v>
      </c>
      <c r="BO1551" t="s">
        <v>7281</v>
      </c>
      <c r="BP1551" t="s">
        <v>7295</v>
      </c>
      <c r="BV1551">
        <v>-2.1300000000000097E-2</v>
      </c>
      <c r="BW1551">
        <v>-2.2900000000000031E-2</v>
      </c>
      <c r="BX1551">
        <f t="shared" si="99"/>
        <v>-2.2100000000000064E-2</v>
      </c>
      <c r="BY1551">
        <f t="shared" si="98"/>
        <v>2.2100000000000064E-2</v>
      </c>
    </row>
    <row r="1552" spans="1:77">
      <c r="A1552">
        <v>221693</v>
      </c>
      <c r="B1552" t="s">
        <v>7263</v>
      </c>
      <c r="C1552">
        <v>13471722</v>
      </c>
      <c r="D1552">
        <v>13471776</v>
      </c>
      <c r="E1552">
        <v>55</v>
      </c>
      <c r="F1552">
        <v>6</v>
      </c>
      <c r="G1552">
        <v>2136</v>
      </c>
      <c r="H1552">
        <v>356</v>
      </c>
      <c r="I1552">
        <v>0</v>
      </c>
      <c r="J1552" t="s">
        <v>30</v>
      </c>
      <c r="K1552" t="s">
        <v>53</v>
      </c>
      <c r="L1552" t="s">
        <v>7296</v>
      </c>
      <c r="M1552">
        <v>1.1200000000000001</v>
      </c>
      <c r="N1552">
        <v>1341385</v>
      </c>
      <c r="O1552" t="s">
        <v>33</v>
      </c>
      <c r="P1552" t="s">
        <v>7279</v>
      </c>
      <c r="Q1552">
        <v>-3165132</v>
      </c>
      <c r="R1552" t="s">
        <v>7280</v>
      </c>
      <c r="S1552">
        <v>-1177328</v>
      </c>
      <c r="T1552" t="s">
        <v>33</v>
      </c>
      <c r="U1552" t="s">
        <v>37</v>
      </c>
      <c r="V1552" t="s">
        <v>7281</v>
      </c>
      <c r="W1552" t="s">
        <v>7282</v>
      </c>
      <c r="X1552" t="s">
        <v>40</v>
      </c>
      <c r="Y1552">
        <v>0</v>
      </c>
      <c r="Z1552">
        <v>0.54359999999999997</v>
      </c>
      <c r="AA1552">
        <v>0.6109</v>
      </c>
      <c r="AB1552">
        <f t="shared" si="96"/>
        <v>-6.7300000000000026E-2</v>
      </c>
      <c r="AC1552" t="s">
        <v>7281</v>
      </c>
      <c r="AD1552">
        <v>0</v>
      </c>
      <c r="AE1552">
        <v>0</v>
      </c>
      <c r="AF1552" t="s">
        <v>7281</v>
      </c>
      <c r="AG1552" t="s">
        <v>7297</v>
      </c>
      <c r="AJ1552">
        <v>204003</v>
      </c>
      <c r="AK1552" t="s">
        <v>7263</v>
      </c>
      <c r="AL1552">
        <v>13471722</v>
      </c>
      <c r="AM1552">
        <v>13471776</v>
      </c>
      <c r="AN1552">
        <v>55</v>
      </c>
      <c r="AO1552">
        <v>6</v>
      </c>
      <c r="AP1552">
        <v>2252</v>
      </c>
      <c r="AQ1552">
        <v>375.33</v>
      </c>
      <c r="AR1552">
        <v>0</v>
      </c>
      <c r="AS1552" t="s">
        <v>30</v>
      </c>
      <c r="AT1552" t="s">
        <v>31</v>
      </c>
      <c r="AU1552" t="s">
        <v>8872</v>
      </c>
      <c r="AV1552">
        <v>1.02</v>
      </c>
      <c r="AW1552">
        <v>1341385</v>
      </c>
      <c r="AX1552" t="s">
        <v>33</v>
      </c>
      <c r="AY1552" t="s">
        <v>7279</v>
      </c>
      <c r="AZ1552">
        <v>-3165132</v>
      </c>
      <c r="BA1552" t="s">
        <v>7280</v>
      </c>
      <c r="BB1552">
        <v>-1177328</v>
      </c>
      <c r="BC1552" t="s">
        <v>33</v>
      </c>
      <c r="BD1552" t="s">
        <v>37</v>
      </c>
      <c r="BE1552" t="s">
        <v>7281</v>
      </c>
      <c r="BF1552" t="s">
        <v>7282</v>
      </c>
      <c r="BG1552" t="s">
        <v>40</v>
      </c>
      <c r="BH1552">
        <v>0</v>
      </c>
      <c r="BI1552">
        <v>0.54359999999999997</v>
      </c>
      <c r="BJ1552">
        <v>0.5333</v>
      </c>
      <c r="BK1552">
        <f t="shared" si="97"/>
        <v>1.0299999999999976E-2</v>
      </c>
      <c r="BL1552" t="s">
        <v>7281</v>
      </c>
      <c r="BM1552">
        <v>0</v>
      </c>
      <c r="BN1552">
        <v>0</v>
      </c>
      <c r="BO1552" t="s">
        <v>7281</v>
      </c>
      <c r="BP1552" t="s">
        <v>7297</v>
      </c>
      <c r="BV1552">
        <v>-6.7300000000000026E-2</v>
      </c>
      <c r="BW1552">
        <v>1.0299999999999976E-2</v>
      </c>
      <c r="BX1552">
        <f t="shared" si="99"/>
        <v>-2.8500000000000025E-2</v>
      </c>
      <c r="BY1552">
        <f t="shared" si="98"/>
        <v>2.8500000000000025E-2</v>
      </c>
    </row>
    <row r="1553" spans="1:77">
      <c r="A1553">
        <v>221697</v>
      </c>
      <c r="B1553" t="s">
        <v>7263</v>
      </c>
      <c r="C1553">
        <v>13476550</v>
      </c>
      <c r="D1553">
        <v>13476610</v>
      </c>
      <c r="E1553">
        <v>61</v>
      </c>
      <c r="F1553">
        <v>5</v>
      </c>
      <c r="G1553">
        <v>1815</v>
      </c>
      <c r="H1553">
        <v>363</v>
      </c>
      <c r="I1553">
        <v>0</v>
      </c>
      <c r="J1553" t="s">
        <v>30</v>
      </c>
      <c r="K1553" t="s">
        <v>53</v>
      </c>
      <c r="L1553" t="s">
        <v>7298</v>
      </c>
      <c r="M1553">
        <v>1.03</v>
      </c>
      <c r="N1553">
        <v>1336551</v>
      </c>
      <c r="O1553" t="s">
        <v>33</v>
      </c>
      <c r="P1553" t="s">
        <v>7279</v>
      </c>
      <c r="Q1553">
        <v>-3160304</v>
      </c>
      <c r="R1553" t="s">
        <v>7280</v>
      </c>
      <c r="S1553">
        <v>-1172500</v>
      </c>
      <c r="T1553" t="s">
        <v>33</v>
      </c>
      <c r="U1553" t="s">
        <v>37</v>
      </c>
      <c r="V1553" t="s">
        <v>7281</v>
      </c>
      <c r="W1553" t="s">
        <v>7282</v>
      </c>
      <c r="X1553" t="s">
        <v>40</v>
      </c>
      <c r="Y1553">
        <v>0</v>
      </c>
      <c r="Z1553">
        <v>0.55800000000000005</v>
      </c>
      <c r="AA1553">
        <v>0.5736</v>
      </c>
      <c r="AB1553">
        <f t="shared" si="96"/>
        <v>-1.5599999999999947E-2</v>
      </c>
      <c r="AC1553" t="s">
        <v>7281</v>
      </c>
      <c r="AD1553">
        <v>0</v>
      </c>
      <c r="AE1553">
        <v>0</v>
      </c>
      <c r="AF1553" t="s">
        <v>7281</v>
      </c>
      <c r="AG1553" t="s">
        <v>7299</v>
      </c>
      <c r="AJ1553">
        <v>204007</v>
      </c>
      <c r="AK1553" t="s">
        <v>7263</v>
      </c>
      <c r="AL1553">
        <v>13476550</v>
      </c>
      <c r="AM1553">
        <v>13476610</v>
      </c>
      <c r="AN1553">
        <v>61</v>
      </c>
      <c r="AO1553">
        <v>5</v>
      </c>
      <c r="AP1553">
        <v>1539</v>
      </c>
      <c r="AQ1553">
        <v>307.8</v>
      </c>
      <c r="AR1553">
        <v>0</v>
      </c>
      <c r="AS1553" t="s">
        <v>30</v>
      </c>
      <c r="AT1553" t="s">
        <v>31</v>
      </c>
      <c r="AU1553" t="s">
        <v>8873</v>
      </c>
      <c r="AV1553">
        <v>1.05</v>
      </c>
      <c r="AW1553">
        <v>1336551</v>
      </c>
      <c r="AX1553" t="s">
        <v>33</v>
      </c>
      <c r="AY1553" t="s">
        <v>7279</v>
      </c>
      <c r="AZ1553">
        <v>-3160304</v>
      </c>
      <c r="BA1553" t="s">
        <v>7280</v>
      </c>
      <c r="BB1553">
        <v>-1172500</v>
      </c>
      <c r="BC1553" t="s">
        <v>33</v>
      </c>
      <c r="BD1553" t="s">
        <v>37</v>
      </c>
      <c r="BE1553" t="s">
        <v>7281</v>
      </c>
      <c r="BF1553" t="s">
        <v>7282</v>
      </c>
      <c r="BG1553" t="s">
        <v>40</v>
      </c>
      <c r="BH1553">
        <v>0</v>
      </c>
      <c r="BI1553">
        <v>0.55800000000000005</v>
      </c>
      <c r="BJ1553">
        <v>0.53310000000000002</v>
      </c>
      <c r="BK1553">
        <f t="shared" si="97"/>
        <v>2.4900000000000033E-2</v>
      </c>
      <c r="BL1553" t="s">
        <v>7281</v>
      </c>
      <c r="BM1553">
        <v>0</v>
      </c>
      <c r="BN1553">
        <v>0</v>
      </c>
      <c r="BO1553" t="s">
        <v>7281</v>
      </c>
      <c r="BP1553" t="s">
        <v>7299</v>
      </c>
      <c r="BV1553">
        <v>-1.5599999999999947E-2</v>
      </c>
      <c r="BW1553">
        <v>2.4900000000000033E-2</v>
      </c>
      <c r="BX1553">
        <f t="shared" si="99"/>
        <v>4.650000000000043E-3</v>
      </c>
      <c r="BY1553">
        <f t="shared" si="98"/>
        <v>4.650000000000043E-3</v>
      </c>
    </row>
    <row r="1554" spans="1:77">
      <c r="A1554">
        <v>221700</v>
      </c>
      <c r="B1554" t="s">
        <v>7263</v>
      </c>
      <c r="C1554">
        <v>13477157</v>
      </c>
      <c r="D1554">
        <v>13477215</v>
      </c>
      <c r="E1554">
        <v>59</v>
      </c>
      <c r="F1554">
        <v>5</v>
      </c>
      <c r="G1554">
        <v>3953</v>
      </c>
      <c r="H1554">
        <v>790.6</v>
      </c>
      <c r="I1554">
        <v>0</v>
      </c>
      <c r="J1554" t="s">
        <v>30</v>
      </c>
      <c r="K1554" t="s">
        <v>53</v>
      </c>
      <c r="L1554" t="s">
        <v>7300</v>
      </c>
      <c r="M1554">
        <v>1.01</v>
      </c>
      <c r="N1554">
        <v>1335946</v>
      </c>
      <c r="O1554" t="s">
        <v>33</v>
      </c>
      <c r="P1554" t="s">
        <v>7279</v>
      </c>
      <c r="Q1554">
        <v>-3159697</v>
      </c>
      <c r="R1554" t="s">
        <v>7280</v>
      </c>
      <c r="S1554">
        <v>-1171893</v>
      </c>
      <c r="T1554" t="s">
        <v>33</v>
      </c>
      <c r="U1554" t="s">
        <v>37</v>
      </c>
      <c r="V1554" t="s">
        <v>7281</v>
      </c>
      <c r="W1554" t="s">
        <v>7282</v>
      </c>
      <c r="X1554" t="s">
        <v>40</v>
      </c>
      <c r="Y1554">
        <v>0</v>
      </c>
      <c r="Z1554">
        <v>0.84530000000000005</v>
      </c>
      <c r="AA1554">
        <v>0.85440000000000005</v>
      </c>
      <c r="AB1554">
        <f t="shared" si="96"/>
        <v>-9.099999999999997E-3</v>
      </c>
      <c r="AC1554" t="s">
        <v>7281</v>
      </c>
      <c r="AD1554">
        <v>0</v>
      </c>
      <c r="AE1554">
        <v>0</v>
      </c>
      <c r="AF1554" t="s">
        <v>7281</v>
      </c>
      <c r="AG1554" t="s">
        <v>7301</v>
      </c>
      <c r="AJ1554">
        <v>204010</v>
      </c>
      <c r="AK1554" t="s">
        <v>7263</v>
      </c>
      <c r="AL1554">
        <v>13477157</v>
      </c>
      <c r="AM1554">
        <v>13477215</v>
      </c>
      <c r="AN1554">
        <v>59</v>
      </c>
      <c r="AO1554">
        <v>5</v>
      </c>
      <c r="AP1554">
        <v>4945</v>
      </c>
      <c r="AQ1554">
        <v>989</v>
      </c>
      <c r="AR1554">
        <v>0</v>
      </c>
      <c r="AS1554" t="s">
        <v>30</v>
      </c>
      <c r="AT1554" t="s">
        <v>31</v>
      </c>
      <c r="AU1554" t="s">
        <v>8874</v>
      </c>
      <c r="AV1554">
        <v>1.05</v>
      </c>
      <c r="AW1554">
        <v>1335946</v>
      </c>
      <c r="AX1554" t="s">
        <v>33</v>
      </c>
      <c r="AY1554" t="s">
        <v>7279</v>
      </c>
      <c r="AZ1554">
        <v>-3159697</v>
      </c>
      <c r="BA1554" t="s">
        <v>7280</v>
      </c>
      <c r="BB1554">
        <v>-1171893</v>
      </c>
      <c r="BC1554" t="s">
        <v>33</v>
      </c>
      <c r="BD1554" t="s">
        <v>37</v>
      </c>
      <c r="BE1554" t="s">
        <v>7281</v>
      </c>
      <c r="BF1554" t="s">
        <v>7282</v>
      </c>
      <c r="BG1554" t="s">
        <v>40</v>
      </c>
      <c r="BH1554">
        <v>0</v>
      </c>
      <c r="BI1554">
        <v>0.84530000000000005</v>
      </c>
      <c r="BJ1554">
        <v>0.80669999999999997</v>
      </c>
      <c r="BK1554">
        <f t="shared" si="97"/>
        <v>3.8600000000000079E-2</v>
      </c>
      <c r="BL1554" t="s">
        <v>7281</v>
      </c>
      <c r="BM1554">
        <v>0</v>
      </c>
      <c r="BN1554">
        <v>0</v>
      </c>
      <c r="BO1554" t="s">
        <v>7281</v>
      </c>
      <c r="BP1554" t="s">
        <v>7301</v>
      </c>
      <c r="BV1554">
        <v>-9.099999999999997E-3</v>
      </c>
      <c r="BW1554">
        <v>3.8600000000000079E-2</v>
      </c>
      <c r="BX1554">
        <f t="shared" si="99"/>
        <v>1.4750000000000041E-2</v>
      </c>
      <c r="BY1554">
        <f t="shared" si="98"/>
        <v>1.4750000000000041E-2</v>
      </c>
    </row>
    <row r="1555" spans="1:77">
      <c r="A1555">
        <v>221701</v>
      </c>
      <c r="B1555" t="s">
        <v>7263</v>
      </c>
      <c r="C1555">
        <v>13477216</v>
      </c>
      <c r="D1555">
        <v>13477278</v>
      </c>
      <c r="E1555">
        <v>63</v>
      </c>
      <c r="F1555">
        <v>6</v>
      </c>
      <c r="G1555">
        <v>10200</v>
      </c>
      <c r="H1555">
        <v>1700</v>
      </c>
      <c r="I1555">
        <v>0</v>
      </c>
      <c r="J1555" t="s">
        <v>30</v>
      </c>
      <c r="K1555" t="s">
        <v>31</v>
      </c>
      <c r="L1555" t="s">
        <v>7302</v>
      </c>
      <c r="M1555">
        <v>1</v>
      </c>
      <c r="N1555">
        <v>1335883</v>
      </c>
      <c r="O1555" t="s">
        <v>33</v>
      </c>
      <c r="P1555" t="s">
        <v>7279</v>
      </c>
      <c r="Q1555">
        <v>-3159638</v>
      </c>
      <c r="R1555" t="s">
        <v>7280</v>
      </c>
      <c r="S1555">
        <v>-1171834</v>
      </c>
      <c r="T1555" t="s">
        <v>33</v>
      </c>
      <c r="U1555" t="s">
        <v>37</v>
      </c>
      <c r="V1555" t="s">
        <v>7281</v>
      </c>
      <c r="W1555" t="s">
        <v>7282</v>
      </c>
      <c r="X1555" t="s">
        <v>40</v>
      </c>
      <c r="Y1555">
        <v>0</v>
      </c>
      <c r="Z1555">
        <v>0.6804</v>
      </c>
      <c r="AA1555">
        <v>0.67879999999999996</v>
      </c>
      <c r="AB1555">
        <f t="shared" si="96"/>
        <v>1.6000000000000458E-3</v>
      </c>
      <c r="AC1555" t="s">
        <v>7281</v>
      </c>
      <c r="AD1555">
        <v>0</v>
      </c>
      <c r="AE1555">
        <v>0</v>
      </c>
      <c r="AF1555" t="s">
        <v>7281</v>
      </c>
      <c r="AG1555" t="s">
        <v>7303</v>
      </c>
      <c r="AJ1555">
        <v>204011</v>
      </c>
      <c r="AK1555" t="s">
        <v>7263</v>
      </c>
      <c r="AL1555">
        <v>13477216</v>
      </c>
      <c r="AM1555">
        <v>13477278</v>
      </c>
      <c r="AN1555">
        <v>63</v>
      </c>
      <c r="AO1555">
        <v>6</v>
      </c>
      <c r="AP1555">
        <v>9926</v>
      </c>
      <c r="AQ1555">
        <v>1654.33</v>
      </c>
      <c r="AR1555">
        <v>0</v>
      </c>
      <c r="AS1555" t="s">
        <v>30</v>
      </c>
      <c r="AT1555" t="s">
        <v>31</v>
      </c>
      <c r="AU1555" t="s">
        <v>8875</v>
      </c>
      <c r="AV1555">
        <v>1</v>
      </c>
      <c r="AW1555">
        <v>1335883</v>
      </c>
      <c r="AX1555" t="s">
        <v>33</v>
      </c>
      <c r="AY1555" t="s">
        <v>7279</v>
      </c>
      <c r="AZ1555">
        <v>-3159638</v>
      </c>
      <c r="BA1555" t="s">
        <v>7280</v>
      </c>
      <c r="BB1555">
        <v>-1171834</v>
      </c>
      <c r="BC1555" t="s">
        <v>33</v>
      </c>
      <c r="BD1555" t="s">
        <v>37</v>
      </c>
      <c r="BE1555" t="s">
        <v>7281</v>
      </c>
      <c r="BF1555" t="s">
        <v>7282</v>
      </c>
      <c r="BG1555" t="s">
        <v>40</v>
      </c>
      <c r="BH1555">
        <v>0</v>
      </c>
      <c r="BI1555">
        <v>0.6804</v>
      </c>
      <c r="BJ1555">
        <v>0.67789999999999995</v>
      </c>
      <c r="BK1555">
        <f t="shared" si="97"/>
        <v>2.5000000000000577E-3</v>
      </c>
      <c r="BL1555" t="s">
        <v>7281</v>
      </c>
      <c r="BM1555">
        <v>0</v>
      </c>
      <c r="BN1555">
        <v>0</v>
      </c>
      <c r="BO1555" t="s">
        <v>7281</v>
      </c>
      <c r="BP1555" t="s">
        <v>7303</v>
      </c>
      <c r="BV1555">
        <v>1.6000000000000458E-3</v>
      </c>
      <c r="BW1555">
        <v>2.5000000000000577E-3</v>
      </c>
      <c r="BX1555">
        <f t="shared" si="99"/>
        <v>2.0500000000000518E-3</v>
      </c>
      <c r="BY1555">
        <f t="shared" si="98"/>
        <v>2.0500000000000518E-3</v>
      </c>
    </row>
    <row r="1556" spans="1:77">
      <c r="A1556">
        <v>221705</v>
      </c>
      <c r="B1556" t="s">
        <v>7263</v>
      </c>
      <c r="C1556">
        <v>13478021</v>
      </c>
      <c r="D1556">
        <v>13478065</v>
      </c>
      <c r="E1556">
        <v>45</v>
      </c>
      <c r="F1556">
        <v>6</v>
      </c>
      <c r="G1556">
        <v>3116</v>
      </c>
      <c r="H1556">
        <v>519.33000000000004</v>
      </c>
      <c r="I1556">
        <v>0</v>
      </c>
      <c r="J1556" t="s">
        <v>30</v>
      </c>
      <c r="K1556" t="s">
        <v>31</v>
      </c>
      <c r="L1556" t="s">
        <v>7304</v>
      </c>
      <c r="M1556">
        <v>1.0900000000000001</v>
      </c>
      <c r="N1556">
        <v>1335096</v>
      </c>
      <c r="O1556" t="s">
        <v>33</v>
      </c>
      <c r="P1556" t="s">
        <v>7279</v>
      </c>
      <c r="Q1556">
        <v>-3158833</v>
      </c>
      <c r="R1556" t="s">
        <v>7280</v>
      </c>
      <c r="S1556">
        <v>-1171029</v>
      </c>
      <c r="T1556" t="s">
        <v>33</v>
      </c>
      <c r="U1556" t="s">
        <v>37</v>
      </c>
      <c r="V1556" t="s">
        <v>7281</v>
      </c>
      <c r="W1556" t="s">
        <v>7282</v>
      </c>
      <c r="X1556" t="s">
        <v>40</v>
      </c>
      <c r="Y1556">
        <v>0</v>
      </c>
      <c r="Z1556">
        <v>0.72729999999999995</v>
      </c>
      <c r="AA1556">
        <v>0.66759999999999997</v>
      </c>
      <c r="AB1556">
        <f t="shared" si="96"/>
        <v>5.9699999999999975E-2</v>
      </c>
      <c r="AC1556" t="s">
        <v>7281</v>
      </c>
      <c r="AD1556">
        <v>0</v>
      </c>
      <c r="AE1556">
        <v>0</v>
      </c>
      <c r="AF1556" t="s">
        <v>7281</v>
      </c>
      <c r="AG1556" t="s">
        <v>7305</v>
      </c>
      <c r="AJ1556">
        <v>204015</v>
      </c>
      <c r="AK1556" t="s">
        <v>7263</v>
      </c>
      <c r="AL1556">
        <v>13478021</v>
      </c>
      <c r="AM1556">
        <v>13478065</v>
      </c>
      <c r="AN1556">
        <v>45</v>
      </c>
      <c r="AO1556">
        <v>6</v>
      </c>
      <c r="AP1556">
        <v>2791</v>
      </c>
      <c r="AQ1556">
        <v>465.17</v>
      </c>
      <c r="AR1556">
        <v>0</v>
      </c>
      <c r="AS1556" t="s">
        <v>30</v>
      </c>
      <c r="AT1556" t="s">
        <v>31</v>
      </c>
      <c r="AU1556" t="s">
        <v>8876</v>
      </c>
      <c r="AV1556">
        <v>1.04</v>
      </c>
      <c r="AW1556">
        <v>1335096</v>
      </c>
      <c r="AX1556" t="s">
        <v>33</v>
      </c>
      <c r="AY1556" t="s">
        <v>7279</v>
      </c>
      <c r="AZ1556">
        <v>-3158833</v>
      </c>
      <c r="BA1556" t="s">
        <v>7280</v>
      </c>
      <c r="BB1556">
        <v>-1171029</v>
      </c>
      <c r="BC1556" t="s">
        <v>33</v>
      </c>
      <c r="BD1556" t="s">
        <v>37</v>
      </c>
      <c r="BE1556" t="s">
        <v>7281</v>
      </c>
      <c r="BF1556" t="s">
        <v>7282</v>
      </c>
      <c r="BG1556" t="s">
        <v>40</v>
      </c>
      <c r="BH1556">
        <v>0</v>
      </c>
      <c r="BI1556">
        <v>0.72729999999999995</v>
      </c>
      <c r="BJ1556">
        <v>0.69830000000000003</v>
      </c>
      <c r="BK1556">
        <f t="shared" si="97"/>
        <v>2.8999999999999915E-2</v>
      </c>
      <c r="BL1556" t="s">
        <v>7281</v>
      </c>
      <c r="BM1556">
        <v>0</v>
      </c>
      <c r="BN1556">
        <v>0</v>
      </c>
      <c r="BO1556" t="s">
        <v>7281</v>
      </c>
      <c r="BP1556" t="s">
        <v>7305</v>
      </c>
      <c r="BV1556">
        <v>5.9699999999999975E-2</v>
      </c>
      <c r="BW1556">
        <v>2.8999999999999915E-2</v>
      </c>
      <c r="BX1556">
        <f t="shared" si="99"/>
        <v>4.4349999999999945E-2</v>
      </c>
      <c r="BY1556">
        <f t="shared" si="98"/>
        <v>4.4349999999999945E-2</v>
      </c>
    </row>
    <row r="1557" spans="1:77">
      <c r="A1557">
        <v>221709</v>
      </c>
      <c r="B1557" t="s">
        <v>7263</v>
      </c>
      <c r="C1557">
        <v>13487240</v>
      </c>
      <c r="D1557">
        <v>13487324</v>
      </c>
      <c r="E1557">
        <v>85</v>
      </c>
      <c r="F1557">
        <v>5</v>
      </c>
      <c r="G1557">
        <v>9463</v>
      </c>
      <c r="H1557">
        <v>1892.6</v>
      </c>
      <c r="I1557">
        <v>0</v>
      </c>
      <c r="J1557" t="s">
        <v>30</v>
      </c>
      <c r="K1557" t="s">
        <v>53</v>
      </c>
      <c r="L1557" t="s">
        <v>7306</v>
      </c>
      <c r="M1557">
        <v>1.01</v>
      </c>
      <c r="N1557">
        <v>1325837</v>
      </c>
      <c r="O1557" t="s">
        <v>33</v>
      </c>
      <c r="P1557" t="s">
        <v>7279</v>
      </c>
      <c r="Q1557">
        <v>-3149614</v>
      </c>
      <c r="R1557" t="s">
        <v>7280</v>
      </c>
      <c r="S1557">
        <v>-1161810</v>
      </c>
      <c r="T1557" t="s">
        <v>33</v>
      </c>
      <c r="U1557" t="s">
        <v>37</v>
      </c>
      <c r="V1557" t="s">
        <v>7281</v>
      </c>
      <c r="W1557" t="s">
        <v>7282</v>
      </c>
      <c r="X1557" t="s">
        <v>40</v>
      </c>
      <c r="Y1557">
        <v>0</v>
      </c>
      <c r="Z1557">
        <v>0.56359999999999999</v>
      </c>
      <c r="AA1557">
        <v>0.56989999999999996</v>
      </c>
      <c r="AB1557">
        <f t="shared" si="96"/>
        <v>-6.2999999999999723E-3</v>
      </c>
      <c r="AC1557" t="s">
        <v>7281</v>
      </c>
      <c r="AD1557">
        <v>0</v>
      </c>
      <c r="AE1557">
        <v>0</v>
      </c>
      <c r="AF1557" t="s">
        <v>7281</v>
      </c>
      <c r="AG1557" t="s">
        <v>7307</v>
      </c>
      <c r="AJ1557">
        <v>204019</v>
      </c>
      <c r="AK1557" t="s">
        <v>7263</v>
      </c>
      <c r="AL1557">
        <v>13487240</v>
      </c>
      <c r="AM1557">
        <v>13487324</v>
      </c>
      <c r="AN1557">
        <v>85</v>
      </c>
      <c r="AO1557">
        <v>5</v>
      </c>
      <c r="AP1557">
        <v>8599</v>
      </c>
      <c r="AQ1557">
        <v>1719.8</v>
      </c>
      <c r="AR1557">
        <v>0</v>
      </c>
      <c r="AS1557" t="s">
        <v>30</v>
      </c>
      <c r="AT1557" t="s">
        <v>31</v>
      </c>
      <c r="AU1557" t="s">
        <v>8877</v>
      </c>
      <c r="AV1557">
        <v>1.1399999999999999</v>
      </c>
      <c r="AW1557">
        <v>1325837</v>
      </c>
      <c r="AX1557" t="s">
        <v>33</v>
      </c>
      <c r="AY1557" t="s">
        <v>7279</v>
      </c>
      <c r="AZ1557">
        <v>-3149614</v>
      </c>
      <c r="BA1557" t="s">
        <v>7280</v>
      </c>
      <c r="BB1557">
        <v>-1161810</v>
      </c>
      <c r="BC1557" t="s">
        <v>33</v>
      </c>
      <c r="BD1557" t="s">
        <v>37</v>
      </c>
      <c r="BE1557" t="s">
        <v>7281</v>
      </c>
      <c r="BF1557" t="s">
        <v>7282</v>
      </c>
      <c r="BG1557" t="s">
        <v>40</v>
      </c>
      <c r="BH1557">
        <v>0</v>
      </c>
      <c r="BI1557">
        <v>0.56359999999999999</v>
      </c>
      <c r="BJ1557">
        <v>0.49259999999999998</v>
      </c>
      <c r="BK1557">
        <f t="shared" si="97"/>
        <v>7.1000000000000008E-2</v>
      </c>
      <c r="BL1557" t="s">
        <v>7281</v>
      </c>
      <c r="BM1557">
        <v>0</v>
      </c>
      <c r="BN1557">
        <v>0</v>
      </c>
      <c r="BO1557" t="s">
        <v>7281</v>
      </c>
      <c r="BP1557" t="s">
        <v>7307</v>
      </c>
      <c r="BV1557">
        <v>-6.2999999999999723E-3</v>
      </c>
      <c r="BW1557">
        <v>7.1000000000000008E-2</v>
      </c>
      <c r="BX1557">
        <f t="shared" si="99"/>
        <v>3.2350000000000018E-2</v>
      </c>
      <c r="BY1557">
        <f t="shared" si="98"/>
        <v>3.2350000000000018E-2</v>
      </c>
    </row>
    <row r="1558" spans="1:77">
      <c r="A1558">
        <v>221714</v>
      </c>
      <c r="B1558" t="s">
        <v>7263</v>
      </c>
      <c r="C1558">
        <v>13488264</v>
      </c>
      <c r="D1558">
        <v>13488311</v>
      </c>
      <c r="E1558">
        <v>48</v>
      </c>
      <c r="F1558">
        <v>9</v>
      </c>
      <c r="G1558">
        <v>9243</v>
      </c>
      <c r="H1558">
        <v>1027</v>
      </c>
      <c r="I1558">
        <v>0</v>
      </c>
      <c r="J1558" t="s">
        <v>30</v>
      </c>
      <c r="K1558" t="s">
        <v>31</v>
      </c>
      <c r="L1558" t="s">
        <v>7308</v>
      </c>
      <c r="M1558">
        <v>1.04</v>
      </c>
      <c r="N1558">
        <v>1324850</v>
      </c>
      <c r="O1558" t="s">
        <v>33</v>
      </c>
      <c r="P1558" t="s">
        <v>7279</v>
      </c>
      <c r="Q1558">
        <v>-3148590</v>
      </c>
      <c r="R1558" t="s">
        <v>7280</v>
      </c>
      <c r="S1558">
        <v>-1160786</v>
      </c>
      <c r="T1558" t="s">
        <v>33</v>
      </c>
      <c r="U1558" t="s">
        <v>37</v>
      </c>
      <c r="V1558" t="s">
        <v>7281</v>
      </c>
      <c r="W1558" t="s">
        <v>7282</v>
      </c>
      <c r="X1558" t="s">
        <v>40</v>
      </c>
      <c r="Y1558">
        <v>0</v>
      </c>
      <c r="Z1558">
        <v>0.64549999999999996</v>
      </c>
      <c r="AA1558">
        <v>0.62280000000000002</v>
      </c>
      <c r="AB1558">
        <f t="shared" si="96"/>
        <v>2.2699999999999942E-2</v>
      </c>
      <c r="AC1558" t="s">
        <v>7281</v>
      </c>
      <c r="AD1558">
        <v>0</v>
      </c>
      <c r="AE1558">
        <v>0</v>
      </c>
      <c r="AF1558" t="s">
        <v>7281</v>
      </c>
      <c r="AG1558" t="s">
        <v>7309</v>
      </c>
      <c r="AJ1558">
        <v>204024</v>
      </c>
      <c r="AK1558" t="s">
        <v>7263</v>
      </c>
      <c r="AL1558">
        <v>13488264</v>
      </c>
      <c r="AM1558">
        <v>13488311</v>
      </c>
      <c r="AN1558">
        <v>48</v>
      </c>
      <c r="AO1558">
        <v>9</v>
      </c>
      <c r="AP1558">
        <v>8695</v>
      </c>
      <c r="AQ1558">
        <v>966.11</v>
      </c>
      <c r="AR1558">
        <v>0</v>
      </c>
      <c r="AS1558" t="s">
        <v>30</v>
      </c>
      <c r="AT1558" t="s">
        <v>31</v>
      </c>
      <c r="AU1558" t="s">
        <v>8878</v>
      </c>
      <c r="AV1558">
        <v>1.04</v>
      </c>
      <c r="AW1558">
        <v>1324850</v>
      </c>
      <c r="AX1558" t="s">
        <v>33</v>
      </c>
      <c r="AY1558" t="s">
        <v>7279</v>
      </c>
      <c r="AZ1558">
        <v>-3148590</v>
      </c>
      <c r="BA1558" t="s">
        <v>7280</v>
      </c>
      <c r="BB1558">
        <v>-1160786</v>
      </c>
      <c r="BC1558" t="s">
        <v>33</v>
      </c>
      <c r="BD1558" t="s">
        <v>37</v>
      </c>
      <c r="BE1558" t="s">
        <v>7281</v>
      </c>
      <c r="BF1558" t="s">
        <v>7282</v>
      </c>
      <c r="BG1558" t="s">
        <v>40</v>
      </c>
      <c r="BH1558">
        <v>0</v>
      </c>
      <c r="BI1558">
        <v>0.64549999999999996</v>
      </c>
      <c r="BJ1558">
        <v>0.62019999999999997</v>
      </c>
      <c r="BK1558">
        <f t="shared" si="97"/>
        <v>2.5299999999999989E-2</v>
      </c>
      <c r="BL1558" t="s">
        <v>7281</v>
      </c>
      <c r="BM1558">
        <v>0</v>
      </c>
      <c r="BN1558">
        <v>0</v>
      </c>
      <c r="BO1558" t="s">
        <v>7281</v>
      </c>
      <c r="BP1558" t="s">
        <v>7309</v>
      </c>
      <c r="BV1558">
        <v>2.2699999999999942E-2</v>
      </c>
      <c r="BW1558">
        <v>2.5299999999999989E-2</v>
      </c>
      <c r="BX1558">
        <f t="shared" si="99"/>
        <v>2.3999999999999966E-2</v>
      </c>
      <c r="BY1558">
        <f t="shared" si="98"/>
        <v>2.3999999999999966E-2</v>
      </c>
    </row>
    <row r="1559" spans="1:77">
      <c r="A1559">
        <v>221717</v>
      </c>
      <c r="B1559" t="s">
        <v>7263</v>
      </c>
      <c r="C1559">
        <v>13488555</v>
      </c>
      <c r="D1559">
        <v>13488736</v>
      </c>
      <c r="E1559">
        <v>182</v>
      </c>
      <c r="F1559">
        <v>15</v>
      </c>
      <c r="G1559">
        <v>989</v>
      </c>
      <c r="H1559">
        <v>65.930000000000007</v>
      </c>
      <c r="I1559" s="1">
        <v>2.0000000000000002E-5</v>
      </c>
      <c r="J1559" t="s">
        <v>30</v>
      </c>
      <c r="K1559" t="s">
        <v>53</v>
      </c>
      <c r="L1559" t="s">
        <v>7310</v>
      </c>
      <c r="M1559">
        <v>1.28</v>
      </c>
      <c r="N1559">
        <v>1324425</v>
      </c>
      <c r="O1559" t="s">
        <v>33</v>
      </c>
      <c r="P1559" t="s">
        <v>7279</v>
      </c>
      <c r="Q1559">
        <v>-3148299</v>
      </c>
      <c r="R1559" t="s">
        <v>7280</v>
      </c>
      <c r="S1559">
        <v>-1160495</v>
      </c>
      <c r="T1559" t="s">
        <v>33</v>
      </c>
      <c r="U1559" t="s">
        <v>37</v>
      </c>
      <c r="V1559" t="s">
        <v>7281</v>
      </c>
      <c r="W1559" t="s">
        <v>7282</v>
      </c>
      <c r="X1559" t="s">
        <v>40</v>
      </c>
      <c r="Y1559" s="1">
        <v>2.0000000000000002E-5</v>
      </c>
      <c r="Z1559">
        <v>0.45040000000000002</v>
      </c>
      <c r="AA1559">
        <v>0.57620000000000005</v>
      </c>
      <c r="AB1559">
        <f t="shared" si="96"/>
        <v>-0.12580000000000002</v>
      </c>
      <c r="AC1559" t="s">
        <v>7281</v>
      </c>
      <c r="AD1559" s="1">
        <v>2.0000000000000002E-5</v>
      </c>
      <c r="AE1559">
        <v>1.725311E-3</v>
      </c>
      <c r="AF1559" t="s">
        <v>7281</v>
      </c>
      <c r="AG1559" t="s">
        <v>7311</v>
      </c>
      <c r="AJ1559">
        <v>204027</v>
      </c>
      <c r="AK1559" t="s">
        <v>7263</v>
      </c>
      <c r="AL1559">
        <v>13488555</v>
      </c>
      <c r="AM1559">
        <v>13488736</v>
      </c>
      <c r="AN1559">
        <v>182</v>
      </c>
      <c r="AO1559">
        <v>15</v>
      </c>
      <c r="AP1559">
        <v>871</v>
      </c>
      <c r="AQ1559">
        <v>58.07</v>
      </c>
      <c r="AR1559" s="1">
        <v>1.13E-8</v>
      </c>
      <c r="AS1559" t="s">
        <v>30</v>
      </c>
      <c r="AT1559" t="s">
        <v>31</v>
      </c>
      <c r="AU1559" t="s">
        <v>8879</v>
      </c>
      <c r="AV1559">
        <v>1.68</v>
      </c>
      <c r="AW1559">
        <v>1324425</v>
      </c>
      <c r="AX1559" t="s">
        <v>33</v>
      </c>
      <c r="AY1559" t="s">
        <v>7279</v>
      </c>
      <c r="AZ1559">
        <v>-3148299</v>
      </c>
      <c r="BA1559" t="s">
        <v>7280</v>
      </c>
      <c r="BB1559">
        <v>-1160495</v>
      </c>
      <c r="BC1559" t="s">
        <v>33</v>
      </c>
      <c r="BD1559" t="s">
        <v>37</v>
      </c>
      <c r="BE1559" t="s">
        <v>7281</v>
      </c>
      <c r="BF1559" t="s">
        <v>7282</v>
      </c>
      <c r="BG1559" t="s">
        <v>40</v>
      </c>
      <c r="BH1559" s="1">
        <v>1.13E-8</v>
      </c>
      <c r="BI1559">
        <v>0.45040000000000002</v>
      </c>
      <c r="BJ1559">
        <v>0.26869999999999999</v>
      </c>
      <c r="BK1559">
        <f t="shared" si="97"/>
        <v>0.18170000000000003</v>
      </c>
      <c r="BL1559" t="s">
        <v>7281</v>
      </c>
      <c r="BM1559" s="1">
        <v>1.13E-8</v>
      </c>
      <c r="BN1559" s="1">
        <v>1.55E-6</v>
      </c>
      <c r="BO1559" t="s">
        <v>7281</v>
      </c>
      <c r="BP1559" t="s">
        <v>7311</v>
      </c>
      <c r="BV1559">
        <v>-0.12580000000000002</v>
      </c>
      <c r="BW1559">
        <v>0.18170000000000003</v>
      </c>
      <c r="BX1559">
        <f t="shared" si="99"/>
        <v>2.7950000000000003E-2</v>
      </c>
      <c r="BY1559">
        <f t="shared" si="98"/>
        <v>2.7950000000000003E-2</v>
      </c>
    </row>
    <row r="1560" spans="1:77">
      <c r="A1560">
        <v>221718</v>
      </c>
      <c r="B1560" t="s">
        <v>7263</v>
      </c>
      <c r="C1560">
        <v>13488737</v>
      </c>
      <c r="D1560">
        <v>13488793</v>
      </c>
      <c r="E1560">
        <v>57</v>
      </c>
      <c r="F1560">
        <v>5</v>
      </c>
      <c r="G1560">
        <v>2496</v>
      </c>
      <c r="H1560">
        <v>499.2</v>
      </c>
      <c r="I1560">
        <v>0</v>
      </c>
      <c r="J1560" t="s">
        <v>30</v>
      </c>
      <c r="K1560" t="s">
        <v>53</v>
      </c>
      <c r="L1560" t="s">
        <v>7312</v>
      </c>
      <c r="M1560">
        <v>1.03</v>
      </c>
      <c r="N1560">
        <v>1324368</v>
      </c>
      <c r="O1560" t="s">
        <v>33</v>
      </c>
      <c r="P1560" t="s">
        <v>7279</v>
      </c>
      <c r="Q1560">
        <v>-3148117</v>
      </c>
      <c r="R1560" t="s">
        <v>7280</v>
      </c>
      <c r="S1560">
        <v>-1160313</v>
      </c>
      <c r="T1560" t="s">
        <v>33</v>
      </c>
      <c r="U1560" t="s">
        <v>37</v>
      </c>
      <c r="V1560" t="s">
        <v>7281</v>
      </c>
      <c r="W1560" t="s">
        <v>7282</v>
      </c>
      <c r="X1560" t="s">
        <v>40</v>
      </c>
      <c r="Y1560">
        <v>0</v>
      </c>
      <c r="Z1560">
        <v>0.5272</v>
      </c>
      <c r="AA1560">
        <v>0.54330000000000001</v>
      </c>
      <c r="AB1560">
        <f t="shared" si="96"/>
        <v>-1.6100000000000003E-2</v>
      </c>
      <c r="AC1560" t="s">
        <v>7281</v>
      </c>
      <c r="AD1560">
        <v>0</v>
      </c>
      <c r="AE1560">
        <v>0</v>
      </c>
      <c r="AF1560" t="s">
        <v>7281</v>
      </c>
      <c r="AG1560" t="s">
        <v>7313</v>
      </c>
      <c r="AJ1560">
        <v>204028</v>
      </c>
      <c r="AK1560" t="s">
        <v>7263</v>
      </c>
      <c r="AL1560">
        <v>13488737</v>
      </c>
      <c r="AM1560">
        <v>13488793</v>
      </c>
      <c r="AN1560">
        <v>57</v>
      </c>
      <c r="AO1560">
        <v>5</v>
      </c>
      <c r="AP1560">
        <v>2250</v>
      </c>
      <c r="AQ1560">
        <v>450</v>
      </c>
      <c r="AR1560">
        <v>0</v>
      </c>
      <c r="AS1560" t="s">
        <v>30</v>
      </c>
      <c r="AT1560" t="s">
        <v>53</v>
      </c>
      <c r="AU1560" t="s">
        <v>8880</v>
      </c>
      <c r="AV1560">
        <v>1.04</v>
      </c>
      <c r="AW1560">
        <v>1324368</v>
      </c>
      <c r="AX1560" t="s">
        <v>33</v>
      </c>
      <c r="AY1560" t="s">
        <v>7279</v>
      </c>
      <c r="AZ1560">
        <v>-3148117</v>
      </c>
      <c r="BA1560" t="s">
        <v>7280</v>
      </c>
      <c r="BB1560">
        <v>-1160313</v>
      </c>
      <c r="BC1560" t="s">
        <v>33</v>
      </c>
      <c r="BD1560" t="s">
        <v>37</v>
      </c>
      <c r="BE1560" t="s">
        <v>7281</v>
      </c>
      <c r="BF1560" t="s">
        <v>7282</v>
      </c>
      <c r="BG1560" t="s">
        <v>40</v>
      </c>
      <c r="BH1560">
        <v>0</v>
      </c>
      <c r="BI1560">
        <v>0.5272</v>
      </c>
      <c r="BJ1560">
        <v>0.54690000000000005</v>
      </c>
      <c r="BK1560">
        <f t="shared" si="97"/>
        <v>-1.9700000000000051E-2</v>
      </c>
      <c r="BL1560" t="s">
        <v>7281</v>
      </c>
      <c r="BM1560">
        <v>0</v>
      </c>
      <c r="BN1560">
        <v>0</v>
      </c>
      <c r="BO1560" t="s">
        <v>7281</v>
      </c>
      <c r="BP1560" t="s">
        <v>7313</v>
      </c>
      <c r="BV1560">
        <v>-1.6100000000000003E-2</v>
      </c>
      <c r="BW1560">
        <v>-1.9700000000000051E-2</v>
      </c>
      <c r="BX1560">
        <f t="shared" si="99"/>
        <v>-1.7900000000000027E-2</v>
      </c>
      <c r="BY1560">
        <f t="shared" si="98"/>
        <v>1.7900000000000027E-2</v>
      </c>
    </row>
    <row r="1561" spans="1:77">
      <c r="A1561">
        <v>221719</v>
      </c>
      <c r="B1561" t="s">
        <v>7263</v>
      </c>
      <c r="C1561">
        <v>13488839</v>
      </c>
      <c r="D1561">
        <v>13489057</v>
      </c>
      <c r="E1561">
        <v>219</v>
      </c>
      <c r="F1561">
        <v>15</v>
      </c>
      <c r="G1561">
        <v>5320</v>
      </c>
      <c r="H1561">
        <v>354.67</v>
      </c>
      <c r="I1561">
        <v>0</v>
      </c>
      <c r="J1561" t="s">
        <v>30</v>
      </c>
      <c r="K1561" t="s">
        <v>53</v>
      </c>
      <c r="L1561" t="s">
        <v>7314</v>
      </c>
      <c r="M1561">
        <v>1.02</v>
      </c>
      <c r="N1561">
        <v>1324104</v>
      </c>
      <c r="O1561" t="s">
        <v>33</v>
      </c>
      <c r="P1561" t="s">
        <v>7279</v>
      </c>
      <c r="Q1561">
        <v>-3148015</v>
      </c>
      <c r="R1561" t="s">
        <v>7280</v>
      </c>
      <c r="S1561">
        <v>-1160211</v>
      </c>
      <c r="T1561" t="s">
        <v>33</v>
      </c>
      <c r="U1561" t="s">
        <v>37</v>
      </c>
      <c r="V1561" t="s">
        <v>7281</v>
      </c>
      <c r="W1561" t="s">
        <v>7282</v>
      </c>
      <c r="X1561" t="s">
        <v>40</v>
      </c>
      <c r="Y1561">
        <v>0</v>
      </c>
      <c r="Z1561">
        <v>0.38619999999999999</v>
      </c>
      <c r="AA1561">
        <v>0.39340000000000003</v>
      </c>
      <c r="AB1561">
        <f t="shared" si="96"/>
        <v>-7.2000000000000397E-3</v>
      </c>
      <c r="AC1561" t="s">
        <v>7281</v>
      </c>
      <c r="AD1561">
        <v>0</v>
      </c>
      <c r="AE1561">
        <v>0</v>
      </c>
      <c r="AF1561" t="s">
        <v>7281</v>
      </c>
      <c r="AG1561" t="s">
        <v>7315</v>
      </c>
      <c r="AJ1561">
        <v>204029</v>
      </c>
      <c r="AK1561" t="s">
        <v>7263</v>
      </c>
      <c r="AL1561">
        <v>13488839</v>
      </c>
      <c r="AM1561">
        <v>13489057</v>
      </c>
      <c r="AN1561">
        <v>219</v>
      </c>
      <c r="AO1561">
        <v>15</v>
      </c>
      <c r="AP1561">
        <v>5152</v>
      </c>
      <c r="AQ1561">
        <v>343.47</v>
      </c>
      <c r="AR1561">
        <v>0</v>
      </c>
      <c r="AS1561" t="s">
        <v>30</v>
      </c>
      <c r="AT1561" t="s">
        <v>31</v>
      </c>
      <c r="AU1561" t="s">
        <v>8881</v>
      </c>
      <c r="AV1561">
        <v>1.03</v>
      </c>
      <c r="AW1561">
        <v>1324104</v>
      </c>
      <c r="AX1561" t="s">
        <v>33</v>
      </c>
      <c r="AY1561" t="s">
        <v>7279</v>
      </c>
      <c r="AZ1561">
        <v>-3148015</v>
      </c>
      <c r="BA1561" t="s">
        <v>7280</v>
      </c>
      <c r="BB1561">
        <v>-1160211</v>
      </c>
      <c r="BC1561" t="s">
        <v>33</v>
      </c>
      <c r="BD1561" t="s">
        <v>37</v>
      </c>
      <c r="BE1561" t="s">
        <v>7281</v>
      </c>
      <c r="BF1561" t="s">
        <v>7282</v>
      </c>
      <c r="BG1561" t="s">
        <v>40</v>
      </c>
      <c r="BH1561">
        <v>0</v>
      </c>
      <c r="BI1561">
        <v>0.38619999999999999</v>
      </c>
      <c r="BJ1561">
        <v>0.37469999999999998</v>
      </c>
      <c r="BK1561">
        <f t="shared" si="97"/>
        <v>1.150000000000001E-2</v>
      </c>
      <c r="BL1561" t="s">
        <v>7281</v>
      </c>
      <c r="BM1561">
        <v>0</v>
      </c>
      <c r="BN1561">
        <v>0</v>
      </c>
      <c r="BO1561" t="s">
        <v>7281</v>
      </c>
      <c r="BP1561" t="s">
        <v>7315</v>
      </c>
      <c r="BV1561">
        <v>-7.2000000000000397E-3</v>
      </c>
      <c r="BW1561">
        <v>1.150000000000001E-2</v>
      </c>
      <c r="BX1561">
        <f t="shared" si="99"/>
        <v>2.1499999999999853E-3</v>
      </c>
      <c r="BY1561">
        <f t="shared" si="98"/>
        <v>2.1499999999999853E-3</v>
      </c>
    </row>
    <row r="1562" spans="1:77">
      <c r="A1562">
        <v>221720</v>
      </c>
      <c r="B1562" t="s">
        <v>7263</v>
      </c>
      <c r="C1562">
        <v>13489187</v>
      </c>
      <c r="D1562">
        <v>13489251</v>
      </c>
      <c r="E1562">
        <v>65</v>
      </c>
      <c r="F1562">
        <v>5</v>
      </c>
      <c r="G1562">
        <v>1440</v>
      </c>
      <c r="H1562">
        <v>288</v>
      </c>
      <c r="I1562">
        <v>0</v>
      </c>
      <c r="J1562" t="s">
        <v>30</v>
      </c>
      <c r="K1562" t="s">
        <v>31</v>
      </c>
      <c r="L1562" t="s">
        <v>7316</v>
      </c>
      <c r="M1562">
        <v>1</v>
      </c>
      <c r="N1562">
        <v>1323910</v>
      </c>
      <c r="O1562" t="s">
        <v>33</v>
      </c>
      <c r="P1562" t="s">
        <v>7279</v>
      </c>
      <c r="Q1562">
        <v>-3147667</v>
      </c>
      <c r="R1562" t="s">
        <v>7280</v>
      </c>
      <c r="S1562">
        <v>-1159863</v>
      </c>
      <c r="T1562" t="s">
        <v>33</v>
      </c>
      <c r="U1562" t="s">
        <v>37</v>
      </c>
      <c r="V1562" t="s">
        <v>7281</v>
      </c>
      <c r="W1562" t="s">
        <v>7282</v>
      </c>
      <c r="X1562" t="s">
        <v>40</v>
      </c>
      <c r="Y1562">
        <v>0</v>
      </c>
      <c r="Z1562">
        <v>0.6552</v>
      </c>
      <c r="AA1562">
        <v>0.65439999999999998</v>
      </c>
      <c r="AB1562">
        <f t="shared" si="96"/>
        <v>8.0000000000002292E-4</v>
      </c>
      <c r="AC1562" t="s">
        <v>7281</v>
      </c>
      <c r="AD1562">
        <v>0</v>
      </c>
      <c r="AE1562">
        <v>0</v>
      </c>
      <c r="AF1562" t="s">
        <v>7281</v>
      </c>
      <c r="AG1562" t="s">
        <v>7317</v>
      </c>
      <c r="AJ1562">
        <v>204030</v>
      </c>
      <c r="AK1562" t="s">
        <v>7263</v>
      </c>
      <c r="AL1562">
        <v>13489187</v>
      </c>
      <c r="AM1562">
        <v>13489251</v>
      </c>
      <c r="AN1562">
        <v>65</v>
      </c>
      <c r="AO1562">
        <v>5</v>
      </c>
      <c r="AP1562">
        <v>1379</v>
      </c>
      <c r="AQ1562">
        <v>275.8</v>
      </c>
      <c r="AR1562">
        <v>0</v>
      </c>
      <c r="AS1562" t="s">
        <v>30</v>
      </c>
      <c r="AT1562" t="s">
        <v>53</v>
      </c>
      <c r="AU1562" t="s">
        <v>8882</v>
      </c>
      <c r="AV1562">
        <v>1.02</v>
      </c>
      <c r="AW1562">
        <v>1323910</v>
      </c>
      <c r="AX1562" t="s">
        <v>33</v>
      </c>
      <c r="AY1562" t="s">
        <v>7279</v>
      </c>
      <c r="AZ1562">
        <v>-3147667</v>
      </c>
      <c r="BA1562" t="s">
        <v>7280</v>
      </c>
      <c r="BB1562">
        <v>-1159863</v>
      </c>
      <c r="BC1562" t="s">
        <v>33</v>
      </c>
      <c r="BD1562" t="s">
        <v>37</v>
      </c>
      <c r="BE1562" t="s">
        <v>7281</v>
      </c>
      <c r="BF1562" t="s">
        <v>7282</v>
      </c>
      <c r="BG1562" t="s">
        <v>40</v>
      </c>
      <c r="BH1562">
        <v>0</v>
      </c>
      <c r="BI1562">
        <v>0.6552</v>
      </c>
      <c r="BJ1562">
        <v>0.6673</v>
      </c>
      <c r="BK1562">
        <f t="shared" si="97"/>
        <v>-1.21E-2</v>
      </c>
      <c r="BL1562" t="s">
        <v>7281</v>
      </c>
      <c r="BM1562">
        <v>0</v>
      </c>
      <c r="BN1562">
        <v>0</v>
      </c>
      <c r="BO1562" t="s">
        <v>7281</v>
      </c>
      <c r="BP1562" t="s">
        <v>7317</v>
      </c>
      <c r="BV1562">
        <v>8.0000000000002292E-4</v>
      </c>
      <c r="BW1562">
        <v>-1.21E-2</v>
      </c>
      <c r="BX1562">
        <f t="shared" si="99"/>
        <v>-5.6499999999999884E-3</v>
      </c>
      <c r="BY1562">
        <f t="shared" si="98"/>
        <v>5.6499999999999884E-3</v>
      </c>
    </row>
    <row r="1563" spans="1:77">
      <c r="A1563">
        <v>221723</v>
      </c>
      <c r="B1563" t="s">
        <v>7263</v>
      </c>
      <c r="C1563">
        <v>13489643</v>
      </c>
      <c r="D1563">
        <v>13489768</v>
      </c>
      <c r="E1563">
        <v>126</v>
      </c>
      <c r="F1563">
        <v>13</v>
      </c>
      <c r="G1563">
        <v>10851</v>
      </c>
      <c r="H1563">
        <v>834.69</v>
      </c>
      <c r="I1563">
        <v>0</v>
      </c>
      <c r="J1563" t="s">
        <v>30</v>
      </c>
      <c r="K1563" t="s">
        <v>31</v>
      </c>
      <c r="L1563" t="s">
        <v>7318</v>
      </c>
      <c r="M1563">
        <v>1.07</v>
      </c>
      <c r="N1563">
        <v>1323393</v>
      </c>
      <c r="O1563" t="s">
        <v>33</v>
      </c>
      <c r="P1563" t="s">
        <v>7279</v>
      </c>
      <c r="Q1563">
        <v>-3147211</v>
      </c>
      <c r="R1563" t="s">
        <v>7280</v>
      </c>
      <c r="S1563">
        <v>-1159407</v>
      </c>
      <c r="T1563" t="s">
        <v>33</v>
      </c>
      <c r="U1563" t="s">
        <v>37</v>
      </c>
      <c r="V1563" t="s">
        <v>7281</v>
      </c>
      <c r="W1563" t="s">
        <v>7282</v>
      </c>
      <c r="X1563" t="s">
        <v>40</v>
      </c>
      <c r="Y1563">
        <v>0</v>
      </c>
      <c r="Z1563">
        <v>0.69240000000000002</v>
      </c>
      <c r="AA1563">
        <v>0.64419999999999999</v>
      </c>
      <c r="AB1563">
        <f t="shared" si="96"/>
        <v>4.8200000000000021E-2</v>
      </c>
      <c r="AC1563" t="s">
        <v>7281</v>
      </c>
      <c r="AD1563">
        <v>0</v>
      </c>
      <c r="AE1563">
        <v>0</v>
      </c>
      <c r="AF1563" t="s">
        <v>7281</v>
      </c>
      <c r="AG1563" t="s">
        <v>7319</v>
      </c>
      <c r="AJ1563">
        <v>204032</v>
      </c>
      <c r="AK1563" t="s">
        <v>7263</v>
      </c>
      <c r="AL1563">
        <v>13489643</v>
      </c>
      <c r="AM1563">
        <v>13489768</v>
      </c>
      <c r="AN1563">
        <v>126</v>
      </c>
      <c r="AO1563">
        <v>13</v>
      </c>
      <c r="AP1563">
        <v>12112</v>
      </c>
      <c r="AQ1563">
        <v>931.69</v>
      </c>
      <c r="AR1563">
        <v>0</v>
      </c>
      <c r="AS1563" t="s">
        <v>30</v>
      </c>
      <c r="AT1563" t="s">
        <v>31</v>
      </c>
      <c r="AU1563" t="s">
        <v>8883</v>
      </c>
      <c r="AV1563">
        <v>1.04</v>
      </c>
      <c r="AW1563">
        <v>1323393</v>
      </c>
      <c r="AX1563" t="s">
        <v>33</v>
      </c>
      <c r="AY1563" t="s">
        <v>7279</v>
      </c>
      <c r="AZ1563">
        <v>-3147211</v>
      </c>
      <c r="BA1563" t="s">
        <v>7280</v>
      </c>
      <c r="BB1563">
        <v>-1159407</v>
      </c>
      <c r="BC1563" t="s">
        <v>33</v>
      </c>
      <c r="BD1563" t="s">
        <v>37</v>
      </c>
      <c r="BE1563" t="s">
        <v>7281</v>
      </c>
      <c r="BF1563" t="s">
        <v>7282</v>
      </c>
      <c r="BG1563" t="s">
        <v>40</v>
      </c>
      <c r="BH1563">
        <v>0</v>
      </c>
      <c r="BI1563">
        <v>0.69240000000000002</v>
      </c>
      <c r="BJ1563">
        <v>0.66679999999999995</v>
      </c>
      <c r="BK1563">
        <f t="shared" si="97"/>
        <v>2.5600000000000067E-2</v>
      </c>
      <c r="BL1563" t="s">
        <v>7281</v>
      </c>
      <c r="BM1563">
        <v>0</v>
      </c>
      <c r="BN1563">
        <v>0</v>
      </c>
      <c r="BO1563" t="s">
        <v>7281</v>
      </c>
      <c r="BP1563" t="s">
        <v>7319</v>
      </c>
      <c r="BV1563">
        <v>4.8200000000000021E-2</v>
      </c>
      <c r="BW1563">
        <v>2.5600000000000067E-2</v>
      </c>
      <c r="BX1563">
        <f t="shared" si="99"/>
        <v>3.6900000000000044E-2</v>
      </c>
      <c r="BY1563">
        <f t="shared" si="98"/>
        <v>3.6900000000000044E-2</v>
      </c>
    </row>
    <row r="1564" spans="1:77">
      <c r="A1564">
        <v>221724</v>
      </c>
      <c r="B1564" t="s">
        <v>7263</v>
      </c>
      <c r="C1564">
        <v>13489851</v>
      </c>
      <c r="D1564">
        <v>13489945</v>
      </c>
      <c r="E1564">
        <v>95</v>
      </c>
      <c r="F1564">
        <v>9</v>
      </c>
      <c r="G1564">
        <v>1279</v>
      </c>
      <c r="H1564">
        <v>142.11000000000001</v>
      </c>
      <c r="I1564">
        <v>0</v>
      </c>
      <c r="J1564" t="s">
        <v>30</v>
      </c>
      <c r="K1564" t="s">
        <v>31</v>
      </c>
      <c r="L1564" t="s">
        <v>7320</v>
      </c>
      <c r="M1564">
        <v>1</v>
      </c>
      <c r="N1564">
        <v>1323216</v>
      </c>
      <c r="O1564" t="s">
        <v>33</v>
      </c>
      <c r="P1564" t="s">
        <v>7279</v>
      </c>
      <c r="Q1564">
        <v>-3147003</v>
      </c>
      <c r="R1564" t="s">
        <v>7280</v>
      </c>
      <c r="S1564">
        <v>-1159199</v>
      </c>
      <c r="T1564" t="s">
        <v>33</v>
      </c>
      <c r="U1564" t="s">
        <v>37</v>
      </c>
      <c r="V1564" t="s">
        <v>7281</v>
      </c>
      <c r="W1564" t="s">
        <v>7282</v>
      </c>
      <c r="X1564" t="s">
        <v>40</v>
      </c>
      <c r="Y1564">
        <v>0</v>
      </c>
      <c r="Z1564">
        <v>0.57240000000000002</v>
      </c>
      <c r="AA1564">
        <v>0.57040000000000002</v>
      </c>
      <c r="AB1564">
        <f t="shared" si="96"/>
        <v>2.0000000000000018E-3</v>
      </c>
      <c r="AC1564" t="s">
        <v>7281</v>
      </c>
      <c r="AD1564">
        <v>0</v>
      </c>
      <c r="AE1564">
        <v>0</v>
      </c>
      <c r="AF1564" t="s">
        <v>7281</v>
      </c>
      <c r="AG1564" t="s">
        <v>7321</v>
      </c>
      <c r="AJ1564">
        <v>204033</v>
      </c>
      <c r="AK1564" t="s">
        <v>7263</v>
      </c>
      <c r="AL1564">
        <v>13489851</v>
      </c>
      <c r="AM1564">
        <v>13489945</v>
      </c>
      <c r="AN1564">
        <v>95</v>
      </c>
      <c r="AO1564">
        <v>9</v>
      </c>
      <c r="AP1564">
        <v>1152</v>
      </c>
      <c r="AQ1564">
        <v>128</v>
      </c>
      <c r="AR1564">
        <v>0</v>
      </c>
      <c r="AS1564" t="s">
        <v>30</v>
      </c>
      <c r="AT1564" t="s">
        <v>53</v>
      </c>
      <c r="AU1564" t="s">
        <v>8884</v>
      </c>
      <c r="AV1564">
        <v>1.01</v>
      </c>
      <c r="AW1564">
        <v>1323216</v>
      </c>
      <c r="AX1564" t="s">
        <v>33</v>
      </c>
      <c r="AY1564" t="s">
        <v>7279</v>
      </c>
      <c r="AZ1564">
        <v>-3147003</v>
      </c>
      <c r="BA1564" t="s">
        <v>7280</v>
      </c>
      <c r="BB1564">
        <v>-1159199</v>
      </c>
      <c r="BC1564" t="s">
        <v>33</v>
      </c>
      <c r="BD1564" t="s">
        <v>37</v>
      </c>
      <c r="BE1564" t="s">
        <v>7281</v>
      </c>
      <c r="BF1564" t="s">
        <v>7282</v>
      </c>
      <c r="BG1564" t="s">
        <v>40</v>
      </c>
      <c r="BH1564">
        <v>0</v>
      </c>
      <c r="BI1564">
        <v>0.57240000000000002</v>
      </c>
      <c r="BJ1564">
        <v>0.57589999999999997</v>
      </c>
      <c r="BK1564">
        <f t="shared" si="97"/>
        <v>-3.4999999999999476E-3</v>
      </c>
      <c r="BL1564" t="s">
        <v>7281</v>
      </c>
      <c r="BM1564">
        <v>0</v>
      </c>
      <c r="BN1564">
        <v>0</v>
      </c>
      <c r="BO1564" t="s">
        <v>7281</v>
      </c>
      <c r="BP1564" t="s">
        <v>7321</v>
      </c>
      <c r="BV1564">
        <v>2.0000000000000018E-3</v>
      </c>
      <c r="BW1564">
        <v>-3.4999999999999476E-3</v>
      </c>
      <c r="BX1564">
        <f t="shared" si="99"/>
        <v>-7.4999999999997291E-4</v>
      </c>
      <c r="BY1564">
        <f t="shared" si="98"/>
        <v>7.4999999999997291E-4</v>
      </c>
    </row>
  </sheetData>
  <autoFilter ref="BY1:BY1564" xr:uid="{6B64D50F-04E5-7A4E-BF08-320D77351B78}"/>
  <conditionalFormatting sqref="BP1:BP1564">
    <cfRule type="duplicateValues" dxfId="38" priority="5"/>
  </conditionalFormatting>
  <conditionalFormatting sqref="BT1:BT1564">
    <cfRule type="duplicateValues" dxfId="37" priority="4"/>
  </conditionalFormatting>
  <conditionalFormatting sqref="BY1:BY1048576">
    <cfRule type="cellIs" dxfId="36" priority="1" operator="greaterThanOrEqual">
      <formula>0.3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2A543-D1B1-D848-898D-159F5F713F85}">
  <dimension ref="A1:CE271"/>
  <sheetViews>
    <sheetView tabSelected="1" topLeftCell="C1" zoomScale="90" workbookViewId="0">
      <selection activeCell="AU154" sqref="AU154"/>
    </sheetView>
  </sheetViews>
  <sheetFormatPr baseColWidth="10" defaultRowHeight="16"/>
  <sheetData>
    <row r="1" spans="1:83">
      <c r="A1" t="s">
        <v>7322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8886</v>
      </c>
      <c r="AC1" t="s">
        <v>26</v>
      </c>
      <c r="AD1" t="s">
        <v>27</v>
      </c>
      <c r="AE1" t="s">
        <v>28</v>
      </c>
      <c r="AF1" t="s">
        <v>26</v>
      </c>
      <c r="AG1" t="s">
        <v>29</v>
      </c>
      <c r="AJ1" t="s">
        <v>8885</v>
      </c>
      <c r="AK1" t="s">
        <v>0</v>
      </c>
      <c r="AL1" t="s">
        <v>1</v>
      </c>
      <c r="AM1" t="s">
        <v>2</v>
      </c>
      <c r="AN1" t="s">
        <v>3</v>
      </c>
      <c r="AO1" t="s">
        <v>4</v>
      </c>
      <c r="AP1" t="s">
        <v>5</v>
      </c>
      <c r="AQ1" t="s">
        <v>6</v>
      </c>
      <c r="AR1" t="s">
        <v>7</v>
      </c>
      <c r="AS1" t="s">
        <v>8</v>
      </c>
      <c r="AT1" t="s">
        <v>9</v>
      </c>
      <c r="AU1" t="s">
        <v>10</v>
      </c>
      <c r="AV1" t="s">
        <v>11</v>
      </c>
      <c r="AW1" t="s">
        <v>12</v>
      </c>
      <c r="AX1" t="s">
        <v>13</v>
      </c>
      <c r="AY1" t="s">
        <v>14</v>
      </c>
      <c r="AZ1" t="s">
        <v>15</v>
      </c>
      <c r="BA1" t="s">
        <v>16</v>
      </c>
      <c r="BB1" t="s">
        <v>17</v>
      </c>
      <c r="BC1" t="s">
        <v>18</v>
      </c>
      <c r="BD1" t="s">
        <v>19</v>
      </c>
      <c r="BE1" t="s">
        <v>20</v>
      </c>
      <c r="BF1" t="s">
        <v>21</v>
      </c>
      <c r="BG1" t="s">
        <v>22</v>
      </c>
      <c r="BH1" t="s">
        <v>23</v>
      </c>
      <c r="BI1" t="s">
        <v>24</v>
      </c>
      <c r="BJ1" t="s">
        <v>25</v>
      </c>
      <c r="BK1" t="s">
        <v>8887</v>
      </c>
      <c r="BL1" t="s">
        <v>26</v>
      </c>
      <c r="BM1" t="s">
        <v>27</v>
      </c>
      <c r="BN1" t="s">
        <v>28</v>
      </c>
      <c r="BO1" t="s">
        <v>26</v>
      </c>
      <c r="BP1" t="s">
        <v>29</v>
      </c>
      <c r="BV1" t="s">
        <v>8886</v>
      </c>
      <c r="BW1" t="s">
        <v>8888</v>
      </c>
      <c r="BX1" t="s">
        <v>8889</v>
      </c>
      <c r="BY1" t="s">
        <v>8890</v>
      </c>
      <c r="BZ1" t="s">
        <v>8895</v>
      </c>
      <c r="CA1">
        <f>COUNTIF(BX:BX,"&gt;0")</f>
        <v>202</v>
      </c>
      <c r="CC1" t="s">
        <v>46</v>
      </c>
      <c r="CE1" t="s">
        <v>271</v>
      </c>
    </row>
    <row r="2" spans="1:83">
      <c r="A2">
        <v>261</v>
      </c>
      <c r="B2">
        <v>1</v>
      </c>
      <c r="C2">
        <v>996098</v>
      </c>
      <c r="D2">
        <v>996182</v>
      </c>
      <c r="E2">
        <v>85</v>
      </c>
      <c r="F2">
        <v>7</v>
      </c>
      <c r="G2">
        <v>923</v>
      </c>
      <c r="H2">
        <v>131.86000000000001</v>
      </c>
      <c r="I2" s="1"/>
      <c r="J2" t="s">
        <v>30</v>
      </c>
      <c r="K2" t="s">
        <v>31</v>
      </c>
      <c r="L2" t="s">
        <v>42</v>
      </c>
      <c r="M2">
        <v>1.31</v>
      </c>
      <c r="N2">
        <v>60547</v>
      </c>
      <c r="O2" t="s">
        <v>33</v>
      </c>
      <c r="P2" t="s">
        <v>43</v>
      </c>
      <c r="Q2">
        <v>-95931</v>
      </c>
      <c r="R2" t="s">
        <v>44</v>
      </c>
      <c r="S2">
        <v>-58771</v>
      </c>
      <c r="T2" t="s">
        <v>33</v>
      </c>
      <c r="U2" t="s">
        <v>45</v>
      </c>
      <c r="V2" t="s">
        <v>46</v>
      </c>
      <c r="W2" t="s">
        <v>47</v>
      </c>
      <c r="X2" t="s">
        <v>40</v>
      </c>
      <c r="Y2" s="1">
        <v>2.1100000000000001E-6</v>
      </c>
      <c r="Z2">
        <v>0.63290000000000002</v>
      </c>
      <c r="AA2">
        <v>0.48149999999999998</v>
      </c>
      <c r="AB2">
        <v>0.15140000000000003</v>
      </c>
      <c r="AC2" t="s">
        <v>46</v>
      </c>
      <c r="AD2" s="1">
        <v>2.1100000000000001E-6</v>
      </c>
      <c r="AE2">
        <v>2.03105E-4</v>
      </c>
      <c r="AF2" t="s">
        <v>46</v>
      </c>
      <c r="AG2" t="s">
        <v>48</v>
      </c>
      <c r="AJ2">
        <v>241</v>
      </c>
      <c r="AK2">
        <v>1</v>
      </c>
      <c r="AL2">
        <v>996098</v>
      </c>
      <c r="AM2">
        <v>996182</v>
      </c>
      <c r="AN2">
        <v>85</v>
      </c>
      <c r="AO2">
        <v>7</v>
      </c>
      <c r="AP2">
        <v>1013</v>
      </c>
      <c r="AQ2">
        <v>144.71</v>
      </c>
      <c r="AR2">
        <v>1.8991200000000001E-4</v>
      </c>
      <c r="AS2" t="s">
        <v>30</v>
      </c>
      <c r="AT2" t="s">
        <v>31</v>
      </c>
      <c r="AU2" t="s">
        <v>7324</v>
      </c>
      <c r="AV2">
        <v>1.2</v>
      </c>
      <c r="AW2">
        <v>60547</v>
      </c>
      <c r="AX2" t="s">
        <v>33</v>
      </c>
      <c r="AY2" t="s">
        <v>43</v>
      </c>
      <c r="AZ2">
        <v>-95931</v>
      </c>
      <c r="BA2" t="s">
        <v>44</v>
      </c>
      <c r="BB2">
        <v>-58771</v>
      </c>
      <c r="BC2" t="s">
        <v>33</v>
      </c>
      <c r="BD2" t="s">
        <v>45</v>
      </c>
      <c r="BE2" t="s">
        <v>46</v>
      </c>
      <c r="BF2" t="s">
        <v>47</v>
      </c>
      <c r="BG2" t="s">
        <v>40</v>
      </c>
      <c r="BH2">
        <v>1.8991200000000001E-4</v>
      </c>
      <c r="BI2">
        <v>0.63290000000000002</v>
      </c>
      <c r="BJ2">
        <v>0.52829999999999999</v>
      </c>
      <c r="BK2">
        <v>0.10460000000000003</v>
      </c>
      <c r="BL2" t="s">
        <v>46</v>
      </c>
      <c r="BM2">
        <v>1.8991200000000001E-4</v>
      </c>
      <c r="BN2">
        <v>1.6960820000000001E-2</v>
      </c>
      <c r="BO2" t="s">
        <v>46</v>
      </c>
      <c r="BP2" t="s">
        <v>48</v>
      </c>
      <c r="BV2">
        <v>0.15140000000000003</v>
      </c>
      <c r="BW2">
        <v>0.10460000000000003</v>
      </c>
      <c r="BX2">
        <v>0.12800000000000003</v>
      </c>
      <c r="BY2">
        <v>0.12800000000000003</v>
      </c>
      <c r="BZ2" t="s">
        <v>8894</v>
      </c>
      <c r="CA2">
        <f>COUNTIF(BX:BX,"&lt;0")</f>
        <v>68</v>
      </c>
      <c r="CC2" t="s">
        <v>64</v>
      </c>
      <c r="CE2" t="s">
        <v>433</v>
      </c>
    </row>
    <row r="3" spans="1:83">
      <c r="A3">
        <v>740</v>
      </c>
      <c r="B3">
        <v>1</v>
      </c>
      <c r="C3">
        <v>1355587</v>
      </c>
      <c r="D3">
        <v>1355686</v>
      </c>
      <c r="E3">
        <v>100</v>
      </c>
      <c r="F3">
        <v>20</v>
      </c>
      <c r="G3">
        <v>1004</v>
      </c>
      <c r="H3">
        <v>50.2</v>
      </c>
      <c r="I3" s="1"/>
      <c r="J3" t="s">
        <v>30</v>
      </c>
      <c r="K3" t="s">
        <v>31</v>
      </c>
      <c r="L3" t="s">
        <v>60</v>
      </c>
      <c r="M3">
        <v>2.4300000000000002</v>
      </c>
      <c r="N3">
        <v>-1561</v>
      </c>
      <c r="O3" t="s">
        <v>61</v>
      </c>
      <c r="P3" t="s">
        <v>62</v>
      </c>
      <c r="Q3">
        <v>-12789</v>
      </c>
      <c r="R3" t="s">
        <v>63</v>
      </c>
      <c r="S3">
        <v>7653</v>
      </c>
      <c r="T3" t="s">
        <v>33</v>
      </c>
      <c r="U3" t="s">
        <v>45</v>
      </c>
      <c r="V3" t="s">
        <v>64</v>
      </c>
      <c r="W3" t="s">
        <v>65</v>
      </c>
      <c r="X3" t="s">
        <v>40</v>
      </c>
      <c r="Y3" s="1">
        <v>2.4499999999999999E-23</v>
      </c>
      <c r="Z3">
        <v>0.51380000000000003</v>
      </c>
      <c r="AA3">
        <v>0.21129999999999999</v>
      </c>
      <c r="AB3">
        <v>0.30250000000000005</v>
      </c>
      <c r="AC3" t="s">
        <v>64</v>
      </c>
      <c r="AD3" s="1">
        <v>2.4499999999999999E-23</v>
      </c>
      <c r="AE3" s="1">
        <v>2.7799999999999999E-21</v>
      </c>
      <c r="AF3" t="s">
        <v>64</v>
      </c>
      <c r="AG3" t="s">
        <v>66</v>
      </c>
      <c r="AJ3">
        <v>681</v>
      </c>
      <c r="AK3">
        <v>1</v>
      </c>
      <c r="AL3">
        <v>1355587</v>
      </c>
      <c r="AM3">
        <v>1355686</v>
      </c>
      <c r="AN3">
        <v>100</v>
      </c>
      <c r="AO3">
        <v>20</v>
      </c>
      <c r="AP3">
        <v>1073</v>
      </c>
      <c r="AQ3">
        <v>53.65</v>
      </c>
      <c r="AR3">
        <v>0</v>
      </c>
      <c r="AS3" t="s">
        <v>30</v>
      </c>
      <c r="AT3" t="s">
        <v>31</v>
      </c>
      <c r="AU3" t="s">
        <v>7328</v>
      </c>
      <c r="AV3">
        <v>1.55</v>
      </c>
      <c r="AW3">
        <v>-1561</v>
      </c>
      <c r="AX3" t="s">
        <v>61</v>
      </c>
      <c r="AY3" t="s">
        <v>62</v>
      </c>
      <c r="AZ3">
        <v>-12789</v>
      </c>
      <c r="BA3" t="s">
        <v>63</v>
      </c>
      <c r="BB3">
        <v>7653</v>
      </c>
      <c r="BC3" t="s">
        <v>33</v>
      </c>
      <c r="BD3" t="s">
        <v>45</v>
      </c>
      <c r="BE3" t="s">
        <v>64</v>
      </c>
      <c r="BF3" t="s">
        <v>65</v>
      </c>
      <c r="BG3" t="s">
        <v>40</v>
      </c>
      <c r="BH3">
        <v>0</v>
      </c>
      <c r="BI3">
        <v>0.51380000000000003</v>
      </c>
      <c r="BJ3">
        <v>0.33129999999999998</v>
      </c>
      <c r="BK3">
        <v>0.18250000000000005</v>
      </c>
      <c r="BL3" t="s">
        <v>64</v>
      </c>
      <c r="BM3">
        <v>0</v>
      </c>
      <c r="BN3">
        <v>0</v>
      </c>
      <c r="BO3" t="s">
        <v>64</v>
      </c>
      <c r="BP3" t="s">
        <v>66</v>
      </c>
      <c r="BV3">
        <v>0.30250000000000005</v>
      </c>
      <c r="BW3">
        <v>0.18250000000000005</v>
      </c>
      <c r="BX3">
        <v>0.24250000000000005</v>
      </c>
      <c r="BY3">
        <v>0.24250000000000005</v>
      </c>
      <c r="CC3" t="s">
        <v>111</v>
      </c>
      <c r="CE3" t="s">
        <v>461</v>
      </c>
    </row>
    <row r="4" spans="1:83">
      <c r="A4">
        <v>1414</v>
      </c>
      <c r="B4">
        <v>1</v>
      </c>
      <c r="C4">
        <v>2253766</v>
      </c>
      <c r="D4">
        <v>2253849</v>
      </c>
      <c r="E4">
        <v>84</v>
      </c>
      <c r="F4">
        <v>7</v>
      </c>
      <c r="G4">
        <v>381</v>
      </c>
      <c r="H4">
        <v>54.43</v>
      </c>
      <c r="I4" s="1"/>
      <c r="J4" t="s">
        <v>30</v>
      </c>
      <c r="K4" t="s">
        <v>31</v>
      </c>
      <c r="L4" t="s">
        <v>109</v>
      </c>
      <c r="M4">
        <v>1.65</v>
      </c>
      <c r="N4">
        <v>-69379</v>
      </c>
      <c r="O4" t="s">
        <v>61</v>
      </c>
      <c r="P4" t="s">
        <v>110</v>
      </c>
      <c r="Q4">
        <v>-7194</v>
      </c>
      <c r="R4" t="s">
        <v>105</v>
      </c>
      <c r="S4">
        <v>69916</v>
      </c>
      <c r="T4" t="s">
        <v>33</v>
      </c>
      <c r="U4" t="s">
        <v>45</v>
      </c>
      <c r="V4" t="s">
        <v>111</v>
      </c>
      <c r="W4" t="s">
        <v>112</v>
      </c>
      <c r="X4" t="s">
        <v>40</v>
      </c>
      <c r="Y4" s="1">
        <v>4.5699999999999998E-7</v>
      </c>
      <c r="Z4">
        <v>0.64380000000000004</v>
      </c>
      <c r="AA4">
        <v>0.3891</v>
      </c>
      <c r="AB4">
        <v>0.25470000000000004</v>
      </c>
      <c r="AC4" t="s">
        <v>111</v>
      </c>
      <c r="AD4" s="1">
        <v>4.5699999999999998E-7</v>
      </c>
      <c r="AE4" s="1">
        <v>4.6300000000000001E-5</v>
      </c>
      <c r="AF4" t="s">
        <v>111</v>
      </c>
      <c r="AG4" t="s">
        <v>113</v>
      </c>
      <c r="AJ4">
        <v>1306</v>
      </c>
      <c r="AK4">
        <v>1</v>
      </c>
      <c r="AL4">
        <v>2253766</v>
      </c>
      <c r="AM4">
        <v>2253849</v>
      </c>
      <c r="AN4">
        <v>84</v>
      </c>
      <c r="AO4">
        <v>7</v>
      </c>
      <c r="AP4">
        <v>292</v>
      </c>
      <c r="AQ4">
        <v>41.71</v>
      </c>
      <c r="AR4">
        <v>2.11984E-4</v>
      </c>
      <c r="AS4" t="s">
        <v>30</v>
      </c>
      <c r="AT4" t="s">
        <v>31</v>
      </c>
      <c r="AU4" t="s">
        <v>7338</v>
      </c>
      <c r="AV4">
        <v>1.47</v>
      </c>
      <c r="AW4">
        <v>-69379</v>
      </c>
      <c r="AX4" t="s">
        <v>61</v>
      </c>
      <c r="AY4" t="s">
        <v>110</v>
      </c>
      <c r="AZ4">
        <v>-7194</v>
      </c>
      <c r="BA4" t="s">
        <v>105</v>
      </c>
      <c r="BB4">
        <v>69916</v>
      </c>
      <c r="BC4" t="s">
        <v>33</v>
      </c>
      <c r="BD4" t="s">
        <v>45</v>
      </c>
      <c r="BE4" t="s">
        <v>111</v>
      </c>
      <c r="BF4" t="s">
        <v>112</v>
      </c>
      <c r="BG4" t="s">
        <v>40</v>
      </c>
      <c r="BH4">
        <v>2.11984E-4</v>
      </c>
      <c r="BI4">
        <v>0.64380000000000004</v>
      </c>
      <c r="BJ4">
        <v>0.43940000000000001</v>
      </c>
      <c r="BK4">
        <v>0.20440000000000003</v>
      </c>
      <c r="BL4" t="s">
        <v>111</v>
      </c>
      <c r="BM4">
        <v>2.11984E-4</v>
      </c>
      <c r="BN4">
        <v>1.8542696000000001E-2</v>
      </c>
      <c r="BO4" t="s">
        <v>111</v>
      </c>
      <c r="BP4" t="s">
        <v>113</v>
      </c>
      <c r="BV4">
        <v>0.25470000000000004</v>
      </c>
      <c r="BW4">
        <v>0.20440000000000003</v>
      </c>
      <c r="BX4">
        <v>0.22955000000000003</v>
      </c>
      <c r="BY4">
        <v>0.22955000000000003</v>
      </c>
      <c r="CC4" t="s">
        <v>123</v>
      </c>
      <c r="CE4" t="s">
        <v>478</v>
      </c>
    </row>
    <row r="5" spans="1:83">
      <c r="A5">
        <v>1590</v>
      </c>
      <c r="B5">
        <v>1</v>
      </c>
      <c r="C5">
        <v>2475222</v>
      </c>
      <c r="D5">
        <v>2475334</v>
      </c>
      <c r="E5">
        <v>113</v>
      </c>
      <c r="F5">
        <v>9</v>
      </c>
      <c r="G5">
        <v>894</v>
      </c>
      <c r="H5">
        <v>99.33</v>
      </c>
      <c r="I5" s="1"/>
      <c r="J5" t="s">
        <v>30</v>
      </c>
      <c r="K5" t="s">
        <v>31</v>
      </c>
      <c r="L5" t="s">
        <v>120</v>
      </c>
      <c r="M5">
        <v>1.29</v>
      </c>
      <c r="N5">
        <v>13539</v>
      </c>
      <c r="O5" t="s">
        <v>33</v>
      </c>
      <c r="P5" t="s">
        <v>121</v>
      </c>
      <c r="Q5">
        <v>-17332</v>
      </c>
      <c r="R5" t="s">
        <v>122</v>
      </c>
      <c r="S5">
        <v>-13323</v>
      </c>
      <c r="T5" t="s">
        <v>33</v>
      </c>
      <c r="U5" t="s">
        <v>45</v>
      </c>
      <c r="V5" t="s">
        <v>123</v>
      </c>
      <c r="W5" t="s">
        <v>124</v>
      </c>
      <c r="X5" t="s">
        <v>40</v>
      </c>
      <c r="Y5" s="1">
        <v>1.0200000000000001E-5</v>
      </c>
      <c r="Z5">
        <v>0.61550000000000005</v>
      </c>
      <c r="AA5">
        <v>0.47539999999999999</v>
      </c>
      <c r="AB5">
        <v>0.14010000000000006</v>
      </c>
      <c r="AC5" t="s">
        <v>123</v>
      </c>
      <c r="AD5" s="1">
        <v>1.0200000000000001E-5</v>
      </c>
      <c r="AE5">
        <v>9.2034400000000002E-4</v>
      </c>
      <c r="AF5" t="s">
        <v>123</v>
      </c>
      <c r="AG5" t="s">
        <v>125</v>
      </c>
      <c r="AJ5">
        <v>1466</v>
      </c>
      <c r="AK5">
        <v>1</v>
      </c>
      <c r="AL5">
        <v>2475222</v>
      </c>
      <c r="AM5">
        <v>2475334</v>
      </c>
      <c r="AN5">
        <v>113</v>
      </c>
      <c r="AO5">
        <v>9</v>
      </c>
      <c r="AP5">
        <v>792</v>
      </c>
      <c r="AQ5">
        <v>88</v>
      </c>
      <c r="AR5" s="1">
        <v>9.5099999999999994E-5</v>
      </c>
      <c r="AS5" t="s">
        <v>30</v>
      </c>
      <c r="AT5" t="s">
        <v>31</v>
      </c>
      <c r="AU5" t="s">
        <v>7340</v>
      </c>
      <c r="AV5">
        <v>1.28</v>
      </c>
      <c r="AW5">
        <v>13539</v>
      </c>
      <c r="AX5" t="s">
        <v>33</v>
      </c>
      <c r="AY5" t="s">
        <v>121</v>
      </c>
      <c r="AZ5">
        <v>-17332</v>
      </c>
      <c r="BA5" t="s">
        <v>122</v>
      </c>
      <c r="BB5">
        <v>-13323</v>
      </c>
      <c r="BC5" t="s">
        <v>33</v>
      </c>
      <c r="BD5" t="s">
        <v>45</v>
      </c>
      <c r="BE5" t="s">
        <v>123</v>
      </c>
      <c r="BF5" t="s">
        <v>124</v>
      </c>
      <c r="BG5" t="s">
        <v>40</v>
      </c>
      <c r="BH5" s="1">
        <v>9.5099999999999994E-5</v>
      </c>
      <c r="BI5">
        <v>0.61550000000000005</v>
      </c>
      <c r="BJ5">
        <v>0.48110000000000003</v>
      </c>
      <c r="BK5">
        <v>0.13440000000000002</v>
      </c>
      <c r="BL5" t="s">
        <v>123</v>
      </c>
      <c r="BM5" s="1">
        <v>9.5099999999999994E-5</v>
      </c>
      <c r="BN5">
        <v>9.3569229999999996E-3</v>
      </c>
      <c r="BO5" t="s">
        <v>123</v>
      </c>
      <c r="BP5" t="s">
        <v>125</v>
      </c>
      <c r="BV5">
        <v>0.14010000000000006</v>
      </c>
      <c r="BW5">
        <v>0.13440000000000002</v>
      </c>
      <c r="BX5">
        <v>0.13725000000000004</v>
      </c>
      <c r="BY5">
        <v>0.13725000000000004</v>
      </c>
      <c r="CC5" t="s">
        <v>297</v>
      </c>
      <c r="CE5" t="s">
        <v>574</v>
      </c>
    </row>
    <row r="6" spans="1:83">
      <c r="A6">
        <v>4994</v>
      </c>
      <c r="B6">
        <v>1</v>
      </c>
      <c r="C6">
        <v>19971834</v>
      </c>
      <c r="D6">
        <v>19971911</v>
      </c>
      <c r="E6">
        <v>78</v>
      </c>
      <c r="F6">
        <v>10</v>
      </c>
      <c r="G6">
        <v>511</v>
      </c>
      <c r="H6">
        <v>51.1</v>
      </c>
      <c r="J6" t="s">
        <v>30</v>
      </c>
      <c r="K6" t="s">
        <v>53</v>
      </c>
      <c r="L6" t="s">
        <v>274</v>
      </c>
      <c r="M6">
        <v>2.02</v>
      </c>
      <c r="N6">
        <v>-4862</v>
      </c>
      <c r="O6" t="s">
        <v>61</v>
      </c>
      <c r="P6" t="s">
        <v>269</v>
      </c>
      <c r="Q6">
        <v>-19605</v>
      </c>
      <c r="R6" t="s">
        <v>270</v>
      </c>
      <c r="S6">
        <v>48493</v>
      </c>
      <c r="T6" t="s">
        <v>33</v>
      </c>
      <c r="U6" t="s">
        <v>37</v>
      </c>
      <c r="V6" t="s">
        <v>271</v>
      </c>
      <c r="W6" t="s">
        <v>272</v>
      </c>
      <c r="X6" t="s">
        <v>40</v>
      </c>
      <c r="Y6">
        <v>2.11036E-4</v>
      </c>
      <c r="Z6">
        <v>0.1159</v>
      </c>
      <c r="AA6">
        <v>0.23380000000000001</v>
      </c>
      <c r="AB6">
        <v>-0.1179</v>
      </c>
      <c r="AC6" t="s">
        <v>271</v>
      </c>
      <c r="AD6">
        <v>2.11036E-4</v>
      </c>
      <c r="AE6">
        <v>1.4141834000000001E-2</v>
      </c>
      <c r="AF6" t="s">
        <v>271</v>
      </c>
      <c r="AG6" t="s">
        <v>275</v>
      </c>
      <c r="AJ6">
        <v>4655</v>
      </c>
      <c r="AK6">
        <v>1</v>
      </c>
      <c r="AL6">
        <v>19971834</v>
      </c>
      <c r="AM6">
        <v>19971911</v>
      </c>
      <c r="AN6">
        <v>78</v>
      </c>
      <c r="AO6">
        <v>10</v>
      </c>
      <c r="AP6">
        <v>341</v>
      </c>
      <c r="AQ6">
        <v>34.1</v>
      </c>
      <c r="AR6" s="1">
        <v>8.9599999999999996E-5</v>
      </c>
      <c r="AS6" t="s">
        <v>30</v>
      </c>
      <c r="AT6" t="s">
        <v>53</v>
      </c>
      <c r="AU6" t="s">
        <v>7373</v>
      </c>
      <c r="AV6">
        <v>2.48</v>
      </c>
      <c r="AW6">
        <v>-4862</v>
      </c>
      <c r="AX6" t="s">
        <v>61</v>
      </c>
      <c r="AY6" t="s">
        <v>269</v>
      </c>
      <c r="AZ6">
        <v>-19605</v>
      </c>
      <c r="BA6" t="s">
        <v>270</v>
      </c>
      <c r="BB6">
        <v>48493</v>
      </c>
      <c r="BC6" t="s">
        <v>33</v>
      </c>
      <c r="BD6" t="s">
        <v>37</v>
      </c>
      <c r="BE6" t="s">
        <v>271</v>
      </c>
      <c r="BF6" t="s">
        <v>272</v>
      </c>
      <c r="BG6" t="s">
        <v>40</v>
      </c>
      <c r="BH6" s="1">
        <v>8.9599999999999996E-5</v>
      </c>
      <c r="BI6">
        <v>0.1159</v>
      </c>
      <c r="BJ6">
        <v>0.28699999999999998</v>
      </c>
      <c r="BK6">
        <v>-0.17109999999999997</v>
      </c>
      <c r="BL6" t="s">
        <v>271</v>
      </c>
      <c r="BM6" s="1">
        <v>8.9599999999999996E-5</v>
      </c>
      <c r="BN6">
        <v>8.8670559999999999E-3</v>
      </c>
      <c r="BO6" t="s">
        <v>271</v>
      </c>
      <c r="BP6" t="s">
        <v>275</v>
      </c>
      <c r="BV6">
        <v>-0.1179</v>
      </c>
      <c r="BW6">
        <v>-0.17109999999999997</v>
      </c>
      <c r="BX6">
        <v>-0.14449999999999999</v>
      </c>
      <c r="BY6">
        <v>0.14449999999999999</v>
      </c>
      <c r="CC6" t="s">
        <v>305</v>
      </c>
      <c r="CE6" t="s">
        <v>650</v>
      </c>
    </row>
    <row r="7" spans="1:83">
      <c r="A7">
        <v>5701</v>
      </c>
      <c r="B7">
        <v>1</v>
      </c>
      <c r="C7">
        <v>24648388</v>
      </c>
      <c r="D7">
        <v>24648434</v>
      </c>
      <c r="E7">
        <v>47</v>
      </c>
      <c r="F7">
        <v>7</v>
      </c>
      <c r="G7">
        <v>1287</v>
      </c>
      <c r="H7">
        <v>183.86</v>
      </c>
      <c r="J7" t="s">
        <v>30</v>
      </c>
      <c r="K7" t="s">
        <v>31</v>
      </c>
      <c r="L7" t="s">
        <v>294</v>
      </c>
      <c r="M7">
        <v>1.4</v>
      </c>
      <c r="N7">
        <v>-2621</v>
      </c>
      <c r="O7" t="s">
        <v>61</v>
      </c>
      <c r="P7" t="s">
        <v>295</v>
      </c>
      <c r="Q7">
        <v>-180774</v>
      </c>
      <c r="R7" t="s">
        <v>296</v>
      </c>
      <c r="S7">
        <v>134848</v>
      </c>
      <c r="T7" t="s">
        <v>33</v>
      </c>
      <c r="U7" t="s">
        <v>37</v>
      </c>
      <c r="V7" t="s">
        <v>297</v>
      </c>
      <c r="W7" t="s">
        <v>298</v>
      </c>
      <c r="X7" t="s">
        <v>40</v>
      </c>
      <c r="Y7">
        <v>0</v>
      </c>
      <c r="Z7">
        <v>0.35809999999999997</v>
      </c>
      <c r="AA7">
        <v>0.25530000000000003</v>
      </c>
      <c r="AB7">
        <v>0.1028</v>
      </c>
      <c r="AC7" t="s">
        <v>297</v>
      </c>
      <c r="AD7">
        <v>0</v>
      </c>
      <c r="AE7">
        <v>0</v>
      </c>
      <c r="AF7" t="s">
        <v>297</v>
      </c>
      <c r="AG7" t="s">
        <v>299</v>
      </c>
      <c r="AJ7">
        <v>5303</v>
      </c>
      <c r="AK7">
        <v>1</v>
      </c>
      <c r="AL7">
        <v>24648388</v>
      </c>
      <c r="AM7">
        <v>24648434</v>
      </c>
      <c r="AN7">
        <v>47</v>
      </c>
      <c r="AO7">
        <v>7</v>
      </c>
      <c r="AP7">
        <v>903</v>
      </c>
      <c r="AQ7">
        <v>129</v>
      </c>
      <c r="AR7" s="1">
        <v>2.5799999999999999E-6</v>
      </c>
      <c r="AS7" t="s">
        <v>30</v>
      </c>
      <c r="AT7" t="s">
        <v>31</v>
      </c>
      <c r="AU7" t="s">
        <v>7377</v>
      </c>
      <c r="AV7">
        <v>1.63</v>
      </c>
      <c r="AW7">
        <v>-2621</v>
      </c>
      <c r="AX7" t="s">
        <v>61</v>
      </c>
      <c r="AY7" t="s">
        <v>295</v>
      </c>
      <c r="AZ7">
        <v>-180774</v>
      </c>
      <c r="BA7" t="s">
        <v>296</v>
      </c>
      <c r="BB7">
        <v>134848</v>
      </c>
      <c r="BC7" t="s">
        <v>33</v>
      </c>
      <c r="BD7" t="s">
        <v>37</v>
      </c>
      <c r="BE7" t="s">
        <v>297</v>
      </c>
      <c r="BF7" t="s">
        <v>298</v>
      </c>
      <c r="BG7" t="s">
        <v>40</v>
      </c>
      <c r="BH7" s="1">
        <v>2.5799999999999999E-6</v>
      </c>
      <c r="BI7">
        <v>0.35809999999999997</v>
      </c>
      <c r="BJ7">
        <v>0.2198</v>
      </c>
      <c r="BK7">
        <v>0.13829999999999998</v>
      </c>
      <c r="BL7" t="s">
        <v>297</v>
      </c>
      <c r="BM7" s="1">
        <v>2.5799999999999999E-6</v>
      </c>
      <c r="BN7">
        <v>3.2039699999999999E-4</v>
      </c>
      <c r="BO7" t="s">
        <v>297</v>
      </c>
      <c r="BP7" t="s">
        <v>299</v>
      </c>
      <c r="BV7">
        <v>0.10279999999999995</v>
      </c>
      <c r="BW7">
        <v>0.13829999999999998</v>
      </c>
      <c r="BX7">
        <v>0.12054999999999996</v>
      </c>
      <c r="BY7">
        <v>0.12054999999999996</v>
      </c>
      <c r="CC7" t="s">
        <v>323</v>
      </c>
      <c r="CE7" t="s">
        <v>758</v>
      </c>
    </row>
    <row r="8" spans="1:83">
      <c r="A8">
        <v>6274</v>
      </c>
      <c r="B8">
        <v>1</v>
      </c>
      <c r="C8">
        <v>27676903</v>
      </c>
      <c r="D8">
        <v>27676953</v>
      </c>
      <c r="E8">
        <v>51</v>
      </c>
      <c r="F8">
        <v>6</v>
      </c>
      <c r="G8">
        <v>859</v>
      </c>
      <c r="H8">
        <v>143.16999999999999</v>
      </c>
      <c r="I8" s="1"/>
      <c r="J8" t="s">
        <v>30</v>
      </c>
      <c r="K8" t="s">
        <v>31</v>
      </c>
      <c r="L8" t="s">
        <v>302</v>
      </c>
      <c r="M8">
        <v>1.39</v>
      </c>
      <c r="N8">
        <v>-8439</v>
      </c>
      <c r="O8" t="s">
        <v>98</v>
      </c>
      <c r="P8" t="s">
        <v>303</v>
      </c>
      <c r="Q8">
        <v>-10652</v>
      </c>
      <c r="R8" t="s">
        <v>304</v>
      </c>
      <c r="S8">
        <v>28450</v>
      </c>
      <c r="T8" t="s">
        <v>33</v>
      </c>
      <c r="U8" t="s">
        <v>37</v>
      </c>
      <c r="V8" t="s">
        <v>305</v>
      </c>
      <c r="W8" t="s">
        <v>306</v>
      </c>
      <c r="X8" t="s">
        <v>40</v>
      </c>
      <c r="Y8" s="1">
        <v>6.3800000000000006E-5</v>
      </c>
      <c r="Z8">
        <v>0.43469999999999998</v>
      </c>
      <c r="AA8">
        <v>0.31169999999999998</v>
      </c>
      <c r="AB8">
        <v>0.123</v>
      </c>
      <c r="AC8" t="s">
        <v>305</v>
      </c>
      <c r="AD8" s="1">
        <v>6.3800000000000006E-5</v>
      </c>
      <c r="AE8">
        <v>4.994928E-3</v>
      </c>
      <c r="AF8" t="s">
        <v>305</v>
      </c>
      <c r="AG8" t="s">
        <v>307</v>
      </c>
      <c r="AJ8">
        <v>5840</v>
      </c>
      <c r="AK8">
        <v>1</v>
      </c>
      <c r="AL8">
        <v>27676903</v>
      </c>
      <c r="AM8">
        <v>27676953</v>
      </c>
      <c r="AN8">
        <v>51</v>
      </c>
      <c r="AO8">
        <v>6</v>
      </c>
      <c r="AP8">
        <v>893</v>
      </c>
      <c r="AQ8">
        <v>148.83000000000001</v>
      </c>
      <c r="AR8">
        <v>1.9837300000000001E-4</v>
      </c>
      <c r="AS8" t="s">
        <v>30</v>
      </c>
      <c r="AT8" t="s">
        <v>31</v>
      </c>
      <c r="AU8" t="s">
        <v>7379</v>
      </c>
      <c r="AV8">
        <v>1.34</v>
      </c>
      <c r="AW8">
        <v>-8439</v>
      </c>
      <c r="AX8" t="s">
        <v>98</v>
      </c>
      <c r="AY8" t="s">
        <v>303</v>
      </c>
      <c r="AZ8">
        <v>-10652</v>
      </c>
      <c r="BA8" t="s">
        <v>304</v>
      </c>
      <c r="BB8">
        <v>28450</v>
      </c>
      <c r="BC8" t="s">
        <v>33</v>
      </c>
      <c r="BD8" t="s">
        <v>37</v>
      </c>
      <c r="BE8" t="s">
        <v>305</v>
      </c>
      <c r="BF8" t="s">
        <v>306</v>
      </c>
      <c r="BG8" t="s">
        <v>40</v>
      </c>
      <c r="BH8">
        <v>1.9837300000000001E-4</v>
      </c>
      <c r="BI8">
        <v>0.43469999999999998</v>
      </c>
      <c r="BJ8">
        <v>0.3251</v>
      </c>
      <c r="BK8">
        <v>0.10959999999999998</v>
      </c>
      <c r="BL8" t="s">
        <v>305</v>
      </c>
      <c r="BM8">
        <v>1.9837300000000001E-4</v>
      </c>
      <c r="BN8">
        <v>1.7593324E-2</v>
      </c>
      <c r="BO8" t="s">
        <v>305</v>
      </c>
      <c r="BP8" t="s">
        <v>307</v>
      </c>
      <c r="BV8">
        <v>0.123</v>
      </c>
      <c r="BW8">
        <v>0.10959999999999998</v>
      </c>
      <c r="BX8">
        <v>0.11629999999999999</v>
      </c>
      <c r="BY8">
        <v>0.11629999999999999</v>
      </c>
      <c r="CC8" t="s">
        <v>347</v>
      </c>
      <c r="CE8" t="s">
        <v>866</v>
      </c>
    </row>
    <row r="9" spans="1:83">
      <c r="A9">
        <v>6769</v>
      </c>
      <c r="B9">
        <v>1</v>
      </c>
      <c r="C9">
        <v>30815609</v>
      </c>
      <c r="D9">
        <v>30815692</v>
      </c>
      <c r="E9">
        <v>84</v>
      </c>
      <c r="F9">
        <v>7</v>
      </c>
      <c r="G9">
        <v>886</v>
      </c>
      <c r="H9">
        <v>126.57</v>
      </c>
      <c r="I9" s="1"/>
      <c r="J9" t="s">
        <v>30</v>
      </c>
      <c r="K9" t="s">
        <v>31</v>
      </c>
      <c r="L9" t="s">
        <v>320</v>
      </c>
      <c r="M9">
        <v>1.4</v>
      </c>
      <c r="N9">
        <v>954151</v>
      </c>
      <c r="O9" t="s">
        <v>33</v>
      </c>
      <c r="P9" t="s">
        <v>321</v>
      </c>
      <c r="Q9">
        <v>-1070396</v>
      </c>
      <c r="R9" t="s">
        <v>322</v>
      </c>
      <c r="S9">
        <v>-953637</v>
      </c>
      <c r="T9" t="s">
        <v>33</v>
      </c>
      <c r="U9" t="s">
        <v>37</v>
      </c>
      <c r="V9" t="s">
        <v>323</v>
      </c>
      <c r="W9" t="s">
        <v>324</v>
      </c>
      <c r="X9" t="s">
        <v>40</v>
      </c>
      <c r="Y9" s="1">
        <v>3.1699999999999999E-7</v>
      </c>
      <c r="Z9">
        <v>0.58150000000000002</v>
      </c>
      <c r="AA9">
        <v>0.41670000000000001</v>
      </c>
      <c r="AB9">
        <v>0.1648</v>
      </c>
      <c r="AC9" t="s">
        <v>323</v>
      </c>
      <c r="AD9" s="1">
        <v>3.1699999999999999E-7</v>
      </c>
      <c r="AE9" s="1">
        <v>3.2400000000000001E-5</v>
      </c>
      <c r="AF9" t="s">
        <v>323</v>
      </c>
      <c r="AG9" t="s">
        <v>325</v>
      </c>
      <c r="AJ9">
        <v>6293</v>
      </c>
      <c r="AK9">
        <v>1</v>
      </c>
      <c r="AL9">
        <v>30815609</v>
      </c>
      <c r="AM9">
        <v>30815692</v>
      </c>
      <c r="AN9">
        <v>84</v>
      </c>
      <c r="AO9">
        <v>7</v>
      </c>
      <c r="AP9">
        <v>791</v>
      </c>
      <c r="AQ9">
        <v>113</v>
      </c>
      <c r="AR9" s="1">
        <v>9.3999999999999998E-6</v>
      </c>
      <c r="AS9" t="s">
        <v>30</v>
      </c>
      <c r="AT9" t="s">
        <v>31</v>
      </c>
      <c r="AU9" t="s">
        <v>7382</v>
      </c>
      <c r="AV9">
        <v>1.35</v>
      </c>
      <c r="AW9">
        <v>954151</v>
      </c>
      <c r="AX9" t="s">
        <v>33</v>
      </c>
      <c r="AY9" t="s">
        <v>321</v>
      </c>
      <c r="AZ9">
        <v>-1070396</v>
      </c>
      <c r="BA9" t="s">
        <v>322</v>
      </c>
      <c r="BB9">
        <v>-953637</v>
      </c>
      <c r="BC9" t="s">
        <v>33</v>
      </c>
      <c r="BD9" t="s">
        <v>37</v>
      </c>
      <c r="BE9" t="s">
        <v>323</v>
      </c>
      <c r="BF9" t="s">
        <v>324</v>
      </c>
      <c r="BG9" t="s">
        <v>40</v>
      </c>
      <c r="BH9" s="1">
        <v>9.3999999999999998E-6</v>
      </c>
      <c r="BI9">
        <v>0.58150000000000002</v>
      </c>
      <c r="BJ9">
        <v>0.43080000000000002</v>
      </c>
      <c r="BK9">
        <v>0.1507</v>
      </c>
      <c r="BL9" t="s">
        <v>323</v>
      </c>
      <c r="BM9" s="1">
        <v>9.3999999999999998E-6</v>
      </c>
      <c r="BN9">
        <v>1.104203E-3</v>
      </c>
      <c r="BO9" t="s">
        <v>323</v>
      </c>
      <c r="BP9" t="s">
        <v>325</v>
      </c>
      <c r="BV9">
        <v>0.1648</v>
      </c>
      <c r="BW9">
        <v>0.1507</v>
      </c>
      <c r="BX9">
        <v>0.15775</v>
      </c>
      <c r="BY9">
        <v>0.15775</v>
      </c>
      <c r="CC9" t="s">
        <v>389</v>
      </c>
      <c r="CE9" t="s">
        <v>878</v>
      </c>
    </row>
    <row r="10" spans="1:83">
      <c r="A10">
        <v>7355</v>
      </c>
      <c r="B10">
        <v>1</v>
      </c>
      <c r="C10">
        <v>35350624</v>
      </c>
      <c r="D10">
        <v>35350720</v>
      </c>
      <c r="E10">
        <v>97</v>
      </c>
      <c r="F10">
        <v>6</v>
      </c>
      <c r="G10">
        <v>823</v>
      </c>
      <c r="H10">
        <v>137.16999999999999</v>
      </c>
      <c r="I10" s="1"/>
      <c r="J10" t="s">
        <v>30</v>
      </c>
      <c r="K10" t="s">
        <v>31</v>
      </c>
      <c r="L10" t="s">
        <v>344</v>
      </c>
      <c r="M10">
        <v>1.46</v>
      </c>
      <c r="N10">
        <v>-44561</v>
      </c>
      <c r="O10" t="s">
        <v>186</v>
      </c>
      <c r="P10" t="s">
        <v>345</v>
      </c>
      <c r="Q10">
        <v>-92120</v>
      </c>
      <c r="R10" t="s">
        <v>346</v>
      </c>
      <c r="S10">
        <v>45487</v>
      </c>
      <c r="T10" t="s">
        <v>33</v>
      </c>
      <c r="U10" t="s">
        <v>45</v>
      </c>
      <c r="V10" t="s">
        <v>347</v>
      </c>
      <c r="W10" t="s">
        <v>348</v>
      </c>
      <c r="X10" t="s">
        <v>40</v>
      </c>
      <c r="Y10" s="1">
        <v>1.66E-5</v>
      </c>
      <c r="Z10">
        <v>0.43169999999999997</v>
      </c>
      <c r="AA10">
        <v>0.2954</v>
      </c>
      <c r="AB10">
        <v>0.13629999999999998</v>
      </c>
      <c r="AC10" t="s">
        <v>347</v>
      </c>
      <c r="AD10" s="1">
        <v>1.66E-5</v>
      </c>
      <c r="AE10">
        <v>1.451192E-3</v>
      </c>
      <c r="AF10" t="s">
        <v>347</v>
      </c>
      <c r="AG10" t="s">
        <v>349</v>
      </c>
      <c r="AJ10">
        <v>6847</v>
      </c>
      <c r="AK10">
        <v>1</v>
      </c>
      <c r="AL10">
        <v>35350624</v>
      </c>
      <c r="AM10">
        <v>35350720</v>
      </c>
      <c r="AN10">
        <v>97</v>
      </c>
      <c r="AO10">
        <v>6</v>
      </c>
      <c r="AP10">
        <v>743</v>
      </c>
      <c r="AQ10">
        <v>123.83</v>
      </c>
      <c r="AR10" s="1">
        <v>9.7700000000000003E-5</v>
      </c>
      <c r="AS10" t="s">
        <v>30</v>
      </c>
      <c r="AT10" t="s">
        <v>31</v>
      </c>
      <c r="AU10" t="s">
        <v>7386</v>
      </c>
      <c r="AV10">
        <v>1.43</v>
      </c>
      <c r="AW10">
        <v>-44561</v>
      </c>
      <c r="AX10" t="s">
        <v>186</v>
      </c>
      <c r="AY10" t="s">
        <v>345</v>
      </c>
      <c r="AZ10">
        <v>-92120</v>
      </c>
      <c r="BA10" t="s">
        <v>346</v>
      </c>
      <c r="BB10">
        <v>45487</v>
      </c>
      <c r="BC10" t="s">
        <v>33</v>
      </c>
      <c r="BD10" t="s">
        <v>45</v>
      </c>
      <c r="BE10" t="s">
        <v>347</v>
      </c>
      <c r="BF10" t="s">
        <v>348</v>
      </c>
      <c r="BG10" t="s">
        <v>40</v>
      </c>
      <c r="BH10" s="1">
        <v>9.7700000000000003E-5</v>
      </c>
      <c r="BI10">
        <v>0.43169999999999997</v>
      </c>
      <c r="BJ10">
        <v>0.30099999999999999</v>
      </c>
      <c r="BK10">
        <v>0.13069999999999998</v>
      </c>
      <c r="BL10" t="s">
        <v>347</v>
      </c>
      <c r="BM10" s="1">
        <v>9.7700000000000003E-5</v>
      </c>
      <c r="BN10">
        <v>9.5850229999999998E-3</v>
      </c>
      <c r="BO10" t="s">
        <v>347</v>
      </c>
      <c r="BP10" t="s">
        <v>349</v>
      </c>
      <c r="BV10">
        <v>0.13629999999999998</v>
      </c>
      <c r="BW10">
        <v>0.13069999999999998</v>
      </c>
      <c r="BX10">
        <v>0.13349999999999998</v>
      </c>
      <c r="BY10">
        <v>0.13349999999999998</v>
      </c>
      <c r="CC10" t="s">
        <v>433</v>
      </c>
      <c r="CE10" t="s">
        <v>898</v>
      </c>
    </row>
    <row r="11" spans="1:83">
      <c r="A11">
        <v>8681</v>
      </c>
      <c r="B11">
        <v>1</v>
      </c>
      <c r="C11">
        <v>45082970</v>
      </c>
      <c r="D11">
        <v>45083053</v>
      </c>
      <c r="E11">
        <v>84</v>
      </c>
      <c r="F11">
        <v>12</v>
      </c>
      <c r="G11">
        <v>1554</v>
      </c>
      <c r="H11">
        <v>129.5</v>
      </c>
      <c r="J11" t="s">
        <v>30</v>
      </c>
      <c r="K11" t="s">
        <v>31</v>
      </c>
      <c r="L11" t="s">
        <v>392</v>
      </c>
      <c r="M11">
        <v>1.25</v>
      </c>
      <c r="N11">
        <v>-212186</v>
      </c>
      <c r="O11" t="s">
        <v>61</v>
      </c>
      <c r="P11" t="s">
        <v>387</v>
      </c>
      <c r="Q11">
        <v>-107334</v>
      </c>
      <c r="R11" t="s">
        <v>388</v>
      </c>
      <c r="S11">
        <v>262313</v>
      </c>
      <c r="T11" t="s">
        <v>33</v>
      </c>
      <c r="U11" t="s">
        <v>37</v>
      </c>
      <c r="V11" t="s">
        <v>389</v>
      </c>
      <c r="W11" t="s">
        <v>390</v>
      </c>
      <c r="X11" t="s">
        <v>40</v>
      </c>
      <c r="Y11">
        <v>0</v>
      </c>
      <c r="Z11">
        <v>0.77190000000000003</v>
      </c>
      <c r="AA11">
        <v>0.61609999999999998</v>
      </c>
      <c r="AB11">
        <v>0.15580000000000005</v>
      </c>
      <c r="AC11" t="s">
        <v>389</v>
      </c>
      <c r="AD11">
        <v>0</v>
      </c>
      <c r="AE11">
        <v>0</v>
      </c>
      <c r="AF11" t="s">
        <v>389</v>
      </c>
      <c r="AG11" t="s">
        <v>393</v>
      </c>
      <c r="AJ11">
        <v>8075</v>
      </c>
      <c r="AK11">
        <v>1</v>
      </c>
      <c r="AL11">
        <v>45082970</v>
      </c>
      <c r="AM11">
        <v>45083053</v>
      </c>
      <c r="AN11">
        <v>84</v>
      </c>
      <c r="AO11">
        <v>12</v>
      </c>
      <c r="AP11">
        <v>1107</v>
      </c>
      <c r="AQ11">
        <v>92.25</v>
      </c>
      <c r="AR11" s="1">
        <v>1.3899999999999999E-15</v>
      </c>
      <c r="AS11" t="s">
        <v>30</v>
      </c>
      <c r="AT11" t="s">
        <v>31</v>
      </c>
      <c r="AU11" t="s">
        <v>7394</v>
      </c>
      <c r="AV11">
        <v>1.43</v>
      </c>
      <c r="AW11">
        <v>-212186</v>
      </c>
      <c r="AX11" t="s">
        <v>61</v>
      </c>
      <c r="AY11" t="s">
        <v>387</v>
      </c>
      <c r="AZ11">
        <v>-107334</v>
      </c>
      <c r="BA11" t="s">
        <v>388</v>
      </c>
      <c r="BB11">
        <v>262313</v>
      </c>
      <c r="BC11" t="s">
        <v>33</v>
      </c>
      <c r="BD11" t="s">
        <v>37</v>
      </c>
      <c r="BE11" t="s">
        <v>389</v>
      </c>
      <c r="BF11" t="s">
        <v>390</v>
      </c>
      <c r="BG11" t="s">
        <v>40</v>
      </c>
      <c r="BH11" s="1">
        <v>1.3899999999999999E-15</v>
      </c>
      <c r="BI11">
        <v>0.77190000000000003</v>
      </c>
      <c r="BJ11">
        <v>0.54149999999999998</v>
      </c>
      <c r="BK11">
        <v>0.23040000000000005</v>
      </c>
      <c r="BL11" t="s">
        <v>389</v>
      </c>
      <c r="BM11" s="1">
        <v>1.3899999999999999E-15</v>
      </c>
      <c r="BN11" s="1">
        <v>2.01E-13</v>
      </c>
      <c r="BO11" t="s">
        <v>389</v>
      </c>
      <c r="BP11" t="s">
        <v>393</v>
      </c>
      <c r="BV11">
        <v>0.15580000000000005</v>
      </c>
      <c r="BW11">
        <v>0.23040000000000005</v>
      </c>
      <c r="BX11">
        <v>0.19310000000000005</v>
      </c>
      <c r="BY11">
        <v>0.19310000000000005</v>
      </c>
      <c r="CC11" t="s">
        <v>478</v>
      </c>
      <c r="CE11" t="s">
        <v>970</v>
      </c>
    </row>
    <row r="12" spans="1:83">
      <c r="A12">
        <v>9848</v>
      </c>
      <c r="B12">
        <v>1</v>
      </c>
      <c r="C12">
        <v>59280295</v>
      </c>
      <c r="D12">
        <v>59280386</v>
      </c>
      <c r="E12">
        <v>92</v>
      </c>
      <c r="F12">
        <v>11</v>
      </c>
      <c r="G12">
        <v>1136</v>
      </c>
      <c r="H12">
        <v>103.27</v>
      </c>
      <c r="J12" t="s">
        <v>30</v>
      </c>
      <c r="K12" t="s">
        <v>53</v>
      </c>
      <c r="L12" t="s">
        <v>430</v>
      </c>
      <c r="M12">
        <v>1.1499999999999999</v>
      </c>
      <c r="N12">
        <v>30511</v>
      </c>
      <c r="O12" t="s">
        <v>33</v>
      </c>
      <c r="P12" t="s">
        <v>431</v>
      </c>
      <c r="Q12">
        <v>-114558</v>
      </c>
      <c r="R12" t="s">
        <v>432</v>
      </c>
      <c r="S12">
        <v>-29445</v>
      </c>
      <c r="T12" t="s">
        <v>33</v>
      </c>
      <c r="U12" t="s">
        <v>45</v>
      </c>
      <c r="V12" t="s">
        <v>433</v>
      </c>
      <c r="W12" t="s">
        <v>434</v>
      </c>
      <c r="X12" t="s">
        <v>40</v>
      </c>
      <c r="Y12">
        <v>0</v>
      </c>
      <c r="Z12">
        <v>0.43880000000000002</v>
      </c>
      <c r="AA12">
        <v>0.50460000000000005</v>
      </c>
      <c r="AB12">
        <v>-6.5800000000000025E-2</v>
      </c>
      <c r="AC12" t="s">
        <v>433</v>
      </c>
      <c r="AD12">
        <v>0</v>
      </c>
      <c r="AE12">
        <v>0</v>
      </c>
      <c r="AF12" t="s">
        <v>433</v>
      </c>
      <c r="AG12" t="s">
        <v>435</v>
      </c>
      <c r="AJ12">
        <v>9130</v>
      </c>
      <c r="AK12">
        <v>1</v>
      </c>
      <c r="AL12">
        <v>59280295</v>
      </c>
      <c r="AM12">
        <v>59280386</v>
      </c>
      <c r="AN12">
        <v>92</v>
      </c>
      <c r="AO12">
        <v>11</v>
      </c>
      <c r="AP12">
        <v>800</v>
      </c>
      <c r="AQ12">
        <v>72.73</v>
      </c>
      <c r="AR12" s="1">
        <v>2.76E-5</v>
      </c>
      <c r="AS12" t="s">
        <v>30</v>
      </c>
      <c r="AT12" t="s">
        <v>53</v>
      </c>
      <c r="AU12" t="s">
        <v>7401</v>
      </c>
      <c r="AV12">
        <v>1.32</v>
      </c>
      <c r="AW12">
        <v>30511</v>
      </c>
      <c r="AX12" t="s">
        <v>33</v>
      </c>
      <c r="AY12" t="s">
        <v>431</v>
      </c>
      <c r="AZ12">
        <v>-114558</v>
      </c>
      <c r="BA12" t="s">
        <v>432</v>
      </c>
      <c r="BB12">
        <v>-29445</v>
      </c>
      <c r="BC12" t="s">
        <v>33</v>
      </c>
      <c r="BD12" t="s">
        <v>45</v>
      </c>
      <c r="BE12" t="s">
        <v>433</v>
      </c>
      <c r="BF12" t="s">
        <v>434</v>
      </c>
      <c r="BG12" t="s">
        <v>40</v>
      </c>
      <c r="BH12" s="1">
        <v>2.76E-5</v>
      </c>
      <c r="BI12">
        <v>0.43880000000000002</v>
      </c>
      <c r="BJ12">
        <v>0.5806</v>
      </c>
      <c r="BK12">
        <v>-0.14179999999999998</v>
      </c>
      <c r="BL12" t="s">
        <v>433</v>
      </c>
      <c r="BM12" s="1">
        <v>2.76E-5</v>
      </c>
      <c r="BN12">
        <v>3.0507939999999999E-3</v>
      </c>
      <c r="BO12" t="s">
        <v>433</v>
      </c>
      <c r="BP12" t="s">
        <v>435</v>
      </c>
      <c r="BV12">
        <v>-6.5800000000000025E-2</v>
      </c>
      <c r="BW12">
        <v>-0.14179999999999998</v>
      </c>
      <c r="BX12">
        <v>-0.1038</v>
      </c>
      <c r="BY12">
        <v>0.1038</v>
      </c>
      <c r="CC12" t="s">
        <v>676</v>
      </c>
      <c r="CE12" t="s">
        <v>1145</v>
      </c>
    </row>
    <row r="13" spans="1:83">
      <c r="A13">
        <v>9849</v>
      </c>
      <c r="B13">
        <v>1</v>
      </c>
      <c r="C13">
        <v>59280387</v>
      </c>
      <c r="D13">
        <v>59280464</v>
      </c>
      <c r="E13">
        <v>78</v>
      </c>
      <c r="F13">
        <v>10</v>
      </c>
      <c r="G13">
        <v>928</v>
      </c>
      <c r="H13">
        <v>92.8</v>
      </c>
      <c r="J13" t="s">
        <v>30</v>
      </c>
      <c r="K13" t="s">
        <v>31</v>
      </c>
      <c r="L13" t="s">
        <v>436</v>
      </c>
      <c r="M13">
        <v>1.25</v>
      </c>
      <c r="N13">
        <v>30603</v>
      </c>
      <c r="O13" t="s">
        <v>33</v>
      </c>
      <c r="P13" t="s">
        <v>431</v>
      </c>
      <c r="Q13">
        <v>-114636</v>
      </c>
      <c r="R13" t="s">
        <v>432</v>
      </c>
      <c r="S13">
        <v>-29523</v>
      </c>
      <c r="T13" t="s">
        <v>33</v>
      </c>
      <c r="U13" t="s">
        <v>45</v>
      </c>
      <c r="V13" t="s">
        <v>433</v>
      </c>
      <c r="W13" t="s">
        <v>434</v>
      </c>
      <c r="X13" t="s">
        <v>40</v>
      </c>
      <c r="Y13">
        <v>1.5520900000000001E-4</v>
      </c>
      <c r="Z13">
        <v>0.5534</v>
      </c>
      <c r="AA13">
        <v>0.44140000000000001</v>
      </c>
      <c r="AB13">
        <v>0.11199999999999999</v>
      </c>
      <c r="AC13" t="s">
        <v>433</v>
      </c>
      <c r="AD13">
        <v>1.5520900000000001E-4</v>
      </c>
      <c r="AE13">
        <v>1.0869353999999999E-2</v>
      </c>
      <c r="AF13" t="s">
        <v>433</v>
      </c>
      <c r="AG13" t="s">
        <v>437</v>
      </c>
      <c r="AJ13">
        <v>9131</v>
      </c>
      <c r="AK13">
        <v>1</v>
      </c>
      <c r="AL13">
        <v>59280387</v>
      </c>
      <c r="AM13">
        <v>59280464</v>
      </c>
      <c r="AN13">
        <v>78</v>
      </c>
      <c r="AO13">
        <v>10</v>
      </c>
      <c r="AP13">
        <v>1088</v>
      </c>
      <c r="AQ13">
        <v>108.8</v>
      </c>
      <c r="AR13">
        <v>0</v>
      </c>
      <c r="AS13" t="s">
        <v>30</v>
      </c>
      <c r="AT13" t="s">
        <v>31</v>
      </c>
      <c r="AU13" t="s">
        <v>7402</v>
      </c>
      <c r="AV13">
        <v>1.29</v>
      </c>
      <c r="AW13">
        <v>30603</v>
      </c>
      <c r="AX13" t="s">
        <v>33</v>
      </c>
      <c r="AY13" t="s">
        <v>431</v>
      </c>
      <c r="AZ13">
        <v>-114636</v>
      </c>
      <c r="BA13" t="s">
        <v>432</v>
      </c>
      <c r="BB13">
        <v>-29523</v>
      </c>
      <c r="BC13" t="s">
        <v>33</v>
      </c>
      <c r="BD13" t="s">
        <v>45</v>
      </c>
      <c r="BE13" t="s">
        <v>433</v>
      </c>
      <c r="BF13" t="s">
        <v>434</v>
      </c>
      <c r="BG13" t="s">
        <v>40</v>
      </c>
      <c r="BH13">
        <v>0</v>
      </c>
      <c r="BI13">
        <v>0.5534</v>
      </c>
      <c r="BJ13">
        <v>0.42770000000000002</v>
      </c>
      <c r="BK13">
        <v>0.12569999999999998</v>
      </c>
      <c r="BL13" t="s">
        <v>433</v>
      </c>
      <c r="BM13">
        <v>0</v>
      </c>
      <c r="BN13">
        <v>0</v>
      </c>
      <c r="BO13" t="s">
        <v>433</v>
      </c>
      <c r="BP13" t="s">
        <v>437</v>
      </c>
      <c r="BV13">
        <v>0.11199999999999999</v>
      </c>
      <c r="BW13">
        <v>0.12569999999999998</v>
      </c>
      <c r="BX13">
        <v>0.11884999999999998</v>
      </c>
      <c r="BY13">
        <v>0.11884999999999998</v>
      </c>
      <c r="CC13" t="s">
        <v>682</v>
      </c>
      <c r="CE13" t="s">
        <v>1235</v>
      </c>
    </row>
    <row r="14" spans="1:83">
      <c r="A14">
        <v>11501</v>
      </c>
      <c r="B14">
        <v>1</v>
      </c>
      <c r="C14">
        <v>108113100</v>
      </c>
      <c r="D14">
        <v>108113260</v>
      </c>
      <c r="E14">
        <v>161</v>
      </c>
      <c r="F14">
        <v>13</v>
      </c>
      <c r="G14">
        <v>569</v>
      </c>
      <c r="H14">
        <v>43.77</v>
      </c>
      <c r="I14" s="1"/>
      <c r="J14" t="s">
        <v>30</v>
      </c>
      <c r="K14" t="s">
        <v>53</v>
      </c>
      <c r="L14" t="s">
        <v>458</v>
      </c>
      <c r="M14">
        <v>1.29</v>
      </c>
      <c r="N14">
        <v>805162</v>
      </c>
      <c r="O14" t="s">
        <v>33</v>
      </c>
      <c r="P14" t="s">
        <v>459</v>
      </c>
      <c r="Q14">
        <v>-989528</v>
      </c>
      <c r="R14" t="s">
        <v>460</v>
      </c>
      <c r="S14">
        <v>-702230</v>
      </c>
      <c r="T14" t="s">
        <v>33</v>
      </c>
      <c r="U14" t="s">
        <v>37</v>
      </c>
      <c r="V14" t="s">
        <v>461</v>
      </c>
      <c r="W14" t="s">
        <v>462</v>
      </c>
      <c r="X14" t="s">
        <v>40</v>
      </c>
      <c r="Y14" s="1">
        <v>1.4300000000000001E-6</v>
      </c>
      <c r="Z14">
        <v>0.62390000000000001</v>
      </c>
      <c r="AA14">
        <v>0.8034</v>
      </c>
      <c r="AB14">
        <v>-0.17949999999999999</v>
      </c>
      <c r="AC14" t="s">
        <v>461</v>
      </c>
      <c r="AD14" s="1">
        <v>1.4300000000000001E-6</v>
      </c>
      <c r="AE14">
        <v>1.40018E-4</v>
      </c>
      <c r="AF14" t="s">
        <v>461</v>
      </c>
      <c r="AG14" t="s">
        <v>463</v>
      </c>
      <c r="AJ14">
        <v>10649</v>
      </c>
      <c r="AK14">
        <v>1</v>
      </c>
      <c r="AL14">
        <v>108113100</v>
      </c>
      <c r="AM14">
        <v>108113260</v>
      </c>
      <c r="AN14">
        <v>161</v>
      </c>
      <c r="AO14">
        <v>13</v>
      </c>
      <c r="AP14">
        <v>431</v>
      </c>
      <c r="AQ14">
        <v>33.15</v>
      </c>
      <c r="AR14" s="1">
        <v>1.87E-10</v>
      </c>
      <c r="AS14" t="s">
        <v>30</v>
      </c>
      <c r="AT14" t="s">
        <v>53</v>
      </c>
      <c r="AU14" t="s">
        <v>7407</v>
      </c>
      <c r="AV14">
        <v>1.41</v>
      </c>
      <c r="AW14">
        <v>805162</v>
      </c>
      <c r="AX14" t="s">
        <v>33</v>
      </c>
      <c r="AY14" t="s">
        <v>459</v>
      </c>
      <c r="AZ14">
        <v>-989528</v>
      </c>
      <c r="BA14" t="s">
        <v>460</v>
      </c>
      <c r="BB14">
        <v>-702230</v>
      </c>
      <c r="BC14" t="s">
        <v>33</v>
      </c>
      <c r="BD14" t="s">
        <v>37</v>
      </c>
      <c r="BE14" t="s">
        <v>461</v>
      </c>
      <c r="BF14" t="s">
        <v>462</v>
      </c>
      <c r="BG14" t="s">
        <v>40</v>
      </c>
      <c r="BH14" s="1">
        <v>1.87E-10</v>
      </c>
      <c r="BI14">
        <v>0.62390000000000001</v>
      </c>
      <c r="BJ14">
        <v>0.88260000000000005</v>
      </c>
      <c r="BK14">
        <v>-0.25870000000000004</v>
      </c>
      <c r="BL14" t="s">
        <v>461</v>
      </c>
      <c r="BM14" s="1">
        <v>1.87E-10</v>
      </c>
      <c r="BN14" s="1">
        <v>2.6300000000000001E-8</v>
      </c>
      <c r="BO14" t="s">
        <v>461</v>
      </c>
      <c r="BP14" t="s">
        <v>463</v>
      </c>
      <c r="BV14">
        <v>-0.17949999999999999</v>
      </c>
      <c r="BW14">
        <v>-0.25870000000000004</v>
      </c>
      <c r="BX14">
        <v>-0.21910000000000002</v>
      </c>
      <c r="BY14">
        <v>0.21910000000000002</v>
      </c>
      <c r="CC14" t="s">
        <v>744</v>
      </c>
      <c r="CE14" t="s">
        <v>1303</v>
      </c>
    </row>
    <row r="15" spans="1:83">
      <c r="A15">
        <v>11838</v>
      </c>
      <c r="B15">
        <v>1</v>
      </c>
      <c r="C15">
        <v>111746648</v>
      </c>
      <c r="D15">
        <v>111746808</v>
      </c>
      <c r="E15">
        <v>161</v>
      </c>
      <c r="F15">
        <v>15</v>
      </c>
      <c r="G15">
        <v>433</v>
      </c>
      <c r="H15">
        <v>28.87</v>
      </c>
      <c r="J15" t="s">
        <v>30</v>
      </c>
      <c r="K15" t="s">
        <v>53</v>
      </c>
      <c r="L15" t="s">
        <v>475</v>
      </c>
      <c r="M15">
        <v>1.74</v>
      </c>
      <c r="N15">
        <v>-508</v>
      </c>
      <c r="O15" t="s">
        <v>61</v>
      </c>
      <c r="P15" t="s">
        <v>476</v>
      </c>
      <c r="Q15">
        <v>-528967</v>
      </c>
      <c r="R15" t="s">
        <v>477</v>
      </c>
      <c r="S15">
        <v>496</v>
      </c>
      <c r="T15" t="s">
        <v>36</v>
      </c>
      <c r="U15" t="s">
        <v>45</v>
      </c>
      <c r="V15" t="s">
        <v>478</v>
      </c>
      <c r="W15" t="s">
        <v>479</v>
      </c>
      <c r="X15" t="s">
        <v>40</v>
      </c>
      <c r="Y15">
        <v>6.1642999999999995E-4</v>
      </c>
      <c r="Z15">
        <v>0.18129999999999999</v>
      </c>
      <c r="AA15">
        <v>0.31469999999999998</v>
      </c>
      <c r="AB15">
        <v>-0.13339999999999999</v>
      </c>
      <c r="AC15" t="s">
        <v>478</v>
      </c>
      <c r="AD15">
        <v>6.1642999999999995E-4</v>
      </c>
      <c r="AE15">
        <v>3.4373059999999997E-2</v>
      </c>
      <c r="AF15" t="s">
        <v>478</v>
      </c>
      <c r="AG15" t="s">
        <v>480</v>
      </c>
      <c r="AJ15">
        <v>10956</v>
      </c>
      <c r="AK15">
        <v>1</v>
      </c>
      <c r="AL15">
        <v>111746648</v>
      </c>
      <c r="AM15">
        <v>111746808</v>
      </c>
      <c r="AN15">
        <v>161</v>
      </c>
      <c r="AO15">
        <v>15</v>
      </c>
      <c r="AP15">
        <v>359</v>
      </c>
      <c r="AQ15">
        <v>23.93</v>
      </c>
      <c r="AR15" s="1">
        <v>4.3899999999999998E-10</v>
      </c>
      <c r="AS15" t="s">
        <v>30</v>
      </c>
      <c r="AT15" t="s">
        <v>53</v>
      </c>
      <c r="AU15" t="s">
        <v>7410</v>
      </c>
      <c r="AV15">
        <v>2.68</v>
      </c>
      <c r="AW15">
        <v>-508</v>
      </c>
      <c r="AX15" t="s">
        <v>61</v>
      </c>
      <c r="AY15" t="s">
        <v>476</v>
      </c>
      <c r="AZ15">
        <v>-528967</v>
      </c>
      <c r="BA15" t="s">
        <v>477</v>
      </c>
      <c r="BB15">
        <v>496</v>
      </c>
      <c r="BC15" t="s">
        <v>36</v>
      </c>
      <c r="BD15" t="s">
        <v>45</v>
      </c>
      <c r="BE15" t="s">
        <v>478</v>
      </c>
      <c r="BF15" t="s">
        <v>479</v>
      </c>
      <c r="BG15" t="s">
        <v>40</v>
      </c>
      <c r="BH15" s="1">
        <v>4.3899999999999998E-10</v>
      </c>
      <c r="BI15">
        <v>0.18129999999999999</v>
      </c>
      <c r="BJ15">
        <v>0.4859</v>
      </c>
      <c r="BK15">
        <v>-0.30459999999999998</v>
      </c>
      <c r="BL15" t="s">
        <v>478</v>
      </c>
      <c r="BM15" s="1">
        <v>4.3899999999999998E-10</v>
      </c>
      <c r="BN15" s="1">
        <v>6.1799999999999998E-8</v>
      </c>
      <c r="BO15" t="s">
        <v>478</v>
      </c>
      <c r="BP15" t="s">
        <v>480</v>
      </c>
      <c r="BV15">
        <v>-0.13339999999999999</v>
      </c>
      <c r="BW15">
        <v>-0.30459999999999998</v>
      </c>
      <c r="BX15">
        <v>-0.21899999999999997</v>
      </c>
      <c r="BY15">
        <v>0.21899999999999997</v>
      </c>
      <c r="CC15" t="s">
        <v>758</v>
      </c>
      <c r="CE15" t="s">
        <v>1322</v>
      </c>
    </row>
    <row r="16" spans="1:83">
      <c r="A16">
        <v>11841</v>
      </c>
      <c r="B16">
        <v>1</v>
      </c>
      <c r="C16">
        <v>111747135</v>
      </c>
      <c r="D16">
        <v>111747214</v>
      </c>
      <c r="E16">
        <v>80</v>
      </c>
      <c r="F16">
        <v>12</v>
      </c>
      <c r="G16">
        <v>1129</v>
      </c>
      <c r="H16">
        <v>94.08</v>
      </c>
      <c r="J16" t="s">
        <v>30</v>
      </c>
      <c r="K16" t="s">
        <v>31</v>
      </c>
      <c r="L16" t="s">
        <v>481</v>
      </c>
      <c r="M16">
        <v>1.1299999999999999</v>
      </c>
      <c r="N16">
        <v>-21</v>
      </c>
      <c r="O16" t="s">
        <v>33</v>
      </c>
      <c r="P16" t="s">
        <v>476</v>
      </c>
      <c r="Q16">
        <v>-529373</v>
      </c>
      <c r="R16" t="s">
        <v>477</v>
      </c>
      <c r="S16">
        <v>90</v>
      </c>
      <c r="T16" t="s">
        <v>36</v>
      </c>
      <c r="U16" t="s">
        <v>45</v>
      </c>
      <c r="V16" t="s">
        <v>478</v>
      </c>
      <c r="W16" t="s">
        <v>479</v>
      </c>
      <c r="X16" t="s">
        <v>40</v>
      </c>
      <c r="Y16">
        <v>0</v>
      </c>
      <c r="Z16">
        <v>0.47170000000000001</v>
      </c>
      <c r="AA16">
        <v>0.41570000000000001</v>
      </c>
      <c r="AB16">
        <v>5.5999999999999994E-2</v>
      </c>
      <c r="AC16" t="s">
        <v>478</v>
      </c>
      <c r="AD16">
        <v>0</v>
      </c>
      <c r="AE16">
        <v>0</v>
      </c>
      <c r="AF16" t="s">
        <v>478</v>
      </c>
      <c r="AG16" t="s">
        <v>482</v>
      </c>
      <c r="AJ16">
        <v>10959</v>
      </c>
      <c r="AK16">
        <v>1</v>
      </c>
      <c r="AL16">
        <v>111747135</v>
      </c>
      <c r="AM16">
        <v>111747214</v>
      </c>
      <c r="AN16">
        <v>80</v>
      </c>
      <c r="AO16">
        <v>12</v>
      </c>
      <c r="AP16">
        <v>616</v>
      </c>
      <c r="AQ16">
        <v>51.33</v>
      </c>
      <c r="AR16">
        <v>1.8734200000000001E-4</v>
      </c>
      <c r="AS16" t="s">
        <v>30</v>
      </c>
      <c r="AT16" t="s">
        <v>31</v>
      </c>
      <c r="AU16" t="s">
        <v>7411</v>
      </c>
      <c r="AV16">
        <v>1.47</v>
      </c>
      <c r="AW16">
        <v>-21</v>
      </c>
      <c r="AX16" t="s">
        <v>33</v>
      </c>
      <c r="AY16" t="s">
        <v>476</v>
      </c>
      <c r="AZ16">
        <v>-529373</v>
      </c>
      <c r="BA16" t="s">
        <v>477</v>
      </c>
      <c r="BB16">
        <v>90</v>
      </c>
      <c r="BC16" t="s">
        <v>36</v>
      </c>
      <c r="BD16" t="s">
        <v>45</v>
      </c>
      <c r="BE16" t="s">
        <v>478</v>
      </c>
      <c r="BF16" t="s">
        <v>479</v>
      </c>
      <c r="BG16" t="s">
        <v>40</v>
      </c>
      <c r="BH16">
        <v>1.8734200000000001E-4</v>
      </c>
      <c r="BI16">
        <v>0.47170000000000001</v>
      </c>
      <c r="BJ16">
        <v>0.32</v>
      </c>
      <c r="BK16">
        <v>0.1517</v>
      </c>
      <c r="BL16" t="s">
        <v>478</v>
      </c>
      <c r="BM16">
        <v>1.8734200000000001E-4</v>
      </c>
      <c r="BN16">
        <v>1.6767971E-2</v>
      </c>
      <c r="BO16" t="s">
        <v>478</v>
      </c>
      <c r="BP16" t="s">
        <v>482</v>
      </c>
      <c r="BV16">
        <v>5.5999999999999994E-2</v>
      </c>
      <c r="BW16">
        <v>0.1517</v>
      </c>
      <c r="BX16">
        <v>0.10385</v>
      </c>
      <c r="BY16">
        <v>0.10385</v>
      </c>
      <c r="CC16" t="s">
        <v>778</v>
      </c>
      <c r="CE16" t="s">
        <v>1398</v>
      </c>
    </row>
    <row r="17" spans="1:83">
      <c r="A17">
        <v>13591</v>
      </c>
      <c r="B17">
        <v>1</v>
      </c>
      <c r="C17">
        <v>155393644</v>
      </c>
      <c r="D17">
        <v>155393810</v>
      </c>
      <c r="E17">
        <v>167</v>
      </c>
      <c r="F17">
        <v>10</v>
      </c>
      <c r="G17">
        <v>147</v>
      </c>
      <c r="H17">
        <v>14.7</v>
      </c>
      <c r="I17" s="1"/>
      <c r="J17" t="s">
        <v>30</v>
      </c>
      <c r="K17" t="s">
        <v>53</v>
      </c>
      <c r="L17" t="s">
        <v>571</v>
      </c>
      <c r="M17">
        <v>2.2400000000000002</v>
      </c>
      <c r="N17">
        <v>-138953</v>
      </c>
      <c r="O17" t="s">
        <v>61</v>
      </c>
      <c r="P17" t="s">
        <v>572</v>
      </c>
      <c r="Q17">
        <v>-100152</v>
      </c>
      <c r="R17" t="s">
        <v>573</v>
      </c>
      <c r="S17">
        <v>139471</v>
      </c>
      <c r="T17" t="s">
        <v>33</v>
      </c>
      <c r="U17" t="s">
        <v>45</v>
      </c>
      <c r="V17" t="s">
        <v>574</v>
      </c>
      <c r="W17" t="s">
        <v>575</v>
      </c>
      <c r="X17" t="s">
        <v>40</v>
      </c>
      <c r="Y17" s="1">
        <v>2.07E-8</v>
      </c>
      <c r="Z17">
        <v>0.37040000000000001</v>
      </c>
      <c r="AA17">
        <v>0.82799999999999996</v>
      </c>
      <c r="AB17">
        <v>-0.45759999999999995</v>
      </c>
      <c r="AC17" t="s">
        <v>574</v>
      </c>
      <c r="AD17" s="1">
        <v>2.07E-8</v>
      </c>
      <c r="AE17" s="1">
        <v>2.2199999999999999E-6</v>
      </c>
      <c r="AF17" t="s">
        <v>574</v>
      </c>
      <c r="AG17" t="s">
        <v>576</v>
      </c>
      <c r="AJ17">
        <v>12585</v>
      </c>
      <c r="AK17">
        <v>1</v>
      </c>
      <c r="AL17">
        <v>155393644</v>
      </c>
      <c r="AM17">
        <v>155393810</v>
      </c>
      <c r="AN17">
        <v>167</v>
      </c>
      <c r="AO17">
        <v>10</v>
      </c>
      <c r="AP17">
        <v>105</v>
      </c>
      <c r="AQ17">
        <v>10.5</v>
      </c>
      <c r="AR17" s="1">
        <v>5.2699999999999999E-7</v>
      </c>
      <c r="AS17" t="s">
        <v>30</v>
      </c>
      <c r="AT17" t="s">
        <v>53</v>
      </c>
      <c r="AU17" t="s">
        <v>7432</v>
      </c>
      <c r="AV17">
        <v>2.2799999999999998</v>
      </c>
      <c r="AW17">
        <v>-138953</v>
      </c>
      <c r="AX17" t="s">
        <v>61</v>
      </c>
      <c r="AY17" t="s">
        <v>572</v>
      </c>
      <c r="AZ17">
        <v>-100152</v>
      </c>
      <c r="BA17" t="s">
        <v>573</v>
      </c>
      <c r="BB17">
        <v>139471</v>
      </c>
      <c r="BC17" t="s">
        <v>33</v>
      </c>
      <c r="BD17" t="s">
        <v>45</v>
      </c>
      <c r="BE17" t="s">
        <v>574</v>
      </c>
      <c r="BF17" t="s">
        <v>575</v>
      </c>
      <c r="BG17" t="s">
        <v>40</v>
      </c>
      <c r="BH17" s="1">
        <v>5.2699999999999999E-7</v>
      </c>
      <c r="BI17">
        <v>0.37040000000000001</v>
      </c>
      <c r="BJ17">
        <v>0.84309999999999996</v>
      </c>
      <c r="BK17">
        <v>-0.47269999999999995</v>
      </c>
      <c r="BL17" t="s">
        <v>574</v>
      </c>
      <c r="BM17" s="1">
        <v>5.2699999999999999E-7</v>
      </c>
      <c r="BN17" s="1">
        <v>6.8899999999999994E-5</v>
      </c>
      <c r="BO17" t="s">
        <v>574</v>
      </c>
      <c r="BP17" t="s">
        <v>576</v>
      </c>
      <c r="BV17">
        <v>-0.45759999999999995</v>
      </c>
      <c r="BW17">
        <v>-0.47269999999999995</v>
      </c>
      <c r="BX17">
        <v>-0.46514999999999995</v>
      </c>
      <c r="BY17">
        <v>0.46514999999999995</v>
      </c>
      <c r="CC17" t="s">
        <v>904</v>
      </c>
      <c r="CE17" t="s">
        <v>1513</v>
      </c>
    </row>
    <row r="18" spans="1:83">
      <c r="A18">
        <v>15070</v>
      </c>
      <c r="B18">
        <v>1</v>
      </c>
      <c r="C18">
        <v>181452972</v>
      </c>
      <c r="D18">
        <v>181453054</v>
      </c>
      <c r="E18">
        <v>83</v>
      </c>
      <c r="F18">
        <v>9</v>
      </c>
      <c r="G18">
        <v>344</v>
      </c>
      <c r="H18">
        <v>38.22</v>
      </c>
      <c r="J18" t="s">
        <v>30</v>
      </c>
      <c r="K18" t="s">
        <v>53</v>
      </c>
      <c r="L18" t="s">
        <v>647</v>
      </c>
      <c r="M18">
        <v>1.87</v>
      </c>
      <c r="N18">
        <v>-70815</v>
      </c>
      <c r="O18" t="s">
        <v>98</v>
      </c>
      <c r="P18" t="s">
        <v>648</v>
      </c>
      <c r="Q18">
        <v>-546033</v>
      </c>
      <c r="R18" t="s">
        <v>649</v>
      </c>
      <c r="S18">
        <v>165672</v>
      </c>
      <c r="T18" t="s">
        <v>33</v>
      </c>
      <c r="U18" t="s">
        <v>37</v>
      </c>
      <c r="V18" t="s">
        <v>650</v>
      </c>
      <c r="W18" t="s">
        <v>651</v>
      </c>
      <c r="X18" t="s">
        <v>40</v>
      </c>
      <c r="Y18">
        <v>1.6192100000000001E-4</v>
      </c>
      <c r="Z18">
        <v>0.2</v>
      </c>
      <c r="AA18">
        <v>0.37430000000000002</v>
      </c>
      <c r="AB18">
        <v>-0.17430000000000001</v>
      </c>
      <c r="AC18" t="s">
        <v>650</v>
      </c>
      <c r="AD18">
        <v>1.6192100000000001E-4</v>
      </c>
      <c r="AE18">
        <v>1.127274E-2</v>
      </c>
      <c r="AF18" t="s">
        <v>650</v>
      </c>
      <c r="AG18" t="s">
        <v>652</v>
      </c>
      <c r="AJ18">
        <v>13922</v>
      </c>
      <c r="AK18">
        <v>1</v>
      </c>
      <c r="AL18">
        <v>181452972</v>
      </c>
      <c r="AM18">
        <v>181453054</v>
      </c>
      <c r="AN18">
        <v>83</v>
      </c>
      <c r="AO18">
        <v>9</v>
      </c>
      <c r="AP18">
        <v>283</v>
      </c>
      <c r="AQ18">
        <v>31.44</v>
      </c>
      <c r="AR18">
        <v>4.0051300000000002E-4</v>
      </c>
      <c r="AS18" t="s">
        <v>30</v>
      </c>
      <c r="AT18" t="s">
        <v>53</v>
      </c>
      <c r="AU18" t="s">
        <v>7447</v>
      </c>
      <c r="AV18">
        <v>1.91</v>
      </c>
      <c r="AW18">
        <v>-70815</v>
      </c>
      <c r="AX18" t="s">
        <v>98</v>
      </c>
      <c r="AY18" t="s">
        <v>648</v>
      </c>
      <c r="AZ18">
        <v>-546033</v>
      </c>
      <c r="BA18" t="s">
        <v>649</v>
      </c>
      <c r="BB18">
        <v>165672</v>
      </c>
      <c r="BC18" t="s">
        <v>33</v>
      </c>
      <c r="BD18" t="s">
        <v>37</v>
      </c>
      <c r="BE18" t="s">
        <v>650</v>
      </c>
      <c r="BF18" t="s">
        <v>651</v>
      </c>
      <c r="BG18" t="s">
        <v>40</v>
      </c>
      <c r="BH18">
        <v>4.0051300000000002E-4</v>
      </c>
      <c r="BI18">
        <v>0.2</v>
      </c>
      <c r="BJ18">
        <v>0.38140000000000002</v>
      </c>
      <c r="BK18">
        <v>-0.18140000000000001</v>
      </c>
      <c r="BL18" t="s">
        <v>650</v>
      </c>
      <c r="BM18">
        <v>4.0051300000000002E-4</v>
      </c>
      <c r="BN18">
        <v>3.1185635E-2</v>
      </c>
      <c r="BO18" t="s">
        <v>650</v>
      </c>
      <c r="BP18" t="s">
        <v>652</v>
      </c>
      <c r="BV18">
        <v>-0.17430000000000001</v>
      </c>
      <c r="BW18">
        <v>-0.18140000000000001</v>
      </c>
      <c r="BX18">
        <v>-0.17785000000000001</v>
      </c>
      <c r="BY18">
        <v>0.17785000000000001</v>
      </c>
      <c r="CC18" t="s">
        <v>1002</v>
      </c>
      <c r="CE18" t="s">
        <v>1899</v>
      </c>
    </row>
    <row r="19" spans="1:83">
      <c r="A19">
        <v>16180</v>
      </c>
      <c r="B19">
        <v>1</v>
      </c>
      <c r="C19">
        <v>205399791</v>
      </c>
      <c r="D19">
        <v>205399847</v>
      </c>
      <c r="E19">
        <v>57</v>
      </c>
      <c r="F19">
        <v>5</v>
      </c>
      <c r="G19">
        <v>473</v>
      </c>
      <c r="H19">
        <v>94.6</v>
      </c>
      <c r="I19" s="1"/>
      <c r="J19" t="s">
        <v>30</v>
      </c>
      <c r="K19" t="s">
        <v>31</v>
      </c>
      <c r="L19" t="s">
        <v>673</v>
      </c>
      <c r="M19">
        <v>2.37</v>
      </c>
      <c r="N19">
        <v>-25290</v>
      </c>
      <c r="O19" t="s">
        <v>61</v>
      </c>
      <c r="P19" t="s">
        <v>674</v>
      </c>
      <c r="Q19">
        <v>-86640</v>
      </c>
      <c r="R19" t="s">
        <v>675</v>
      </c>
      <c r="S19">
        <v>26710</v>
      </c>
      <c r="T19" t="s">
        <v>33</v>
      </c>
      <c r="U19" t="s">
        <v>45</v>
      </c>
      <c r="V19" t="s">
        <v>676</v>
      </c>
      <c r="W19" t="s">
        <v>677</v>
      </c>
      <c r="X19" t="s">
        <v>40</v>
      </c>
      <c r="Y19" s="1">
        <v>1.4699999999999999E-6</v>
      </c>
      <c r="Z19">
        <v>0.31480000000000002</v>
      </c>
      <c r="AA19">
        <v>0.13300000000000001</v>
      </c>
      <c r="AB19">
        <v>0.18180000000000002</v>
      </c>
      <c r="AC19" t="s">
        <v>676</v>
      </c>
      <c r="AD19" s="1">
        <v>1.4699999999999999E-6</v>
      </c>
      <c r="AE19">
        <v>1.4374400000000001E-4</v>
      </c>
      <c r="AF19" t="s">
        <v>676</v>
      </c>
      <c r="AG19" t="s">
        <v>678</v>
      </c>
      <c r="AJ19">
        <v>14954</v>
      </c>
      <c r="AK19">
        <v>1</v>
      </c>
      <c r="AL19">
        <v>205399791</v>
      </c>
      <c r="AM19">
        <v>205399847</v>
      </c>
      <c r="AN19">
        <v>57</v>
      </c>
      <c r="AO19">
        <v>5</v>
      </c>
      <c r="AP19">
        <v>458</v>
      </c>
      <c r="AQ19">
        <v>91.6</v>
      </c>
      <c r="AR19" s="1">
        <v>5.9500000000000003E-5</v>
      </c>
      <c r="AS19" t="s">
        <v>30</v>
      </c>
      <c r="AT19" t="s">
        <v>31</v>
      </c>
      <c r="AU19" t="s">
        <v>7452</v>
      </c>
      <c r="AV19">
        <v>1.97</v>
      </c>
      <c r="AW19">
        <v>-25290</v>
      </c>
      <c r="AX19" t="s">
        <v>61</v>
      </c>
      <c r="AY19" t="s">
        <v>674</v>
      </c>
      <c r="AZ19">
        <v>-86640</v>
      </c>
      <c r="BA19" t="s">
        <v>675</v>
      </c>
      <c r="BB19">
        <v>26710</v>
      </c>
      <c r="BC19" t="s">
        <v>33</v>
      </c>
      <c r="BD19" t="s">
        <v>45</v>
      </c>
      <c r="BE19" t="s">
        <v>676</v>
      </c>
      <c r="BF19" t="s">
        <v>677</v>
      </c>
      <c r="BG19" t="s">
        <v>40</v>
      </c>
      <c r="BH19" s="1">
        <v>5.9500000000000003E-5</v>
      </c>
      <c r="BI19">
        <v>0.31480000000000002</v>
      </c>
      <c r="BJ19">
        <v>0.15959999999999999</v>
      </c>
      <c r="BK19">
        <v>0.15520000000000003</v>
      </c>
      <c r="BL19" t="s">
        <v>676</v>
      </c>
      <c r="BM19" s="1">
        <v>5.9500000000000003E-5</v>
      </c>
      <c r="BN19">
        <v>6.1506429999999999E-3</v>
      </c>
      <c r="BO19" t="s">
        <v>676</v>
      </c>
      <c r="BP19" t="s">
        <v>678</v>
      </c>
      <c r="BV19">
        <v>0.18180000000000002</v>
      </c>
      <c r="BW19">
        <v>0.15520000000000003</v>
      </c>
      <c r="BX19">
        <v>0.16850000000000004</v>
      </c>
      <c r="BY19">
        <v>0.16850000000000004</v>
      </c>
      <c r="CC19" t="s">
        <v>1020</v>
      </c>
      <c r="CE19" t="s">
        <v>2378</v>
      </c>
    </row>
    <row r="20" spans="1:83">
      <c r="A20">
        <v>16443</v>
      </c>
      <c r="B20">
        <v>1</v>
      </c>
      <c r="C20">
        <v>209405302</v>
      </c>
      <c r="D20">
        <v>209405371</v>
      </c>
      <c r="E20">
        <v>70</v>
      </c>
      <c r="F20">
        <v>12</v>
      </c>
      <c r="G20">
        <v>775</v>
      </c>
      <c r="H20">
        <v>64.58</v>
      </c>
      <c r="I20" s="1"/>
      <c r="J20" t="s">
        <v>30</v>
      </c>
      <c r="K20" t="s">
        <v>31</v>
      </c>
      <c r="L20" t="s">
        <v>687</v>
      </c>
      <c r="M20">
        <v>1.25</v>
      </c>
      <c r="N20">
        <v>351692</v>
      </c>
      <c r="O20" t="s">
        <v>33</v>
      </c>
      <c r="P20" t="s">
        <v>680</v>
      </c>
      <c r="Q20">
        <v>-443581</v>
      </c>
      <c r="R20" t="s">
        <v>681</v>
      </c>
      <c r="S20">
        <v>457</v>
      </c>
      <c r="T20" t="s">
        <v>36</v>
      </c>
      <c r="U20" t="s">
        <v>37</v>
      </c>
      <c r="V20" t="s">
        <v>682</v>
      </c>
      <c r="W20" t="s">
        <v>683</v>
      </c>
      <c r="X20" t="s">
        <v>40</v>
      </c>
      <c r="Y20" s="1">
        <v>2.1299999999999999E-7</v>
      </c>
      <c r="Z20">
        <v>0.82079999999999997</v>
      </c>
      <c r="AA20">
        <v>0.65810000000000002</v>
      </c>
      <c r="AB20">
        <v>0.16269999999999996</v>
      </c>
      <c r="AC20" t="s">
        <v>682</v>
      </c>
      <c r="AD20" s="1">
        <v>2.1299999999999999E-7</v>
      </c>
      <c r="AE20" s="1">
        <v>2.19E-5</v>
      </c>
      <c r="AF20" t="s">
        <v>682</v>
      </c>
      <c r="AG20" t="s">
        <v>688</v>
      </c>
      <c r="AJ20">
        <v>15197</v>
      </c>
      <c r="AK20">
        <v>1</v>
      </c>
      <c r="AL20">
        <v>209405302</v>
      </c>
      <c r="AM20">
        <v>209405371</v>
      </c>
      <c r="AN20">
        <v>70</v>
      </c>
      <c r="AO20">
        <v>12</v>
      </c>
      <c r="AP20">
        <v>564</v>
      </c>
      <c r="AQ20">
        <v>47</v>
      </c>
      <c r="AR20" s="1">
        <v>3.2299999999999999E-5</v>
      </c>
      <c r="AS20" t="s">
        <v>30</v>
      </c>
      <c r="AT20" t="s">
        <v>31</v>
      </c>
      <c r="AU20" t="s">
        <v>7455</v>
      </c>
      <c r="AV20">
        <v>1.21</v>
      </c>
      <c r="AW20">
        <v>351692</v>
      </c>
      <c r="AX20" t="s">
        <v>33</v>
      </c>
      <c r="AY20" t="s">
        <v>680</v>
      </c>
      <c r="AZ20">
        <v>-443581</v>
      </c>
      <c r="BA20" t="s">
        <v>681</v>
      </c>
      <c r="BB20">
        <v>457</v>
      </c>
      <c r="BC20" t="s">
        <v>36</v>
      </c>
      <c r="BD20" t="s">
        <v>37</v>
      </c>
      <c r="BE20" t="s">
        <v>682</v>
      </c>
      <c r="BF20" t="s">
        <v>683</v>
      </c>
      <c r="BG20" t="s">
        <v>40</v>
      </c>
      <c r="BH20" s="1">
        <v>3.2299999999999999E-5</v>
      </c>
      <c r="BI20">
        <v>0.82079999999999997</v>
      </c>
      <c r="BJ20">
        <v>0.67700000000000005</v>
      </c>
      <c r="BK20">
        <v>0.14379999999999993</v>
      </c>
      <c r="BL20" t="s">
        <v>682</v>
      </c>
      <c r="BM20" s="1">
        <v>3.2299999999999999E-5</v>
      </c>
      <c r="BN20">
        <v>3.5358540000000002E-3</v>
      </c>
      <c r="BO20" t="s">
        <v>682</v>
      </c>
      <c r="BP20" t="s">
        <v>688</v>
      </c>
      <c r="BV20">
        <v>0.16269999999999996</v>
      </c>
      <c r="BW20">
        <v>0.14379999999999993</v>
      </c>
      <c r="BX20">
        <v>0.15324999999999994</v>
      </c>
      <c r="BY20">
        <v>0.15324999999999994</v>
      </c>
      <c r="CC20" t="s">
        <v>1085</v>
      </c>
      <c r="CE20" t="s">
        <v>2378</v>
      </c>
    </row>
    <row r="21" spans="1:83">
      <c r="A21">
        <v>18597</v>
      </c>
      <c r="B21">
        <v>1</v>
      </c>
      <c r="C21">
        <v>240160968</v>
      </c>
      <c r="D21">
        <v>240161018</v>
      </c>
      <c r="E21">
        <v>51</v>
      </c>
      <c r="F21">
        <v>7</v>
      </c>
      <c r="G21">
        <v>559</v>
      </c>
      <c r="H21">
        <v>79.86</v>
      </c>
      <c r="I21" s="1"/>
      <c r="J21" t="s">
        <v>30</v>
      </c>
      <c r="K21" t="s">
        <v>31</v>
      </c>
      <c r="L21" t="s">
        <v>741</v>
      </c>
      <c r="M21">
        <v>1.52</v>
      </c>
      <c r="N21">
        <v>16631</v>
      </c>
      <c r="O21" t="s">
        <v>33</v>
      </c>
      <c r="P21" t="s">
        <v>742</v>
      </c>
      <c r="Q21">
        <v>-1359075</v>
      </c>
      <c r="R21" t="s">
        <v>743</v>
      </c>
      <c r="S21">
        <v>131</v>
      </c>
      <c r="T21" t="s">
        <v>36</v>
      </c>
      <c r="U21" t="s">
        <v>37</v>
      </c>
      <c r="V21" t="s">
        <v>744</v>
      </c>
      <c r="W21" t="s">
        <v>745</v>
      </c>
      <c r="X21" t="s">
        <v>40</v>
      </c>
      <c r="Y21" s="1">
        <v>5.7800000000000001E-7</v>
      </c>
      <c r="Z21">
        <v>0.59530000000000005</v>
      </c>
      <c r="AA21">
        <v>0.39069999999999999</v>
      </c>
      <c r="AB21">
        <v>0.20460000000000006</v>
      </c>
      <c r="AC21" t="s">
        <v>744</v>
      </c>
      <c r="AD21" s="1">
        <v>5.7800000000000001E-7</v>
      </c>
      <c r="AE21" s="1">
        <v>5.8E-5</v>
      </c>
      <c r="AF21" t="s">
        <v>744</v>
      </c>
      <c r="AG21" t="s">
        <v>746</v>
      </c>
      <c r="AJ21">
        <v>17194</v>
      </c>
      <c r="AK21">
        <v>1</v>
      </c>
      <c r="AL21">
        <v>240160968</v>
      </c>
      <c r="AM21">
        <v>240161018</v>
      </c>
      <c r="AN21">
        <v>51</v>
      </c>
      <c r="AO21">
        <v>7</v>
      </c>
      <c r="AP21">
        <v>413</v>
      </c>
      <c r="AQ21">
        <v>59</v>
      </c>
      <c r="AR21" s="1">
        <v>6.4800000000000003E-5</v>
      </c>
      <c r="AS21" t="s">
        <v>30</v>
      </c>
      <c r="AT21" t="s">
        <v>31</v>
      </c>
      <c r="AU21" t="s">
        <v>7468</v>
      </c>
      <c r="AV21">
        <v>1.47</v>
      </c>
      <c r="AW21">
        <v>16631</v>
      </c>
      <c r="AX21" t="s">
        <v>33</v>
      </c>
      <c r="AY21" t="s">
        <v>742</v>
      </c>
      <c r="AZ21">
        <v>-1359075</v>
      </c>
      <c r="BA21" t="s">
        <v>743</v>
      </c>
      <c r="BB21">
        <v>131</v>
      </c>
      <c r="BC21" t="s">
        <v>36</v>
      </c>
      <c r="BD21" t="s">
        <v>37</v>
      </c>
      <c r="BE21" t="s">
        <v>744</v>
      </c>
      <c r="BF21" t="s">
        <v>745</v>
      </c>
      <c r="BG21" t="s">
        <v>40</v>
      </c>
      <c r="BH21" s="1">
        <v>6.4800000000000003E-5</v>
      </c>
      <c r="BI21">
        <v>0.59530000000000005</v>
      </c>
      <c r="BJ21">
        <v>0.40379999999999999</v>
      </c>
      <c r="BK21">
        <v>0.19150000000000006</v>
      </c>
      <c r="BL21" t="s">
        <v>744</v>
      </c>
      <c r="BM21" s="1">
        <v>6.4800000000000003E-5</v>
      </c>
      <c r="BN21">
        <v>6.6647700000000004E-3</v>
      </c>
      <c r="BO21" t="s">
        <v>744</v>
      </c>
      <c r="BP21" t="s">
        <v>746</v>
      </c>
      <c r="BV21">
        <v>0.20460000000000006</v>
      </c>
      <c r="BW21">
        <v>0.19150000000000006</v>
      </c>
      <c r="BX21">
        <v>0.19805000000000006</v>
      </c>
      <c r="BY21">
        <v>0.19805000000000006</v>
      </c>
      <c r="CC21" t="s">
        <v>1115</v>
      </c>
      <c r="CE21" t="s">
        <v>2507</v>
      </c>
    </row>
    <row r="22" spans="1:83">
      <c r="A22">
        <v>19078</v>
      </c>
      <c r="B22">
        <v>1</v>
      </c>
      <c r="C22">
        <v>246952342</v>
      </c>
      <c r="D22">
        <v>246952405</v>
      </c>
      <c r="E22">
        <v>64</v>
      </c>
      <c r="F22">
        <v>10</v>
      </c>
      <c r="G22">
        <v>1200</v>
      </c>
      <c r="H22">
        <v>120</v>
      </c>
      <c r="J22" t="s">
        <v>30</v>
      </c>
      <c r="K22" t="s">
        <v>53</v>
      </c>
      <c r="L22" t="s">
        <v>755</v>
      </c>
      <c r="M22">
        <v>1.3</v>
      </c>
      <c r="N22">
        <v>-620</v>
      </c>
      <c r="O22" t="s">
        <v>61</v>
      </c>
      <c r="P22" t="s">
        <v>756</v>
      </c>
      <c r="Q22">
        <v>-64442</v>
      </c>
      <c r="R22" t="s">
        <v>757</v>
      </c>
      <c r="S22">
        <v>143263</v>
      </c>
      <c r="T22" t="s">
        <v>33</v>
      </c>
      <c r="U22" t="s">
        <v>45</v>
      </c>
      <c r="V22" t="s">
        <v>758</v>
      </c>
      <c r="W22" t="s">
        <v>759</v>
      </c>
      <c r="X22" t="s">
        <v>40</v>
      </c>
      <c r="Y22">
        <v>0</v>
      </c>
      <c r="Z22">
        <v>0.47720000000000001</v>
      </c>
      <c r="AA22">
        <v>0.61950000000000005</v>
      </c>
      <c r="AB22">
        <v>-0.14230000000000004</v>
      </c>
      <c r="AC22" t="s">
        <v>758</v>
      </c>
      <c r="AD22">
        <v>0</v>
      </c>
      <c r="AE22">
        <v>0</v>
      </c>
      <c r="AF22" t="s">
        <v>758</v>
      </c>
      <c r="AG22" t="s">
        <v>760</v>
      </c>
      <c r="AJ22">
        <v>17628</v>
      </c>
      <c r="AK22">
        <v>1</v>
      </c>
      <c r="AL22">
        <v>246952342</v>
      </c>
      <c r="AM22">
        <v>246952405</v>
      </c>
      <c r="AN22">
        <v>64</v>
      </c>
      <c r="AO22">
        <v>10</v>
      </c>
      <c r="AP22">
        <v>1283</v>
      </c>
      <c r="AQ22">
        <v>128.30000000000001</v>
      </c>
      <c r="AR22">
        <v>0</v>
      </c>
      <c r="AS22" t="s">
        <v>30</v>
      </c>
      <c r="AT22" t="s">
        <v>53</v>
      </c>
      <c r="AU22" t="s">
        <v>7471</v>
      </c>
      <c r="AV22">
        <v>1.1399999999999999</v>
      </c>
      <c r="AW22">
        <v>-620</v>
      </c>
      <c r="AX22" t="s">
        <v>61</v>
      </c>
      <c r="AY22" t="s">
        <v>756</v>
      </c>
      <c r="AZ22">
        <v>-64442</v>
      </c>
      <c r="BA22" t="s">
        <v>757</v>
      </c>
      <c r="BB22">
        <v>143263</v>
      </c>
      <c r="BC22" t="s">
        <v>33</v>
      </c>
      <c r="BD22" t="s">
        <v>45</v>
      </c>
      <c r="BE22" t="s">
        <v>758</v>
      </c>
      <c r="BF22" t="s">
        <v>759</v>
      </c>
      <c r="BG22" t="s">
        <v>40</v>
      </c>
      <c r="BH22">
        <v>0</v>
      </c>
      <c r="BI22">
        <v>0.47720000000000001</v>
      </c>
      <c r="BJ22">
        <v>0.54410000000000003</v>
      </c>
      <c r="BK22">
        <v>-6.6900000000000015E-2</v>
      </c>
      <c r="BL22" t="s">
        <v>758</v>
      </c>
      <c r="BM22">
        <v>0</v>
      </c>
      <c r="BN22">
        <v>0</v>
      </c>
      <c r="BO22" t="s">
        <v>758</v>
      </c>
      <c r="BP22" t="s">
        <v>760</v>
      </c>
      <c r="BV22">
        <v>-0.14230000000000004</v>
      </c>
      <c r="BW22">
        <v>-6.6900000000000015E-2</v>
      </c>
      <c r="BX22">
        <v>-0.10460000000000003</v>
      </c>
      <c r="BY22">
        <v>0.10460000000000003</v>
      </c>
      <c r="CC22" t="s">
        <v>1133</v>
      </c>
      <c r="CE22" t="s">
        <v>2564</v>
      </c>
    </row>
    <row r="23" spans="1:83">
      <c r="A23">
        <v>19079</v>
      </c>
      <c r="B23">
        <v>1</v>
      </c>
      <c r="C23">
        <v>246952406</v>
      </c>
      <c r="D23">
        <v>246952502</v>
      </c>
      <c r="E23">
        <v>97</v>
      </c>
      <c r="F23">
        <v>12</v>
      </c>
      <c r="G23">
        <v>1218</v>
      </c>
      <c r="H23">
        <v>101.5</v>
      </c>
      <c r="J23" t="s">
        <v>30</v>
      </c>
      <c r="K23" t="s">
        <v>31</v>
      </c>
      <c r="L23" t="s">
        <v>761</v>
      </c>
      <c r="M23">
        <v>1.27</v>
      </c>
      <c r="N23">
        <v>-556</v>
      </c>
      <c r="O23" t="s">
        <v>61</v>
      </c>
      <c r="P23" t="s">
        <v>756</v>
      </c>
      <c r="Q23">
        <v>-64539</v>
      </c>
      <c r="R23" t="s">
        <v>757</v>
      </c>
      <c r="S23">
        <v>143166</v>
      </c>
      <c r="T23" t="s">
        <v>33</v>
      </c>
      <c r="U23" t="s">
        <v>45</v>
      </c>
      <c r="V23" t="s">
        <v>758</v>
      </c>
      <c r="W23" t="s">
        <v>759</v>
      </c>
      <c r="X23" t="s">
        <v>40</v>
      </c>
      <c r="Y23">
        <v>0</v>
      </c>
      <c r="Z23">
        <v>0.58499999999999996</v>
      </c>
      <c r="AA23">
        <v>0.46100000000000002</v>
      </c>
      <c r="AB23">
        <v>0.12399999999999994</v>
      </c>
      <c r="AC23" t="s">
        <v>758</v>
      </c>
      <c r="AD23">
        <v>0</v>
      </c>
      <c r="AE23">
        <v>0</v>
      </c>
      <c r="AF23" t="s">
        <v>758</v>
      </c>
      <c r="AG23" t="s">
        <v>762</v>
      </c>
      <c r="AJ23">
        <v>17629</v>
      </c>
      <c r="AK23">
        <v>1</v>
      </c>
      <c r="AL23">
        <v>246952406</v>
      </c>
      <c r="AM23">
        <v>246952502</v>
      </c>
      <c r="AN23">
        <v>97</v>
      </c>
      <c r="AO23">
        <v>12</v>
      </c>
      <c r="AP23">
        <v>1183</v>
      </c>
      <c r="AQ23">
        <v>98.58</v>
      </c>
      <c r="AR23">
        <v>0</v>
      </c>
      <c r="AS23" t="s">
        <v>30</v>
      </c>
      <c r="AT23" t="s">
        <v>31</v>
      </c>
      <c r="AU23" t="s">
        <v>7472</v>
      </c>
      <c r="AV23">
        <v>1.2</v>
      </c>
      <c r="AW23">
        <v>-556</v>
      </c>
      <c r="AX23" t="s">
        <v>61</v>
      </c>
      <c r="AY23" t="s">
        <v>756</v>
      </c>
      <c r="AZ23">
        <v>-64539</v>
      </c>
      <c r="BA23" t="s">
        <v>757</v>
      </c>
      <c r="BB23">
        <v>143166</v>
      </c>
      <c r="BC23" t="s">
        <v>33</v>
      </c>
      <c r="BD23" t="s">
        <v>45</v>
      </c>
      <c r="BE23" t="s">
        <v>758</v>
      </c>
      <c r="BF23" t="s">
        <v>759</v>
      </c>
      <c r="BG23" t="s">
        <v>40</v>
      </c>
      <c r="BH23">
        <v>0</v>
      </c>
      <c r="BI23">
        <v>0.58499999999999996</v>
      </c>
      <c r="BJ23">
        <v>0.48709999999999998</v>
      </c>
      <c r="BK23">
        <v>9.7899999999999987E-2</v>
      </c>
      <c r="BL23" t="s">
        <v>758</v>
      </c>
      <c r="BM23">
        <v>0</v>
      </c>
      <c r="BN23">
        <v>0</v>
      </c>
      <c r="BO23" t="s">
        <v>758</v>
      </c>
      <c r="BP23" t="s">
        <v>762</v>
      </c>
      <c r="BV23">
        <v>0.12399999999999994</v>
      </c>
      <c r="BW23">
        <v>9.7899999999999987E-2</v>
      </c>
      <c r="BX23">
        <v>0.11094999999999997</v>
      </c>
      <c r="BY23">
        <v>0.11094999999999997</v>
      </c>
      <c r="CC23" t="s">
        <v>1157</v>
      </c>
      <c r="CE23" t="s">
        <v>2606</v>
      </c>
    </row>
    <row r="24" spans="1:83">
      <c r="A24">
        <v>19796</v>
      </c>
      <c r="B24">
        <v>2</v>
      </c>
      <c r="C24">
        <v>5832945</v>
      </c>
      <c r="D24">
        <v>5833067</v>
      </c>
      <c r="E24">
        <v>123</v>
      </c>
      <c r="F24">
        <v>13</v>
      </c>
      <c r="G24">
        <v>1979</v>
      </c>
      <c r="H24">
        <v>152.22999999999999</v>
      </c>
      <c r="J24" t="s">
        <v>30</v>
      </c>
      <c r="K24" t="s">
        <v>31</v>
      </c>
      <c r="L24" t="s">
        <v>785</v>
      </c>
      <c r="M24">
        <v>1.66</v>
      </c>
      <c r="N24">
        <v>-267</v>
      </c>
      <c r="O24" t="s">
        <v>98</v>
      </c>
      <c r="P24" t="s">
        <v>776</v>
      </c>
      <c r="Q24">
        <v>-1173020</v>
      </c>
      <c r="R24" t="s">
        <v>777</v>
      </c>
      <c r="S24">
        <v>1758</v>
      </c>
      <c r="T24" t="s">
        <v>36</v>
      </c>
      <c r="U24" t="s">
        <v>37</v>
      </c>
      <c r="V24" t="s">
        <v>778</v>
      </c>
      <c r="W24" t="s">
        <v>779</v>
      </c>
      <c r="X24" t="s">
        <v>40</v>
      </c>
      <c r="Y24">
        <v>0</v>
      </c>
      <c r="Z24">
        <v>0.34429999999999999</v>
      </c>
      <c r="AA24">
        <v>0.20810000000000001</v>
      </c>
      <c r="AB24">
        <v>0.13619999999999999</v>
      </c>
      <c r="AC24" t="s">
        <v>778</v>
      </c>
      <c r="AD24">
        <v>0</v>
      </c>
      <c r="AE24">
        <v>0</v>
      </c>
      <c r="AF24" t="s">
        <v>778</v>
      </c>
      <c r="AG24" t="s">
        <v>786</v>
      </c>
      <c r="AJ24">
        <v>18303</v>
      </c>
      <c r="AK24">
        <v>2</v>
      </c>
      <c r="AL24">
        <v>5832945</v>
      </c>
      <c r="AM24">
        <v>5833067</v>
      </c>
      <c r="AN24">
        <v>123</v>
      </c>
      <c r="AO24">
        <v>13</v>
      </c>
      <c r="AP24">
        <v>1681</v>
      </c>
      <c r="AQ24">
        <v>129.31</v>
      </c>
      <c r="AR24">
        <v>0</v>
      </c>
      <c r="AS24" t="s">
        <v>30</v>
      </c>
      <c r="AT24" t="s">
        <v>31</v>
      </c>
      <c r="AU24" t="s">
        <v>7478</v>
      </c>
      <c r="AV24">
        <v>1.23</v>
      </c>
      <c r="AW24">
        <v>-267</v>
      </c>
      <c r="AX24" t="s">
        <v>98</v>
      </c>
      <c r="AY24" t="s">
        <v>776</v>
      </c>
      <c r="AZ24">
        <v>-1173020</v>
      </c>
      <c r="BA24" t="s">
        <v>777</v>
      </c>
      <c r="BB24">
        <v>1758</v>
      </c>
      <c r="BC24" t="s">
        <v>36</v>
      </c>
      <c r="BD24" t="s">
        <v>37</v>
      </c>
      <c r="BE24" t="s">
        <v>778</v>
      </c>
      <c r="BF24" t="s">
        <v>779</v>
      </c>
      <c r="BG24" t="s">
        <v>40</v>
      </c>
      <c r="BH24">
        <v>0</v>
      </c>
      <c r="BI24">
        <v>0.34429999999999999</v>
      </c>
      <c r="BJ24">
        <v>0.27960000000000002</v>
      </c>
      <c r="BK24">
        <v>6.469999999999998E-2</v>
      </c>
      <c r="BL24" t="s">
        <v>778</v>
      </c>
      <c r="BM24">
        <v>0</v>
      </c>
      <c r="BN24">
        <v>0</v>
      </c>
      <c r="BO24" t="s">
        <v>778</v>
      </c>
      <c r="BP24" t="s">
        <v>786</v>
      </c>
      <c r="BV24">
        <v>0.13619999999999999</v>
      </c>
      <c r="BW24">
        <v>6.469999999999998E-2</v>
      </c>
      <c r="BX24">
        <v>0.10044999999999998</v>
      </c>
      <c r="BY24">
        <v>0.10044999999999998</v>
      </c>
      <c r="CC24" t="s">
        <v>1163</v>
      </c>
      <c r="CE24" t="s">
        <v>2636</v>
      </c>
    </row>
    <row r="25" spans="1:83">
      <c r="A25">
        <v>22702</v>
      </c>
      <c r="B25">
        <v>2</v>
      </c>
      <c r="C25">
        <v>47597161</v>
      </c>
      <c r="D25">
        <v>47597240</v>
      </c>
      <c r="E25">
        <v>80</v>
      </c>
      <c r="F25">
        <v>10</v>
      </c>
      <c r="G25">
        <v>982</v>
      </c>
      <c r="H25">
        <v>98.2</v>
      </c>
      <c r="I25" s="1"/>
      <c r="J25" t="s">
        <v>30</v>
      </c>
      <c r="K25" t="s">
        <v>53</v>
      </c>
      <c r="L25" t="s">
        <v>863</v>
      </c>
      <c r="M25">
        <v>1.34</v>
      </c>
      <c r="N25">
        <v>-24942</v>
      </c>
      <c r="O25" t="s">
        <v>61</v>
      </c>
      <c r="P25" t="s">
        <v>864</v>
      </c>
      <c r="Q25">
        <v>-33271</v>
      </c>
      <c r="R25" t="s">
        <v>865</v>
      </c>
      <c r="S25">
        <v>194352</v>
      </c>
      <c r="T25" t="s">
        <v>33</v>
      </c>
      <c r="U25" t="s">
        <v>37</v>
      </c>
      <c r="V25" t="s">
        <v>866</v>
      </c>
      <c r="W25" t="s">
        <v>867</v>
      </c>
      <c r="X25" t="s">
        <v>40</v>
      </c>
      <c r="Y25" s="1">
        <v>3.8099999999999998E-5</v>
      </c>
      <c r="Z25">
        <v>0.3639</v>
      </c>
      <c r="AA25">
        <v>0.48870000000000002</v>
      </c>
      <c r="AB25">
        <v>-0.12480000000000002</v>
      </c>
      <c r="AC25" t="s">
        <v>866</v>
      </c>
      <c r="AD25" s="1">
        <v>3.8099999999999998E-5</v>
      </c>
      <c r="AE25">
        <v>3.1402069999999999E-3</v>
      </c>
      <c r="AF25" t="s">
        <v>866</v>
      </c>
      <c r="AG25" t="s">
        <v>868</v>
      </c>
      <c r="AJ25">
        <v>20979</v>
      </c>
      <c r="AK25">
        <v>2</v>
      </c>
      <c r="AL25">
        <v>47597161</v>
      </c>
      <c r="AM25">
        <v>47597240</v>
      </c>
      <c r="AN25">
        <v>80</v>
      </c>
      <c r="AO25">
        <v>10</v>
      </c>
      <c r="AP25">
        <v>644</v>
      </c>
      <c r="AQ25">
        <v>64.400000000000006</v>
      </c>
      <c r="AR25" s="1">
        <v>2.1800000000000001E-5</v>
      </c>
      <c r="AS25" t="s">
        <v>30</v>
      </c>
      <c r="AT25" t="s">
        <v>53</v>
      </c>
      <c r="AU25" t="s">
        <v>7495</v>
      </c>
      <c r="AV25">
        <v>1.43</v>
      </c>
      <c r="AW25">
        <v>-24942</v>
      </c>
      <c r="AX25" t="s">
        <v>61</v>
      </c>
      <c r="AY25" t="s">
        <v>864</v>
      </c>
      <c r="AZ25">
        <v>-33271</v>
      </c>
      <c r="BA25" t="s">
        <v>865</v>
      </c>
      <c r="BB25">
        <v>194352</v>
      </c>
      <c r="BC25" t="s">
        <v>33</v>
      </c>
      <c r="BD25" t="s">
        <v>37</v>
      </c>
      <c r="BE25" t="s">
        <v>866</v>
      </c>
      <c r="BF25" t="s">
        <v>867</v>
      </c>
      <c r="BG25" t="s">
        <v>40</v>
      </c>
      <c r="BH25" s="1">
        <v>2.1800000000000001E-5</v>
      </c>
      <c r="BI25">
        <v>0.3639</v>
      </c>
      <c r="BJ25">
        <v>0.52110000000000001</v>
      </c>
      <c r="BK25">
        <v>-0.15720000000000001</v>
      </c>
      <c r="BL25" t="s">
        <v>866</v>
      </c>
      <c r="BM25" s="1">
        <v>2.1800000000000001E-5</v>
      </c>
      <c r="BN25">
        <v>2.4467769999999998E-3</v>
      </c>
      <c r="BO25" t="s">
        <v>866</v>
      </c>
      <c r="BP25" t="s">
        <v>868</v>
      </c>
      <c r="BV25">
        <v>-0.12480000000000002</v>
      </c>
      <c r="BW25">
        <v>-0.15720000000000001</v>
      </c>
      <c r="BX25">
        <v>-0.14100000000000001</v>
      </c>
      <c r="BY25">
        <v>0.14100000000000001</v>
      </c>
      <c r="CC25" t="s">
        <v>1201</v>
      </c>
      <c r="CE25" t="s">
        <v>2850</v>
      </c>
    </row>
    <row r="26" spans="1:83">
      <c r="A26">
        <v>22884</v>
      </c>
      <c r="B26">
        <v>2</v>
      </c>
      <c r="C26">
        <v>54087087</v>
      </c>
      <c r="D26">
        <v>54087155</v>
      </c>
      <c r="E26">
        <v>69</v>
      </c>
      <c r="F26">
        <v>13</v>
      </c>
      <c r="G26">
        <v>996</v>
      </c>
      <c r="H26">
        <v>76.62</v>
      </c>
      <c r="I26" s="1"/>
      <c r="J26" t="s">
        <v>30</v>
      </c>
      <c r="K26" t="s">
        <v>53</v>
      </c>
      <c r="L26" t="s">
        <v>881</v>
      </c>
      <c r="M26">
        <v>1.78</v>
      </c>
      <c r="N26">
        <v>-38</v>
      </c>
      <c r="O26" t="s">
        <v>33</v>
      </c>
      <c r="P26" t="s">
        <v>876</v>
      </c>
      <c r="Q26">
        <v>-72934</v>
      </c>
      <c r="R26" t="s">
        <v>877</v>
      </c>
      <c r="S26">
        <v>112</v>
      </c>
      <c r="T26" t="s">
        <v>36</v>
      </c>
      <c r="U26" t="s">
        <v>45</v>
      </c>
      <c r="V26" t="s">
        <v>878</v>
      </c>
      <c r="W26" t="s">
        <v>879</v>
      </c>
      <c r="X26" t="s">
        <v>40</v>
      </c>
      <c r="Y26" s="1">
        <v>1.6099999999999999E-8</v>
      </c>
      <c r="Z26">
        <v>0.1983</v>
      </c>
      <c r="AA26">
        <v>0.35349999999999998</v>
      </c>
      <c r="AB26">
        <v>-0.15519999999999998</v>
      </c>
      <c r="AC26" t="s">
        <v>878</v>
      </c>
      <c r="AD26" s="1">
        <v>1.6099999999999999E-8</v>
      </c>
      <c r="AE26" s="1">
        <v>1.73E-6</v>
      </c>
      <c r="AF26" t="s">
        <v>878</v>
      </c>
      <c r="AG26" t="s">
        <v>882</v>
      </c>
      <c r="AJ26">
        <v>21140</v>
      </c>
      <c r="AK26">
        <v>2</v>
      </c>
      <c r="AL26">
        <v>54087087</v>
      </c>
      <c r="AM26">
        <v>54087155</v>
      </c>
      <c r="AN26">
        <v>69</v>
      </c>
      <c r="AO26">
        <v>13</v>
      </c>
      <c r="AP26">
        <v>795</v>
      </c>
      <c r="AQ26">
        <v>61.15</v>
      </c>
      <c r="AR26" s="1">
        <v>8.6999999999999999E-10</v>
      </c>
      <c r="AS26" t="s">
        <v>30</v>
      </c>
      <c r="AT26" t="s">
        <v>53</v>
      </c>
      <c r="AU26" t="s">
        <v>7498</v>
      </c>
      <c r="AV26">
        <v>1.99</v>
      </c>
      <c r="AW26">
        <v>-38</v>
      </c>
      <c r="AX26" t="s">
        <v>33</v>
      </c>
      <c r="AY26" t="s">
        <v>876</v>
      </c>
      <c r="AZ26">
        <v>-72934</v>
      </c>
      <c r="BA26" t="s">
        <v>877</v>
      </c>
      <c r="BB26">
        <v>112</v>
      </c>
      <c r="BC26" t="s">
        <v>36</v>
      </c>
      <c r="BD26" t="s">
        <v>45</v>
      </c>
      <c r="BE26" t="s">
        <v>878</v>
      </c>
      <c r="BF26" t="s">
        <v>879</v>
      </c>
      <c r="BG26" t="s">
        <v>40</v>
      </c>
      <c r="BH26" s="1">
        <v>8.6999999999999999E-10</v>
      </c>
      <c r="BI26">
        <v>0.1983</v>
      </c>
      <c r="BJ26">
        <v>0.39550000000000002</v>
      </c>
      <c r="BK26">
        <v>-0.19720000000000001</v>
      </c>
      <c r="BL26" t="s">
        <v>878</v>
      </c>
      <c r="BM26" s="1">
        <v>8.6999999999999999E-10</v>
      </c>
      <c r="BN26" s="1">
        <v>1.2200000000000001E-7</v>
      </c>
      <c r="BO26" t="s">
        <v>878</v>
      </c>
      <c r="BP26" t="s">
        <v>882</v>
      </c>
      <c r="BV26">
        <v>-0.15519999999999998</v>
      </c>
      <c r="BW26">
        <v>-0.19720000000000001</v>
      </c>
      <c r="BX26">
        <v>-0.1762</v>
      </c>
      <c r="BY26">
        <v>0.1762</v>
      </c>
      <c r="CC26" t="s">
        <v>1241</v>
      </c>
      <c r="CE26" t="s">
        <v>2881</v>
      </c>
    </row>
    <row r="27" spans="1:83">
      <c r="A27">
        <v>24527</v>
      </c>
      <c r="B27">
        <v>2</v>
      </c>
      <c r="C27">
        <v>80549678</v>
      </c>
      <c r="D27">
        <v>80549730</v>
      </c>
      <c r="E27">
        <v>53</v>
      </c>
      <c r="F27">
        <v>11</v>
      </c>
      <c r="G27">
        <v>1482</v>
      </c>
      <c r="H27">
        <v>134.72999999999999</v>
      </c>
      <c r="I27" s="1"/>
      <c r="J27" t="s">
        <v>30</v>
      </c>
      <c r="K27" t="s">
        <v>53</v>
      </c>
      <c r="L27" t="s">
        <v>895</v>
      </c>
      <c r="M27">
        <v>1.1399999999999999</v>
      </c>
      <c r="N27">
        <v>17805</v>
      </c>
      <c r="O27" t="s">
        <v>33</v>
      </c>
      <c r="P27" t="s">
        <v>896</v>
      </c>
      <c r="Q27">
        <v>-809677</v>
      </c>
      <c r="R27" t="s">
        <v>897</v>
      </c>
      <c r="S27">
        <v>-17821</v>
      </c>
      <c r="T27" t="s">
        <v>33</v>
      </c>
      <c r="U27" t="s">
        <v>45</v>
      </c>
      <c r="V27" t="s">
        <v>898</v>
      </c>
      <c r="W27" t="s">
        <v>899</v>
      </c>
      <c r="X27" t="s">
        <v>40</v>
      </c>
      <c r="Y27" s="1">
        <v>2.45E-14</v>
      </c>
      <c r="Z27">
        <v>0.84660000000000002</v>
      </c>
      <c r="AA27">
        <v>0.96260000000000001</v>
      </c>
      <c r="AB27">
        <v>-0.11599999999999999</v>
      </c>
      <c r="AC27" t="s">
        <v>898</v>
      </c>
      <c r="AD27" s="1">
        <v>2.45E-14</v>
      </c>
      <c r="AE27" s="1">
        <v>2.76E-12</v>
      </c>
      <c r="AF27" t="s">
        <v>898</v>
      </c>
      <c r="AG27" t="s">
        <v>900</v>
      </c>
      <c r="AJ27">
        <v>22659</v>
      </c>
      <c r="AK27">
        <v>2</v>
      </c>
      <c r="AL27">
        <v>80549678</v>
      </c>
      <c r="AM27">
        <v>80549730</v>
      </c>
      <c r="AN27">
        <v>53</v>
      </c>
      <c r="AO27">
        <v>11</v>
      </c>
      <c r="AP27">
        <v>1495</v>
      </c>
      <c r="AQ27">
        <v>135.91</v>
      </c>
      <c r="AR27" s="1">
        <v>3.5799999999999999E-19</v>
      </c>
      <c r="AS27" t="s">
        <v>30</v>
      </c>
      <c r="AT27" t="s">
        <v>53</v>
      </c>
      <c r="AU27" t="s">
        <v>7501</v>
      </c>
      <c r="AV27">
        <v>1.1499999999999999</v>
      </c>
      <c r="AW27">
        <v>17805</v>
      </c>
      <c r="AX27" t="s">
        <v>33</v>
      </c>
      <c r="AY27" t="s">
        <v>896</v>
      </c>
      <c r="AZ27">
        <v>-809677</v>
      </c>
      <c r="BA27" t="s">
        <v>897</v>
      </c>
      <c r="BB27">
        <v>-17821</v>
      </c>
      <c r="BC27" t="s">
        <v>33</v>
      </c>
      <c r="BD27" t="s">
        <v>45</v>
      </c>
      <c r="BE27" t="s">
        <v>898</v>
      </c>
      <c r="BF27" t="s">
        <v>899</v>
      </c>
      <c r="BG27" t="s">
        <v>40</v>
      </c>
      <c r="BH27" s="1">
        <v>3.5799999999999999E-19</v>
      </c>
      <c r="BI27">
        <v>0.84660000000000002</v>
      </c>
      <c r="BJ27">
        <v>0.97609999999999997</v>
      </c>
      <c r="BK27">
        <v>-0.12949999999999995</v>
      </c>
      <c r="BL27" t="s">
        <v>898</v>
      </c>
      <c r="BM27" s="1">
        <v>3.5799999999999999E-19</v>
      </c>
      <c r="BN27" s="1">
        <v>5.2099999999999999E-17</v>
      </c>
      <c r="BO27" t="s">
        <v>898</v>
      </c>
      <c r="BP27" t="s">
        <v>900</v>
      </c>
      <c r="BV27">
        <v>-0.11599999999999999</v>
      </c>
      <c r="BW27">
        <v>-0.12949999999999995</v>
      </c>
      <c r="BX27">
        <v>-0.12274999999999997</v>
      </c>
      <c r="BY27">
        <v>0.12274999999999997</v>
      </c>
      <c r="CC27" t="s">
        <v>1273</v>
      </c>
      <c r="CE27" t="s">
        <v>2947</v>
      </c>
    </row>
    <row r="28" spans="1:83">
      <c r="A28">
        <v>24872</v>
      </c>
      <c r="B28">
        <v>2</v>
      </c>
      <c r="C28">
        <v>87017780</v>
      </c>
      <c r="D28">
        <v>87017881</v>
      </c>
      <c r="E28">
        <v>102</v>
      </c>
      <c r="F28">
        <v>13</v>
      </c>
      <c r="G28">
        <v>599</v>
      </c>
      <c r="H28">
        <v>46.08</v>
      </c>
      <c r="I28" s="1"/>
      <c r="J28" t="s">
        <v>30</v>
      </c>
      <c r="K28" t="s">
        <v>31</v>
      </c>
      <c r="L28" t="s">
        <v>901</v>
      </c>
      <c r="M28">
        <v>1.53</v>
      </c>
      <c r="N28">
        <v>-17738</v>
      </c>
      <c r="O28" t="s">
        <v>186</v>
      </c>
      <c r="P28" t="s">
        <v>902</v>
      </c>
      <c r="Q28">
        <v>-69662</v>
      </c>
      <c r="R28" t="s">
        <v>903</v>
      </c>
      <c r="S28">
        <v>19121</v>
      </c>
      <c r="T28" t="s">
        <v>33</v>
      </c>
      <c r="U28" t="s">
        <v>45</v>
      </c>
      <c r="V28" t="s">
        <v>904</v>
      </c>
      <c r="W28" t="s">
        <v>905</v>
      </c>
      <c r="X28" t="s">
        <v>40</v>
      </c>
      <c r="Y28" s="1">
        <v>2.53E-7</v>
      </c>
      <c r="Z28">
        <v>0.58819999999999995</v>
      </c>
      <c r="AA28">
        <v>0.3841</v>
      </c>
      <c r="AB28">
        <v>0.20409999999999995</v>
      </c>
      <c r="AC28" t="s">
        <v>904</v>
      </c>
      <c r="AD28" s="1">
        <v>2.53E-7</v>
      </c>
      <c r="AE28" s="1">
        <v>2.5999999999999998E-5</v>
      </c>
      <c r="AF28" t="s">
        <v>904</v>
      </c>
      <c r="AG28" t="s">
        <v>906</v>
      </c>
      <c r="AJ28">
        <v>22992</v>
      </c>
      <c r="AK28">
        <v>2</v>
      </c>
      <c r="AL28">
        <v>87017780</v>
      </c>
      <c r="AM28">
        <v>87017881</v>
      </c>
      <c r="AN28">
        <v>102</v>
      </c>
      <c r="AO28">
        <v>13</v>
      </c>
      <c r="AP28">
        <v>619</v>
      </c>
      <c r="AQ28">
        <v>47.62</v>
      </c>
      <c r="AR28" s="1">
        <v>1.39E-6</v>
      </c>
      <c r="AS28" t="s">
        <v>30</v>
      </c>
      <c r="AT28" t="s">
        <v>31</v>
      </c>
      <c r="AU28" t="s">
        <v>7502</v>
      </c>
      <c r="AV28">
        <v>1.46</v>
      </c>
      <c r="AW28">
        <v>-17738</v>
      </c>
      <c r="AX28" t="s">
        <v>186</v>
      </c>
      <c r="AY28" t="s">
        <v>902</v>
      </c>
      <c r="AZ28">
        <v>-69662</v>
      </c>
      <c r="BA28" t="s">
        <v>903</v>
      </c>
      <c r="BB28">
        <v>19121</v>
      </c>
      <c r="BC28" t="s">
        <v>33</v>
      </c>
      <c r="BD28" t="s">
        <v>45</v>
      </c>
      <c r="BE28" t="s">
        <v>904</v>
      </c>
      <c r="BF28" t="s">
        <v>905</v>
      </c>
      <c r="BG28" t="s">
        <v>40</v>
      </c>
      <c r="BH28" s="1">
        <v>1.39E-6</v>
      </c>
      <c r="BI28">
        <v>0.58819999999999995</v>
      </c>
      <c r="BJ28">
        <v>0.40200000000000002</v>
      </c>
      <c r="BK28">
        <v>0.18619999999999992</v>
      </c>
      <c r="BL28" t="s">
        <v>904</v>
      </c>
      <c r="BM28" s="1">
        <v>1.39E-6</v>
      </c>
      <c r="BN28">
        <v>1.7714299999999999E-4</v>
      </c>
      <c r="BO28" t="s">
        <v>904</v>
      </c>
      <c r="BP28" t="s">
        <v>906</v>
      </c>
      <c r="BV28">
        <v>0.20409999999999995</v>
      </c>
      <c r="BW28">
        <v>0.18619999999999992</v>
      </c>
      <c r="BX28">
        <v>0.19514999999999993</v>
      </c>
      <c r="BY28">
        <v>0.19514999999999993</v>
      </c>
      <c r="CC28" t="s">
        <v>1315</v>
      </c>
      <c r="CE28" t="s">
        <v>3078</v>
      </c>
    </row>
    <row r="29" spans="1:83">
      <c r="A29">
        <v>25081</v>
      </c>
      <c r="B29">
        <v>2</v>
      </c>
      <c r="C29">
        <v>95522839</v>
      </c>
      <c r="D29">
        <v>95522945</v>
      </c>
      <c r="E29">
        <v>107</v>
      </c>
      <c r="F29">
        <v>10</v>
      </c>
      <c r="G29">
        <v>1088</v>
      </c>
      <c r="H29">
        <v>108.8</v>
      </c>
      <c r="J29" t="s">
        <v>30</v>
      </c>
      <c r="K29" t="s">
        <v>53</v>
      </c>
      <c r="L29" t="s">
        <v>973</v>
      </c>
      <c r="M29">
        <v>1.17</v>
      </c>
      <c r="N29">
        <v>14234</v>
      </c>
      <c r="O29" t="s">
        <v>33</v>
      </c>
      <c r="P29" t="s">
        <v>968</v>
      </c>
      <c r="Q29">
        <v>-168560</v>
      </c>
      <c r="R29" t="s">
        <v>969</v>
      </c>
      <c r="S29">
        <v>-4241</v>
      </c>
      <c r="T29" t="s">
        <v>33</v>
      </c>
      <c r="U29" t="s">
        <v>37</v>
      </c>
      <c r="V29" t="s">
        <v>970</v>
      </c>
      <c r="W29" t="s">
        <v>971</v>
      </c>
      <c r="X29" t="s">
        <v>40</v>
      </c>
      <c r="Y29">
        <v>0</v>
      </c>
      <c r="Z29">
        <v>0.57440000000000002</v>
      </c>
      <c r="AA29">
        <v>0.66969999999999996</v>
      </c>
      <c r="AB29">
        <v>-9.529999999999994E-2</v>
      </c>
      <c r="AC29" t="s">
        <v>970</v>
      </c>
      <c r="AD29">
        <v>0</v>
      </c>
      <c r="AE29">
        <v>0</v>
      </c>
      <c r="AF29" t="s">
        <v>970</v>
      </c>
      <c r="AG29" t="s">
        <v>974</v>
      </c>
      <c r="AJ29">
        <v>23185</v>
      </c>
      <c r="AK29">
        <v>2</v>
      </c>
      <c r="AL29">
        <v>95522839</v>
      </c>
      <c r="AM29">
        <v>95522945</v>
      </c>
      <c r="AN29">
        <v>107</v>
      </c>
      <c r="AO29">
        <v>10</v>
      </c>
      <c r="AP29">
        <v>1074</v>
      </c>
      <c r="AQ29">
        <v>107.4</v>
      </c>
      <c r="AR29" s="1">
        <v>1.2500000000000001E-6</v>
      </c>
      <c r="AS29" t="s">
        <v>30</v>
      </c>
      <c r="AT29" t="s">
        <v>53</v>
      </c>
      <c r="AU29" t="s">
        <v>7523</v>
      </c>
      <c r="AV29">
        <v>1.23</v>
      </c>
      <c r="AW29">
        <v>14234</v>
      </c>
      <c r="AX29" t="s">
        <v>33</v>
      </c>
      <c r="AY29" t="s">
        <v>968</v>
      </c>
      <c r="AZ29">
        <v>-168560</v>
      </c>
      <c r="BA29" t="s">
        <v>969</v>
      </c>
      <c r="BB29">
        <v>-4241</v>
      </c>
      <c r="BC29" t="s">
        <v>33</v>
      </c>
      <c r="BD29" t="s">
        <v>37</v>
      </c>
      <c r="BE29" t="s">
        <v>970</v>
      </c>
      <c r="BF29" t="s">
        <v>971</v>
      </c>
      <c r="BG29" t="s">
        <v>40</v>
      </c>
      <c r="BH29" s="1">
        <v>1.2500000000000001E-6</v>
      </c>
      <c r="BI29">
        <v>0.57440000000000002</v>
      </c>
      <c r="BJ29">
        <v>0.70899999999999996</v>
      </c>
      <c r="BK29">
        <v>-0.13459999999999994</v>
      </c>
      <c r="BL29" t="s">
        <v>970</v>
      </c>
      <c r="BM29" s="1">
        <v>1.2500000000000001E-6</v>
      </c>
      <c r="BN29">
        <v>1.596E-4</v>
      </c>
      <c r="BO29" t="s">
        <v>970</v>
      </c>
      <c r="BP29" t="s">
        <v>974</v>
      </c>
      <c r="BV29">
        <v>-9.529999999999994E-2</v>
      </c>
      <c r="BW29">
        <v>-0.13459999999999994</v>
      </c>
      <c r="BX29">
        <v>-0.11494999999999994</v>
      </c>
      <c r="BY29">
        <v>0.11494999999999994</v>
      </c>
      <c r="CC29" t="s">
        <v>1334</v>
      </c>
      <c r="CE29" t="s">
        <v>3154</v>
      </c>
    </row>
    <row r="30" spans="1:83">
      <c r="A30">
        <v>26316</v>
      </c>
      <c r="B30">
        <v>2</v>
      </c>
      <c r="C30">
        <v>112939288</v>
      </c>
      <c r="D30">
        <v>112939337</v>
      </c>
      <c r="E30">
        <v>50</v>
      </c>
      <c r="F30">
        <v>7</v>
      </c>
      <c r="G30">
        <v>395</v>
      </c>
      <c r="H30">
        <v>56.43</v>
      </c>
      <c r="I30" s="1"/>
      <c r="J30" t="s">
        <v>30</v>
      </c>
      <c r="K30" t="s">
        <v>31</v>
      </c>
      <c r="L30" t="s">
        <v>999</v>
      </c>
      <c r="M30">
        <v>1.64</v>
      </c>
      <c r="N30">
        <v>-43374</v>
      </c>
      <c r="O30" t="s">
        <v>153</v>
      </c>
      <c r="P30" t="s">
        <v>1000</v>
      </c>
      <c r="Q30">
        <v>-73012</v>
      </c>
      <c r="R30" t="s">
        <v>1001</v>
      </c>
      <c r="S30">
        <v>43496</v>
      </c>
      <c r="T30" t="s">
        <v>33</v>
      </c>
      <c r="U30" t="s">
        <v>37</v>
      </c>
      <c r="V30" t="s">
        <v>1002</v>
      </c>
      <c r="W30" t="s">
        <v>1003</v>
      </c>
      <c r="X30" t="s">
        <v>40</v>
      </c>
      <c r="Y30" s="1">
        <v>2.74E-6</v>
      </c>
      <c r="Z30">
        <v>0.58509999999999995</v>
      </c>
      <c r="AA30">
        <v>0.35749999999999998</v>
      </c>
      <c r="AB30">
        <v>0.22759999999999997</v>
      </c>
      <c r="AC30" t="s">
        <v>1002</v>
      </c>
      <c r="AD30" s="1">
        <v>2.74E-6</v>
      </c>
      <c r="AE30">
        <v>2.6159099999999998E-4</v>
      </c>
      <c r="AF30" t="s">
        <v>1002</v>
      </c>
      <c r="AG30" t="s">
        <v>1004</v>
      </c>
      <c r="AJ30">
        <v>24302</v>
      </c>
      <c r="AK30">
        <v>2</v>
      </c>
      <c r="AL30">
        <v>112939288</v>
      </c>
      <c r="AM30">
        <v>112939337</v>
      </c>
      <c r="AN30">
        <v>50</v>
      </c>
      <c r="AO30">
        <v>7</v>
      </c>
      <c r="AP30">
        <v>258</v>
      </c>
      <c r="AQ30">
        <v>36.86</v>
      </c>
      <c r="AR30" s="1">
        <v>4.1400000000000002E-6</v>
      </c>
      <c r="AS30" t="s">
        <v>30</v>
      </c>
      <c r="AT30" t="s">
        <v>31</v>
      </c>
      <c r="AU30" t="s">
        <v>7528</v>
      </c>
      <c r="AV30">
        <v>2.16</v>
      </c>
      <c r="AW30">
        <v>-43374</v>
      </c>
      <c r="AX30" t="s">
        <v>153</v>
      </c>
      <c r="AY30" t="s">
        <v>1000</v>
      </c>
      <c r="AZ30">
        <v>-73012</v>
      </c>
      <c r="BA30" t="s">
        <v>1001</v>
      </c>
      <c r="BB30">
        <v>43496</v>
      </c>
      <c r="BC30" t="s">
        <v>33</v>
      </c>
      <c r="BD30" t="s">
        <v>37</v>
      </c>
      <c r="BE30" t="s">
        <v>1002</v>
      </c>
      <c r="BF30" t="s">
        <v>1003</v>
      </c>
      <c r="BG30" t="s">
        <v>40</v>
      </c>
      <c r="BH30" s="1">
        <v>4.1400000000000002E-6</v>
      </c>
      <c r="BI30">
        <v>0.58509999999999995</v>
      </c>
      <c r="BJ30">
        <v>0.27139999999999997</v>
      </c>
      <c r="BK30">
        <v>0.31369999999999998</v>
      </c>
      <c r="BL30" t="s">
        <v>1002</v>
      </c>
      <c r="BM30" s="1">
        <v>4.1400000000000002E-6</v>
      </c>
      <c r="BN30">
        <v>5.0551600000000002E-4</v>
      </c>
      <c r="BO30" t="s">
        <v>1002</v>
      </c>
      <c r="BP30" t="s">
        <v>1004</v>
      </c>
      <c r="BV30">
        <v>0.22759999999999997</v>
      </c>
      <c r="BW30">
        <v>0.31369999999999998</v>
      </c>
      <c r="BX30">
        <v>0.27064999999999995</v>
      </c>
      <c r="BY30">
        <v>0.27064999999999995</v>
      </c>
      <c r="CC30" t="s">
        <v>1362</v>
      </c>
      <c r="CE30" t="s">
        <v>3502</v>
      </c>
    </row>
    <row r="31" spans="1:83">
      <c r="A31">
        <v>26638</v>
      </c>
      <c r="B31">
        <v>2</v>
      </c>
      <c r="C31">
        <v>119591534</v>
      </c>
      <c r="D31">
        <v>119591665</v>
      </c>
      <c r="E31">
        <v>132</v>
      </c>
      <c r="F31">
        <v>11</v>
      </c>
      <c r="G31">
        <v>850</v>
      </c>
      <c r="H31">
        <v>77.27</v>
      </c>
      <c r="I31" s="1"/>
      <c r="J31" t="s">
        <v>30</v>
      </c>
      <c r="K31" t="s">
        <v>31</v>
      </c>
      <c r="L31" t="s">
        <v>1017</v>
      </c>
      <c r="M31">
        <v>1.79</v>
      </c>
      <c r="N31">
        <v>-1151</v>
      </c>
      <c r="O31" t="s">
        <v>98</v>
      </c>
      <c r="P31" t="s">
        <v>1018</v>
      </c>
      <c r="Q31">
        <v>-523822</v>
      </c>
      <c r="R31" t="s">
        <v>1019</v>
      </c>
      <c r="S31">
        <v>2181</v>
      </c>
      <c r="T31" t="s">
        <v>232</v>
      </c>
      <c r="U31" t="s">
        <v>45</v>
      </c>
      <c r="V31" t="s">
        <v>1020</v>
      </c>
      <c r="W31" t="s">
        <v>1021</v>
      </c>
      <c r="X31" t="s">
        <v>40</v>
      </c>
      <c r="Y31" s="1">
        <v>4.0500000000000002E-6</v>
      </c>
      <c r="Z31">
        <v>0.28360000000000002</v>
      </c>
      <c r="AA31">
        <v>0.15870000000000001</v>
      </c>
      <c r="AB31">
        <v>0.12490000000000001</v>
      </c>
      <c r="AC31" t="s">
        <v>1020</v>
      </c>
      <c r="AD31" s="1">
        <v>4.0500000000000002E-6</v>
      </c>
      <c r="AE31">
        <v>3.8092099999999999E-4</v>
      </c>
      <c r="AF31" t="s">
        <v>1020</v>
      </c>
      <c r="AG31" t="s">
        <v>1022</v>
      </c>
      <c r="AJ31">
        <v>24603</v>
      </c>
      <c r="AK31">
        <v>2</v>
      </c>
      <c r="AL31">
        <v>119591534</v>
      </c>
      <c r="AM31">
        <v>119591665</v>
      </c>
      <c r="AN31">
        <v>132</v>
      </c>
      <c r="AO31">
        <v>11</v>
      </c>
      <c r="AP31">
        <v>677</v>
      </c>
      <c r="AQ31">
        <v>61.55</v>
      </c>
      <c r="AR31" s="1">
        <v>4.32E-7</v>
      </c>
      <c r="AS31" t="s">
        <v>30</v>
      </c>
      <c r="AT31" t="s">
        <v>31</v>
      </c>
      <c r="AU31" t="s">
        <v>7533</v>
      </c>
      <c r="AV31">
        <v>2.2400000000000002</v>
      </c>
      <c r="AW31">
        <v>-1151</v>
      </c>
      <c r="AX31" t="s">
        <v>98</v>
      </c>
      <c r="AY31" t="s">
        <v>1018</v>
      </c>
      <c r="AZ31">
        <v>-523822</v>
      </c>
      <c r="BA31" t="s">
        <v>1019</v>
      </c>
      <c r="BB31">
        <v>2181</v>
      </c>
      <c r="BC31" t="s">
        <v>232</v>
      </c>
      <c r="BD31" t="s">
        <v>45</v>
      </c>
      <c r="BE31" t="s">
        <v>1020</v>
      </c>
      <c r="BF31" t="s">
        <v>1021</v>
      </c>
      <c r="BG31" t="s">
        <v>40</v>
      </c>
      <c r="BH31" s="1">
        <v>4.32E-7</v>
      </c>
      <c r="BI31">
        <v>0.28360000000000002</v>
      </c>
      <c r="BJ31">
        <v>0.12690000000000001</v>
      </c>
      <c r="BK31">
        <v>0.15670000000000001</v>
      </c>
      <c r="BL31" t="s">
        <v>1020</v>
      </c>
      <c r="BM31" s="1">
        <v>4.32E-7</v>
      </c>
      <c r="BN31" s="1">
        <v>5.6799999999999998E-5</v>
      </c>
      <c r="BO31" t="s">
        <v>1020</v>
      </c>
      <c r="BP31" t="s">
        <v>1022</v>
      </c>
      <c r="BV31">
        <v>0.12490000000000001</v>
      </c>
      <c r="BW31">
        <v>0.15670000000000001</v>
      </c>
      <c r="BX31">
        <v>0.14080000000000001</v>
      </c>
      <c r="BY31">
        <v>0.14080000000000001</v>
      </c>
      <c r="CC31" t="s">
        <v>1406</v>
      </c>
      <c r="CE31" t="s">
        <v>3735</v>
      </c>
    </row>
    <row r="32" spans="1:83">
      <c r="A32">
        <v>28386</v>
      </c>
      <c r="B32">
        <v>2</v>
      </c>
      <c r="C32">
        <v>158286953</v>
      </c>
      <c r="D32">
        <v>158287083</v>
      </c>
      <c r="E32">
        <v>131</v>
      </c>
      <c r="F32">
        <v>5</v>
      </c>
      <c r="G32">
        <v>337</v>
      </c>
      <c r="H32">
        <v>67.400000000000006</v>
      </c>
      <c r="I32" s="1"/>
      <c r="J32" t="s">
        <v>30</v>
      </c>
      <c r="K32" t="s">
        <v>31</v>
      </c>
      <c r="L32" t="s">
        <v>1082</v>
      </c>
      <c r="M32">
        <v>1.38</v>
      </c>
      <c r="N32">
        <v>-58519</v>
      </c>
      <c r="O32" t="s">
        <v>153</v>
      </c>
      <c r="P32" t="s">
        <v>1083</v>
      </c>
      <c r="Q32">
        <v>-994218</v>
      </c>
      <c r="R32" t="s">
        <v>1084</v>
      </c>
      <c r="S32">
        <v>198613</v>
      </c>
      <c r="T32" t="s">
        <v>33</v>
      </c>
      <c r="U32" t="s">
        <v>45</v>
      </c>
      <c r="V32" t="s">
        <v>1085</v>
      </c>
      <c r="W32" t="s">
        <v>1086</v>
      </c>
      <c r="X32" t="s">
        <v>40</v>
      </c>
      <c r="Y32" s="1">
        <v>3.79E-5</v>
      </c>
      <c r="Z32">
        <v>0.75139999999999996</v>
      </c>
      <c r="AA32">
        <v>0.54610000000000003</v>
      </c>
      <c r="AB32">
        <v>0.20529999999999993</v>
      </c>
      <c r="AC32" t="s">
        <v>1085</v>
      </c>
      <c r="AD32" s="1">
        <v>3.79E-5</v>
      </c>
      <c r="AE32">
        <v>3.1260459999999999E-3</v>
      </c>
      <c r="AF32" t="s">
        <v>1085</v>
      </c>
      <c r="AG32" t="s">
        <v>1087</v>
      </c>
      <c r="AJ32">
        <v>26189</v>
      </c>
      <c r="AK32">
        <v>2</v>
      </c>
      <c r="AL32">
        <v>158286953</v>
      </c>
      <c r="AM32">
        <v>158287083</v>
      </c>
      <c r="AN32">
        <v>131</v>
      </c>
      <c r="AO32">
        <v>5</v>
      </c>
      <c r="AP32">
        <v>409</v>
      </c>
      <c r="AQ32">
        <v>81.8</v>
      </c>
      <c r="AR32">
        <v>1.5189000000000001E-4</v>
      </c>
      <c r="AS32" t="s">
        <v>30</v>
      </c>
      <c r="AT32" t="s">
        <v>31</v>
      </c>
      <c r="AU32" t="s">
        <v>7546</v>
      </c>
      <c r="AV32">
        <v>1.28</v>
      </c>
      <c r="AW32">
        <v>-58519</v>
      </c>
      <c r="AX32" t="s">
        <v>153</v>
      </c>
      <c r="AY32" t="s">
        <v>1083</v>
      </c>
      <c r="AZ32">
        <v>-994218</v>
      </c>
      <c r="BA32" t="s">
        <v>1084</v>
      </c>
      <c r="BB32">
        <v>198613</v>
      </c>
      <c r="BC32" t="s">
        <v>33</v>
      </c>
      <c r="BD32" t="s">
        <v>45</v>
      </c>
      <c r="BE32" t="s">
        <v>1085</v>
      </c>
      <c r="BF32" t="s">
        <v>1086</v>
      </c>
      <c r="BG32" t="s">
        <v>40</v>
      </c>
      <c r="BH32">
        <v>1.5189000000000001E-4</v>
      </c>
      <c r="BI32">
        <v>0.75139999999999996</v>
      </c>
      <c r="BJ32">
        <v>0.58479999999999999</v>
      </c>
      <c r="BK32">
        <v>0.16659999999999997</v>
      </c>
      <c r="BL32" t="s">
        <v>1085</v>
      </c>
      <c r="BM32">
        <v>1.5189000000000001E-4</v>
      </c>
      <c r="BN32">
        <v>1.4121066999999999E-2</v>
      </c>
      <c r="BO32" t="s">
        <v>1085</v>
      </c>
      <c r="BP32" t="s">
        <v>1087</v>
      </c>
      <c r="BV32">
        <v>0.20529999999999993</v>
      </c>
      <c r="BW32">
        <v>0.16659999999999997</v>
      </c>
      <c r="BX32">
        <v>0.18594999999999995</v>
      </c>
      <c r="BY32">
        <v>0.18594999999999995</v>
      </c>
      <c r="CC32" t="s">
        <v>1439</v>
      </c>
      <c r="CE32" t="s">
        <v>3775</v>
      </c>
    </row>
    <row r="33" spans="1:83">
      <c r="A33">
        <v>29256</v>
      </c>
      <c r="B33">
        <v>2</v>
      </c>
      <c r="C33">
        <v>176931880</v>
      </c>
      <c r="D33">
        <v>176931990</v>
      </c>
      <c r="E33">
        <v>111</v>
      </c>
      <c r="F33">
        <v>15</v>
      </c>
      <c r="G33">
        <v>873</v>
      </c>
      <c r="H33">
        <v>58.2</v>
      </c>
      <c r="I33" s="1"/>
      <c r="J33" t="s">
        <v>30</v>
      </c>
      <c r="K33" t="s">
        <v>31</v>
      </c>
      <c r="L33" t="s">
        <v>1112</v>
      </c>
      <c r="M33">
        <v>1.93</v>
      </c>
      <c r="N33">
        <v>25630</v>
      </c>
      <c r="O33" t="s">
        <v>33</v>
      </c>
      <c r="P33" t="s">
        <v>1113</v>
      </c>
      <c r="Q33">
        <v>-39816</v>
      </c>
      <c r="R33" t="s">
        <v>1114</v>
      </c>
      <c r="S33">
        <v>-25174</v>
      </c>
      <c r="T33" t="s">
        <v>33</v>
      </c>
      <c r="U33" t="s">
        <v>37</v>
      </c>
      <c r="V33" t="s">
        <v>1115</v>
      </c>
      <c r="W33" t="s">
        <v>1116</v>
      </c>
      <c r="X33" t="s">
        <v>40</v>
      </c>
      <c r="Y33" s="1">
        <v>1.18E-21</v>
      </c>
      <c r="Z33">
        <v>0.66669999999999996</v>
      </c>
      <c r="AA33">
        <v>0.34610000000000002</v>
      </c>
      <c r="AB33">
        <v>0.32059999999999994</v>
      </c>
      <c r="AC33" t="s">
        <v>1115</v>
      </c>
      <c r="AD33" s="1">
        <v>1.18E-21</v>
      </c>
      <c r="AE33" s="1">
        <v>1.3399999999999999E-19</v>
      </c>
      <c r="AF33" t="s">
        <v>1115</v>
      </c>
      <c r="AG33" t="s">
        <v>1117</v>
      </c>
      <c r="AJ33">
        <v>26971</v>
      </c>
      <c r="AK33">
        <v>2</v>
      </c>
      <c r="AL33">
        <v>176931880</v>
      </c>
      <c r="AM33">
        <v>176931990</v>
      </c>
      <c r="AN33">
        <v>111</v>
      </c>
      <c r="AO33">
        <v>15</v>
      </c>
      <c r="AP33">
        <v>714</v>
      </c>
      <c r="AQ33">
        <v>47.6</v>
      </c>
      <c r="AR33" s="1">
        <v>3.4299999999999999E-18</v>
      </c>
      <c r="AS33" t="s">
        <v>30</v>
      </c>
      <c r="AT33" t="s">
        <v>31</v>
      </c>
      <c r="AU33" t="s">
        <v>7551</v>
      </c>
      <c r="AV33">
        <v>1.94</v>
      </c>
      <c r="AW33">
        <v>25630</v>
      </c>
      <c r="AX33" t="s">
        <v>33</v>
      </c>
      <c r="AY33" t="s">
        <v>1113</v>
      </c>
      <c r="AZ33">
        <v>-39816</v>
      </c>
      <c r="BA33" t="s">
        <v>1114</v>
      </c>
      <c r="BB33">
        <v>-25174</v>
      </c>
      <c r="BC33" t="s">
        <v>33</v>
      </c>
      <c r="BD33" t="s">
        <v>37</v>
      </c>
      <c r="BE33" t="s">
        <v>1115</v>
      </c>
      <c r="BF33" t="s">
        <v>1116</v>
      </c>
      <c r="BG33" t="s">
        <v>40</v>
      </c>
      <c r="BH33" s="1">
        <v>3.4299999999999999E-18</v>
      </c>
      <c r="BI33">
        <v>0.66669999999999996</v>
      </c>
      <c r="BJ33">
        <v>0.34289999999999998</v>
      </c>
      <c r="BK33">
        <v>0.32379999999999998</v>
      </c>
      <c r="BL33" t="s">
        <v>1115</v>
      </c>
      <c r="BM33" s="1">
        <v>3.4299999999999999E-18</v>
      </c>
      <c r="BN33" s="1">
        <v>4.9800000000000001E-16</v>
      </c>
      <c r="BO33" t="s">
        <v>1115</v>
      </c>
      <c r="BP33" t="s">
        <v>1117</v>
      </c>
      <c r="BV33">
        <v>0.32059999999999994</v>
      </c>
      <c r="BW33">
        <v>0.32379999999999998</v>
      </c>
      <c r="BX33">
        <v>0.32219999999999993</v>
      </c>
      <c r="BY33">
        <v>0.32219999999999993</v>
      </c>
      <c r="CC33" t="s">
        <v>1453</v>
      </c>
      <c r="CE33" t="s">
        <v>3872</v>
      </c>
    </row>
    <row r="34" spans="1:83">
      <c r="A34">
        <v>30252</v>
      </c>
      <c r="B34">
        <v>2</v>
      </c>
      <c r="C34">
        <v>201981274</v>
      </c>
      <c r="D34">
        <v>201981356</v>
      </c>
      <c r="E34">
        <v>83</v>
      </c>
      <c r="F34">
        <v>12</v>
      </c>
      <c r="G34">
        <v>777</v>
      </c>
      <c r="H34">
        <v>64.75</v>
      </c>
      <c r="I34" s="1"/>
      <c r="J34" t="s">
        <v>30</v>
      </c>
      <c r="K34" t="s">
        <v>31</v>
      </c>
      <c r="L34" t="s">
        <v>1130</v>
      </c>
      <c r="M34">
        <v>2.46</v>
      </c>
      <c r="N34">
        <v>-528</v>
      </c>
      <c r="O34" t="s">
        <v>61</v>
      </c>
      <c r="P34" t="s">
        <v>1131</v>
      </c>
      <c r="Q34">
        <v>-335212</v>
      </c>
      <c r="R34" t="s">
        <v>1132</v>
      </c>
      <c r="S34">
        <v>771</v>
      </c>
      <c r="T34" t="s">
        <v>36</v>
      </c>
      <c r="U34" t="s">
        <v>37</v>
      </c>
      <c r="V34" t="s">
        <v>1133</v>
      </c>
      <c r="W34" t="s">
        <v>1134</v>
      </c>
      <c r="X34" t="s">
        <v>40</v>
      </c>
      <c r="Y34" s="1">
        <v>4.6600000000000005E-10</v>
      </c>
      <c r="Z34">
        <v>0.29859999999999998</v>
      </c>
      <c r="AA34">
        <v>0.12139999999999999</v>
      </c>
      <c r="AB34">
        <v>0.17719999999999997</v>
      </c>
      <c r="AC34" t="s">
        <v>1133</v>
      </c>
      <c r="AD34" s="1">
        <v>4.6600000000000005E-10</v>
      </c>
      <c r="AE34" s="1">
        <v>5.1200000000000002E-8</v>
      </c>
      <c r="AF34" t="s">
        <v>1133</v>
      </c>
      <c r="AG34" t="s">
        <v>1135</v>
      </c>
      <c r="AJ34">
        <v>27885</v>
      </c>
      <c r="AK34">
        <v>2</v>
      </c>
      <c r="AL34">
        <v>201981274</v>
      </c>
      <c r="AM34">
        <v>201981356</v>
      </c>
      <c r="AN34">
        <v>83</v>
      </c>
      <c r="AO34">
        <v>12</v>
      </c>
      <c r="AP34">
        <v>720</v>
      </c>
      <c r="AQ34">
        <v>60</v>
      </c>
      <c r="AR34" s="1">
        <v>5.9899999999999995E-11</v>
      </c>
      <c r="AS34" t="s">
        <v>30</v>
      </c>
      <c r="AT34" t="s">
        <v>31</v>
      </c>
      <c r="AU34" t="s">
        <v>7554</v>
      </c>
      <c r="AV34">
        <v>2.79</v>
      </c>
      <c r="AW34">
        <v>-528</v>
      </c>
      <c r="AX34" t="s">
        <v>61</v>
      </c>
      <c r="AY34" t="s">
        <v>1131</v>
      </c>
      <c r="AZ34">
        <v>-335212</v>
      </c>
      <c r="BA34" t="s">
        <v>1132</v>
      </c>
      <c r="BB34">
        <v>771</v>
      </c>
      <c r="BC34" t="s">
        <v>36</v>
      </c>
      <c r="BD34" t="s">
        <v>37</v>
      </c>
      <c r="BE34" t="s">
        <v>1133</v>
      </c>
      <c r="BF34" t="s">
        <v>1134</v>
      </c>
      <c r="BG34" t="s">
        <v>40</v>
      </c>
      <c r="BH34" s="1">
        <v>5.9899999999999995E-11</v>
      </c>
      <c r="BI34">
        <v>0.29859999999999998</v>
      </c>
      <c r="BJ34">
        <v>0.107</v>
      </c>
      <c r="BK34">
        <v>0.19159999999999999</v>
      </c>
      <c r="BL34" t="s">
        <v>1133</v>
      </c>
      <c r="BM34" s="1">
        <v>5.9899999999999995E-11</v>
      </c>
      <c r="BN34" s="1">
        <v>8.4800000000000005E-9</v>
      </c>
      <c r="BO34" t="s">
        <v>1133</v>
      </c>
      <c r="BP34" t="s">
        <v>1135</v>
      </c>
      <c r="BV34">
        <v>0.17719999999999997</v>
      </c>
      <c r="BW34">
        <v>0.19159999999999999</v>
      </c>
      <c r="BX34">
        <v>0.18439999999999998</v>
      </c>
      <c r="BY34">
        <v>0.18439999999999998</v>
      </c>
      <c r="CC34" t="s">
        <v>1453</v>
      </c>
      <c r="CE34" t="s">
        <v>4000</v>
      </c>
    </row>
    <row r="35" spans="1:83">
      <c r="A35">
        <v>30566</v>
      </c>
      <c r="B35">
        <v>2</v>
      </c>
      <c r="C35">
        <v>207115507</v>
      </c>
      <c r="D35">
        <v>207115630</v>
      </c>
      <c r="E35">
        <v>124</v>
      </c>
      <c r="F35">
        <v>10</v>
      </c>
      <c r="G35">
        <v>374</v>
      </c>
      <c r="H35">
        <v>37.4</v>
      </c>
      <c r="J35" t="s">
        <v>30</v>
      </c>
      <c r="K35" t="s">
        <v>53</v>
      </c>
      <c r="L35" t="s">
        <v>1142</v>
      </c>
      <c r="M35">
        <v>1.31</v>
      </c>
      <c r="N35">
        <v>23758</v>
      </c>
      <c r="O35" t="s">
        <v>33</v>
      </c>
      <c r="P35" t="s">
        <v>1143</v>
      </c>
      <c r="Q35">
        <v>-192189</v>
      </c>
      <c r="R35" t="s">
        <v>1144</v>
      </c>
      <c r="S35">
        <v>-23780</v>
      </c>
      <c r="T35" t="s">
        <v>33</v>
      </c>
      <c r="U35" t="s">
        <v>37</v>
      </c>
      <c r="V35" t="s">
        <v>1145</v>
      </c>
      <c r="W35" t="s">
        <v>1146</v>
      </c>
      <c r="X35" t="s">
        <v>40</v>
      </c>
      <c r="Y35">
        <v>4.10813E-4</v>
      </c>
      <c r="Z35">
        <v>0.56000000000000005</v>
      </c>
      <c r="AA35">
        <v>0.7339</v>
      </c>
      <c r="AB35">
        <v>-0.17389999999999994</v>
      </c>
      <c r="AC35" t="s">
        <v>1145</v>
      </c>
      <c r="AD35">
        <v>4.10813E-4</v>
      </c>
      <c r="AE35">
        <v>2.4741893000000001E-2</v>
      </c>
      <c r="AF35" t="s">
        <v>1145</v>
      </c>
      <c r="AG35" t="s">
        <v>1147</v>
      </c>
      <c r="AJ35">
        <v>28170</v>
      </c>
      <c r="AK35">
        <v>2</v>
      </c>
      <c r="AL35">
        <v>207115507</v>
      </c>
      <c r="AM35">
        <v>207115630</v>
      </c>
      <c r="AN35">
        <v>124</v>
      </c>
      <c r="AO35">
        <v>10</v>
      </c>
      <c r="AP35">
        <v>410</v>
      </c>
      <c r="AQ35">
        <v>41</v>
      </c>
      <c r="AR35" s="1">
        <v>9.4099999999999997E-7</v>
      </c>
      <c r="AS35" t="s">
        <v>30</v>
      </c>
      <c r="AT35" t="s">
        <v>53</v>
      </c>
      <c r="AU35" t="s">
        <v>7556</v>
      </c>
      <c r="AV35">
        <v>1.41</v>
      </c>
      <c r="AW35">
        <v>23758</v>
      </c>
      <c r="AX35" t="s">
        <v>33</v>
      </c>
      <c r="AY35" t="s">
        <v>1143</v>
      </c>
      <c r="AZ35">
        <v>-192189</v>
      </c>
      <c r="BA35" t="s">
        <v>1144</v>
      </c>
      <c r="BB35">
        <v>-23780</v>
      </c>
      <c r="BC35" t="s">
        <v>33</v>
      </c>
      <c r="BD35" t="s">
        <v>37</v>
      </c>
      <c r="BE35" t="s">
        <v>1145</v>
      </c>
      <c r="BF35" t="s">
        <v>1146</v>
      </c>
      <c r="BG35" t="s">
        <v>40</v>
      </c>
      <c r="BH35" s="1">
        <v>9.4099999999999997E-7</v>
      </c>
      <c r="BI35">
        <v>0.56000000000000005</v>
      </c>
      <c r="BJ35">
        <v>0.78749999999999998</v>
      </c>
      <c r="BK35">
        <v>-0.22749999999999992</v>
      </c>
      <c r="BL35" t="s">
        <v>1145</v>
      </c>
      <c r="BM35" s="1">
        <v>9.4099999999999997E-7</v>
      </c>
      <c r="BN35">
        <v>1.20827E-4</v>
      </c>
      <c r="BO35" t="s">
        <v>1145</v>
      </c>
      <c r="BP35" t="s">
        <v>1147</v>
      </c>
      <c r="BV35">
        <v>-0.17389999999999994</v>
      </c>
      <c r="BW35">
        <v>-0.22749999999999992</v>
      </c>
      <c r="BX35">
        <v>-0.20069999999999993</v>
      </c>
      <c r="BY35">
        <v>0.20069999999999993</v>
      </c>
      <c r="CC35" t="s">
        <v>1493</v>
      </c>
      <c r="CE35" t="s">
        <v>4132</v>
      </c>
    </row>
    <row r="36" spans="1:83">
      <c r="A36">
        <v>31214</v>
      </c>
      <c r="B36">
        <v>2</v>
      </c>
      <c r="C36">
        <v>219922362</v>
      </c>
      <c r="D36">
        <v>219922459</v>
      </c>
      <c r="E36">
        <v>98</v>
      </c>
      <c r="F36">
        <v>9</v>
      </c>
      <c r="G36">
        <v>947</v>
      </c>
      <c r="H36">
        <v>105.22</v>
      </c>
      <c r="I36" s="1"/>
      <c r="J36" t="s">
        <v>30</v>
      </c>
      <c r="K36" t="s">
        <v>31</v>
      </c>
      <c r="L36" t="s">
        <v>1154</v>
      </c>
      <c r="M36">
        <v>1.61</v>
      </c>
      <c r="N36">
        <v>-2826</v>
      </c>
      <c r="O36" t="s">
        <v>186</v>
      </c>
      <c r="P36" t="s">
        <v>1155</v>
      </c>
      <c r="Q36">
        <v>-55852</v>
      </c>
      <c r="R36" t="s">
        <v>1156</v>
      </c>
      <c r="S36">
        <v>3672</v>
      </c>
      <c r="T36" t="s">
        <v>36</v>
      </c>
      <c r="U36" t="s">
        <v>45</v>
      </c>
      <c r="V36" t="s">
        <v>1157</v>
      </c>
      <c r="W36" t="s">
        <v>1158</v>
      </c>
      <c r="X36" t="s">
        <v>40</v>
      </c>
      <c r="Y36" s="1">
        <v>1.95E-12</v>
      </c>
      <c r="Z36">
        <v>0.59060000000000001</v>
      </c>
      <c r="AA36">
        <v>0.36620000000000003</v>
      </c>
      <c r="AB36">
        <v>0.22439999999999999</v>
      </c>
      <c r="AC36" t="s">
        <v>1157</v>
      </c>
      <c r="AD36" s="1">
        <v>1.95E-12</v>
      </c>
      <c r="AE36" s="1">
        <v>2.18E-10</v>
      </c>
      <c r="AF36" t="s">
        <v>1157</v>
      </c>
      <c r="AG36" t="s">
        <v>1159</v>
      </c>
      <c r="AJ36">
        <v>28779</v>
      </c>
      <c r="AK36">
        <v>2</v>
      </c>
      <c r="AL36">
        <v>219922362</v>
      </c>
      <c r="AM36">
        <v>219922459</v>
      </c>
      <c r="AN36">
        <v>98</v>
      </c>
      <c r="AO36">
        <v>9</v>
      </c>
      <c r="AP36">
        <v>917</v>
      </c>
      <c r="AQ36">
        <v>101.89</v>
      </c>
      <c r="AR36" s="1">
        <v>6E-9</v>
      </c>
      <c r="AS36" t="s">
        <v>30</v>
      </c>
      <c r="AT36" t="s">
        <v>31</v>
      </c>
      <c r="AU36" t="s">
        <v>7558</v>
      </c>
      <c r="AV36">
        <v>1.46</v>
      </c>
      <c r="AW36">
        <v>-2826</v>
      </c>
      <c r="AX36" t="s">
        <v>186</v>
      </c>
      <c r="AY36" t="s">
        <v>1155</v>
      </c>
      <c r="AZ36">
        <v>-55852</v>
      </c>
      <c r="BA36" t="s">
        <v>1156</v>
      </c>
      <c r="BB36">
        <v>3672</v>
      </c>
      <c r="BC36" t="s">
        <v>36</v>
      </c>
      <c r="BD36" t="s">
        <v>45</v>
      </c>
      <c r="BE36" t="s">
        <v>1157</v>
      </c>
      <c r="BF36" t="s">
        <v>1158</v>
      </c>
      <c r="BG36" t="s">
        <v>40</v>
      </c>
      <c r="BH36" s="1">
        <v>6E-9</v>
      </c>
      <c r="BI36">
        <v>0.59060000000000001</v>
      </c>
      <c r="BJ36">
        <v>0.40379999999999999</v>
      </c>
      <c r="BK36">
        <v>0.18680000000000002</v>
      </c>
      <c r="BL36" t="s">
        <v>1157</v>
      </c>
      <c r="BM36" s="1">
        <v>6E-9</v>
      </c>
      <c r="BN36" s="1">
        <v>8.2999999999999999E-7</v>
      </c>
      <c r="BO36" t="s">
        <v>1157</v>
      </c>
      <c r="BP36" t="s">
        <v>1159</v>
      </c>
      <c r="BV36">
        <v>0.22439999999999999</v>
      </c>
      <c r="BW36">
        <v>0.18680000000000002</v>
      </c>
      <c r="BX36">
        <v>0.2056</v>
      </c>
      <c r="BY36">
        <v>0.2056</v>
      </c>
      <c r="CC36" t="s">
        <v>1507</v>
      </c>
      <c r="CE36" t="s">
        <v>4204</v>
      </c>
    </row>
    <row r="37" spans="1:83">
      <c r="A37">
        <v>31342</v>
      </c>
      <c r="B37">
        <v>2</v>
      </c>
      <c r="C37">
        <v>220299956</v>
      </c>
      <c r="D37">
        <v>220300007</v>
      </c>
      <c r="E37">
        <v>52</v>
      </c>
      <c r="F37">
        <v>8</v>
      </c>
      <c r="G37">
        <v>604</v>
      </c>
      <c r="H37">
        <v>75.5</v>
      </c>
      <c r="J37" t="s">
        <v>30</v>
      </c>
      <c r="K37" t="s">
        <v>31</v>
      </c>
      <c r="L37" t="s">
        <v>1166</v>
      </c>
      <c r="M37">
        <v>1.1200000000000001</v>
      </c>
      <c r="N37">
        <v>-286436</v>
      </c>
      <c r="O37" t="s">
        <v>61</v>
      </c>
      <c r="P37" t="s">
        <v>1161</v>
      </c>
      <c r="Q37">
        <v>-125865</v>
      </c>
      <c r="R37" t="s">
        <v>1162</v>
      </c>
      <c r="S37">
        <v>316598</v>
      </c>
      <c r="T37" t="s">
        <v>33</v>
      </c>
      <c r="U37" t="s">
        <v>45</v>
      </c>
      <c r="V37" t="s">
        <v>1163</v>
      </c>
      <c r="W37" t="s">
        <v>1164</v>
      </c>
      <c r="X37" t="s">
        <v>40</v>
      </c>
      <c r="Y37">
        <v>2.7362399999999998E-4</v>
      </c>
      <c r="Z37">
        <v>0.9093</v>
      </c>
      <c r="AA37">
        <v>0.8125</v>
      </c>
      <c r="AB37">
        <v>9.6799999999999997E-2</v>
      </c>
      <c r="AC37" t="s">
        <v>1163</v>
      </c>
      <c r="AD37">
        <v>2.7362399999999998E-4</v>
      </c>
      <c r="AE37">
        <v>1.7663755E-2</v>
      </c>
      <c r="AF37" t="s">
        <v>1163</v>
      </c>
      <c r="AG37" t="s">
        <v>1167</v>
      </c>
      <c r="AJ37">
        <v>28897</v>
      </c>
      <c r="AK37">
        <v>2</v>
      </c>
      <c r="AL37">
        <v>220299956</v>
      </c>
      <c r="AM37">
        <v>220300007</v>
      </c>
      <c r="AN37">
        <v>52</v>
      </c>
      <c r="AO37">
        <v>8</v>
      </c>
      <c r="AP37">
        <v>587</v>
      </c>
      <c r="AQ37">
        <v>73.38</v>
      </c>
      <c r="AR37" s="1">
        <v>1.5800000000000001E-5</v>
      </c>
      <c r="AS37" t="s">
        <v>30</v>
      </c>
      <c r="AT37" t="s">
        <v>31</v>
      </c>
      <c r="AU37" t="s">
        <v>7560</v>
      </c>
      <c r="AV37">
        <v>1.1599999999999999</v>
      </c>
      <c r="AW37">
        <v>-286436</v>
      </c>
      <c r="AX37" t="s">
        <v>61</v>
      </c>
      <c r="AY37" t="s">
        <v>1161</v>
      </c>
      <c r="AZ37">
        <v>-125865</v>
      </c>
      <c r="BA37" t="s">
        <v>1162</v>
      </c>
      <c r="BB37">
        <v>316598</v>
      </c>
      <c r="BC37" t="s">
        <v>33</v>
      </c>
      <c r="BD37" t="s">
        <v>45</v>
      </c>
      <c r="BE37" t="s">
        <v>1163</v>
      </c>
      <c r="BF37" t="s">
        <v>1164</v>
      </c>
      <c r="BG37" t="s">
        <v>40</v>
      </c>
      <c r="BH37" s="1">
        <v>1.5800000000000001E-5</v>
      </c>
      <c r="BI37">
        <v>0.9093</v>
      </c>
      <c r="BJ37">
        <v>0.78480000000000005</v>
      </c>
      <c r="BK37">
        <v>0.12449999999999994</v>
      </c>
      <c r="BL37" t="s">
        <v>1163</v>
      </c>
      <c r="BM37" s="1">
        <v>1.5800000000000001E-5</v>
      </c>
      <c r="BN37">
        <v>1.8122069999999999E-3</v>
      </c>
      <c r="BO37" t="s">
        <v>1163</v>
      </c>
      <c r="BP37" t="s">
        <v>1167</v>
      </c>
      <c r="BV37">
        <v>9.6799999999999997E-2</v>
      </c>
      <c r="BW37">
        <v>0.12449999999999994</v>
      </c>
      <c r="BX37">
        <v>0.11064999999999997</v>
      </c>
      <c r="BY37">
        <v>0.11064999999999997</v>
      </c>
      <c r="CC37" t="s">
        <v>1560</v>
      </c>
      <c r="CE37" t="s">
        <v>4282</v>
      </c>
    </row>
    <row r="38" spans="1:83">
      <c r="A38">
        <v>32690</v>
      </c>
      <c r="B38">
        <v>2</v>
      </c>
      <c r="C38">
        <v>237476386</v>
      </c>
      <c r="D38">
        <v>237476437</v>
      </c>
      <c r="E38">
        <v>52</v>
      </c>
      <c r="F38">
        <v>8</v>
      </c>
      <c r="G38">
        <v>602</v>
      </c>
      <c r="H38">
        <v>75.25</v>
      </c>
      <c r="J38" t="s">
        <v>30</v>
      </c>
      <c r="K38" t="s">
        <v>31</v>
      </c>
      <c r="L38" t="s">
        <v>1198</v>
      </c>
      <c r="M38">
        <v>1.7</v>
      </c>
      <c r="N38">
        <v>-6</v>
      </c>
      <c r="O38" t="s">
        <v>33</v>
      </c>
      <c r="P38" t="s">
        <v>1199</v>
      </c>
      <c r="Q38">
        <v>-518019</v>
      </c>
      <c r="R38" t="s">
        <v>1200</v>
      </c>
      <c r="S38">
        <v>75</v>
      </c>
      <c r="T38" t="s">
        <v>36</v>
      </c>
      <c r="U38" t="s">
        <v>37</v>
      </c>
      <c r="V38" t="s">
        <v>1201</v>
      </c>
      <c r="W38" t="s">
        <v>1202</v>
      </c>
      <c r="X38" t="s">
        <v>40</v>
      </c>
      <c r="Y38">
        <v>3.9219999999999999E-4</v>
      </c>
      <c r="Z38">
        <v>0.26200000000000001</v>
      </c>
      <c r="AA38">
        <v>0.15409999999999999</v>
      </c>
      <c r="AB38">
        <v>0.10790000000000002</v>
      </c>
      <c r="AC38" t="s">
        <v>1201</v>
      </c>
      <c r="AD38">
        <v>3.9219999999999999E-4</v>
      </c>
      <c r="AE38">
        <v>2.3867079999999999E-2</v>
      </c>
      <c r="AF38" t="s">
        <v>1201</v>
      </c>
      <c r="AG38" t="s">
        <v>1203</v>
      </c>
      <c r="AJ38">
        <v>30158</v>
      </c>
      <c r="AK38">
        <v>2</v>
      </c>
      <c r="AL38">
        <v>237476386</v>
      </c>
      <c r="AM38">
        <v>237476437</v>
      </c>
      <c r="AN38">
        <v>52</v>
      </c>
      <c r="AO38">
        <v>8</v>
      </c>
      <c r="AP38">
        <v>418</v>
      </c>
      <c r="AQ38">
        <v>52.25</v>
      </c>
      <c r="AR38" s="1">
        <v>7.7100000000000004E-5</v>
      </c>
      <c r="AS38" t="s">
        <v>30</v>
      </c>
      <c r="AT38" t="s">
        <v>31</v>
      </c>
      <c r="AU38" t="s">
        <v>7566</v>
      </c>
      <c r="AV38">
        <v>2.41</v>
      </c>
      <c r="AW38">
        <v>-6</v>
      </c>
      <c r="AX38" t="s">
        <v>33</v>
      </c>
      <c r="AY38" t="s">
        <v>1199</v>
      </c>
      <c r="AZ38">
        <v>-518019</v>
      </c>
      <c r="BA38" t="s">
        <v>1200</v>
      </c>
      <c r="BB38">
        <v>75</v>
      </c>
      <c r="BC38" t="s">
        <v>36</v>
      </c>
      <c r="BD38" t="s">
        <v>37</v>
      </c>
      <c r="BE38" t="s">
        <v>1201</v>
      </c>
      <c r="BF38" t="s">
        <v>1202</v>
      </c>
      <c r="BG38" t="s">
        <v>40</v>
      </c>
      <c r="BH38" s="1">
        <v>7.7100000000000004E-5</v>
      </c>
      <c r="BI38">
        <v>0.26200000000000001</v>
      </c>
      <c r="BJ38">
        <v>0.10879999999999999</v>
      </c>
      <c r="BK38">
        <v>0.1532</v>
      </c>
      <c r="BL38" t="s">
        <v>1201</v>
      </c>
      <c r="BM38" s="1">
        <v>7.7100000000000004E-5</v>
      </c>
      <c r="BN38">
        <v>7.7885879999999999E-3</v>
      </c>
      <c r="BO38" t="s">
        <v>1201</v>
      </c>
      <c r="BP38" t="s">
        <v>1203</v>
      </c>
      <c r="BV38">
        <v>0.10790000000000002</v>
      </c>
      <c r="BW38">
        <v>0.1532</v>
      </c>
      <c r="BX38">
        <v>0.13055</v>
      </c>
      <c r="BY38">
        <v>0.13055</v>
      </c>
      <c r="CC38" t="s">
        <v>1572</v>
      </c>
      <c r="CE38" t="s">
        <v>4478</v>
      </c>
    </row>
    <row r="39" spans="1:83">
      <c r="A39">
        <v>33444</v>
      </c>
      <c r="B39">
        <v>2</v>
      </c>
      <c r="C39">
        <v>241656672</v>
      </c>
      <c r="D39">
        <v>241656756</v>
      </c>
      <c r="E39">
        <v>85</v>
      </c>
      <c r="F39">
        <v>5</v>
      </c>
      <c r="G39">
        <v>350</v>
      </c>
      <c r="H39">
        <v>70</v>
      </c>
      <c r="J39" t="s">
        <v>30</v>
      </c>
      <c r="K39" t="s">
        <v>53</v>
      </c>
      <c r="L39" t="s">
        <v>1232</v>
      </c>
      <c r="M39">
        <v>1.1499999999999999</v>
      </c>
      <c r="N39">
        <v>-103052</v>
      </c>
      <c r="O39" t="s">
        <v>98</v>
      </c>
      <c r="P39" t="s">
        <v>1233</v>
      </c>
      <c r="Q39">
        <v>-15848</v>
      </c>
      <c r="R39" t="s">
        <v>1234</v>
      </c>
      <c r="S39">
        <v>104028</v>
      </c>
      <c r="T39" t="s">
        <v>33</v>
      </c>
      <c r="U39" t="s">
        <v>45</v>
      </c>
      <c r="V39" t="s">
        <v>1235</v>
      </c>
      <c r="W39" t="s">
        <v>1236</v>
      </c>
      <c r="X39" t="s">
        <v>40</v>
      </c>
      <c r="Y39">
        <v>2.1080299999999999E-4</v>
      </c>
      <c r="Z39">
        <v>0.81540000000000001</v>
      </c>
      <c r="AA39">
        <v>0.94089999999999996</v>
      </c>
      <c r="AB39">
        <v>-0.12549999999999994</v>
      </c>
      <c r="AC39" t="s">
        <v>1235</v>
      </c>
      <c r="AD39">
        <v>2.1080299999999999E-4</v>
      </c>
      <c r="AE39">
        <v>1.4130488E-2</v>
      </c>
      <c r="AF39" t="s">
        <v>1235</v>
      </c>
      <c r="AG39" t="s">
        <v>1237</v>
      </c>
      <c r="AJ39">
        <v>30855</v>
      </c>
      <c r="AK39">
        <v>2</v>
      </c>
      <c r="AL39">
        <v>241656672</v>
      </c>
      <c r="AM39">
        <v>241656756</v>
      </c>
      <c r="AN39">
        <v>85</v>
      </c>
      <c r="AO39">
        <v>5</v>
      </c>
      <c r="AP39">
        <v>227</v>
      </c>
      <c r="AQ39">
        <v>45.4</v>
      </c>
      <c r="AR39" s="1">
        <v>4.1900000000000002E-5</v>
      </c>
      <c r="AS39" t="s">
        <v>30</v>
      </c>
      <c r="AT39" t="s">
        <v>53</v>
      </c>
      <c r="AU39" t="s">
        <v>7573</v>
      </c>
      <c r="AV39">
        <v>1.2</v>
      </c>
      <c r="AW39">
        <v>-103052</v>
      </c>
      <c r="AX39" t="s">
        <v>98</v>
      </c>
      <c r="AY39" t="s">
        <v>1233</v>
      </c>
      <c r="AZ39">
        <v>-15848</v>
      </c>
      <c r="BA39" t="s">
        <v>1234</v>
      </c>
      <c r="BB39">
        <v>104028</v>
      </c>
      <c r="BC39" t="s">
        <v>33</v>
      </c>
      <c r="BD39" t="s">
        <v>45</v>
      </c>
      <c r="BE39" t="s">
        <v>1235</v>
      </c>
      <c r="BF39" t="s">
        <v>1236</v>
      </c>
      <c r="BG39" t="s">
        <v>40</v>
      </c>
      <c r="BH39" s="1">
        <v>4.1900000000000002E-5</v>
      </c>
      <c r="BI39">
        <v>0.81540000000000001</v>
      </c>
      <c r="BJ39">
        <v>0.97940000000000005</v>
      </c>
      <c r="BK39">
        <v>-0.16400000000000003</v>
      </c>
      <c r="BL39" t="s">
        <v>1235</v>
      </c>
      <c r="BM39" s="1">
        <v>4.1900000000000002E-5</v>
      </c>
      <c r="BN39">
        <v>4.4833879999999996E-3</v>
      </c>
      <c r="BO39" t="s">
        <v>1235</v>
      </c>
      <c r="BP39" t="s">
        <v>1237</v>
      </c>
      <c r="BV39">
        <v>-0.12549999999999994</v>
      </c>
      <c r="BW39">
        <v>-0.16400000000000003</v>
      </c>
      <c r="BX39">
        <v>-0.14474999999999999</v>
      </c>
      <c r="BY39">
        <v>0.14474999999999999</v>
      </c>
      <c r="CC39" t="s">
        <v>1572</v>
      </c>
      <c r="CE39" t="s">
        <v>4524</v>
      </c>
    </row>
    <row r="40" spans="1:83">
      <c r="A40">
        <v>33508</v>
      </c>
      <c r="B40">
        <v>2</v>
      </c>
      <c r="C40">
        <v>241855713</v>
      </c>
      <c r="D40">
        <v>241855826</v>
      </c>
      <c r="E40">
        <v>114</v>
      </c>
      <c r="F40">
        <v>11</v>
      </c>
      <c r="G40">
        <v>570</v>
      </c>
      <c r="H40">
        <v>51.82</v>
      </c>
      <c r="J40" t="s">
        <v>30</v>
      </c>
      <c r="K40" t="s">
        <v>31</v>
      </c>
      <c r="L40" t="s">
        <v>1238</v>
      </c>
      <c r="M40">
        <v>1.36</v>
      </c>
      <c r="N40">
        <v>19408</v>
      </c>
      <c r="O40" t="s">
        <v>33</v>
      </c>
      <c r="P40" t="s">
        <v>1239</v>
      </c>
      <c r="Q40">
        <v>-84056</v>
      </c>
      <c r="R40" t="s">
        <v>1240</v>
      </c>
      <c r="S40">
        <v>376</v>
      </c>
      <c r="T40" t="s">
        <v>36</v>
      </c>
      <c r="U40" t="s">
        <v>45</v>
      </c>
      <c r="V40" t="s">
        <v>1241</v>
      </c>
      <c r="W40" t="s">
        <v>1242</v>
      </c>
      <c r="X40" t="s">
        <v>40</v>
      </c>
      <c r="Y40">
        <v>1.02915E-4</v>
      </c>
      <c r="Z40">
        <v>0.57509999999999994</v>
      </c>
      <c r="AA40">
        <v>0.42420000000000002</v>
      </c>
      <c r="AB40">
        <v>0.15089999999999992</v>
      </c>
      <c r="AC40" t="s">
        <v>1241</v>
      </c>
      <c r="AD40">
        <v>1.02915E-4</v>
      </c>
      <c r="AE40">
        <v>7.6139600000000003E-3</v>
      </c>
      <c r="AF40" t="s">
        <v>1241</v>
      </c>
      <c r="AG40" t="s">
        <v>1243</v>
      </c>
      <c r="AJ40">
        <v>30911</v>
      </c>
      <c r="AK40">
        <v>2</v>
      </c>
      <c r="AL40">
        <v>241855713</v>
      </c>
      <c r="AM40">
        <v>241855826</v>
      </c>
      <c r="AN40">
        <v>114</v>
      </c>
      <c r="AO40">
        <v>11</v>
      </c>
      <c r="AP40">
        <v>594</v>
      </c>
      <c r="AQ40">
        <v>54</v>
      </c>
      <c r="AR40" s="1">
        <v>3.4000000000000001E-12</v>
      </c>
      <c r="AS40" t="s">
        <v>30</v>
      </c>
      <c r="AT40" t="s">
        <v>31</v>
      </c>
      <c r="AU40" t="s">
        <v>7574</v>
      </c>
      <c r="AV40">
        <v>1.94</v>
      </c>
      <c r="AW40">
        <v>19408</v>
      </c>
      <c r="AX40" t="s">
        <v>33</v>
      </c>
      <c r="AY40" t="s">
        <v>1239</v>
      </c>
      <c r="AZ40">
        <v>-84056</v>
      </c>
      <c r="BA40" t="s">
        <v>1240</v>
      </c>
      <c r="BB40">
        <v>376</v>
      </c>
      <c r="BC40" t="s">
        <v>36</v>
      </c>
      <c r="BD40" t="s">
        <v>45</v>
      </c>
      <c r="BE40" t="s">
        <v>1241</v>
      </c>
      <c r="BF40" t="s">
        <v>1242</v>
      </c>
      <c r="BG40" t="s">
        <v>40</v>
      </c>
      <c r="BH40" s="1">
        <v>3.4000000000000001E-12</v>
      </c>
      <c r="BI40">
        <v>0.57509999999999994</v>
      </c>
      <c r="BJ40">
        <v>0.29599999999999999</v>
      </c>
      <c r="BK40">
        <v>0.27909999999999996</v>
      </c>
      <c r="BL40" t="s">
        <v>1241</v>
      </c>
      <c r="BM40" s="1">
        <v>3.4000000000000001E-12</v>
      </c>
      <c r="BN40" s="1">
        <v>4.8499999999999998E-10</v>
      </c>
      <c r="BO40" t="s">
        <v>1241</v>
      </c>
      <c r="BP40" t="s">
        <v>1243</v>
      </c>
      <c r="BV40">
        <v>0.15089999999999992</v>
      </c>
      <c r="BW40">
        <v>0.27909999999999996</v>
      </c>
      <c r="BX40">
        <v>0.21499999999999994</v>
      </c>
      <c r="BY40">
        <v>0.21499999999999994</v>
      </c>
      <c r="CC40" t="s">
        <v>1572</v>
      </c>
      <c r="CE40" t="s">
        <v>4829</v>
      </c>
    </row>
    <row r="41" spans="1:83">
      <c r="A41">
        <v>34134</v>
      </c>
      <c r="B41">
        <v>3</v>
      </c>
      <c r="C41">
        <v>6904484</v>
      </c>
      <c r="D41">
        <v>6904556</v>
      </c>
      <c r="E41">
        <v>73</v>
      </c>
      <c r="F41">
        <v>8</v>
      </c>
      <c r="G41">
        <v>1185</v>
      </c>
      <c r="H41">
        <v>148.12</v>
      </c>
      <c r="J41" t="s">
        <v>30</v>
      </c>
      <c r="K41" t="s">
        <v>31</v>
      </c>
      <c r="L41" t="s">
        <v>1270</v>
      </c>
      <c r="M41">
        <v>1.64</v>
      </c>
      <c r="N41">
        <v>-92867</v>
      </c>
      <c r="O41" t="s">
        <v>61</v>
      </c>
      <c r="P41" t="s">
        <v>1271</v>
      </c>
      <c r="Q41">
        <v>-1638950</v>
      </c>
      <c r="R41" t="s">
        <v>1272</v>
      </c>
      <c r="S41">
        <v>1579004</v>
      </c>
      <c r="T41" t="s">
        <v>33</v>
      </c>
      <c r="U41" t="s">
        <v>37</v>
      </c>
      <c r="V41" t="s">
        <v>1273</v>
      </c>
      <c r="W41" t="s">
        <v>1274</v>
      </c>
      <c r="X41" t="s">
        <v>40</v>
      </c>
      <c r="Y41">
        <v>0</v>
      </c>
      <c r="Z41">
        <v>0.46039999999999998</v>
      </c>
      <c r="AA41">
        <v>0.28029999999999999</v>
      </c>
      <c r="AB41">
        <v>0.18009999999999998</v>
      </c>
      <c r="AC41" t="s">
        <v>1273</v>
      </c>
      <c r="AD41">
        <v>0</v>
      </c>
      <c r="AE41">
        <v>0</v>
      </c>
      <c r="AF41" t="s">
        <v>1273</v>
      </c>
      <c r="AG41" t="s">
        <v>1275</v>
      </c>
      <c r="AJ41">
        <v>31489</v>
      </c>
      <c r="AK41">
        <v>3</v>
      </c>
      <c r="AL41">
        <v>6904484</v>
      </c>
      <c r="AM41">
        <v>6904556</v>
      </c>
      <c r="AN41">
        <v>73</v>
      </c>
      <c r="AO41">
        <v>8</v>
      </c>
      <c r="AP41">
        <v>1158</v>
      </c>
      <c r="AQ41">
        <v>144.75</v>
      </c>
      <c r="AR41">
        <v>0</v>
      </c>
      <c r="AS41" t="s">
        <v>30</v>
      </c>
      <c r="AT41" t="s">
        <v>31</v>
      </c>
      <c r="AU41" t="s">
        <v>7582</v>
      </c>
      <c r="AV41">
        <v>1.26</v>
      </c>
      <c r="AW41">
        <v>-92867</v>
      </c>
      <c r="AX41" t="s">
        <v>61</v>
      </c>
      <c r="AY41" t="s">
        <v>1271</v>
      </c>
      <c r="AZ41">
        <v>-1638950</v>
      </c>
      <c r="BA41" t="s">
        <v>1272</v>
      </c>
      <c r="BB41">
        <v>1579004</v>
      </c>
      <c r="BC41" t="s">
        <v>33</v>
      </c>
      <c r="BD41" t="s">
        <v>37</v>
      </c>
      <c r="BE41" t="s">
        <v>1273</v>
      </c>
      <c r="BF41" t="s">
        <v>1274</v>
      </c>
      <c r="BG41" t="s">
        <v>40</v>
      </c>
      <c r="BH41">
        <v>0</v>
      </c>
      <c r="BI41">
        <v>0.46039999999999998</v>
      </c>
      <c r="BJ41">
        <v>0.36499999999999999</v>
      </c>
      <c r="BK41">
        <v>9.5399999999999985E-2</v>
      </c>
      <c r="BL41" t="s">
        <v>1273</v>
      </c>
      <c r="BM41">
        <v>0</v>
      </c>
      <c r="BN41">
        <v>0</v>
      </c>
      <c r="BO41" t="s">
        <v>1273</v>
      </c>
      <c r="BP41" t="s">
        <v>1275</v>
      </c>
      <c r="BV41">
        <v>0.18009999999999998</v>
      </c>
      <c r="BW41">
        <v>9.5399999999999985E-2</v>
      </c>
      <c r="BX41">
        <v>0.13774999999999998</v>
      </c>
      <c r="BY41">
        <v>0.13774999999999998</v>
      </c>
      <c r="CC41" t="s">
        <v>1604</v>
      </c>
      <c r="CE41" t="s">
        <v>5106</v>
      </c>
    </row>
    <row r="42" spans="1:83">
      <c r="A42">
        <v>36176</v>
      </c>
      <c r="B42">
        <v>3</v>
      </c>
      <c r="C42">
        <v>44754368</v>
      </c>
      <c r="D42">
        <v>44754448</v>
      </c>
      <c r="E42">
        <v>81</v>
      </c>
      <c r="F42">
        <v>6</v>
      </c>
      <c r="G42">
        <v>533</v>
      </c>
      <c r="H42">
        <v>88.83</v>
      </c>
      <c r="I42" s="1"/>
      <c r="J42" t="s">
        <v>30</v>
      </c>
      <c r="K42" t="s">
        <v>53</v>
      </c>
      <c r="L42" t="s">
        <v>1300</v>
      </c>
      <c r="M42">
        <v>1.68</v>
      </c>
      <c r="N42">
        <v>-312</v>
      </c>
      <c r="O42" t="s">
        <v>61</v>
      </c>
      <c r="P42" t="s">
        <v>1301</v>
      </c>
      <c r="Q42">
        <v>-16678</v>
      </c>
      <c r="R42" t="s">
        <v>1302</v>
      </c>
      <c r="S42">
        <v>64242</v>
      </c>
      <c r="T42" t="s">
        <v>33</v>
      </c>
      <c r="U42" t="s">
        <v>37</v>
      </c>
      <c r="V42" t="s">
        <v>1303</v>
      </c>
      <c r="W42" t="s">
        <v>1304</v>
      </c>
      <c r="X42" t="s">
        <v>40</v>
      </c>
      <c r="Y42" s="1">
        <v>6.0999999999999999E-5</v>
      </c>
      <c r="Z42">
        <v>0.22889999999999999</v>
      </c>
      <c r="AA42">
        <v>0.38550000000000001</v>
      </c>
      <c r="AB42">
        <v>-0.15660000000000002</v>
      </c>
      <c r="AC42" t="s">
        <v>1303</v>
      </c>
      <c r="AD42" s="1">
        <v>6.0999999999999999E-5</v>
      </c>
      <c r="AE42">
        <v>4.8011260000000002E-3</v>
      </c>
      <c r="AF42" t="s">
        <v>1303</v>
      </c>
      <c r="AG42" t="s">
        <v>1305</v>
      </c>
      <c r="AJ42">
        <v>33330</v>
      </c>
      <c r="AK42">
        <v>3</v>
      </c>
      <c r="AL42">
        <v>44754368</v>
      </c>
      <c r="AM42">
        <v>44754448</v>
      </c>
      <c r="AN42">
        <v>81</v>
      </c>
      <c r="AO42">
        <v>6</v>
      </c>
      <c r="AP42">
        <v>460</v>
      </c>
      <c r="AQ42">
        <v>76.67</v>
      </c>
      <c r="AR42">
        <v>2.8248800000000001E-4</v>
      </c>
      <c r="AS42" t="s">
        <v>30</v>
      </c>
      <c r="AT42" t="s">
        <v>53</v>
      </c>
      <c r="AU42" t="s">
        <v>7587</v>
      </c>
      <c r="AV42">
        <v>1.64</v>
      </c>
      <c r="AW42">
        <v>-312</v>
      </c>
      <c r="AX42" t="s">
        <v>61</v>
      </c>
      <c r="AY42" t="s">
        <v>1301</v>
      </c>
      <c r="AZ42">
        <v>-16678</v>
      </c>
      <c r="BA42" t="s">
        <v>1302</v>
      </c>
      <c r="BB42">
        <v>64242</v>
      </c>
      <c r="BC42" t="s">
        <v>33</v>
      </c>
      <c r="BD42" t="s">
        <v>37</v>
      </c>
      <c r="BE42" t="s">
        <v>1303</v>
      </c>
      <c r="BF42" t="s">
        <v>1304</v>
      </c>
      <c r="BG42" t="s">
        <v>40</v>
      </c>
      <c r="BH42">
        <v>2.8248800000000001E-4</v>
      </c>
      <c r="BI42">
        <v>0.22889999999999999</v>
      </c>
      <c r="BJ42">
        <v>0.3745</v>
      </c>
      <c r="BK42">
        <v>-0.14560000000000001</v>
      </c>
      <c r="BL42" t="s">
        <v>1303</v>
      </c>
      <c r="BM42">
        <v>2.8248800000000001E-4</v>
      </c>
      <c r="BN42">
        <v>2.3559130000000001E-2</v>
      </c>
      <c r="BO42" t="s">
        <v>1303</v>
      </c>
      <c r="BP42" t="s">
        <v>1305</v>
      </c>
      <c r="BV42">
        <v>-0.15660000000000002</v>
      </c>
      <c r="BW42">
        <v>-0.14560000000000001</v>
      </c>
      <c r="BX42">
        <v>-0.15110000000000001</v>
      </c>
      <c r="BY42">
        <v>0.15110000000000001</v>
      </c>
      <c r="CC42" t="s">
        <v>1634</v>
      </c>
      <c r="CE42" t="s">
        <v>5160</v>
      </c>
    </row>
    <row r="43" spans="1:83">
      <c r="A43">
        <v>36326</v>
      </c>
      <c r="B43">
        <v>3</v>
      </c>
      <c r="C43">
        <v>46742778</v>
      </c>
      <c r="D43">
        <v>46742904</v>
      </c>
      <c r="E43">
        <v>127</v>
      </c>
      <c r="F43">
        <v>16</v>
      </c>
      <c r="G43">
        <v>1830</v>
      </c>
      <c r="H43">
        <v>114.38</v>
      </c>
      <c r="J43" t="s">
        <v>30</v>
      </c>
      <c r="K43" t="s">
        <v>31</v>
      </c>
      <c r="L43" t="s">
        <v>1312</v>
      </c>
      <c r="M43">
        <v>1.21</v>
      </c>
      <c r="N43">
        <v>-80</v>
      </c>
      <c r="O43" t="s">
        <v>33</v>
      </c>
      <c r="P43" t="s">
        <v>1313</v>
      </c>
      <c r="Q43">
        <v>-16719</v>
      </c>
      <c r="R43" t="s">
        <v>1314</v>
      </c>
      <c r="S43">
        <v>8047</v>
      </c>
      <c r="T43" t="s">
        <v>33</v>
      </c>
      <c r="U43" t="s">
        <v>37</v>
      </c>
      <c r="V43" t="s">
        <v>1315</v>
      </c>
      <c r="W43" t="s">
        <v>1316</v>
      </c>
      <c r="X43" t="s">
        <v>40</v>
      </c>
      <c r="Y43">
        <v>0</v>
      </c>
      <c r="Z43">
        <v>0.78559999999999997</v>
      </c>
      <c r="AA43">
        <v>0.6482</v>
      </c>
      <c r="AB43">
        <v>0.13739999999999997</v>
      </c>
      <c r="AC43" t="s">
        <v>1315</v>
      </c>
      <c r="AD43">
        <v>0</v>
      </c>
      <c r="AE43">
        <v>0</v>
      </c>
      <c r="AF43" t="s">
        <v>1315</v>
      </c>
      <c r="AG43" t="s">
        <v>1317</v>
      </c>
      <c r="AJ43">
        <v>33470</v>
      </c>
      <c r="AK43">
        <v>3</v>
      </c>
      <c r="AL43">
        <v>46742778</v>
      </c>
      <c r="AM43">
        <v>46742904</v>
      </c>
      <c r="AN43">
        <v>127</v>
      </c>
      <c r="AO43">
        <v>16</v>
      </c>
      <c r="AP43">
        <v>1229</v>
      </c>
      <c r="AQ43">
        <v>76.81</v>
      </c>
      <c r="AR43">
        <v>3.0372599999999999E-4</v>
      </c>
      <c r="AS43" t="s">
        <v>30</v>
      </c>
      <c r="AT43" t="s">
        <v>31</v>
      </c>
      <c r="AU43" t="s">
        <v>7589</v>
      </c>
      <c r="AV43">
        <v>1.1200000000000001</v>
      </c>
      <c r="AW43">
        <v>-80</v>
      </c>
      <c r="AX43" t="s">
        <v>33</v>
      </c>
      <c r="AY43" t="s">
        <v>1313</v>
      </c>
      <c r="AZ43">
        <v>-16719</v>
      </c>
      <c r="BA43" t="s">
        <v>1314</v>
      </c>
      <c r="BB43">
        <v>8047</v>
      </c>
      <c r="BC43" t="s">
        <v>33</v>
      </c>
      <c r="BD43" t="s">
        <v>37</v>
      </c>
      <c r="BE43" t="s">
        <v>1315</v>
      </c>
      <c r="BF43" t="s">
        <v>1316</v>
      </c>
      <c r="BG43" t="s">
        <v>40</v>
      </c>
      <c r="BH43">
        <v>3.0372599999999999E-4</v>
      </c>
      <c r="BI43">
        <v>0.78559999999999997</v>
      </c>
      <c r="BJ43">
        <v>0.70099999999999996</v>
      </c>
      <c r="BK43">
        <v>8.4600000000000009E-2</v>
      </c>
      <c r="BL43" t="s">
        <v>1315</v>
      </c>
      <c r="BM43">
        <v>3.0372599999999999E-4</v>
      </c>
      <c r="BN43">
        <v>2.4943162000000001E-2</v>
      </c>
      <c r="BO43" t="s">
        <v>1315</v>
      </c>
      <c r="BP43" t="s">
        <v>1317</v>
      </c>
      <c r="BV43">
        <v>0.13739999999999997</v>
      </c>
      <c r="BW43">
        <v>8.4600000000000009E-2</v>
      </c>
      <c r="BX43">
        <v>0.11099999999999999</v>
      </c>
      <c r="BY43">
        <v>0.11099999999999999</v>
      </c>
      <c r="CC43" t="s">
        <v>1678</v>
      </c>
      <c r="CE43" t="s">
        <v>5196</v>
      </c>
    </row>
    <row r="44" spans="1:83">
      <c r="A44">
        <v>36352</v>
      </c>
      <c r="B44">
        <v>3</v>
      </c>
      <c r="C44">
        <v>46887449</v>
      </c>
      <c r="D44">
        <v>46887559</v>
      </c>
      <c r="E44">
        <v>111</v>
      </c>
      <c r="F44">
        <v>9</v>
      </c>
      <c r="G44">
        <v>451</v>
      </c>
      <c r="H44">
        <v>50.11</v>
      </c>
      <c r="I44" s="1"/>
      <c r="J44" t="s">
        <v>30</v>
      </c>
      <c r="K44" t="s">
        <v>53</v>
      </c>
      <c r="L44" t="s">
        <v>1320</v>
      </c>
      <c r="M44">
        <v>2.35</v>
      </c>
      <c r="N44">
        <v>11865</v>
      </c>
      <c r="O44" t="s">
        <v>33</v>
      </c>
      <c r="P44" t="s">
        <v>1313</v>
      </c>
      <c r="Q44">
        <v>-128060</v>
      </c>
      <c r="R44" t="s">
        <v>1321</v>
      </c>
      <c r="S44">
        <v>-11789</v>
      </c>
      <c r="T44" t="s">
        <v>33</v>
      </c>
      <c r="U44" t="s">
        <v>45</v>
      </c>
      <c r="V44" t="s">
        <v>1322</v>
      </c>
      <c r="W44" t="s">
        <v>1323</v>
      </c>
      <c r="X44" t="s">
        <v>40</v>
      </c>
      <c r="Y44" s="1">
        <v>6.02E-5</v>
      </c>
      <c r="Z44">
        <v>0.1203</v>
      </c>
      <c r="AA44">
        <v>0.28299999999999997</v>
      </c>
      <c r="AB44">
        <v>-0.16269999999999996</v>
      </c>
      <c r="AC44" t="s">
        <v>1322</v>
      </c>
      <c r="AD44" s="1">
        <v>6.02E-5</v>
      </c>
      <c r="AE44">
        <v>4.7432079999999996E-3</v>
      </c>
      <c r="AF44" t="s">
        <v>1322</v>
      </c>
      <c r="AG44" t="s">
        <v>1324</v>
      </c>
      <c r="AJ44">
        <v>33493</v>
      </c>
      <c r="AK44">
        <v>3</v>
      </c>
      <c r="AL44">
        <v>46887449</v>
      </c>
      <c r="AM44">
        <v>46887559</v>
      </c>
      <c r="AN44">
        <v>111</v>
      </c>
      <c r="AO44">
        <v>9</v>
      </c>
      <c r="AP44">
        <v>248</v>
      </c>
      <c r="AQ44">
        <v>27.56</v>
      </c>
      <c r="AR44">
        <v>2.1169200000000001E-4</v>
      </c>
      <c r="AS44" t="s">
        <v>30</v>
      </c>
      <c r="AT44" t="s">
        <v>53</v>
      </c>
      <c r="AU44" t="s">
        <v>7591</v>
      </c>
      <c r="AV44">
        <v>2.5299999999999998</v>
      </c>
      <c r="AW44">
        <v>11865</v>
      </c>
      <c r="AX44" t="s">
        <v>33</v>
      </c>
      <c r="AY44" t="s">
        <v>1313</v>
      </c>
      <c r="AZ44">
        <v>-128060</v>
      </c>
      <c r="BA44" t="s">
        <v>1321</v>
      </c>
      <c r="BB44">
        <v>-11789</v>
      </c>
      <c r="BC44" t="s">
        <v>33</v>
      </c>
      <c r="BD44" t="s">
        <v>45</v>
      </c>
      <c r="BE44" t="s">
        <v>1322</v>
      </c>
      <c r="BF44" t="s">
        <v>1323</v>
      </c>
      <c r="BG44" t="s">
        <v>40</v>
      </c>
      <c r="BH44">
        <v>2.1169200000000001E-4</v>
      </c>
      <c r="BI44">
        <v>0.1203</v>
      </c>
      <c r="BJ44">
        <v>0.30430000000000001</v>
      </c>
      <c r="BK44">
        <v>-0.184</v>
      </c>
      <c r="BL44" t="s">
        <v>1322</v>
      </c>
      <c r="BM44">
        <v>2.1169200000000001E-4</v>
      </c>
      <c r="BN44">
        <v>1.8531742E-2</v>
      </c>
      <c r="BO44" t="s">
        <v>1322</v>
      </c>
      <c r="BP44" t="s">
        <v>1324</v>
      </c>
      <c r="BV44">
        <v>-0.16269999999999996</v>
      </c>
      <c r="BW44">
        <v>-0.184</v>
      </c>
      <c r="BX44">
        <v>-0.17334999999999998</v>
      </c>
      <c r="BY44">
        <v>0.17334999999999998</v>
      </c>
      <c r="CC44" t="s">
        <v>1718</v>
      </c>
      <c r="CE44" t="s">
        <v>5320</v>
      </c>
    </row>
    <row r="45" spans="1:83">
      <c r="A45">
        <v>37101</v>
      </c>
      <c r="B45">
        <v>3</v>
      </c>
      <c r="C45">
        <v>50313796</v>
      </c>
      <c r="D45">
        <v>50313934</v>
      </c>
      <c r="E45">
        <v>139</v>
      </c>
      <c r="F45">
        <v>25</v>
      </c>
      <c r="G45">
        <v>1499</v>
      </c>
      <c r="H45">
        <v>59.96</v>
      </c>
      <c r="J45" t="s">
        <v>30</v>
      </c>
      <c r="K45" t="s">
        <v>31</v>
      </c>
      <c r="L45" t="s">
        <v>1337</v>
      </c>
      <c r="M45">
        <v>1.24</v>
      </c>
      <c r="N45">
        <v>2525</v>
      </c>
      <c r="O45" t="s">
        <v>33</v>
      </c>
      <c r="P45" t="s">
        <v>1332</v>
      </c>
      <c r="Q45">
        <v>-16019</v>
      </c>
      <c r="R45" t="s">
        <v>1333</v>
      </c>
      <c r="S45">
        <v>3351</v>
      </c>
      <c r="T45" t="s">
        <v>36</v>
      </c>
      <c r="U45" t="s">
        <v>37</v>
      </c>
      <c r="V45" t="s">
        <v>1334</v>
      </c>
      <c r="W45" t="s">
        <v>1335</v>
      </c>
      <c r="X45" t="s">
        <v>40</v>
      </c>
      <c r="Y45">
        <v>0</v>
      </c>
      <c r="Z45">
        <v>0.82550000000000001</v>
      </c>
      <c r="AA45">
        <v>0.6663</v>
      </c>
      <c r="AB45">
        <v>0.15920000000000001</v>
      </c>
      <c r="AC45" t="s">
        <v>1334</v>
      </c>
      <c r="AD45">
        <v>0</v>
      </c>
      <c r="AE45">
        <v>0</v>
      </c>
      <c r="AF45" t="s">
        <v>1334</v>
      </c>
      <c r="AG45" t="s">
        <v>1338</v>
      </c>
      <c r="AJ45">
        <v>34176</v>
      </c>
      <c r="AK45">
        <v>3</v>
      </c>
      <c r="AL45">
        <v>50313796</v>
      </c>
      <c r="AM45">
        <v>50313934</v>
      </c>
      <c r="AN45">
        <v>139</v>
      </c>
      <c r="AO45">
        <v>25</v>
      </c>
      <c r="AP45">
        <v>708</v>
      </c>
      <c r="AQ45">
        <v>28.32</v>
      </c>
      <c r="AR45" s="1">
        <v>1.19E-17</v>
      </c>
      <c r="AS45" t="s">
        <v>30</v>
      </c>
      <c r="AT45" t="s">
        <v>31</v>
      </c>
      <c r="AU45" t="s">
        <v>7594</v>
      </c>
      <c r="AV45">
        <v>1.65</v>
      </c>
      <c r="AW45">
        <v>2525</v>
      </c>
      <c r="AX45" t="s">
        <v>33</v>
      </c>
      <c r="AY45" t="s">
        <v>1332</v>
      </c>
      <c r="AZ45">
        <v>-16019</v>
      </c>
      <c r="BA45" t="s">
        <v>1333</v>
      </c>
      <c r="BB45">
        <v>3351</v>
      </c>
      <c r="BC45" t="s">
        <v>36</v>
      </c>
      <c r="BD45" t="s">
        <v>37</v>
      </c>
      <c r="BE45" t="s">
        <v>1334</v>
      </c>
      <c r="BF45" t="s">
        <v>1335</v>
      </c>
      <c r="BG45" t="s">
        <v>40</v>
      </c>
      <c r="BH45" s="1">
        <v>1.19E-17</v>
      </c>
      <c r="BI45">
        <v>0.82550000000000001</v>
      </c>
      <c r="BJ45">
        <v>0.5</v>
      </c>
      <c r="BK45">
        <v>0.32550000000000001</v>
      </c>
      <c r="BL45" t="s">
        <v>1334</v>
      </c>
      <c r="BM45" s="1">
        <v>1.19E-17</v>
      </c>
      <c r="BN45" s="1">
        <v>1.7299999999999999E-15</v>
      </c>
      <c r="BO45" t="s">
        <v>1334</v>
      </c>
      <c r="BP45" t="s">
        <v>1338</v>
      </c>
      <c r="BV45">
        <v>0.15920000000000001</v>
      </c>
      <c r="BW45">
        <v>0.32550000000000001</v>
      </c>
      <c r="BX45">
        <v>0.24235000000000001</v>
      </c>
      <c r="BY45">
        <v>0.24235000000000001</v>
      </c>
      <c r="CC45" t="s">
        <v>1798</v>
      </c>
      <c r="CE45" t="s">
        <v>5553</v>
      </c>
    </row>
    <row r="46" spans="1:83">
      <c r="A46">
        <v>37462</v>
      </c>
      <c r="B46">
        <v>3</v>
      </c>
      <c r="C46">
        <v>52568568</v>
      </c>
      <c r="D46">
        <v>52568727</v>
      </c>
      <c r="E46">
        <v>160</v>
      </c>
      <c r="F46">
        <v>14</v>
      </c>
      <c r="G46">
        <v>458</v>
      </c>
      <c r="H46">
        <v>32.71</v>
      </c>
      <c r="I46" s="1"/>
      <c r="J46" t="s">
        <v>30</v>
      </c>
      <c r="K46" t="s">
        <v>31</v>
      </c>
      <c r="L46" t="s">
        <v>1359</v>
      </c>
      <c r="M46">
        <v>1.36</v>
      </c>
      <c r="N46">
        <v>-501</v>
      </c>
      <c r="O46" t="s">
        <v>61</v>
      </c>
      <c r="P46" t="s">
        <v>1360</v>
      </c>
      <c r="Q46">
        <v>-79007</v>
      </c>
      <c r="R46" t="s">
        <v>1361</v>
      </c>
      <c r="S46">
        <v>2116</v>
      </c>
      <c r="T46" t="s">
        <v>232</v>
      </c>
      <c r="U46" t="s">
        <v>45</v>
      </c>
      <c r="V46" t="s">
        <v>1362</v>
      </c>
      <c r="W46" t="s">
        <v>1363</v>
      </c>
      <c r="X46" t="s">
        <v>40</v>
      </c>
      <c r="Y46" s="1">
        <v>4.6800000000000002E-8</v>
      </c>
      <c r="Z46">
        <v>0.86419999999999997</v>
      </c>
      <c r="AA46">
        <v>0.6351</v>
      </c>
      <c r="AB46">
        <v>0.22909999999999997</v>
      </c>
      <c r="AC46" t="s">
        <v>1362</v>
      </c>
      <c r="AD46" s="1">
        <v>4.6800000000000002E-8</v>
      </c>
      <c r="AE46" s="1">
        <v>4.9699999999999998E-6</v>
      </c>
      <c r="AF46" t="s">
        <v>1362</v>
      </c>
      <c r="AG46" t="s">
        <v>1364</v>
      </c>
      <c r="AJ46">
        <v>34510</v>
      </c>
      <c r="AK46">
        <v>3</v>
      </c>
      <c r="AL46">
        <v>52568568</v>
      </c>
      <c r="AM46">
        <v>52568727</v>
      </c>
      <c r="AN46">
        <v>160</v>
      </c>
      <c r="AO46">
        <v>14</v>
      </c>
      <c r="AP46">
        <v>283</v>
      </c>
      <c r="AQ46">
        <v>20.21</v>
      </c>
      <c r="AR46">
        <v>2.97602E-4</v>
      </c>
      <c r="AS46" t="s">
        <v>30</v>
      </c>
      <c r="AT46" t="s">
        <v>31</v>
      </c>
      <c r="AU46" t="s">
        <v>7599</v>
      </c>
      <c r="AV46">
        <v>1.24</v>
      </c>
      <c r="AW46">
        <v>-501</v>
      </c>
      <c r="AX46" t="s">
        <v>61</v>
      </c>
      <c r="AY46" t="s">
        <v>1360</v>
      </c>
      <c r="AZ46">
        <v>-79007</v>
      </c>
      <c r="BA46" t="s">
        <v>1361</v>
      </c>
      <c r="BB46">
        <v>2116</v>
      </c>
      <c r="BC46" t="s">
        <v>232</v>
      </c>
      <c r="BD46" t="s">
        <v>45</v>
      </c>
      <c r="BE46" t="s">
        <v>1362</v>
      </c>
      <c r="BF46" t="s">
        <v>1363</v>
      </c>
      <c r="BG46" t="s">
        <v>40</v>
      </c>
      <c r="BH46">
        <v>2.97602E-4</v>
      </c>
      <c r="BI46">
        <v>0.86419999999999997</v>
      </c>
      <c r="BJ46">
        <v>0.69420000000000004</v>
      </c>
      <c r="BK46">
        <v>0.16999999999999993</v>
      </c>
      <c r="BL46" t="s">
        <v>1362</v>
      </c>
      <c r="BM46">
        <v>2.97602E-4</v>
      </c>
      <c r="BN46">
        <v>2.4529037E-2</v>
      </c>
      <c r="BO46" t="s">
        <v>1362</v>
      </c>
      <c r="BP46" t="s">
        <v>1364</v>
      </c>
      <c r="BV46">
        <v>0.22909999999999997</v>
      </c>
      <c r="BW46">
        <v>0.16999999999999993</v>
      </c>
      <c r="BX46">
        <v>0.19954999999999995</v>
      </c>
      <c r="BY46">
        <v>0.19954999999999995</v>
      </c>
      <c r="CC46" t="s">
        <v>1823</v>
      </c>
      <c r="CE46" t="s">
        <v>5572</v>
      </c>
    </row>
    <row r="47" spans="1:83">
      <c r="A47">
        <v>38454</v>
      </c>
      <c r="B47">
        <v>3</v>
      </c>
      <c r="C47">
        <v>75708095</v>
      </c>
      <c r="D47">
        <v>75708161</v>
      </c>
      <c r="E47">
        <v>67</v>
      </c>
      <c r="F47">
        <v>6</v>
      </c>
      <c r="G47">
        <v>1083</v>
      </c>
      <c r="H47">
        <v>180.5</v>
      </c>
      <c r="I47" s="1"/>
      <c r="J47" t="s">
        <v>30</v>
      </c>
      <c r="K47" t="s">
        <v>53</v>
      </c>
      <c r="L47" t="s">
        <v>1401</v>
      </c>
      <c r="M47">
        <v>1.4</v>
      </c>
      <c r="N47">
        <v>5321</v>
      </c>
      <c r="O47" t="s">
        <v>33</v>
      </c>
      <c r="P47" t="s">
        <v>1396</v>
      </c>
      <c r="Q47">
        <v>-13664</v>
      </c>
      <c r="R47" t="s">
        <v>1397</v>
      </c>
      <c r="S47">
        <v>472</v>
      </c>
      <c r="T47" t="s">
        <v>36</v>
      </c>
      <c r="U47" t="s">
        <v>37</v>
      </c>
      <c r="V47" t="s">
        <v>1398</v>
      </c>
      <c r="W47" t="s">
        <v>1399</v>
      </c>
      <c r="X47" t="s">
        <v>40</v>
      </c>
      <c r="Y47" s="1">
        <v>1.45E-5</v>
      </c>
      <c r="Z47">
        <v>0.29380000000000001</v>
      </c>
      <c r="AA47">
        <v>0.41120000000000001</v>
      </c>
      <c r="AB47">
        <v>-0.1174</v>
      </c>
      <c r="AC47" t="s">
        <v>1398</v>
      </c>
      <c r="AD47" s="1">
        <v>1.45E-5</v>
      </c>
      <c r="AE47">
        <v>1.283282E-3</v>
      </c>
      <c r="AF47" t="s">
        <v>1398</v>
      </c>
      <c r="AG47" t="s">
        <v>1402</v>
      </c>
      <c r="AJ47">
        <v>35422</v>
      </c>
      <c r="AK47">
        <v>3</v>
      </c>
      <c r="AL47">
        <v>75708095</v>
      </c>
      <c r="AM47">
        <v>75708161</v>
      </c>
      <c r="AN47">
        <v>67</v>
      </c>
      <c r="AO47">
        <v>6</v>
      </c>
      <c r="AP47">
        <v>915</v>
      </c>
      <c r="AQ47">
        <v>152.5</v>
      </c>
      <c r="AR47" s="1">
        <v>9.4099999999999996E-9</v>
      </c>
      <c r="AS47" t="s">
        <v>30</v>
      </c>
      <c r="AT47" t="s">
        <v>53</v>
      </c>
      <c r="AU47" t="s">
        <v>7606</v>
      </c>
      <c r="AV47">
        <v>1.61</v>
      </c>
      <c r="AW47">
        <v>5321</v>
      </c>
      <c r="AX47" t="s">
        <v>33</v>
      </c>
      <c r="AY47" t="s">
        <v>1396</v>
      </c>
      <c r="AZ47">
        <v>-13664</v>
      </c>
      <c r="BA47" t="s">
        <v>1397</v>
      </c>
      <c r="BB47">
        <v>472</v>
      </c>
      <c r="BC47" t="s">
        <v>36</v>
      </c>
      <c r="BD47" t="s">
        <v>37</v>
      </c>
      <c r="BE47" t="s">
        <v>1398</v>
      </c>
      <c r="BF47" t="s">
        <v>1399</v>
      </c>
      <c r="BG47" t="s">
        <v>40</v>
      </c>
      <c r="BH47" s="1">
        <v>9.4099999999999996E-9</v>
      </c>
      <c r="BI47">
        <v>0.29380000000000001</v>
      </c>
      <c r="BJ47">
        <v>0.4738</v>
      </c>
      <c r="BK47">
        <v>-0.18</v>
      </c>
      <c r="BL47" t="s">
        <v>1398</v>
      </c>
      <c r="BM47" s="1">
        <v>9.4099999999999996E-9</v>
      </c>
      <c r="BN47" s="1">
        <v>1.2899999999999999E-6</v>
      </c>
      <c r="BO47" t="s">
        <v>1398</v>
      </c>
      <c r="BP47" t="s">
        <v>1402</v>
      </c>
      <c r="BV47">
        <v>-0.1174</v>
      </c>
      <c r="BW47">
        <v>-0.18</v>
      </c>
      <c r="BX47">
        <v>-0.1487</v>
      </c>
      <c r="BY47">
        <v>0.1487</v>
      </c>
      <c r="CC47" t="s">
        <v>1969</v>
      </c>
      <c r="CE47" t="s">
        <v>5590</v>
      </c>
    </row>
    <row r="48" spans="1:83">
      <c r="A48">
        <v>38462</v>
      </c>
      <c r="B48">
        <v>3</v>
      </c>
      <c r="C48">
        <v>75718820</v>
      </c>
      <c r="D48">
        <v>75718995</v>
      </c>
      <c r="E48">
        <v>176</v>
      </c>
      <c r="F48">
        <v>12</v>
      </c>
      <c r="G48">
        <v>809</v>
      </c>
      <c r="H48">
        <v>67.42</v>
      </c>
      <c r="J48" t="s">
        <v>30</v>
      </c>
      <c r="K48" t="s">
        <v>31</v>
      </c>
      <c r="L48" t="s">
        <v>1417</v>
      </c>
      <c r="M48">
        <v>1.25</v>
      </c>
      <c r="N48">
        <v>1148530</v>
      </c>
      <c r="O48" t="s">
        <v>33</v>
      </c>
      <c r="P48" t="s">
        <v>1404</v>
      </c>
      <c r="Q48">
        <v>-2044868</v>
      </c>
      <c r="R48" t="s">
        <v>1405</v>
      </c>
      <c r="S48">
        <v>-1054873</v>
      </c>
      <c r="T48" t="s">
        <v>33</v>
      </c>
      <c r="U48" t="s">
        <v>45</v>
      </c>
      <c r="V48" t="s">
        <v>1406</v>
      </c>
      <c r="W48" t="s">
        <v>1407</v>
      </c>
      <c r="X48" t="s">
        <v>40</v>
      </c>
      <c r="Y48">
        <v>8.2148099999999999E-4</v>
      </c>
      <c r="Z48">
        <v>0.5202</v>
      </c>
      <c r="AA48">
        <v>0.4178</v>
      </c>
      <c r="AB48">
        <v>0.10239999999999999</v>
      </c>
      <c r="AC48" t="s">
        <v>1406</v>
      </c>
      <c r="AD48">
        <v>8.2148099999999999E-4</v>
      </c>
      <c r="AE48">
        <v>4.2936653999999998E-2</v>
      </c>
      <c r="AF48" t="s">
        <v>1406</v>
      </c>
      <c r="AG48" t="s">
        <v>1418</v>
      </c>
      <c r="AJ48">
        <v>35430</v>
      </c>
      <c r="AK48">
        <v>3</v>
      </c>
      <c r="AL48">
        <v>75718820</v>
      </c>
      <c r="AM48">
        <v>75718995</v>
      </c>
      <c r="AN48">
        <v>176</v>
      </c>
      <c r="AO48">
        <v>12</v>
      </c>
      <c r="AP48">
        <v>669</v>
      </c>
      <c r="AQ48">
        <v>55.75</v>
      </c>
      <c r="AR48">
        <v>6.3390899999999999E-4</v>
      </c>
      <c r="AS48" t="s">
        <v>30</v>
      </c>
      <c r="AT48" t="s">
        <v>31</v>
      </c>
      <c r="AU48" t="s">
        <v>7612</v>
      </c>
      <c r="AV48">
        <v>1.29</v>
      </c>
      <c r="AW48">
        <v>1148530</v>
      </c>
      <c r="AX48" t="s">
        <v>33</v>
      </c>
      <c r="AY48" t="s">
        <v>1404</v>
      </c>
      <c r="AZ48">
        <v>-2044868</v>
      </c>
      <c r="BA48" t="s">
        <v>1405</v>
      </c>
      <c r="BB48">
        <v>-1054873</v>
      </c>
      <c r="BC48" t="s">
        <v>33</v>
      </c>
      <c r="BD48" t="s">
        <v>45</v>
      </c>
      <c r="BE48" t="s">
        <v>1406</v>
      </c>
      <c r="BF48" t="s">
        <v>1407</v>
      </c>
      <c r="BG48" t="s">
        <v>40</v>
      </c>
      <c r="BH48">
        <v>6.3390899999999999E-4</v>
      </c>
      <c r="BI48">
        <v>0.5202</v>
      </c>
      <c r="BJ48">
        <v>0.4027</v>
      </c>
      <c r="BK48">
        <v>0.11749999999999999</v>
      </c>
      <c r="BL48" t="s">
        <v>1406</v>
      </c>
      <c r="BM48">
        <v>6.3390899999999999E-4</v>
      </c>
      <c r="BN48">
        <v>4.4735175000000002E-2</v>
      </c>
      <c r="BO48" t="s">
        <v>1406</v>
      </c>
      <c r="BP48" t="s">
        <v>1418</v>
      </c>
      <c r="BV48">
        <v>0.10239999999999999</v>
      </c>
      <c r="BW48">
        <v>0.11749999999999999</v>
      </c>
      <c r="BX48">
        <v>0.10994999999999999</v>
      </c>
      <c r="BY48">
        <v>0.10994999999999999</v>
      </c>
      <c r="CC48" t="s">
        <v>1985</v>
      </c>
      <c r="CE48" t="s">
        <v>5954</v>
      </c>
    </row>
    <row r="49" spans="1:83">
      <c r="A49">
        <v>40034</v>
      </c>
      <c r="B49">
        <v>3</v>
      </c>
      <c r="C49">
        <v>126892022</v>
      </c>
      <c r="D49">
        <v>126892143</v>
      </c>
      <c r="E49">
        <v>122</v>
      </c>
      <c r="F49">
        <v>8</v>
      </c>
      <c r="G49">
        <v>844</v>
      </c>
      <c r="H49">
        <v>105.5</v>
      </c>
      <c r="I49" s="1"/>
      <c r="J49" t="s">
        <v>30</v>
      </c>
      <c r="K49" t="s">
        <v>31</v>
      </c>
      <c r="L49" t="s">
        <v>1442</v>
      </c>
      <c r="M49">
        <v>1.62</v>
      </c>
      <c r="N49">
        <v>19832</v>
      </c>
      <c r="O49" t="s">
        <v>33</v>
      </c>
      <c r="P49" t="s">
        <v>1437</v>
      </c>
      <c r="Q49">
        <v>-282675</v>
      </c>
      <c r="R49" t="s">
        <v>1438</v>
      </c>
      <c r="S49">
        <v>37916</v>
      </c>
      <c r="T49" t="s">
        <v>33</v>
      </c>
      <c r="U49" t="s">
        <v>37</v>
      </c>
      <c r="V49" t="s">
        <v>1439</v>
      </c>
      <c r="W49" t="s">
        <v>1440</v>
      </c>
      <c r="X49" t="s">
        <v>40</v>
      </c>
      <c r="Y49" s="1">
        <v>7.0299999999999998E-7</v>
      </c>
      <c r="Z49">
        <v>0.40699999999999997</v>
      </c>
      <c r="AA49">
        <v>0.25069999999999998</v>
      </c>
      <c r="AB49">
        <v>0.15629999999999999</v>
      </c>
      <c r="AC49" t="s">
        <v>1439</v>
      </c>
      <c r="AD49" s="1">
        <v>7.0299999999999998E-7</v>
      </c>
      <c r="AE49" s="1">
        <v>7.0199999999999999E-5</v>
      </c>
      <c r="AF49" t="s">
        <v>1439</v>
      </c>
      <c r="AG49" t="s">
        <v>1443</v>
      </c>
      <c r="AJ49">
        <v>36869</v>
      </c>
      <c r="AK49">
        <v>3</v>
      </c>
      <c r="AL49">
        <v>126892022</v>
      </c>
      <c r="AM49">
        <v>126892143</v>
      </c>
      <c r="AN49">
        <v>122</v>
      </c>
      <c r="AO49">
        <v>8</v>
      </c>
      <c r="AP49">
        <v>937</v>
      </c>
      <c r="AQ49">
        <v>117.12</v>
      </c>
      <c r="AR49" s="1">
        <v>7.6599999999999995E-7</v>
      </c>
      <c r="AS49" t="s">
        <v>30</v>
      </c>
      <c r="AT49" t="s">
        <v>31</v>
      </c>
      <c r="AU49" t="s">
        <v>7619</v>
      </c>
      <c r="AV49">
        <v>1.56</v>
      </c>
      <c r="AW49">
        <v>19832</v>
      </c>
      <c r="AX49" t="s">
        <v>33</v>
      </c>
      <c r="AY49" t="s">
        <v>1437</v>
      </c>
      <c r="AZ49">
        <v>-282675</v>
      </c>
      <c r="BA49" t="s">
        <v>1438</v>
      </c>
      <c r="BB49">
        <v>37916</v>
      </c>
      <c r="BC49" t="s">
        <v>33</v>
      </c>
      <c r="BD49" t="s">
        <v>37</v>
      </c>
      <c r="BE49" t="s">
        <v>1439</v>
      </c>
      <c r="BF49" t="s">
        <v>1440</v>
      </c>
      <c r="BG49" t="s">
        <v>40</v>
      </c>
      <c r="BH49" s="1">
        <v>7.6599999999999995E-7</v>
      </c>
      <c r="BI49">
        <v>0.40699999999999997</v>
      </c>
      <c r="BJ49">
        <v>0.26119999999999999</v>
      </c>
      <c r="BK49">
        <v>0.14579999999999999</v>
      </c>
      <c r="BL49" t="s">
        <v>1439</v>
      </c>
      <c r="BM49" s="1">
        <v>7.6599999999999995E-7</v>
      </c>
      <c r="BN49" s="1">
        <v>9.9099999999999996E-5</v>
      </c>
      <c r="BO49" t="s">
        <v>1439</v>
      </c>
      <c r="BP49" t="s">
        <v>1443</v>
      </c>
      <c r="BV49">
        <v>0.15629999999999999</v>
      </c>
      <c r="BW49">
        <v>0.14579999999999999</v>
      </c>
      <c r="BX49">
        <v>0.15104999999999999</v>
      </c>
      <c r="BY49">
        <v>0.15104999999999999</v>
      </c>
      <c r="CC49" t="s">
        <v>1991</v>
      </c>
      <c r="CE49" t="s">
        <v>5996</v>
      </c>
    </row>
    <row r="50" spans="1:83">
      <c r="A50">
        <v>40265</v>
      </c>
      <c r="B50">
        <v>3</v>
      </c>
      <c r="C50">
        <v>128417241</v>
      </c>
      <c r="D50">
        <v>128417418</v>
      </c>
      <c r="E50">
        <v>178</v>
      </c>
      <c r="F50">
        <v>14</v>
      </c>
      <c r="G50">
        <v>264</v>
      </c>
      <c r="H50">
        <v>18.86</v>
      </c>
      <c r="I50" s="1"/>
      <c r="J50" t="s">
        <v>30</v>
      </c>
      <c r="K50" t="s">
        <v>31</v>
      </c>
      <c r="L50" t="s">
        <v>1450</v>
      </c>
      <c r="M50">
        <v>2.67</v>
      </c>
      <c r="N50">
        <v>17324</v>
      </c>
      <c r="O50" t="s">
        <v>33</v>
      </c>
      <c r="P50" t="s">
        <v>1451</v>
      </c>
      <c r="Q50">
        <v>-80866</v>
      </c>
      <c r="R50" t="s">
        <v>1452</v>
      </c>
      <c r="S50">
        <v>-17262</v>
      </c>
      <c r="T50" t="s">
        <v>33</v>
      </c>
      <c r="U50" t="s">
        <v>45</v>
      </c>
      <c r="V50" t="s">
        <v>1453</v>
      </c>
      <c r="W50" t="s">
        <v>1454</v>
      </c>
      <c r="X50" t="s">
        <v>40</v>
      </c>
      <c r="Y50" s="1">
        <v>1.39E-6</v>
      </c>
      <c r="Z50">
        <v>0.441</v>
      </c>
      <c r="AA50">
        <v>0.16500000000000001</v>
      </c>
      <c r="AB50">
        <v>0.27600000000000002</v>
      </c>
      <c r="AC50" t="s">
        <v>1453</v>
      </c>
      <c r="AD50" s="1">
        <v>1.39E-6</v>
      </c>
      <c r="AE50">
        <v>1.3628199999999999E-4</v>
      </c>
      <c r="AF50" t="s">
        <v>1453</v>
      </c>
      <c r="AG50" t="s">
        <v>1455</v>
      </c>
      <c r="AJ50">
        <v>37086</v>
      </c>
      <c r="AK50">
        <v>3</v>
      </c>
      <c r="AL50">
        <v>128417241</v>
      </c>
      <c r="AM50">
        <v>128417418</v>
      </c>
      <c r="AN50">
        <v>178</v>
      </c>
      <c r="AO50">
        <v>14</v>
      </c>
      <c r="AP50">
        <v>337</v>
      </c>
      <c r="AQ50">
        <v>24.07</v>
      </c>
      <c r="AR50" s="1">
        <v>7.7099999999999992E-9</v>
      </c>
      <c r="AS50" t="s">
        <v>30</v>
      </c>
      <c r="AT50" t="s">
        <v>31</v>
      </c>
      <c r="AU50" t="s">
        <v>7621</v>
      </c>
      <c r="AV50">
        <v>2.77</v>
      </c>
      <c r="AW50">
        <v>17324</v>
      </c>
      <c r="AX50" t="s">
        <v>33</v>
      </c>
      <c r="AY50" t="s">
        <v>1451</v>
      </c>
      <c r="AZ50">
        <v>-80866</v>
      </c>
      <c r="BA50" t="s">
        <v>1452</v>
      </c>
      <c r="BB50">
        <v>-17262</v>
      </c>
      <c r="BC50" t="s">
        <v>33</v>
      </c>
      <c r="BD50" t="s">
        <v>45</v>
      </c>
      <c r="BE50" t="s">
        <v>1453</v>
      </c>
      <c r="BF50" t="s">
        <v>1454</v>
      </c>
      <c r="BG50" t="s">
        <v>40</v>
      </c>
      <c r="BH50" s="1">
        <v>7.7099999999999992E-9</v>
      </c>
      <c r="BI50">
        <v>0.441</v>
      </c>
      <c r="BJ50">
        <v>0.15909999999999999</v>
      </c>
      <c r="BK50">
        <v>0.28190000000000004</v>
      </c>
      <c r="BL50" t="s">
        <v>1453</v>
      </c>
      <c r="BM50" s="1">
        <v>7.7099999999999992E-9</v>
      </c>
      <c r="BN50" s="1">
        <v>1.06E-6</v>
      </c>
      <c r="BO50" t="s">
        <v>1453</v>
      </c>
      <c r="BP50" t="s">
        <v>1455</v>
      </c>
      <c r="BV50">
        <v>0.27600000000000002</v>
      </c>
      <c r="BW50">
        <v>0.28190000000000004</v>
      </c>
      <c r="BX50">
        <v>0.27895000000000003</v>
      </c>
      <c r="BY50">
        <v>0.27895000000000003</v>
      </c>
      <c r="CC50" t="s">
        <v>2025</v>
      </c>
      <c r="CE50" t="s">
        <v>6026</v>
      </c>
    </row>
    <row r="51" spans="1:83">
      <c r="A51">
        <v>40266</v>
      </c>
      <c r="B51">
        <v>3</v>
      </c>
      <c r="C51">
        <v>128417649</v>
      </c>
      <c r="D51">
        <v>128417768</v>
      </c>
      <c r="E51">
        <v>120</v>
      </c>
      <c r="F51">
        <v>9</v>
      </c>
      <c r="G51">
        <v>1603</v>
      </c>
      <c r="H51">
        <v>178.11</v>
      </c>
      <c r="J51" t="s">
        <v>30</v>
      </c>
      <c r="K51" t="s">
        <v>31</v>
      </c>
      <c r="L51" t="s">
        <v>1456</v>
      </c>
      <c r="M51">
        <v>1.94</v>
      </c>
      <c r="N51">
        <v>17732</v>
      </c>
      <c r="O51" t="s">
        <v>33</v>
      </c>
      <c r="P51" t="s">
        <v>1451</v>
      </c>
      <c r="Q51">
        <v>-81216</v>
      </c>
      <c r="R51" t="s">
        <v>1452</v>
      </c>
      <c r="S51">
        <v>-17612</v>
      </c>
      <c r="T51" t="s">
        <v>33</v>
      </c>
      <c r="U51" t="s">
        <v>45</v>
      </c>
      <c r="V51" t="s">
        <v>1453</v>
      </c>
      <c r="W51" t="s">
        <v>1454</v>
      </c>
      <c r="X51" t="s">
        <v>40</v>
      </c>
      <c r="Y51">
        <v>0</v>
      </c>
      <c r="Z51">
        <v>0.2263</v>
      </c>
      <c r="AA51">
        <v>0.11650000000000001</v>
      </c>
      <c r="AB51">
        <v>0.10979999999999999</v>
      </c>
      <c r="AC51" t="s">
        <v>1453</v>
      </c>
      <c r="AD51">
        <v>0</v>
      </c>
      <c r="AE51">
        <v>0</v>
      </c>
      <c r="AF51" t="s">
        <v>1453</v>
      </c>
      <c r="AG51" t="s">
        <v>1457</v>
      </c>
      <c r="AJ51">
        <v>37087</v>
      </c>
      <c r="AK51">
        <v>3</v>
      </c>
      <c r="AL51">
        <v>128417649</v>
      </c>
      <c r="AM51">
        <v>128417768</v>
      </c>
      <c r="AN51">
        <v>120</v>
      </c>
      <c r="AO51">
        <v>9</v>
      </c>
      <c r="AP51">
        <v>1518</v>
      </c>
      <c r="AQ51">
        <v>168.67</v>
      </c>
      <c r="AR51">
        <v>0</v>
      </c>
      <c r="AS51" t="s">
        <v>30</v>
      </c>
      <c r="AT51" t="s">
        <v>31</v>
      </c>
      <c r="AU51" t="s">
        <v>7622</v>
      </c>
      <c r="AV51">
        <v>1.75</v>
      </c>
      <c r="AW51">
        <v>17732</v>
      </c>
      <c r="AX51" t="s">
        <v>33</v>
      </c>
      <c r="AY51" t="s">
        <v>1451</v>
      </c>
      <c r="AZ51">
        <v>-81216</v>
      </c>
      <c r="BA51" t="s">
        <v>1452</v>
      </c>
      <c r="BB51">
        <v>-17612</v>
      </c>
      <c r="BC51" t="s">
        <v>33</v>
      </c>
      <c r="BD51" t="s">
        <v>45</v>
      </c>
      <c r="BE51" t="s">
        <v>1453</v>
      </c>
      <c r="BF51" t="s">
        <v>1454</v>
      </c>
      <c r="BG51" t="s">
        <v>40</v>
      </c>
      <c r="BH51">
        <v>0</v>
      </c>
      <c r="BI51">
        <v>0.2263</v>
      </c>
      <c r="BJ51">
        <v>0.1293</v>
      </c>
      <c r="BK51">
        <v>9.7000000000000003E-2</v>
      </c>
      <c r="BL51" t="s">
        <v>1453</v>
      </c>
      <c r="BM51">
        <v>0</v>
      </c>
      <c r="BN51">
        <v>0</v>
      </c>
      <c r="BO51" t="s">
        <v>1453</v>
      </c>
      <c r="BP51" t="s">
        <v>1457</v>
      </c>
      <c r="BV51">
        <v>0.10979999999999999</v>
      </c>
      <c r="BW51">
        <v>9.7000000000000003E-2</v>
      </c>
      <c r="BX51">
        <v>0.10339999999999999</v>
      </c>
      <c r="BY51">
        <v>0.10339999999999999</v>
      </c>
      <c r="CC51" t="s">
        <v>2064</v>
      </c>
      <c r="CE51" t="s">
        <v>6216</v>
      </c>
    </row>
    <row r="52" spans="1:83">
      <c r="A52">
        <v>43427</v>
      </c>
      <c r="B52">
        <v>3</v>
      </c>
      <c r="C52">
        <v>194208474</v>
      </c>
      <c r="D52">
        <v>194208542</v>
      </c>
      <c r="E52">
        <v>69</v>
      </c>
      <c r="F52">
        <v>5</v>
      </c>
      <c r="G52">
        <v>263</v>
      </c>
      <c r="H52">
        <v>52.6</v>
      </c>
      <c r="I52" s="1"/>
      <c r="J52" t="s">
        <v>30</v>
      </c>
      <c r="K52" t="s">
        <v>31</v>
      </c>
      <c r="L52" t="s">
        <v>1496</v>
      </c>
      <c r="M52">
        <v>1.42</v>
      </c>
      <c r="N52">
        <v>-10618</v>
      </c>
      <c r="O52" t="s">
        <v>61</v>
      </c>
      <c r="P52" t="s">
        <v>1491</v>
      </c>
      <c r="Q52">
        <v>-118071</v>
      </c>
      <c r="R52" t="s">
        <v>1492</v>
      </c>
      <c r="S52">
        <v>96510</v>
      </c>
      <c r="T52" t="s">
        <v>33</v>
      </c>
      <c r="U52" t="s">
        <v>45</v>
      </c>
      <c r="V52" t="s">
        <v>1493</v>
      </c>
      <c r="W52" t="s">
        <v>1494</v>
      </c>
      <c r="X52" t="s">
        <v>40</v>
      </c>
      <c r="Y52" s="1">
        <v>7.7200000000000006E-5</v>
      </c>
      <c r="Z52">
        <v>0.79310000000000003</v>
      </c>
      <c r="AA52">
        <v>0.55679999999999996</v>
      </c>
      <c r="AB52">
        <v>0.23630000000000007</v>
      </c>
      <c r="AC52" t="s">
        <v>1493</v>
      </c>
      <c r="AD52" s="1">
        <v>7.7200000000000006E-5</v>
      </c>
      <c r="AE52">
        <v>5.9085029999999998E-3</v>
      </c>
      <c r="AF52" t="s">
        <v>1493</v>
      </c>
      <c r="AG52" t="s">
        <v>1497</v>
      </c>
      <c r="AJ52">
        <v>40029</v>
      </c>
      <c r="AK52">
        <v>3</v>
      </c>
      <c r="AL52">
        <v>194208474</v>
      </c>
      <c r="AM52">
        <v>194208542</v>
      </c>
      <c r="AN52">
        <v>69</v>
      </c>
      <c r="AO52">
        <v>5</v>
      </c>
      <c r="AP52">
        <v>141</v>
      </c>
      <c r="AQ52">
        <v>28.2</v>
      </c>
      <c r="AR52">
        <v>4.8656799999999999E-4</v>
      </c>
      <c r="AS52" t="s">
        <v>30</v>
      </c>
      <c r="AT52" t="s">
        <v>31</v>
      </c>
      <c r="AU52" t="s">
        <v>7630</v>
      </c>
      <c r="AV52">
        <v>1.53</v>
      </c>
      <c r="AW52">
        <v>-10618</v>
      </c>
      <c r="AX52" t="s">
        <v>61</v>
      </c>
      <c r="AY52" t="s">
        <v>1491</v>
      </c>
      <c r="AZ52">
        <v>-118071</v>
      </c>
      <c r="BA52" t="s">
        <v>1492</v>
      </c>
      <c r="BB52">
        <v>96510</v>
      </c>
      <c r="BC52" t="s">
        <v>33</v>
      </c>
      <c r="BD52" t="s">
        <v>45</v>
      </c>
      <c r="BE52" t="s">
        <v>1493</v>
      </c>
      <c r="BF52" t="s">
        <v>1494</v>
      </c>
      <c r="BG52" t="s">
        <v>40</v>
      </c>
      <c r="BH52">
        <v>4.8656799999999999E-4</v>
      </c>
      <c r="BI52">
        <v>0.79310000000000003</v>
      </c>
      <c r="BJ52">
        <v>0.51849999999999996</v>
      </c>
      <c r="BK52">
        <v>0.27460000000000007</v>
      </c>
      <c r="BL52" t="s">
        <v>1493</v>
      </c>
      <c r="BM52">
        <v>4.8656799999999999E-4</v>
      </c>
      <c r="BN52">
        <v>3.6294382E-2</v>
      </c>
      <c r="BO52" t="s">
        <v>1493</v>
      </c>
      <c r="BP52" t="s">
        <v>1497</v>
      </c>
      <c r="BV52">
        <v>0.23630000000000007</v>
      </c>
      <c r="BW52">
        <v>0.27460000000000007</v>
      </c>
      <c r="BX52">
        <v>0.25545000000000007</v>
      </c>
      <c r="BY52">
        <v>0.25545000000000007</v>
      </c>
      <c r="CC52" t="s">
        <v>2118</v>
      </c>
      <c r="CE52" t="s">
        <v>6230</v>
      </c>
    </row>
    <row r="53" spans="1:83">
      <c r="A53">
        <v>43718</v>
      </c>
      <c r="B53">
        <v>3</v>
      </c>
      <c r="C53">
        <v>195934935</v>
      </c>
      <c r="D53">
        <v>195935036</v>
      </c>
      <c r="E53">
        <v>102</v>
      </c>
      <c r="F53">
        <v>7</v>
      </c>
      <c r="G53">
        <v>1186</v>
      </c>
      <c r="H53">
        <v>169.43</v>
      </c>
      <c r="J53" t="s">
        <v>30</v>
      </c>
      <c r="K53" t="s">
        <v>31</v>
      </c>
      <c r="L53" t="s">
        <v>1504</v>
      </c>
      <c r="M53">
        <v>1.49</v>
      </c>
      <c r="N53">
        <v>-3372</v>
      </c>
      <c r="O53" t="s">
        <v>61</v>
      </c>
      <c r="P53" t="s">
        <v>1505</v>
      </c>
      <c r="Q53">
        <v>-126074</v>
      </c>
      <c r="R53" t="s">
        <v>1506</v>
      </c>
      <c r="S53">
        <v>36478</v>
      </c>
      <c r="T53" t="s">
        <v>33</v>
      </c>
      <c r="U53" t="s">
        <v>45</v>
      </c>
      <c r="V53" t="s">
        <v>1507</v>
      </c>
      <c r="W53" t="s">
        <v>1508</v>
      </c>
      <c r="X53" t="s">
        <v>40</v>
      </c>
      <c r="Y53">
        <v>0</v>
      </c>
      <c r="Z53">
        <v>0.42049999999999998</v>
      </c>
      <c r="AA53">
        <v>0.28210000000000002</v>
      </c>
      <c r="AB53">
        <v>0.13839999999999997</v>
      </c>
      <c r="AC53" t="s">
        <v>1507</v>
      </c>
      <c r="AD53">
        <v>0</v>
      </c>
      <c r="AE53">
        <v>0</v>
      </c>
      <c r="AF53" t="s">
        <v>1507</v>
      </c>
      <c r="AG53" t="s">
        <v>1509</v>
      </c>
      <c r="AJ53">
        <v>40309</v>
      </c>
      <c r="AK53">
        <v>3</v>
      </c>
      <c r="AL53">
        <v>195934935</v>
      </c>
      <c r="AM53">
        <v>195935036</v>
      </c>
      <c r="AN53">
        <v>102</v>
      </c>
      <c r="AO53">
        <v>7</v>
      </c>
      <c r="AP53">
        <v>1264</v>
      </c>
      <c r="AQ53">
        <v>180.57</v>
      </c>
      <c r="AR53">
        <v>0</v>
      </c>
      <c r="AS53" t="s">
        <v>30</v>
      </c>
      <c r="AT53" t="s">
        <v>31</v>
      </c>
      <c r="AU53" t="s">
        <v>7632</v>
      </c>
      <c r="AV53">
        <v>1.54</v>
      </c>
      <c r="AW53">
        <v>-3372</v>
      </c>
      <c r="AX53" t="s">
        <v>61</v>
      </c>
      <c r="AY53" t="s">
        <v>1505</v>
      </c>
      <c r="AZ53">
        <v>-126074</v>
      </c>
      <c r="BA53" t="s">
        <v>1506</v>
      </c>
      <c r="BB53">
        <v>36478</v>
      </c>
      <c r="BC53" t="s">
        <v>33</v>
      </c>
      <c r="BD53" t="s">
        <v>45</v>
      </c>
      <c r="BE53" t="s">
        <v>1507</v>
      </c>
      <c r="BF53" t="s">
        <v>1508</v>
      </c>
      <c r="BG53" t="s">
        <v>40</v>
      </c>
      <c r="BH53">
        <v>0</v>
      </c>
      <c r="BI53">
        <v>0.42049999999999998</v>
      </c>
      <c r="BJ53">
        <v>0.27310000000000001</v>
      </c>
      <c r="BK53">
        <v>0.14739999999999998</v>
      </c>
      <c r="BL53" t="s">
        <v>1507</v>
      </c>
      <c r="BM53">
        <v>0</v>
      </c>
      <c r="BN53">
        <v>0</v>
      </c>
      <c r="BO53" t="s">
        <v>1507</v>
      </c>
      <c r="BP53" t="s">
        <v>1509</v>
      </c>
      <c r="BV53">
        <v>0.13839999999999997</v>
      </c>
      <c r="BW53">
        <v>0.14739999999999998</v>
      </c>
      <c r="BX53">
        <v>0.14289999999999997</v>
      </c>
      <c r="BY53">
        <v>0.14289999999999997</v>
      </c>
      <c r="CC53" t="s">
        <v>2184</v>
      </c>
      <c r="CE53" t="s">
        <v>6230</v>
      </c>
    </row>
    <row r="54" spans="1:83">
      <c r="A54">
        <v>43870</v>
      </c>
      <c r="B54">
        <v>3</v>
      </c>
      <c r="C54">
        <v>196693993</v>
      </c>
      <c r="D54">
        <v>196694135</v>
      </c>
      <c r="E54">
        <v>143</v>
      </c>
      <c r="F54">
        <v>11</v>
      </c>
      <c r="G54">
        <v>657</v>
      </c>
      <c r="H54">
        <v>59.73</v>
      </c>
      <c r="I54" s="1"/>
      <c r="J54" t="s">
        <v>30</v>
      </c>
      <c r="K54" t="s">
        <v>53</v>
      </c>
      <c r="L54" t="s">
        <v>1510</v>
      </c>
      <c r="M54">
        <v>1.41</v>
      </c>
      <c r="N54">
        <v>-1937</v>
      </c>
      <c r="O54" t="s">
        <v>61</v>
      </c>
      <c r="P54" t="s">
        <v>1511</v>
      </c>
      <c r="Q54">
        <v>-24369</v>
      </c>
      <c r="R54" t="s">
        <v>1512</v>
      </c>
      <c r="S54">
        <v>2931</v>
      </c>
      <c r="T54" t="s">
        <v>232</v>
      </c>
      <c r="U54" t="s">
        <v>45</v>
      </c>
      <c r="V54" t="s">
        <v>1513</v>
      </c>
      <c r="W54" t="s">
        <v>1514</v>
      </c>
      <c r="X54" t="s">
        <v>40</v>
      </c>
      <c r="Y54" s="1">
        <v>8.7600000000000002E-5</v>
      </c>
      <c r="Z54">
        <v>0.34250000000000003</v>
      </c>
      <c r="AA54">
        <v>0.48180000000000001</v>
      </c>
      <c r="AB54">
        <v>-0.13929999999999998</v>
      </c>
      <c r="AC54" t="s">
        <v>1513</v>
      </c>
      <c r="AD54" s="1">
        <v>8.7600000000000002E-5</v>
      </c>
      <c r="AE54">
        <v>6.5997449999999997E-3</v>
      </c>
      <c r="AF54" t="s">
        <v>1513</v>
      </c>
      <c r="AG54" t="s">
        <v>1515</v>
      </c>
      <c r="AJ54">
        <v>40446</v>
      </c>
      <c r="AK54">
        <v>3</v>
      </c>
      <c r="AL54">
        <v>196693993</v>
      </c>
      <c r="AM54">
        <v>196694135</v>
      </c>
      <c r="AN54">
        <v>143</v>
      </c>
      <c r="AO54">
        <v>11</v>
      </c>
      <c r="AP54">
        <v>623</v>
      </c>
      <c r="AQ54">
        <v>56.64</v>
      </c>
      <c r="AR54" s="1">
        <v>1.89E-8</v>
      </c>
      <c r="AS54" t="s">
        <v>30</v>
      </c>
      <c r="AT54" t="s">
        <v>53</v>
      </c>
      <c r="AU54" t="s">
        <v>7633</v>
      </c>
      <c r="AV54">
        <v>1.64</v>
      </c>
      <c r="AW54">
        <v>-1937</v>
      </c>
      <c r="AX54" t="s">
        <v>61</v>
      </c>
      <c r="AY54" t="s">
        <v>1511</v>
      </c>
      <c r="AZ54">
        <v>-24369</v>
      </c>
      <c r="BA54" t="s">
        <v>1512</v>
      </c>
      <c r="BB54">
        <v>2931</v>
      </c>
      <c r="BC54" t="s">
        <v>232</v>
      </c>
      <c r="BD54" t="s">
        <v>45</v>
      </c>
      <c r="BE54" t="s">
        <v>1513</v>
      </c>
      <c r="BF54" t="s">
        <v>1514</v>
      </c>
      <c r="BG54" t="s">
        <v>40</v>
      </c>
      <c r="BH54" s="1">
        <v>1.89E-8</v>
      </c>
      <c r="BI54">
        <v>0.34250000000000003</v>
      </c>
      <c r="BJ54">
        <v>0.56079999999999997</v>
      </c>
      <c r="BK54">
        <v>-0.21829999999999994</v>
      </c>
      <c r="BL54" t="s">
        <v>1513</v>
      </c>
      <c r="BM54" s="1">
        <v>1.89E-8</v>
      </c>
      <c r="BN54" s="1">
        <v>2.57E-6</v>
      </c>
      <c r="BO54" t="s">
        <v>1513</v>
      </c>
      <c r="BP54" t="s">
        <v>1515</v>
      </c>
      <c r="BV54">
        <v>-0.13929999999999998</v>
      </c>
      <c r="BW54">
        <v>-0.21829999999999994</v>
      </c>
      <c r="BX54">
        <v>-0.17879999999999996</v>
      </c>
      <c r="BY54">
        <v>0.17879999999999996</v>
      </c>
      <c r="CC54" t="s">
        <v>2230</v>
      </c>
      <c r="CE54" t="s">
        <v>6304</v>
      </c>
    </row>
    <row r="55" spans="1:83">
      <c r="A55">
        <v>44582</v>
      </c>
      <c r="B55">
        <v>4</v>
      </c>
      <c r="C55">
        <v>1107694</v>
      </c>
      <c r="D55">
        <v>1107775</v>
      </c>
      <c r="E55">
        <v>82</v>
      </c>
      <c r="F55">
        <v>6</v>
      </c>
      <c r="G55">
        <v>492</v>
      </c>
      <c r="H55">
        <v>82</v>
      </c>
      <c r="I55" s="1"/>
      <c r="J55" t="s">
        <v>30</v>
      </c>
      <c r="K55" t="s">
        <v>31</v>
      </c>
      <c r="L55" t="s">
        <v>1557</v>
      </c>
      <c r="M55">
        <v>1.85</v>
      </c>
      <c r="N55">
        <v>345</v>
      </c>
      <c r="O55" t="s">
        <v>33</v>
      </c>
      <c r="P55" t="s">
        <v>1558</v>
      </c>
      <c r="Q55">
        <v>-89886</v>
      </c>
      <c r="R55" t="s">
        <v>1559</v>
      </c>
      <c r="S55">
        <v>-46</v>
      </c>
      <c r="T55" t="s">
        <v>227</v>
      </c>
      <c r="U55" t="s">
        <v>45</v>
      </c>
      <c r="V55" t="s">
        <v>1560</v>
      </c>
      <c r="W55" t="s">
        <v>1561</v>
      </c>
      <c r="X55" t="s">
        <v>40</v>
      </c>
      <c r="Y55" s="1">
        <v>5.1900000000000002E-8</v>
      </c>
      <c r="Z55">
        <v>0.51419999999999999</v>
      </c>
      <c r="AA55">
        <v>0.27860000000000001</v>
      </c>
      <c r="AB55">
        <v>0.23559999999999998</v>
      </c>
      <c r="AC55" t="s">
        <v>1560</v>
      </c>
      <c r="AD55" s="1">
        <v>5.1900000000000002E-8</v>
      </c>
      <c r="AE55" s="1">
        <v>5.4999999999999999E-6</v>
      </c>
      <c r="AF55" t="s">
        <v>1560</v>
      </c>
      <c r="AG55" t="s">
        <v>1562</v>
      </c>
      <c r="AJ55">
        <v>41093</v>
      </c>
      <c r="AK55">
        <v>4</v>
      </c>
      <c r="AL55">
        <v>1107694</v>
      </c>
      <c r="AM55">
        <v>1107775</v>
      </c>
      <c r="AN55">
        <v>82</v>
      </c>
      <c r="AO55">
        <v>6</v>
      </c>
      <c r="AP55">
        <v>434</v>
      </c>
      <c r="AQ55">
        <v>72.33</v>
      </c>
      <c r="AR55" s="1">
        <v>7.7700000000000005E-5</v>
      </c>
      <c r="AS55" t="s">
        <v>30</v>
      </c>
      <c r="AT55" t="s">
        <v>31</v>
      </c>
      <c r="AU55" t="s">
        <v>7645</v>
      </c>
      <c r="AV55">
        <v>1.52</v>
      </c>
      <c r="AW55">
        <v>345</v>
      </c>
      <c r="AX55" t="s">
        <v>33</v>
      </c>
      <c r="AY55" t="s">
        <v>1558</v>
      </c>
      <c r="AZ55">
        <v>-89886</v>
      </c>
      <c r="BA55" t="s">
        <v>1559</v>
      </c>
      <c r="BB55">
        <v>-46</v>
      </c>
      <c r="BC55" t="s">
        <v>227</v>
      </c>
      <c r="BD55" t="s">
        <v>45</v>
      </c>
      <c r="BE55" t="s">
        <v>1560</v>
      </c>
      <c r="BF55" t="s">
        <v>1561</v>
      </c>
      <c r="BG55" t="s">
        <v>40</v>
      </c>
      <c r="BH55" s="1">
        <v>7.7700000000000005E-5</v>
      </c>
      <c r="BI55">
        <v>0.51419999999999999</v>
      </c>
      <c r="BJ55">
        <v>0.33779999999999999</v>
      </c>
      <c r="BK55">
        <v>0.1764</v>
      </c>
      <c r="BL55" t="s">
        <v>1560</v>
      </c>
      <c r="BM55" s="1">
        <v>7.7700000000000005E-5</v>
      </c>
      <c r="BN55">
        <v>7.8336949999999999E-3</v>
      </c>
      <c r="BO55" t="s">
        <v>1560</v>
      </c>
      <c r="BP55" t="s">
        <v>1562</v>
      </c>
      <c r="BV55">
        <v>0.23559999999999998</v>
      </c>
      <c r="BW55">
        <v>0.1764</v>
      </c>
      <c r="BX55">
        <v>0.20599999999999999</v>
      </c>
      <c r="BY55">
        <v>0.20599999999999999</v>
      </c>
      <c r="CC55" t="s">
        <v>2310</v>
      </c>
      <c r="CE55" t="s">
        <v>6342</v>
      </c>
    </row>
    <row r="56" spans="1:83">
      <c r="A56">
        <v>44759</v>
      </c>
      <c r="B56">
        <v>4</v>
      </c>
      <c r="C56">
        <v>1400096</v>
      </c>
      <c r="D56">
        <v>1400232</v>
      </c>
      <c r="E56">
        <v>137</v>
      </c>
      <c r="F56">
        <v>20</v>
      </c>
      <c r="G56">
        <v>2786</v>
      </c>
      <c r="H56">
        <v>139.30000000000001</v>
      </c>
      <c r="J56" t="s">
        <v>30</v>
      </c>
      <c r="K56" t="s">
        <v>31</v>
      </c>
      <c r="L56" t="s">
        <v>1575</v>
      </c>
      <c r="M56">
        <v>1.42</v>
      </c>
      <c r="N56">
        <v>-22</v>
      </c>
      <c r="O56" t="s">
        <v>33</v>
      </c>
      <c r="P56" t="s">
        <v>1570</v>
      </c>
      <c r="Q56">
        <v>-3532</v>
      </c>
      <c r="R56" t="s">
        <v>1571</v>
      </c>
      <c r="S56">
        <v>1499</v>
      </c>
      <c r="T56" t="s">
        <v>36</v>
      </c>
      <c r="U56" t="s">
        <v>45</v>
      </c>
      <c r="V56" t="s">
        <v>1572</v>
      </c>
      <c r="W56" t="s">
        <v>1573</v>
      </c>
      <c r="X56" t="s">
        <v>40</v>
      </c>
      <c r="Y56">
        <v>0</v>
      </c>
      <c r="Z56">
        <v>0.60229999999999995</v>
      </c>
      <c r="AA56">
        <v>0.42280000000000001</v>
      </c>
      <c r="AB56">
        <v>0.17949999999999994</v>
      </c>
      <c r="AC56" t="s">
        <v>1572</v>
      </c>
      <c r="AD56">
        <v>0</v>
      </c>
      <c r="AE56">
        <v>0</v>
      </c>
      <c r="AF56" t="s">
        <v>1572</v>
      </c>
      <c r="AG56" t="s">
        <v>1576</v>
      </c>
      <c r="AJ56">
        <v>41254</v>
      </c>
      <c r="AK56">
        <v>4</v>
      </c>
      <c r="AL56">
        <v>1400096</v>
      </c>
      <c r="AM56">
        <v>1400232</v>
      </c>
      <c r="AN56">
        <v>137</v>
      </c>
      <c r="AO56">
        <v>20</v>
      </c>
      <c r="AP56">
        <v>2108</v>
      </c>
      <c r="AQ56">
        <v>105.4</v>
      </c>
      <c r="AR56">
        <v>0</v>
      </c>
      <c r="AS56" t="s">
        <v>30</v>
      </c>
      <c r="AT56" t="s">
        <v>31</v>
      </c>
      <c r="AU56" t="s">
        <v>7648</v>
      </c>
      <c r="AV56">
        <v>1.26</v>
      </c>
      <c r="AW56">
        <v>-22</v>
      </c>
      <c r="AX56" t="s">
        <v>33</v>
      </c>
      <c r="AY56" t="s">
        <v>1570</v>
      </c>
      <c r="AZ56">
        <v>-3532</v>
      </c>
      <c r="BA56" t="s">
        <v>1571</v>
      </c>
      <c r="BB56">
        <v>1499</v>
      </c>
      <c r="BC56" t="s">
        <v>36</v>
      </c>
      <c r="BD56" t="s">
        <v>45</v>
      </c>
      <c r="BE56" t="s">
        <v>1572</v>
      </c>
      <c r="BF56" t="s">
        <v>1573</v>
      </c>
      <c r="BG56" t="s">
        <v>40</v>
      </c>
      <c r="BH56">
        <v>0</v>
      </c>
      <c r="BI56">
        <v>0.60229999999999995</v>
      </c>
      <c r="BJ56">
        <v>0.47739999999999999</v>
      </c>
      <c r="BK56">
        <v>0.12489999999999996</v>
      </c>
      <c r="BL56" t="s">
        <v>1572</v>
      </c>
      <c r="BM56">
        <v>0</v>
      </c>
      <c r="BN56">
        <v>0</v>
      </c>
      <c r="BO56" t="s">
        <v>1572</v>
      </c>
      <c r="BP56" t="s">
        <v>1576</v>
      </c>
      <c r="BV56">
        <v>0.17949999999999994</v>
      </c>
      <c r="BW56">
        <v>0.12489999999999996</v>
      </c>
      <c r="BX56">
        <v>0.15219999999999995</v>
      </c>
      <c r="BY56">
        <v>0.15219999999999995</v>
      </c>
      <c r="CC56" t="s">
        <v>2310</v>
      </c>
      <c r="CE56" t="s">
        <v>6386</v>
      </c>
    </row>
    <row r="57" spans="1:83">
      <c r="A57">
        <v>44762</v>
      </c>
      <c r="B57">
        <v>4</v>
      </c>
      <c r="C57">
        <v>1400436</v>
      </c>
      <c r="D57">
        <v>1400541</v>
      </c>
      <c r="E57">
        <v>106</v>
      </c>
      <c r="F57">
        <v>22</v>
      </c>
      <c r="G57">
        <v>2330</v>
      </c>
      <c r="H57">
        <v>105.91</v>
      </c>
      <c r="J57" t="s">
        <v>30</v>
      </c>
      <c r="K57" t="s">
        <v>31</v>
      </c>
      <c r="L57" t="s">
        <v>1579</v>
      </c>
      <c r="M57">
        <v>1.78</v>
      </c>
      <c r="N57">
        <v>318</v>
      </c>
      <c r="O57" t="s">
        <v>33</v>
      </c>
      <c r="P57" t="s">
        <v>1570</v>
      </c>
      <c r="Q57">
        <v>-3841</v>
      </c>
      <c r="R57" t="s">
        <v>1571</v>
      </c>
      <c r="S57">
        <v>1190</v>
      </c>
      <c r="T57" t="s">
        <v>36</v>
      </c>
      <c r="U57" t="s">
        <v>45</v>
      </c>
      <c r="V57" t="s">
        <v>1572</v>
      </c>
      <c r="W57" t="s">
        <v>1573</v>
      </c>
      <c r="X57" t="s">
        <v>40</v>
      </c>
      <c r="Y57">
        <v>0</v>
      </c>
      <c r="Z57">
        <v>0.55330000000000001</v>
      </c>
      <c r="AA57">
        <v>0.3105</v>
      </c>
      <c r="AB57">
        <v>0.24280000000000002</v>
      </c>
      <c r="AC57" t="s">
        <v>1572</v>
      </c>
      <c r="AD57">
        <v>0</v>
      </c>
      <c r="AE57">
        <v>0</v>
      </c>
      <c r="AF57" t="s">
        <v>1572</v>
      </c>
      <c r="AG57" t="s">
        <v>1580</v>
      </c>
      <c r="AJ57">
        <v>41256</v>
      </c>
      <c r="AK57">
        <v>4</v>
      </c>
      <c r="AL57">
        <v>1400436</v>
      </c>
      <c r="AM57">
        <v>1400541</v>
      </c>
      <c r="AN57">
        <v>106</v>
      </c>
      <c r="AO57">
        <v>22</v>
      </c>
      <c r="AP57">
        <v>1823</v>
      </c>
      <c r="AQ57">
        <v>82.86</v>
      </c>
      <c r="AR57">
        <v>0</v>
      </c>
      <c r="AS57" t="s">
        <v>30</v>
      </c>
      <c r="AT57" t="s">
        <v>31</v>
      </c>
      <c r="AU57" t="s">
        <v>7650</v>
      </c>
      <c r="AV57">
        <v>1.75</v>
      </c>
      <c r="AW57">
        <v>318</v>
      </c>
      <c r="AX57" t="s">
        <v>33</v>
      </c>
      <c r="AY57" t="s">
        <v>1570</v>
      </c>
      <c r="AZ57">
        <v>-3841</v>
      </c>
      <c r="BA57" t="s">
        <v>1571</v>
      </c>
      <c r="BB57">
        <v>1190</v>
      </c>
      <c r="BC57" t="s">
        <v>36</v>
      </c>
      <c r="BD57" t="s">
        <v>45</v>
      </c>
      <c r="BE57" t="s">
        <v>1572</v>
      </c>
      <c r="BF57" t="s">
        <v>1573</v>
      </c>
      <c r="BG57" t="s">
        <v>40</v>
      </c>
      <c r="BH57">
        <v>0</v>
      </c>
      <c r="BI57">
        <v>0.55330000000000001</v>
      </c>
      <c r="BJ57">
        <v>0.31659999999999999</v>
      </c>
      <c r="BK57">
        <v>0.23670000000000002</v>
      </c>
      <c r="BL57" t="s">
        <v>1572</v>
      </c>
      <c r="BM57">
        <v>0</v>
      </c>
      <c r="BN57">
        <v>0</v>
      </c>
      <c r="BO57" t="s">
        <v>1572</v>
      </c>
      <c r="BP57" t="s">
        <v>1580</v>
      </c>
      <c r="BV57">
        <v>0.24280000000000002</v>
      </c>
      <c r="BW57">
        <v>0.23670000000000002</v>
      </c>
      <c r="BX57">
        <v>0.23975000000000002</v>
      </c>
      <c r="BY57">
        <v>0.23975000000000002</v>
      </c>
      <c r="CC57" t="s">
        <v>2310</v>
      </c>
      <c r="CE57" t="s">
        <v>6486</v>
      </c>
    </row>
    <row r="58" spans="1:83">
      <c r="A58">
        <v>44764</v>
      </c>
      <c r="B58">
        <v>4</v>
      </c>
      <c r="C58">
        <v>1400614</v>
      </c>
      <c r="D58">
        <v>1400679</v>
      </c>
      <c r="E58">
        <v>66</v>
      </c>
      <c r="F58">
        <v>12</v>
      </c>
      <c r="G58">
        <v>2413</v>
      </c>
      <c r="H58">
        <v>201.08</v>
      </c>
      <c r="J58" t="s">
        <v>30</v>
      </c>
      <c r="K58" t="s">
        <v>31</v>
      </c>
      <c r="L58" t="s">
        <v>1581</v>
      </c>
      <c r="M58">
        <v>1.37</v>
      </c>
      <c r="N58">
        <v>496</v>
      </c>
      <c r="O58" t="s">
        <v>33</v>
      </c>
      <c r="P58" t="s">
        <v>1570</v>
      </c>
      <c r="Q58">
        <v>-3979</v>
      </c>
      <c r="R58" t="s">
        <v>1571</v>
      </c>
      <c r="S58">
        <v>1052</v>
      </c>
      <c r="T58" t="s">
        <v>36</v>
      </c>
      <c r="U58" t="s">
        <v>45</v>
      </c>
      <c r="V58" t="s">
        <v>1572</v>
      </c>
      <c r="W58" t="s">
        <v>1573</v>
      </c>
      <c r="X58" t="s">
        <v>40</v>
      </c>
      <c r="Y58">
        <v>0</v>
      </c>
      <c r="Z58">
        <v>0.63929999999999998</v>
      </c>
      <c r="AA58">
        <v>0.46739999999999998</v>
      </c>
      <c r="AB58">
        <v>0.1719</v>
      </c>
      <c r="AC58" t="s">
        <v>1572</v>
      </c>
      <c r="AD58">
        <v>0</v>
      </c>
      <c r="AE58">
        <v>0</v>
      </c>
      <c r="AF58" t="s">
        <v>1572</v>
      </c>
      <c r="AG58" t="s">
        <v>1582</v>
      </c>
      <c r="AJ58">
        <v>41258</v>
      </c>
      <c r="AK58">
        <v>4</v>
      </c>
      <c r="AL58">
        <v>1400614</v>
      </c>
      <c r="AM58">
        <v>1400679</v>
      </c>
      <c r="AN58">
        <v>66</v>
      </c>
      <c r="AO58">
        <v>12</v>
      </c>
      <c r="AP58">
        <v>2351</v>
      </c>
      <c r="AQ58">
        <v>195.92</v>
      </c>
      <c r="AR58">
        <v>0</v>
      </c>
      <c r="AS58" t="s">
        <v>30</v>
      </c>
      <c r="AT58" t="s">
        <v>31</v>
      </c>
      <c r="AU58" t="s">
        <v>7651</v>
      </c>
      <c r="AV58">
        <v>1.37</v>
      </c>
      <c r="AW58">
        <v>496</v>
      </c>
      <c r="AX58" t="s">
        <v>33</v>
      </c>
      <c r="AY58" t="s">
        <v>1570</v>
      </c>
      <c r="AZ58">
        <v>-3979</v>
      </c>
      <c r="BA58" t="s">
        <v>1571</v>
      </c>
      <c r="BB58">
        <v>1052</v>
      </c>
      <c r="BC58" t="s">
        <v>36</v>
      </c>
      <c r="BD58" t="s">
        <v>45</v>
      </c>
      <c r="BE58" t="s">
        <v>1572</v>
      </c>
      <c r="BF58" t="s">
        <v>1573</v>
      </c>
      <c r="BG58" t="s">
        <v>40</v>
      </c>
      <c r="BH58">
        <v>0</v>
      </c>
      <c r="BI58">
        <v>0.63929999999999998</v>
      </c>
      <c r="BJ58">
        <v>0.46829999999999999</v>
      </c>
      <c r="BK58">
        <v>0.17099999999999999</v>
      </c>
      <c r="BL58" t="s">
        <v>1572</v>
      </c>
      <c r="BM58">
        <v>0</v>
      </c>
      <c r="BN58">
        <v>0</v>
      </c>
      <c r="BO58" t="s">
        <v>1572</v>
      </c>
      <c r="BP58" t="s">
        <v>1582</v>
      </c>
      <c r="BV58">
        <v>0.1719</v>
      </c>
      <c r="BW58">
        <v>0.17099999999999999</v>
      </c>
      <c r="BX58">
        <v>0.17144999999999999</v>
      </c>
      <c r="BY58">
        <v>0.17144999999999999</v>
      </c>
      <c r="CC58" t="s">
        <v>2334</v>
      </c>
      <c r="CE58" t="s">
        <v>6506</v>
      </c>
    </row>
    <row r="59" spans="1:83">
      <c r="A59">
        <v>45616</v>
      </c>
      <c r="B59">
        <v>4</v>
      </c>
      <c r="C59">
        <v>3578660</v>
      </c>
      <c r="D59">
        <v>3578748</v>
      </c>
      <c r="E59">
        <v>89</v>
      </c>
      <c r="F59">
        <v>5</v>
      </c>
      <c r="G59">
        <v>1322</v>
      </c>
      <c r="H59">
        <v>264.39999999999998</v>
      </c>
      <c r="J59" t="s">
        <v>30</v>
      </c>
      <c r="K59" t="s">
        <v>31</v>
      </c>
      <c r="L59" t="s">
        <v>1601</v>
      </c>
      <c r="M59">
        <v>1.23</v>
      </c>
      <c r="N59">
        <v>-151</v>
      </c>
      <c r="O59" t="s">
        <v>98</v>
      </c>
      <c r="P59" t="s">
        <v>1602</v>
      </c>
      <c r="Q59">
        <v>-65147</v>
      </c>
      <c r="R59" t="s">
        <v>1603</v>
      </c>
      <c r="S59">
        <v>13349</v>
      </c>
      <c r="T59" t="s">
        <v>33</v>
      </c>
      <c r="U59" t="s">
        <v>37</v>
      </c>
      <c r="V59" t="s">
        <v>1604</v>
      </c>
      <c r="W59" t="s">
        <v>1605</v>
      </c>
      <c r="X59" t="s">
        <v>40</v>
      </c>
      <c r="Y59">
        <v>0</v>
      </c>
      <c r="Z59">
        <v>0.77759999999999996</v>
      </c>
      <c r="AA59">
        <v>0.63170000000000004</v>
      </c>
      <c r="AB59">
        <v>0.14589999999999992</v>
      </c>
      <c r="AC59" t="s">
        <v>1604</v>
      </c>
      <c r="AD59">
        <v>0</v>
      </c>
      <c r="AE59">
        <v>0</v>
      </c>
      <c r="AF59" t="s">
        <v>1604</v>
      </c>
      <c r="AG59" t="s">
        <v>1606</v>
      </c>
      <c r="AJ59">
        <v>42052</v>
      </c>
      <c r="AK59">
        <v>4</v>
      </c>
      <c r="AL59">
        <v>3578660</v>
      </c>
      <c r="AM59">
        <v>3578748</v>
      </c>
      <c r="AN59">
        <v>89</v>
      </c>
      <c r="AO59">
        <v>5</v>
      </c>
      <c r="AP59">
        <v>1018</v>
      </c>
      <c r="AQ59">
        <v>203.6</v>
      </c>
      <c r="AR59" s="1">
        <v>5.6100000000000002E-5</v>
      </c>
      <c r="AS59" t="s">
        <v>30</v>
      </c>
      <c r="AT59" t="s">
        <v>31</v>
      </c>
      <c r="AU59" t="s">
        <v>7657</v>
      </c>
      <c r="AV59">
        <v>1.1599999999999999</v>
      </c>
      <c r="AW59">
        <v>-151</v>
      </c>
      <c r="AX59" t="s">
        <v>98</v>
      </c>
      <c r="AY59" t="s">
        <v>1602</v>
      </c>
      <c r="AZ59">
        <v>-65147</v>
      </c>
      <c r="BA59" t="s">
        <v>1603</v>
      </c>
      <c r="BB59">
        <v>13349</v>
      </c>
      <c r="BC59" t="s">
        <v>33</v>
      </c>
      <c r="BD59" t="s">
        <v>37</v>
      </c>
      <c r="BE59" t="s">
        <v>1604</v>
      </c>
      <c r="BF59" t="s">
        <v>1605</v>
      </c>
      <c r="BG59" t="s">
        <v>40</v>
      </c>
      <c r="BH59" s="1">
        <v>5.6100000000000002E-5</v>
      </c>
      <c r="BI59">
        <v>0.77759999999999996</v>
      </c>
      <c r="BJ59">
        <v>0.67159999999999997</v>
      </c>
      <c r="BK59">
        <v>0.10599999999999998</v>
      </c>
      <c r="BL59" t="s">
        <v>1604</v>
      </c>
      <c r="BM59" s="1">
        <v>5.6100000000000002E-5</v>
      </c>
      <c r="BN59">
        <v>5.8465419999999997E-3</v>
      </c>
      <c r="BO59" t="s">
        <v>1604</v>
      </c>
      <c r="BP59" t="s">
        <v>1606</v>
      </c>
      <c r="BV59">
        <v>0.14589999999999992</v>
      </c>
      <c r="BW59">
        <v>0.10599999999999998</v>
      </c>
      <c r="BX59">
        <v>0.12594999999999995</v>
      </c>
      <c r="BY59">
        <v>0.12594999999999995</v>
      </c>
      <c r="CC59" t="s">
        <v>2346</v>
      </c>
      <c r="CE59" t="s">
        <v>6532</v>
      </c>
    </row>
    <row r="60" spans="1:83">
      <c r="A60">
        <v>46444</v>
      </c>
      <c r="B60">
        <v>4</v>
      </c>
      <c r="C60">
        <v>8272139</v>
      </c>
      <c r="D60">
        <v>8272183</v>
      </c>
      <c r="E60">
        <v>45</v>
      </c>
      <c r="F60">
        <v>5</v>
      </c>
      <c r="G60">
        <v>656</v>
      </c>
      <c r="H60">
        <v>131.19999999999999</v>
      </c>
      <c r="I60" s="1"/>
      <c r="J60" t="s">
        <v>30</v>
      </c>
      <c r="K60" t="s">
        <v>31</v>
      </c>
      <c r="L60" t="s">
        <v>1631</v>
      </c>
      <c r="M60">
        <v>1.52</v>
      </c>
      <c r="N60">
        <v>-690</v>
      </c>
      <c r="O60" t="s">
        <v>61</v>
      </c>
      <c r="P60" t="s">
        <v>1632</v>
      </c>
      <c r="Q60">
        <v>-170543</v>
      </c>
      <c r="R60" t="s">
        <v>1633</v>
      </c>
      <c r="S60">
        <v>925</v>
      </c>
      <c r="T60" t="s">
        <v>232</v>
      </c>
      <c r="U60" t="s">
        <v>37</v>
      </c>
      <c r="V60" t="s">
        <v>1634</v>
      </c>
      <c r="W60" t="s">
        <v>1635</v>
      </c>
      <c r="X60" t="s">
        <v>40</v>
      </c>
      <c r="Y60" s="1">
        <v>1.3900000000000001E-5</v>
      </c>
      <c r="Z60">
        <v>0.45729999999999998</v>
      </c>
      <c r="AA60">
        <v>0.30180000000000001</v>
      </c>
      <c r="AB60">
        <v>0.15549999999999997</v>
      </c>
      <c r="AC60" t="s">
        <v>1634</v>
      </c>
      <c r="AD60" s="1">
        <v>1.3900000000000001E-5</v>
      </c>
      <c r="AE60">
        <v>1.232639E-3</v>
      </c>
      <c r="AF60" t="s">
        <v>1634</v>
      </c>
      <c r="AG60" t="s">
        <v>1636</v>
      </c>
      <c r="AJ60">
        <v>42838</v>
      </c>
      <c r="AK60">
        <v>4</v>
      </c>
      <c r="AL60">
        <v>8272139</v>
      </c>
      <c r="AM60">
        <v>8272183</v>
      </c>
      <c r="AN60">
        <v>45</v>
      </c>
      <c r="AO60">
        <v>5</v>
      </c>
      <c r="AP60">
        <v>579</v>
      </c>
      <c r="AQ60">
        <v>115.8</v>
      </c>
      <c r="AR60">
        <v>4.2937599999999998E-4</v>
      </c>
      <c r="AS60" t="s">
        <v>30</v>
      </c>
      <c r="AT60" t="s">
        <v>31</v>
      </c>
      <c r="AU60" t="s">
        <v>7664</v>
      </c>
      <c r="AV60">
        <v>1.4</v>
      </c>
      <c r="AW60">
        <v>-690</v>
      </c>
      <c r="AX60" t="s">
        <v>61</v>
      </c>
      <c r="AY60" t="s">
        <v>1632</v>
      </c>
      <c r="AZ60">
        <v>-170543</v>
      </c>
      <c r="BA60" t="s">
        <v>1633</v>
      </c>
      <c r="BB60">
        <v>925</v>
      </c>
      <c r="BC60" t="s">
        <v>232</v>
      </c>
      <c r="BD60" t="s">
        <v>37</v>
      </c>
      <c r="BE60" t="s">
        <v>1634</v>
      </c>
      <c r="BF60" t="s">
        <v>1635</v>
      </c>
      <c r="BG60" t="s">
        <v>40</v>
      </c>
      <c r="BH60">
        <v>4.2937599999999998E-4</v>
      </c>
      <c r="BI60">
        <v>0.45729999999999998</v>
      </c>
      <c r="BJ60">
        <v>0.32669999999999999</v>
      </c>
      <c r="BK60">
        <v>0.13059999999999999</v>
      </c>
      <c r="BL60" t="s">
        <v>1634</v>
      </c>
      <c r="BM60">
        <v>4.2937599999999998E-4</v>
      </c>
      <c r="BN60">
        <v>3.2980212000000002E-2</v>
      </c>
      <c r="BO60" t="s">
        <v>1634</v>
      </c>
      <c r="BP60" t="s">
        <v>1636</v>
      </c>
      <c r="BV60">
        <v>0.15549999999999997</v>
      </c>
      <c r="BW60">
        <v>0.13059999999999999</v>
      </c>
      <c r="BX60">
        <v>0.14304999999999998</v>
      </c>
      <c r="BY60">
        <v>0.14304999999999998</v>
      </c>
      <c r="CC60" t="s">
        <v>2364</v>
      </c>
      <c r="CE60" t="s">
        <v>6550</v>
      </c>
    </row>
    <row r="61" spans="1:83">
      <c r="A61">
        <v>46927</v>
      </c>
      <c r="B61">
        <v>4</v>
      </c>
      <c r="C61">
        <v>15907669</v>
      </c>
      <c r="D61">
        <v>15907743</v>
      </c>
      <c r="E61">
        <v>75</v>
      </c>
      <c r="F61">
        <v>14</v>
      </c>
      <c r="G61">
        <v>1008</v>
      </c>
      <c r="H61">
        <v>72</v>
      </c>
      <c r="I61" s="1"/>
      <c r="J61" t="s">
        <v>30</v>
      </c>
      <c r="K61" t="s">
        <v>31</v>
      </c>
      <c r="L61" t="s">
        <v>1675</v>
      </c>
      <c r="M61">
        <v>1.76</v>
      </c>
      <c r="N61">
        <v>224368</v>
      </c>
      <c r="O61" t="s">
        <v>33</v>
      </c>
      <c r="P61" t="s">
        <v>1676</v>
      </c>
      <c r="Q61">
        <v>-901405</v>
      </c>
      <c r="R61" t="s">
        <v>1677</v>
      </c>
      <c r="S61">
        <v>-224141</v>
      </c>
      <c r="T61" t="s">
        <v>33</v>
      </c>
      <c r="U61" t="s">
        <v>45</v>
      </c>
      <c r="V61" t="s">
        <v>1678</v>
      </c>
      <c r="W61" t="s">
        <v>1679</v>
      </c>
      <c r="X61" t="s">
        <v>40</v>
      </c>
      <c r="Y61" s="1">
        <v>4.4500000000000002E-18</v>
      </c>
      <c r="Z61">
        <v>0.62470000000000003</v>
      </c>
      <c r="AA61">
        <v>0.3553</v>
      </c>
      <c r="AB61">
        <v>0.26940000000000003</v>
      </c>
      <c r="AC61" t="s">
        <v>1678</v>
      </c>
      <c r="AD61" s="1">
        <v>4.4500000000000002E-18</v>
      </c>
      <c r="AE61" s="1">
        <v>5.0299999999999999E-16</v>
      </c>
      <c r="AF61" t="s">
        <v>1678</v>
      </c>
      <c r="AG61" t="s">
        <v>1680</v>
      </c>
      <c r="AJ61">
        <v>43290</v>
      </c>
      <c r="AK61">
        <v>4</v>
      </c>
      <c r="AL61">
        <v>15907669</v>
      </c>
      <c r="AM61">
        <v>15907743</v>
      </c>
      <c r="AN61">
        <v>75</v>
      </c>
      <c r="AO61">
        <v>14</v>
      </c>
      <c r="AP61">
        <v>852</v>
      </c>
      <c r="AQ61">
        <v>60.86</v>
      </c>
      <c r="AR61" s="1">
        <v>3.0200000000000001E-12</v>
      </c>
      <c r="AS61" t="s">
        <v>30</v>
      </c>
      <c r="AT61" t="s">
        <v>31</v>
      </c>
      <c r="AU61" t="s">
        <v>7673</v>
      </c>
      <c r="AV61">
        <v>1.61</v>
      </c>
      <c r="AW61">
        <v>224368</v>
      </c>
      <c r="AX61" t="s">
        <v>33</v>
      </c>
      <c r="AY61" t="s">
        <v>1676</v>
      </c>
      <c r="AZ61">
        <v>-901405</v>
      </c>
      <c r="BA61" t="s">
        <v>1677</v>
      </c>
      <c r="BB61">
        <v>-224141</v>
      </c>
      <c r="BC61" t="s">
        <v>33</v>
      </c>
      <c r="BD61" t="s">
        <v>45</v>
      </c>
      <c r="BE61" t="s">
        <v>1678</v>
      </c>
      <c r="BF61" t="s">
        <v>1679</v>
      </c>
      <c r="BG61" t="s">
        <v>40</v>
      </c>
      <c r="BH61" s="1">
        <v>3.0200000000000001E-12</v>
      </c>
      <c r="BI61">
        <v>0.62470000000000003</v>
      </c>
      <c r="BJ61">
        <v>0.38719999999999999</v>
      </c>
      <c r="BK61">
        <v>0.23750000000000004</v>
      </c>
      <c r="BL61" t="s">
        <v>1678</v>
      </c>
      <c r="BM61" s="1">
        <v>3.0200000000000001E-12</v>
      </c>
      <c r="BN61" s="1">
        <v>4.3100000000000001E-10</v>
      </c>
      <c r="BO61" t="s">
        <v>1678</v>
      </c>
      <c r="BP61" t="s">
        <v>1680</v>
      </c>
      <c r="BV61">
        <v>0.26940000000000003</v>
      </c>
      <c r="BW61">
        <v>0.23750000000000004</v>
      </c>
      <c r="BX61">
        <v>0.25345000000000006</v>
      </c>
      <c r="BY61">
        <v>0.25345000000000006</v>
      </c>
      <c r="CC61" t="s">
        <v>2364</v>
      </c>
      <c r="CE61" t="s">
        <v>6584</v>
      </c>
    </row>
    <row r="62" spans="1:83">
      <c r="A62">
        <v>49973</v>
      </c>
      <c r="B62">
        <v>4</v>
      </c>
      <c r="C62">
        <v>103790925</v>
      </c>
      <c r="D62">
        <v>103790988</v>
      </c>
      <c r="E62">
        <v>64</v>
      </c>
      <c r="F62">
        <v>5</v>
      </c>
      <c r="G62">
        <v>559</v>
      </c>
      <c r="H62">
        <v>111.8</v>
      </c>
      <c r="I62" s="1"/>
      <c r="J62" t="s">
        <v>30</v>
      </c>
      <c r="K62" t="s">
        <v>31</v>
      </c>
      <c r="L62" t="s">
        <v>1715</v>
      </c>
      <c r="M62">
        <v>2.13</v>
      </c>
      <c r="N62">
        <v>-852</v>
      </c>
      <c r="O62" t="s">
        <v>61</v>
      </c>
      <c r="P62" t="s">
        <v>1716</v>
      </c>
      <c r="Q62">
        <v>-149846</v>
      </c>
      <c r="R62" t="s">
        <v>1717</v>
      </c>
      <c r="S62">
        <v>931</v>
      </c>
      <c r="T62" t="s">
        <v>232</v>
      </c>
      <c r="U62" t="s">
        <v>37</v>
      </c>
      <c r="V62" t="s">
        <v>1718</v>
      </c>
      <c r="W62" t="s">
        <v>1719</v>
      </c>
      <c r="X62" t="s">
        <v>40</v>
      </c>
      <c r="Y62" s="1">
        <v>1.1999999999999999E-7</v>
      </c>
      <c r="Z62">
        <v>0.37419999999999998</v>
      </c>
      <c r="AA62">
        <v>0.17599999999999999</v>
      </c>
      <c r="AB62">
        <v>0.19819999999999999</v>
      </c>
      <c r="AC62" t="s">
        <v>1718</v>
      </c>
      <c r="AD62" s="1">
        <v>1.1999999999999999E-7</v>
      </c>
      <c r="AE62" s="1">
        <v>1.2500000000000001E-5</v>
      </c>
      <c r="AF62" t="s">
        <v>1718</v>
      </c>
      <c r="AG62" t="s">
        <v>1720</v>
      </c>
      <c r="AJ62">
        <v>46112</v>
      </c>
      <c r="AK62">
        <v>4</v>
      </c>
      <c r="AL62">
        <v>103790925</v>
      </c>
      <c r="AM62">
        <v>103790988</v>
      </c>
      <c r="AN62">
        <v>64</v>
      </c>
      <c r="AO62">
        <v>5</v>
      </c>
      <c r="AP62">
        <v>543</v>
      </c>
      <c r="AQ62">
        <v>108.6</v>
      </c>
      <c r="AR62">
        <v>1.35353E-4</v>
      </c>
      <c r="AS62" t="s">
        <v>30</v>
      </c>
      <c r="AT62" t="s">
        <v>31</v>
      </c>
      <c r="AU62" t="s">
        <v>7683</v>
      </c>
      <c r="AV62">
        <v>1.62</v>
      </c>
      <c r="AW62">
        <v>-852</v>
      </c>
      <c r="AX62" t="s">
        <v>61</v>
      </c>
      <c r="AY62" t="s">
        <v>1716</v>
      </c>
      <c r="AZ62">
        <v>-149846</v>
      </c>
      <c r="BA62" t="s">
        <v>1717</v>
      </c>
      <c r="BB62">
        <v>931</v>
      </c>
      <c r="BC62" t="s">
        <v>232</v>
      </c>
      <c r="BD62" t="s">
        <v>37</v>
      </c>
      <c r="BE62" t="s">
        <v>1718</v>
      </c>
      <c r="BF62" t="s">
        <v>1719</v>
      </c>
      <c r="BG62" t="s">
        <v>40</v>
      </c>
      <c r="BH62">
        <v>1.35353E-4</v>
      </c>
      <c r="BI62">
        <v>0.37419999999999998</v>
      </c>
      <c r="BJ62">
        <v>0.23039999999999999</v>
      </c>
      <c r="BK62">
        <v>0.14379999999999998</v>
      </c>
      <c r="BL62" t="s">
        <v>1718</v>
      </c>
      <c r="BM62">
        <v>1.35353E-4</v>
      </c>
      <c r="BN62">
        <v>1.2757925999999999E-2</v>
      </c>
      <c r="BO62" t="s">
        <v>1718</v>
      </c>
      <c r="BP62" t="s">
        <v>1720</v>
      </c>
      <c r="BV62">
        <v>0.19819999999999999</v>
      </c>
      <c r="BW62">
        <v>0.14379999999999998</v>
      </c>
      <c r="BX62">
        <v>0.17099999999999999</v>
      </c>
      <c r="BY62">
        <v>0.17099999999999999</v>
      </c>
      <c r="CC62" t="s">
        <v>2364</v>
      </c>
      <c r="CE62" t="s">
        <v>6634</v>
      </c>
    </row>
    <row r="63" spans="1:83">
      <c r="A63">
        <v>53276</v>
      </c>
      <c r="B63">
        <v>4</v>
      </c>
      <c r="C63">
        <v>190959689</v>
      </c>
      <c r="D63">
        <v>190959806</v>
      </c>
      <c r="E63">
        <v>118</v>
      </c>
      <c r="F63">
        <v>9</v>
      </c>
      <c r="G63">
        <v>688</v>
      </c>
      <c r="H63">
        <v>76.44</v>
      </c>
      <c r="I63" s="1"/>
      <c r="J63" t="s">
        <v>30</v>
      </c>
      <c r="K63" t="s">
        <v>31</v>
      </c>
      <c r="L63" t="s">
        <v>1795</v>
      </c>
      <c r="M63">
        <v>2.54</v>
      </c>
      <c r="N63">
        <v>11278</v>
      </c>
      <c r="O63" t="s">
        <v>33</v>
      </c>
      <c r="P63" t="s">
        <v>1796</v>
      </c>
      <c r="Q63">
        <v>-15990</v>
      </c>
      <c r="R63" t="s">
        <v>1797</v>
      </c>
      <c r="S63">
        <v>206</v>
      </c>
      <c r="T63" t="s">
        <v>36</v>
      </c>
      <c r="U63" t="s">
        <v>45</v>
      </c>
      <c r="V63" t="s">
        <v>1798</v>
      </c>
      <c r="W63" t="s">
        <v>1799</v>
      </c>
      <c r="X63" t="s">
        <v>40</v>
      </c>
      <c r="Y63" s="1">
        <v>5.7199999999999999E-10</v>
      </c>
      <c r="Z63">
        <v>0.32179999999999997</v>
      </c>
      <c r="AA63">
        <v>0.1265</v>
      </c>
      <c r="AB63">
        <v>0.19529999999999997</v>
      </c>
      <c r="AC63" t="s">
        <v>1798</v>
      </c>
      <c r="AD63" s="1">
        <v>5.7199999999999999E-10</v>
      </c>
      <c r="AE63" s="1">
        <v>6.2699999999999999E-8</v>
      </c>
      <c r="AF63" t="s">
        <v>1798</v>
      </c>
      <c r="AG63" t="s">
        <v>1800</v>
      </c>
      <c r="AJ63">
        <v>49119</v>
      </c>
      <c r="AK63">
        <v>4</v>
      </c>
      <c r="AL63">
        <v>190959689</v>
      </c>
      <c r="AM63">
        <v>190959806</v>
      </c>
      <c r="AN63">
        <v>118</v>
      </c>
      <c r="AO63">
        <v>9</v>
      </c>
      <c r="AP63">
        <v>554</v>
      </c>
      <c r="AQ63">
        <v>61.56</v>
      </c>
      <c r="AR63" s="1">
        <v>1.7800000000000001E-9</v>
      </c>
      <c r="AS63" t="s">
        <v>30</v>
      </c>
      <c r="AT63" t="s">
        <v>31</v>
      </c>
      <c r="AU63" t="s">
        <v>7701</v>
      </c>
      <c r="AV63">
        <v>2.77</v>
      </c>
      <c r="AW63">
        <v>11278</v>
      </c>
      <c r="AX63" t="s">
        <v>33</v>
      </c>
      <c r="AY63" t="s">
        <v>1796</v>
      </c>
      <c r="AZ63">
        <v>-15990</v>
      </c>
      <c r="BA63" t="s">
        <v>1797</v>
      </c>
      <c r="BB63">
        <v>206</v>
      </c>
      <c r="BC63" t="s">
        <v>36</v>
      </c>
      <c r="BD63" t="s">
        <v>45</v>
      </c>
      <c r="BE63" t="s">
        <v>1798</v>
      </c>
      <c r="BF63" t="s">
        <v>1799</v>
      </c>
      <c r="BG63" t="s">
        <v>40</v>
      </c>
      <c r="BH63" s="1">
        <v>1.7800000000000001E-9</v>
      </c>
      <c r="BI63">
        <v>0.32179999999999997</v>
      </c>
      <c r="BJ63">
        <v>0.11600000000000001</v>
      </c>
      <c r="BK63">
        <v>0.20579999999999998</v>
      </c>
      <c r="BL63" t="s">
        <v>1798</v>
      </c>
      <c r="BM63" s="1">
        <v>1.7800000000000001E-9</v>
      </c>
      <c r="BN63" s="1">
        <v>2.4900000000000002E-7</v>
      </c>
      <c r="BO63" t="s">
        <v>1798</v>
      </c>
      <c r="BP63" t="s">
        <v>1800</v>
      </c>
      <c r="BV63">
        <v>0.19529999999999997</v>
      </c>
      <c r="BW63">
        <v>0.20579999999999998</v>
      </c>
      <c r="BX63">
        <v>0.20054999999999998</v>
      </c>
      <c r="BY63">
        <v>0.20054999999999998</v>
      </c>
      <c r="CC63" t="s">
        <v>2404</v>
      </c>
      <c r="CE63" t="s">
        <v>6654</v>
      </c>
    </row>
    <row r="64" spans="1:83">
      <c r="A64">
        <v>53385</v>
      </c>
      <c r="B64">
        <v>5</v>
      </c>
      <c r="C64">
        <v>323709</v>
      </c>
      <c r="D64">
        <v>323796</v>
      </c>
      <c r="E64">
        <v>88</v>
      </c>
      <c r="F64">
        <v>6</v>
      </c>
      <c r="G64">
        <v>616</v>
      </c>
      <c r="H64">
        <v>102.67</v>
      </c>
      <c r="I64" s="1"/>
      <c r="J64" t="s">
        <v>30</v>
      </c>
      <c r="K64" t="s">
        <v>31</v>
      </c>
      <c r="L64" t="s">
        <v>1820</v>
      </c>
      <c r="M64">
        <v>1.27</v>
      </c>
      <c r="N64">
        <v>-52059</v>
      </c>
      <c r="O64" t="s">
        <v>61</v>
      </c>
      <c r="P64" t="s">
        <v>1821</v>
      </c>
      <c r="Q64">
        <v>-50359</v>
      </c>
      <c r="R64" t="s">
        <v>1822</v>
      </c>
      <c r="S64">
        <v>52182</v>
      </c>
      <c r="T64" t="s">
        <v>33</v>
      </c>
      <c r="U64" t="s">
        <v>37</v>
      </c>
      <c r="V64" t="s">
        <v>1823</v>
      </c>
      <c r="W64" t="s">
        <v>1824</v>
      </c>
      <c r="X64" t="s">
        <v>40</v>
      </c>
      <c r="Y64" s="1">
        <v>1.31E-5</v>
      </c>
      <c r="Z64">
        <v>0.73540000000000005</v>
      </c>
      <c r="AA64">
        <v>0.57730000000000004</v>
      </c>
      <c r="AB64">
        <v>0.15810000000000002</v>
      </c>
      <c r="AC64" t="s">
        <v>1823</v>
      </c>
      <c r="AD64" s="1">
        <v>1.31E-5</v>
      </c>
      <c r="AE64">
        <v>1.166357E-3</v>
      </c>
      <c r="AF64" t="s">
        <v>1823</v>
      </c>
      <c r="AG64" t="s">
        <v>1825</v>
      </c>
      <c r="AJ64">
        <v>49220</v>
      </c>
      <c r="AK64">
        <v>5</v>
      </c>
      <c r="AL64">
        <v>323709</v>
      </c>
      <c r="AM64">
        <v>323796</v>
      </c>
      <c r="AN64">
        <v>88</v>
      </c>
      <c r="AO64">
        <v>6</v>
      </c>
      <c r="AP64">
        <v>583</v>
      </c>
      <c r="AQ64">
        <v>97.17</v>
      </c>
      <c r="AR64">
        <v>6.5940200000000001E-4</v>
      </c>
      <c r="AS64" t="s">
        <v>30</v>
      </c>
      <c r="AT64" t="s">
        <v>31</v>
      </c>
      <c r="AU64" t="s">
        <v>7708</v>
      </c>
      <c r="AV64">
        <v>1.19</v>
      </c>
      <c r="AW64">
        <v>-52059</v>
      </c>
      <c r="AX64" t="s">
        <v>61</v>
      </c>
      <c r="AY64" t="s">
        <v>1821</v>
      </c>
      <c r="AZ64">
        <v>-50359</v>
      </c>
      <c r="BA64" t="s">
        <v>1822</v>
      </c>
      <c r="BB64">
        <v>52182</v>
      </c>
      <c r="BC64" t="s">
        <v>33</v>
      </c>
      <c r="BD64" t="s">
        <v>37</v>
      </c>
      <c r="BE64" t="s">
        <v>1823</v>
      </c>
      <c r="BF64" t="s">
        <v>1824</v>
      </c>
      <c r="BG64" t="s">
        <v>40</v>
      </c>
      <c r="BH64">
        <v>6.5940200000000001E-4</v>
      </c>
      <c r="BI64">
        <v>0.73540000000000005</v>
      </c>
      <c r="BJ64">
        <v>0.61629999999999996</v>
      </c>
      <c r="BK64">
        <v>0.11910000000000009</v>
      </c>
      <c r="BL64" t="s">
        <v>1823</v>
      </c>
      <c r="BM64">
        <v>6.5940200000000001E-4</v>
      </c>
      <c r="BN64">
        <v>4.6074482E-2</v>
      </c>
      <c r="BO64" t="s">
        <v>1823</v>
      </c>
      <c r="BP64" t="s">
        <v>1825</v>
      </c>
      <c r="BV64">
        <v>0.15810000000000002</v>
      </c>
      <c r="BW64">
        <v>0.11910000000000009</v>
      </c>
      <c r="BX64">
        <v>0.13860000000000006</v>
      </c>
      <c r="BY64">
        <v>0.13860000000000006</v>
      </c>
      <c r="CC64" t="s">
        <v>2416</v>
      </c>
      <c r="CE64" t="s">
        <v>6684</v>
      </c>
    </row>
    <row r="65" spans="1:83">
      <c r="A65">
        <v>54671</v>
      </c>
      <c r="B65">
        <v>5</v>
      </c>
      <c r="C65">
        <v>8457970</v>
      </c>
      <c r="D65">
        <v>8458017</v>
      </c>
      <c r="E65">
        <v>48</v>
      </c>
      <c r="F65">
        <v>9</v>
      </c>
      <c r="G65">
        <v>1404</v>
      </c>
      <c r="H65">
        <v>156</v>
      </c>
      <c r="J65" t="s">
        <v>30</v>
      </c>
      <c r="K65" t="s">
        <v>53</v>
      </c>
      <c r="L65" t="s">
        <v>1902</v>
      </c>
      <c r="M65">
        <v>1.21</v>
      </c>
      <c r="N65">
        <v>588821</v>
      </c>
      <c r="O65" t="s">
        <v>33</v>
      </c>
      <c r="P65" t="s">
        <v>1897</v>
      </c>
      <c r="Q65">
        <v>-606939</v>
      </c>
      <c r="R65" t="s">
        <v>1898</v>
      </c>
      <c r="S65">
        <v>-588176</v>
      </c>
      <c r="T65" t="s">
        <v>33</v>
      </c>
      <c r="U65" t="s">
        <v>45</v>
      </c>
      <c r="V65" t="s">
        <v>1899</v>
      </c>
      <c r="W65" t="s">
        <v>1900</v>
      </c>
      <c r="X65" t="s">
        <v>40</v>
      </c>
      <c r="Y65">
        <v>0</v>
      </c>
      <c r="Z65">
        <v>0.4592</v>
      </c>
      <c r="AA65">
        <v>0.55510000000000004</v>
      </c>
      <c r="AB65">
        <v>-9.5900000000000041E-2</v>
      </c>
      <c r="AC65" t="s">
        <v>1899</v>
      </c>
      <c r="AD65">
        <v>0</v>
      </c>
      <c r="AE65">
        <v>0</v>
      </c>
      <c r="AF65" t="s">
        <v>1899</v>
      </c>
      <c r="AG65" t="s">
        <v>1903</v>
      </c>
      <c r="AJ65">
        <v>50450</v>
      </c>
      <c r="AK65">
        <v>5</v>
      </c>
      <c r="AL65">
        <v>8457970</v>
      </c>
      <c r="AM65">
        <v>8458017</v>
      </c>
      <c r="AN65">
        <v>48</v>
      </c>
      <c r="AO65">
        <v>9</v>
      </c>
      <c r="AP65">
        <v>1443</v>
      </c>
      <c r="AQ65">
        <v>160.33000000000001</v>
      </c>
      <c r="AR65">
        <v>0</v>
      </c>
      <c r="AS65" t="s">
        <v>30</v>
      </c>
      <c r="AT65" t="s">
        <v>53</v>
      </c>
      <c r="AU65" t="s">
        <v>7725</v>
      </c>
      <c r="AV65">
        <v>1.25</v>
      </c>
      <c r="AW65">
        <v>588821</v>
      </c>
      <c r="AX65" t="s">
        <v>33</v>
      </c>
      <c r="AY65" t="s">
        <v>1897</v>
      </c>
      <c r="AZ65">
        <v>-606939</v>
      </c>
      <c r="BA65" t="s">
        <v>1898</v>
      </c>
      <c r="BB65">
        <v>-588176</v>
      </c>
      <c r="BC65" t="s">
        <v>33</v>
      </c>
      <c r="BD65" t="s">
        <v>45</v>
      </c>
      <c r="BE65" t="s">
        <v>1899</v>
      </c>
      <c r="BF65" t="s">
        <v>1900</v>
      </c>
      <c r="BG65" t="s">
        <v>40</v>
      </c>
      <c r="BH65">
        <v>0</v>
      </c>
      <c r="BI65">
        <v>0.4592</v>
      </c>
      <c r="BJ65">
        <v>0.5736</v>
      </c>
      <c r="BK65">
        <v>-0.1144</v>
      </c>
      <c r="BL65" t="s">
        <v>1899</v>
      </c>
      <c r="BM65">
        <v>0</v>
      </c>
      <c r="BN65">
        <v>0</v>
      </c>
      <c r="BO65" t="s">
        <v>1899</v>
      </c>
      <c r="BP65" t="s">
        <v>1903</v>
      </c>
      <c r="BV65">
        <v>-9.5900000000000041E-2</v>
      </c>
      <c r="BW65">
        <v>-0.1144</v>
      </c>
      <c r="BX65">
        <v>-0.10515000000000002</v>
      </c>
      <c r="BY65">
        <v>0.10515000000000002</v>
      </c>
      <c r="CC65" t="s">
        <v>2428</v>
      </c>
      <c r="CE65" t="s">
        <v>7026</v>
      </c>
    </row>
    <row r="66" spans="1:83">
      <c r="A66">
        <v>56849</v>
      </c>
      <c r="B66">
        <v>5</v>
      </c>
      <c r="C66">
        <v>72528242</v>
      </c>
      <c r="D66">
        <v>72528302</v>
      </c>
      <c r="E66">
        <v>61</v>
      </c>
      <c r="F66">
        <v>5</v>
      </c>
      <c r="G66">
        <v>516</v>
      </c>
      <c r="H66">
        <v>103.2</v>
      </c>
      <c r="I66" s="1"/>
      <c r="J66" t="s">
        <v>30</v>
      </c>
      <c r="K66" t="s">
        <v>31</v>
      </c>
      <c r="L66" t="s">
        <v>1966</v>
      </c>
      <c r="M66">
        <v>1.47</v>
      </c>
      <c r="N66">
        <v>265932</v>
      </c>
      <c r="O66" t="s">
        <v>33</v>
      </c>
      <c r="P66" t="s">
        <v>1967</v>
      </c>
      <c r="Q66">
        <v>-393768</v>
      </c>
      <c r="R66" t="s">
        <v>1968</v>
      </c>
      <c r="S66">
        <v>-265798</v>
      </c>
      <c r="T66" t="s">
        <v>33</v>
      </c>
      <c r="U66" t="s">
        <v>37</v>
      </c>
      <c r="V66" t="s">
        <v>1969</v>
      </c>
      <c r="W66" t="s">
        <v>1970</v>
      </c>
      <c r="X66" t="s">
        <v>40</v>
      </c>
      <c r="Y66" s="1">
        <v>6.8200000000000004E-5</v>
      </c>
      <c r="Z66">
        <v>0.52059999999999995</v>
      </c>
      <c r="AA66">
        <v>0.35320000000000001</v>
      </c>
      <c r="AB66">
        <v>0.16739999999999994</v>
      </c>
      <c r="AC66" t="s">
        <v>1969</v>
      </c>
      <c r="AD66" s="1">
        <v>6.8200000000000004E-5</v>
      </c>
      <c r="AE66">
        <v>5.3094300000000004E-3</v>
      </c>
      <c r="AF66" t="s">
        <v>1969</v>
      </c>
      <c r="AG66" t="s">
        <v>1971</v>
      </c>
      <c r="AJ66">
        <v>52471</v>
      </c>
      <c r="AK66">
        <v>5</v>
      </c>
      <c r="AL66">
        <v>72528242</v>
      </c>
      <c r="AM66">
        <v>72528302</v>
      </c>
      <c r="AN66">
        <v>61</v>
      </c>
      <c r="AO66">
        <v>5</v>
      </c>
      <c r="AP66">
        <v>518</v>
      </c>
      <c r="AQ66">
        <v>103.6</v>
      </c>
      <c r="AR66">
        <v>7.09214E-4</v>
      </c>
      <c r="AS66" t="s">
        <v>30</v>
      </c>
      <c r="AT66" t="s">
        <v>31</v>
      </c>
      <c r="AU66" t="s">
        <v>7737</v>
      </c>
      <c r="AV66">
        <v>1.35</v>
      </c>
      <c r="AW66">
        <v>265932</v>
      </c>
      <c r="AX66" t="s">
        <v>33</v>
      </c>
      <c r="AY66" t="s">
        <v>1967</v>
      </c>
      <c r="AZ66">
        <v>-393768</v>
      </c>
      <c r="BA66" t="s">
        <v>1968</v>
      </c>
      <c r="BB66">
        <v>-265798</v>
      </c>
      <c r="BC66" t="s">
        <v>33</v>
      </c>
      <c r="BD66" t="s">
        <v>37</v>
      </c>
      <c r="BE66" t="s">
        <v>1969</v>
      </c>
      <c r="BF66" t="s">
        <v>1970</v>
      </c>
      <c r="BG66" t="s">
        <v>40</v>
      </c>
      <c r="BH66">
        <v>7.09214E-4</v>
      </c>
      <c r="BI66">
        <v>0.52059999999999995</v>
      </c>
      <c r="BJ66">
        <v>0.38419999999999999</v>
      </c>
      <c r="BK66">
        <v>0.13639999999999997</v>
      </c>
      <c r="BL66" t="s">
        <v>1969</v>
      </c>
      <c r="BM66">
        <v>7.09214E-4</v>
      </c>
      <c r="BN66">
        <v>4.8719088000000001E-2</v>
      </c>
      <c r="BO66" t="s">
        <v>1969</v>
      </c>
      <c r="BP66" t="s">
        <v>1971</v>
      </c>
      <c r="BV66">
        <v>0.16739999999999994</v>
      </c>
      <c r="BW66">
        <v>0.13639999999999997</v>
      </c>
      <c r="BX66">
        <v>0.15189999999999995</v>
      </c>
      <c r="BY66">
        <v>0.15189999999999995</v>
      </c>
      <c r="CC66" t="s">
        <v>2447</v>
      </c>
      <c r="CE66" t="s">
        <v>7161</v>
      </c>
    </row>
    <row r="67" spans="1:83">
      <c r="A67">
        <v>59415</v>
      </c>
      <c r="B67">
        <v>5</v>
      </c>
      <c r="C67">
        <v>137225015</v>
      </c>
      <c r="D67">
        <v>137225100</v>
      </c>
      <c r="E67">
        <v>86</v>
      </c>
      <c r="F67">
        <v>13</v>
      </c>
      <c r="G67">
        <v>1061</v>
      </c>
      <c r="H67">
        <v>81.62</v>
      </c>
      <c r="I67" s="1"/>
      <c r="J67" t="s">
        <v>30</v>
      </c>
      <c r="K67" t="s">
        <v>31</v>
      </c>
      <c r="L67" t="s">
        <v>1982</v>
      </c>
      <c r="M67">
        <v>1.54</v>
      </c>
      <c r="N67">
        <v>-1442</v>
      </c>
      <c r="O67" t="s">
        <v>61</v>
      </c>
      <c r="P67" t="s">
        <v>1983</v>
      </c>
      <c r="Q67">
        <v>-143470</v>
      </c>
      <c r="R67" t="s">
        <v>1984</v>
      </c>
      <c r="S67">
        <v>136146</v>
      </c>
      <c r="T67" t="s">
        <v>33</v>
      </c>
      <c r="U67" t="s">
        <v>37</v>
      </c>
      <c r="V67" t="s">
        <v>1985</v>
      </c>
      <c r="W67" t="s">
        <v>1986</v>
      </c>
      <c r="X67" t="s">
        <v>40</v>
      </c>
      <c r="Y67" s="1">
        <v>6.8700000000000003E-5</v>
      </c>
      <c r="Z67">
        <v>0.27650000000000002</v>
      </c>
      <c r="AA67">
        <v>0.18</v>
      </c>
      <c r="AB67">
        <v>9.650000000000003E-2</v>
      </c>
      <c r="AC67" t="s">
        <v>1985</v>
      </c>
      <c r="AD67" s="1">
        <v>6.8700000000000003E-5</v>
      </c>
      <c r="AE67">
        <v>5.3408589999999999E-3</v>
      </c>
      <c r="AF67" t="s">
        <v>1985</v>
      </c>
      <c r="AG67" t="s">
        <v>1987</v>
      </c>
      <c r="AJ67">
        <v>54813</v>
      </c>
      <c r="AK67">
        <v>5</v>
      </c>
      <c r="AL67">
        <v>137225015</v>
      </c>
      <c r="AM67">
        <v>137225100</v>
      </c>
      <c r="AN67">
        <v>86</v>
      </c>
      <c r="AO67">
        <v>13</v>
      </c>
      <c r="AP67">
        <v>963</v>
      </c>
      <c r="AQ67">
        <v>74.08</v>
      </c>
      <c r="AR67" s="1">
        <v>1.55E-8</v>
      </c>
      <c r="AS67" t="s">
        <v>30</v>
      </c>
      <c r="AT67" t="s">
        <v>31</v>
      </c>
      <c r="AU67" t="s">
        <v>7741</v>
      </c>
      <c r="AV67">
        <v>2.19</v>
      </c>
      <c r="AW67">
        <v>-1442</v>
      </c>
      <c r="AX67" t="s">
        <v>61</v>
      </c>
      <c r="AY67" t="s">
        <v>1983</v>
      </c>
      <c r="AZ67">
        <v>-143470</v>
      </c>
      <c r="BA67" t="s">
        <v>1984</v>
      </c>
      <c r="BB67">
        <v>136146</v>
      </c>
      <c r="BC67" t="s">
        <v>33</v>
      </c>
      <c r="BD67" t="s">
        <v>37</v>
      </c>
      <c r="BE67" t="s">
        <v>1985</v>
      </c>
      <c r="BF67" t="s">
        <v>1986</v>
      </c>
      <c r="BG67" t="s">
        <v>40</v>
      </c>
      <c r="BH67" s="1">
        <v>1.55E-8</v>
      </c>
      <c r="BI67">
        <v>0.27650000000000002</v>
      </c>
      <c r="BJ67">
        <v>0.12609999999999999</v>
      </c>
      <c r="BK67">
        <v>0.15040000000000003</v>
      </c>
      <c r="BL67" t="s">
        <v>1985</v>
      </c>
      <c r="BM67" s="1">
        <v>1.55E-8</v>
      </c>
      <c r="BN67" s="1">
        <v>2.1100000000000001E-6</v>
      </c>
      <c r="BO67" t="s">
        <v>1985</v>
      </c>
      <c r="BP67" t="s">
        <v>1987</v>
      </c>
      <c r="BV67">
        <v>9.650000000000003E-2</v>
      </c>
      <c r="BW67">
        <v>0.15040000000000003</v>
      </c>
      <c r="BX67">
        <v>0.12345000000000003</v>
      </c>
      <c r="BY67">
        <v>0.12345000000000003</v>
      </c>
      <c r="CC67" t="s">
        <v>2473</v>
      </c>
      <c r="CE67" t="s">
        <v>7170</v>
      </c>
    </row>
    <row r="68" spans="1:83">
      <c r="A68">
        <v>59609</v>
      </c>
      <c r="B68">
        <v>5</v>
      </c>
      <c r="C68">
        <v>138730357</v>
      </c>
      <c r="D68">
        <v>138730397</v>
      </c>
      <c r="E68">
        <v>41</v>
      </c>
      <c r="F68">
        <v>8</v>
      </c>
      <c r="G68">
        <v>764</v>
      </c>
      <c r="H68">
        <v>95.5</v>
      </c>
      <c r="J68" t="s">
        <v>30</v>
      </c>
      <c r="K68" t="s">
        <v>31</v>
      </c>
      <c r="L68" t="s">
        <v>1994</v>
      </c>
      <c r="M68">
        <v>1.38</v>
      </c>
      <c r="N68">
        <v>-527</v>
      </c>
      <c r="O68" t="s">
        <v>98</v>
      </c>
      <c r="P68" t="s">
        <v>1989</v>
      </c>
      <c r="Q68">
        <v>-52984</v>
      </c>
      <c r="R68" t="s">
        <v>1990</v>
      </c>
      <c r="S68">
        <v>515</v>
      </c>
      <c r="T68" t="s">
        <v>36</v>
      </c>
      <c r="U68" t="s">
        <v>45</v>
      </c>
      <c r="V68" t="s">
        <v>1991</v>
      </c>
      <c r="W68" t="s">
        <v>1992</v>
      </c>
      <c r="X68" t="s">
        <v>40</v>
      </c>
      <c r="Y68">
        <v>6.4465599999999996E-4</v>
      </c>
      <c r="Z68">
        <v>0.37309999999999999</v>
      </c>
      <c r="AA68">
        <v>0.27039999999999997</v>
      </c>
      <c r="AB68">
        <v>0.10270000000000001</v>
      </c>
      <c r="AC68" t="s">
        <v>1991</v>
      </c>
      <c r="AD68">
        <v>6.4465599999999996E-4</v>
      </c>
      <c r="AE68">
        <v>3.5598071000000002E-2</v>
      </c>
      <c r="AF68" t="s">
        <v>1991</v>
      </c>
      <c r="AG68" t="s">
        <v>1995</v>
      </c>
      <c r="AJ68">
        <v>54991</v>
      </c>
      <c r="AK68">
        <v>5</v>
      </c>
      <c r="AL68">
        <v>138730357</v>
      </c>
      <c r="AM68">
        <v>138730397</v>
      </c>
      <c r="AN68">
        <v>41</v>
      </c>
      <c r="AO68">
        <v>8</v>
      </c>
      <c r="AP68">
        <v>543</v>
      </c>
      <c r="AQ68">
        <v>67.88</v>
      </c>
      <c r="AR68">
        <v>1.09566E-4</v>
      </c>
      <c r="AS68" t="s">
        <v>30</v>
      </c>
      <c r="AT68" t="s">
        <v>31</v>
      </c>
      <c r="AU68" t="s">
        <v>7743</v>
      </c>
      <c r="AV68">
        <v>1.65</v>
      </c>
      <c r="AW68">
        <v>-527</v>
      </c>
      <c r="AX68" t="s">
        <v>98</v>
      </c>
      <c r="AY68" t="s">
        <v>1989</v>
      </c>
      <c r="AZ68">
        <v>-52984</v>
      </c>
      <c r="BA68" t="s">
        <v>1990</v>
      </c>
      <c r="BB68">
        <v>515</v>
      </c>
      <c r="BC68" t="s">
        <v>36</v>
      </c>
      <c r="BD68" t="s">
        <v>45</v>
      </c>
      <c r="BE68" t="s">
        <v>1991</v>
      </c>
      <c r="BF68" t="s">
        <v>1992</v>
      </c>
      <c r="BG68" t="s">
        <v>40</v>
      </c>
      <c r="BH68">
        <v>1.09566E-4</v>
      </c>
      <c r="BI68">
        <v>0.37309999999999999</v>
      </c>
      <c r="BJ68">
        <v>0.22600000000000001</v>
      </c>
      <c r="BK68">
        <v>0.14709999999999998</v>
      </c>
      <c r="BL68" t="s">
        <v>1991</v>
      </c>
      <c r="BM68">
        <v>1.09566E-4</v>
      </c>
      <c r="BN68">
        <v>1.0621943E-2</v>
      </c>
      <c r="BO68" t="s">
        <v>1991</v>
      </c>
      <c r="BP68" t="s">
        <v>1995</v>
      </c>
      <c r="BV68">
        <v>0.10270000000000001</v>
      </c>
      <c r="BW68">
        <v>0.14709999999999998</v>
      </c>
      <c r="BX68">
        <v>0.1249</v>
      </c>
      <c r="BY68">
        <v>0.1249</v>
      </c>
      <c r="CC68" t="s">
        <v>2545</v>
      </c>
      <c r="CE68" t="s">
        <v>7170</v>
      </c>
    </row>
    <row r="69" spans="1:83">
      <c r="A69">
        <v>59949</v>
      </c>
      <c r="B69">
        <v>5</v>
      </c>
      <c r="C69">
        <v>140762635</v>
      </c>
      <c r="D69">
        <v>140762739</v>
      </c>
      <c r="E69">
        <v>105</v>
      </c>
      <c r="F69">
        <v>11</v>
      </c>
      <c r="G69">
        <v>861</v>
      </c>
      <c r="H69">
        <v>78.27</v>
      </c>
      <c r="I69" s="1"/>
      <c r="J69" t="s">
        <v>30</v>
      </c>
      <c r="K69" t="s">
        <v>31</v>
      </c>
      <c r="L69" t="s">
        <v>2028</v>
      </c>
      <c r="M69">
        <v>1.2</v>
      </c>
      <c r="N69">
        <v>62306</v>
      </c>
      <c r="O69" t="s">
        <v>33</v>
      </c>
      <c r="P69" t="s">
        <v>2023</v>
      </c>
      <c r="Q69">
        <v>-79069</v>
      </c>
      <c r="R69" t="s">
        <v>2024</v>
      </c>
      <c r="S69">
        <v>-62243</v>
      </c>
      <c r="T69" t="s">
        <v>33</v>
      </c>
      <c r="U69" t="s">
        <v>45</v>
      </c>
      <c r="V69" t="s">
        <v>2025</v>
      </c>
      <c r="W69" t="s">
        <v>2026</v>
      </c>
      <c r="X69" t="s">
        <v>40</v>
      </c>
      <c r="Y69" s="1">
        <v>5.3700000000000001E-14</v>
      </c>
      <c r="Z69">
        <v>0.9647</v>
      </c>
      <c r="AA69">
        <v>0.80600000000000005</v>
      </c>
      <c r="AB69">
        <v>0.15869999999999995</v>
      </c>
      <c r="AC69" t="s">
        <v>2025</v>
      </c>
      <c r="AD69" s="1">
        <v>5.3700000000000001E-14</v>
      </c>
      <c r="AE69" s="1">
        <v>6.03E-12</v>
      </c>
      <c r="AF69" t="s">
        <v>2025</v>
      </c>
      <c r="AG69" t="s">
        <v>2029</v>
      </c>
      <c r="AJ69">
        <v>55299</v>
      </c>
      <c r="AK69">
        <v>5</v>
      </c>
      <c r="AL69">
        <v>140762635</v>
      </c>
      <c r="AM69">
        <v>140762739</v>
      </c>
      <c r="AN69">
        <v>105</v>
      </c>
      <c r="AO69">
        <v>11</v>
      </c>
      <c r="AP69">
        <v>710</v>
      </c>
      <c r="AQ69">
        <v>64.55</v>
      </c>
      <c r="AR69" s="1">
        <v>5.8199999999999998E-12</v>
      </c>
      <c r="AS69" t="s">
        <v>30</v>
      </c>
      <c r="AT69" t="s">
        <v>31</v>
      </c>
      <c r="AU69" t="s">
        <v>7750</v>
      </c>
      <c r="AV69">
        <v>1.19</v>
      </c>
      <c r="AW69">
        <v>62306</v>
      </c>
      <c r="AX69" t="s">
        <v>33</v>
      </c>
      <c r="AY69" t="s">
        <v>2023</v>
      </c>
      <c r="AZ69">
        <v>-79069</v>
      </c>
      <c r="BA69" t="s">
        <v>2024</v>
      </c>
      <c r="BB69">
        <v>-62243</v>
      </c>
      <c r="BC69" t="s">
        <v>33</v>
      </c>
      <c r="BD69" t="s">
        <v>45</v>
      </c>
      <c r="BE69" t="s">
        <v>2025</v>
      </c>
      <c r="BF69" t="s">
        <v>2026</v>
      </c>
      <c r="BG69" t="s">
        <v>40</v>
      </c>
      <c r="BH69" s="1">
        <v>5.8199999999999998E-12</v>
      </c>
      <c r="BI69">
        <v>0.9647</v>
      </c>
      <c r="BJ69">
        <v>0.80830000000000002</v>
      </c>
      <c r="BK69">
        <v>0.15639999999999998</v>
      </c>
      <c r="BL69" t="s">
        <v>2025</v>
      </c>
      <c r="BM69" s="1">
        <v>5.8199999999999998E-12</v>
      </c>
      <c r="BN69" s="1">
        <v>8.2800000000000004E-10</v>
      </c>
      <c r="BO69" t="s">
        <v>2025</v>
      </c>
      <c r="BP69" t="s">
        <v>2029</v>
      </c>
      <c r="BV69">
        <v>0.15869999999999995</v>
      </c>
      <c r="BW69">
        <v>0.15639999999999998</v>
      </c>
      <c r="BX69">
        <v>0.15754999999999997</v>
      </c>
      <c r="BY69">
        <v>0.15754999999999997</v>
      </c>
      <c r="CC69" t="s">
        <v>2539</v>
      </c>
    </row>
    <row r="70" spans="1:83">
      <c r="A70">
        <v>60837</v>
      </c>
      <c r="B70">
        <v>5</v>
      </c>
      <c r="C70">
        <v>158524862</v>
      </c>
      <c r="D70">
        <v>158524910</v>
      </c>
      <c r="E70">
        <v>49</v>
      </c>
      <c r="F70">
        <v>6</v>
      </c>
      <c r="G70">
        <v>354</v>
      </c>
      <c r="H70">
        <v>59</v>
      </c>
      <c r="I70" s="1"/>
      <c r="J70" t="s">
        <v>30</v>
      </c>
      <c r="K70" t="s">
        <v>31</v>
      </c>
      <c r="L70" t="s">
        <v>2061</v>
      </c>
      <c r="M70">
        <v>1.47</v>
      </c>
      <c r="N70">
        <v>165180</v>
      </c>
      <c r="O70" t="s">
        <v>33</v>
      </c>
      <c r="P70" t="s">
        <v>2062</v>
      </c>
      <c r="Q70">
        <v>-212882</v>
      </c>
      <c r="R70" t="s">
        <v>2063</v>
      </c>
      <c r="S70">
        <v>-165151</v>
      </c>
      <c r="T70" t="s">
        <v>33</v>
      </c>
      <c r="U70" t="s">
        <v>37</v>
      </c>
      <c r="V70" t="s">
        <v>2064</v>
      </c>
      <c r="W70" t="s">
        <v>2065</v>
      </c>
      <c r="X70" t="s">
        <v>40</v>
      </c>
      <c r="Y70" s="1">
        <v>1.5800000000000001E-5</v>
      </c>
      <c r="Z70">
        <v>0.67910000000000004</v>
      </c>
      <c r="AA70">
        <v>0.46110000000000001</v>
      </c>
      <c r="AB70">
        <v>0.21800000000000003</v>
      </c>
      <c r="AC70" t="s">
        <v>2064</v>
      </c>
      <c r="AD70" s="1">
        <v>1.5800000000000001E-5</v>
      </c>
      <c r="AE70">
        <v>1.3861699999999999E-3</v>
      </c>
      <c r="AF70" t="s">
        <v>2064</v>
      </c>
      <c r="AG70" t="s">
        <v>2066</v>
      </c>
      <c r="AJ70">
        <v>56119</v>
      </c>
      <c r="AK70">
        <v>5</v>
      </c>
      <c r="AL70">
        <v>158524862</v>
      </c>
      <c r="AM70">
        <v>158524910</v>
      </c>
      <c r="AN70">
        <v>49</v>
      </c>
      <c r="AO70">
        <v>6</v>
      </c>
      <c r="AP70">
        <v>299</v>
      </c>
      <c r="AQ70">
        <v>49.83</v>
      </c>
      <c r="AR70" s="1">
        <v>1.8199999999999999E-7</v>
      </c>
      <c r="AS70" t="s">
        <v>30</v>
      </c>
      <c r="AT70" t="s">
        <v>31</v>
      </c>
      <c r="AU70" t="s">
        <v>7757</v>
      </c>
      <c r="AV70">
        <v>1.81</v>
      </c>
      <c r="AW70">
        <v>165180</v>
      </c>
      <c r="AX70" t="s">
        <v>33</v>
      </c>
      <c r="AY70" t="s">
        <v>2062</v>
      </c>
      <c r="AZ70">
        <v>-212882</v>
      </c>
      <c r="BA70" t="s">
        <v>2063</v>
      </c>
      <c r="BB70">
        <v>-165151</v>
      </c>
      <c r="BC70" t="s">
        <v>33</v>
      </c>
      <c r="BD70" t="s">
        <v>37</v>
      </c>
      <c r="BE70" t="s">
        <v>2064</v>
      </c>
      <c r="BF70" t="s">
        <v>2065</v>
      </c>
      <c r="BG70" t="s">
        <v>40</v>
      </c>
      <c r="BH70" s="1">
        <v>1.8199999999999999E-7</v>
      </c>
      <c r="BI70">
        <v>0.67910000000000004</v>
      </c>
      <c r="BJ70">
        <v>0.375</v>
      </c>
      <c r="BK70">
        <v>0.30410000000000004</v>
      </c>
      <c r="BL70" t="s">
        <v>2064</v>
      </c>
      <c r="BM70" s="1">
        <v>1.8199999999999999E-7</v>
      </c>
      <c r="BN70" s="1">
        <v>2.4199999999999999E-5</v>
      </c>
      <c r="BO70" t="s">
        <v>2064</v>
      </c>
      <c r="BP70" t="s">
        <v>2066</v>
      </c>
      <c r="BV70">
        <v>0.21800000000000003</v>
      </c>
      <c r="BW70">
        <v>0.30410000000000004</v>
      </c>
      <c r="BX70">
        <v>0.26105</v>
      </c>
      <c r="BY70">
        <v>0.26105</v>
      </c>
      <c r="CC70" t="s">
        <v>2576</v>
      </c>
    </row>
    <row r="71" spans="1:83">
      <c r="A71">
        <v>62197</v>
      </c>
      <c r="B71">
        <v>5</v>
      </c>
      <c r="C71">
        <v>177371461</v>
      </c>
      <c r="D71">
        <v>177371500</v>
      </c>
      <c r="E71">
        <v>40</v>
      </c>
      <c r="F71">
        <v>5</v>
      </c>
      <c r="G71">
        <v>575</v>
      </c>
      <c r="H71">
        <v>115</v>
      </c>
      <c r="I71" s="1"/>
      <c r="J71" t="s">
        <v>30</v>
      </c>
      <c r="K71" t="s">
        <v>31</v>
      </c>
      <c r="L71" t="s">
        <v>2115</v>
      </c>
      <c r="M71">
        <v>1.4</v>
      </c>
      <c r="N71">
        <v>61907</v>
      </c>
      <c r="O71" t="s">
        <v>33</v>
      </c>
      <c r="P71" t="s">
        <v>2116</v>
      </c>
      <c r="Q71">
        <v>-169012</v>
      </c>
      <c r="R71" t="s">
        <v>2117</v>
      </c>
      <c r="S71">
        <v>-61820</v>
      </c>
      <c r="T71" t="s">
        <v>33</v>
      </c>
      <c r="U71" t="s">
        <v>37</v>
      </c>
      <c r="V71" t="s">
        <v>2118</v>
      </c>
      <c r="W71" t="s">
        <v>2119</v>
      </c>
      <c r="X71" t="s">
        <v>40</v>
      </c>
      <c r="Y71" s="1">
        <v>8.4500000000000005E-11</v>
      </c>
      <c r="Z71">
        <v>0.84909999999999997</v>
      </c>
      <c r="AA71">
        <v>0.60640000000000005</v>
      </c>
      <c r="AB71">
        <v>0.24269999999999992</v>
      </c>
      <c r="AC71" t="s">
        <v>2118</v>
      </c>
      <c r="AD71" s="1">
        <v>8.4500000000000005E-11</v>
      </c>
      <c r="AE71" s="1">
        <v>9.3299999999999998E-9</v>
      </c>
      <c r="AF71" t="s">
        <v>2118</v>
      </c>
      <c r="AG71" t="s">
        <v>2120</v>
      </c>
      <c r="AJ71">
        <v>57356</v>
      </c>
      <c r="AK71">
        <v>5</v>
      </c>
      <c r="AL71">
        <v>177371461</v>
      </c>
      <c r="AM71">
        <v>177371500</v>
      </c>
      <c r="AN71">
        <v>40</v>
      </c>
      <c r="AO71">
        <v>5</v>
      </c>
      <c r="AP71">
        <v>372</v>
      </c>
      <c r="AQ71">
        <v>74.400000000000006</v>
      </c>
      <c r="AR71" s="1">
        <v>1.2300000000000001E-5</v>
      </c>
      <c r="AS71" t="s">
        <v>30</v>
      </c>
      <c r="AT71" t="s">
        <v>31</v>
      </c>
      <c r="AU71" t="s">
        <v>7766</v>
      </c>
      <c r="AV71">
        <v>1.29</v>
      </c>
      <c r="AW71">
        <v>61907</v>
      </c>
      <c r="AX71" t="s">
        <v>33</v>
      </c>
      <c r="AY71" t="s">
        <v>2116</v>
      </c>
      <c r="AZ71">
        <v>-169012</v>
      </c>
      <c r="BA71" t="s">
        <v>2117</v>
      </c>
      <c r="BB71">
        <v>-61820</v>
      </c>
      <c r="BC71" t="s">
        <v>33</v>
      </c>
      <c r="BD71" t="s">
        <v>37</v>
      </c>
      <c r="BE71" t="s">
        <v>2118</v>
      </c>
      <c r="BF71" t="s">
        <v>2119</v>
      </c>
      <c r="BG71" t="s">
        <v>40</v>
      </c>
      <c r="BH71" s="1">
        <v>1.2300000000000001E-5</v>
      </c>
      <c r="BI71">
        <v>0.84909999999999997</v>
      </c>
      <c r="BJ71">
        <v>0.65710000000000002</v>
      </c>
      <c r="BK71">
        <v>0.19199999999999995</v>
      </c>
      <c r="BL71" t="s">
        <v>2118</v>
      </c>
      <c r="BM71" s="1">
        <v>1.2300000000000001E-5</v>
      </c>
      <c r="BN71">
        <v>1.432497E-3</v>
      </c>
      <c r="BO71" t="s">
        <v>2118</v>
      </c>
      <c r="BP71" t="s">
        <v>2120</v>
      </c>
      <c r="BV71">
        <v>0.24269999999999992</v>
      </c>
      <c r="BW71">
        <v>0.19199999999999995</v>
      </c>
      <c r="BX71">
        <v>0.21734999999999993</v>
      </c>
      <c r="BY71">
        <v>0.21734999999999993</v>
      </c>
      <c r="CC71" t="s">
        <v>2612</v>
      </c>
    </row>
    <row r="72" spans="1:83">
      <c r="A72">
        <v>64562</v>
      </c>
      <c r="B72">
        <v>6</v>
      </c>
      <c r="C72">
        <v>17200811</v>
      </c>
      <c r="D72">
        <v>17200887</v>
      </c>
      <c r="E72">
        <v>77</v>
      </c>
      <c r="F72">
        <v>9</v>
      </c>
      <c r="G72">
        <v>947</v>
      </c>
      <c r="H72">
        <v>105.22</v>
      </c>
      <c r="J72" t="s">
        <v>30</v>
      </c>
      <c r="K72" t="s">
        <v>31</v>
      </c>
      <c r="L72" t="s">
        <v>2187</v>
      </c>
      <c r="M72">
        <v>1.47</v>
      </c>
      <c r="N72">
        <v>80691</v>
      </c>
      <c r="O72" t="s">
        <v>33</v>
      </c>
      <c r="P72" t="s">
        <v>2182</v>
      </c>
      <c r="Q72">
        <v>-193282</v>
      </c>
      <c r="R72" t="s">
        <v>2183</v>
      </c>
      <c r="S72">
        <v>-79928</v>
      </c>
      <c r="T72" t="s">
        <v>33</v>
      </c>
      <c r="U72" t="s">
        <v>37</v>
      </c>
      <c r="V72" t="s">
        <v>2184</v>
      </c>
      <c r="W72" t="s">
        <v>2185</v>
      </c>
      <c r="X72" t="s">
        <v>40</v>
      </c>
      <c r="Y72">
        <v>2.7554800000000003E-4</v>
      </c>
      <c r="Z72">
        <v>0.28599999999999998</v>
      </c>
      <c r="AA72">
        <v>0.1948</v>
      </c>
      <c r="AB72">
        <v>9.1199999999999976E-2</v>
      </c>
      <c r="AC72" t="s">
        <v>2184</v>
      </c>
      <c r="AD72">
        <v>2.7554800000000003E-4</v>
      </c>
      <c r="AE72">
        <v>1.7762119E-2</v>
      </c>
      <c r="AF72" t="s">
        <v>2184</v>
      </c>
      <c r="AG72" t="s">
        <v>2188</v>
      </c>
      <c r="AJ72">
        <v>59546</v>
      </c>
      <c r="AK72">
        <v>6</v>
      </c>
      <c r="AL72">
        <v>17200811</v>
      </c>
      <c r="AM72">
        <v>17200887</v>
      </c>
      <c r="AN72">
        <v>77</v>
      </c>
      <c r="AO72">
        <v>9</v>
      </c>
      <c r="AP72">
        <v>760</v>
      </c>
      <c r="AQ72">
        <v>84.44</v>
      </c>
      <c r="AR72" s="1">
        <v>1.2900000000000001E-9</v>
      </c>
      <c r="AS72" t="s">
        <v>30</v>
      </c>
      <c r="AT72" t="s">
        <v>31</v>
      </c>
      <c r="AU72" t="s">
        <v>7780</v>
      </c>
      <c r="AV72">
        <v>2.58</v>
      </c>
      <c r="AW72">
        <v>80691</v>
      </c>
      <c r="AX72" t="s">
        <v>33</v>
      </c>
      <c r="AY72" t="s">
        <v>2182</v>
      </c>
      <c r="AZ72">
        <v>-193282</v>
      </c>
      <c r="BA72" t="s">
        <v>2183</v>
      </c>
      <c r="BB72">
        <v>-79928</v>
      </c>
      <c r="BC72" t="s">
        <v>33</v>
      </c>
      <c r="BD72" t="s">
        <v>37</v>
      </c>
      <c r="BE72" t="s">
        <v>2184</v>
      </c>
      <c r="BF72" t="s">
        <v>2185</v>
      </c>
      <c r="BG72" t="s">
        <v>40</v>
      </c>
      <c r="BH72" s="1">
        <v>1.2900000000000001E-9</v>
      </c>
      <c r="BI72">
        <v>0.28599999999999998</v>
      </c>
      <c r="BJ72">
        <v>0.1108</v>
      </c>
      <c r="BK72">
        <v>0.17519999999999997</v>
      </c>
      <c r="BL72" t="s">
        <v>2184</v>
      </c>
      <c r="BM72" s="1">
        <v>1.2900000000000001E-9</v>
      </c>
      <c r="BN72" s="1">
        <v>1.8099999999999999E-7</v>
      </c>
      <c r="BO72" t="s">
        <v>2184</v>
      </c>
      <c r="BP72" t="s">
        <v>2188</v>
      </c>
      <c r="BV72">
        <v>9.1199999999999976E-2</v>
      </c>
      <c r="BW72">
        <v>0.17519999999999997</v>
      </c>
      <c r="BX72">
        <v>0.13319999999999999</v>
      </c>
      <c r="BY72">
        <v>0.13319999999999999</v>
      </c>
      <c r="CC72" t="s">
        <v>2644</v>
      </c>
    </row>
    <row r="73" spans="1:83">
      <c r="A73">
        <v>65565</v>
      </c>
      <c r="B73">
        <v>6</v>
      </c>
      <c r="C73">
        <v>30139933</v>
      </c>
      <c r="D73">
        <v>30140062</v>
      </c>
      <c r="E73">
        <v>130</v>
      </c>
      <c r="F73">
        <v>13</v>
      </c>
      <c r="G73">
        <v>1390</v>
      </c>
      <c r="H73">
        <v>106.92</v>
      </c>
      <c r="J73" t="s">
        <v>30</v>
      </c>
      <c r="K73" t="s">
        <v>31</v>
      </c>
      <c r="L73" t="s">
        <v>2227</v>
      </c>
      <c r="M73">
        <v>1.55</v>
      </c>
      <c r="N73">
        <v>-9078</v>
      </c>
      <c r="O73" t="s">
        <v>98</v>
      </c>
      <c r="P73" t="s">
        <v>2228</v>
      </c>
      <c r="Q73">
        <v>-154713</v>
      </c>
      <c r="R73" t="s">
        <v>2229</v>
      </c>
      <c r="S73">
        <v>44760</v>
      </c>
      <c r="T73" t="s">
        <v>33</v>
      </c>
      <c r="U73" t="s">
        <v>37</v>
      </c>
      <c r="V73" t="s">
        <v>2230</v>
      </c>
      <c r="W73" t="s">
        <v>2231</v>
      </c>
      <c r="X73" t="s">
        <v>40</v>
      </c>
      <c r="Y73">
        <v>0</v>
      </c>
      <c r="Z73">
        <v>0.25559999999999999</v>
      </c>
      <c r="AA73">
        <v>0.16470000000000001</v>
      </c>
      <c r="AB73">
        <v>9.0899999999999981E-2</v>
      </c>
      <c r="AC73" t="s">
        <v>2230</v>
      </c>
      <c r="AD73">
        <v>0</v>
      </c>
      <c r="AE73">
        <v>0</v>
      </c>
      <c r="AF73" t="s">
        <v>2230</v>
      </c>
      <c r="AG73" t="s">
        <v>2232</v>
      </c>
      <c r="AJ73">
        <v>60477</v>
      </c>
      <c r="AK73">
        <v>6</v>
      </c>
      <c r="AL73">
        <v>30139933</v>
      </c>
      <c r="AM73">
        <v>30140062</v>
      </c>
      <c r="AN73">
        <v>130</v>
      </c>
      <c r="AO73">
        <v>13</v>
      </c>
      <c r="AP73">
        <v>1157</v>
      </c>
      <c r="AQ73">
        <v>89</v>
      </c>
      <c r="AR73" s="1">
        <v>5.8099999999999997E-8</v>
      </c>
      <c r="AS73" t="s">
        <v>30</v>
      </c>
      <c r="AT73" t="s">
        <v>31</v>
      </c>
      <c r="AU73" t="s">
        <v>7788</v>
      </c>
      <c r="AV73">
        <v>1.98</v>
      </c>
      <c r="AW73">
        <v>-9078</v>
      </c>
      <c r="AX73" t="s">
        <v>98</v>
      </c>
      <c r="AY73" t="s">
        <v>2228</v>
      </c>
      <c r="AZ73">
        <v>-154713</v>
      </c>
      <c r="BA73" t="s">
        <v>2229</v>
      </c>
      <c r="BB73">
        <v>44760</v>
      </c>
      <c r="BC73" t="s">
        <v>33</v>
      </c>
      <c r="BD73" t="s">
        <v>37</v>
      </c>
      <c r="BE73" t="s">
        <v>2230</v>
      </c>
      <c r="BF73" t="s">
        <v>2231</v>
      </c>
      <c r="BG73" t="s">
        <v>40</v>
      </c>
      <c r="BH73" s="1">
        <v>5.8099999999999997E-8</v>
      </c>
      <c r="BI73">
        <v>0.25559999999999999</v>
      </c>
      <c r="BJ73">
        <v>0.1293</v>
      </c>
      <c r="BK73">
        <v>0.1263</v>
      </c>
      <c r="BL73" t="s">
        <v>2230</v>
      </c>
      <c r="BM73" s="1">
        <v>5.8099999999999997E-8</v>
      </c>
      <c r="BN73" s="1">
        <v>7.8099999999999998E-6</v>
      </c>
      <c r="BO73" t="s">
        <v>2230</v>
      </c>
      <c r="BP73" t="s">
        <v>2232</v>
      </c>
      <c r="BV73">
        <v>9.0899999999999981E-2</v>
      </c>
      <c r="BW73">
        <v>0.1263</v>
      </c>
      <c r="BX73">
        <v>0.10859999999999999</v>
      </c>
      <c r="BY73">
        <v>0.10859999999999999</v>
      </c>
      <c r="CC73" t="s">
        <v>2678</v>
      </c>
    </row>
    <row r="74" spans="1:83">
      <c r="A74">
        <v>69119</v>
      </c>
      <c r="B74">
        <v>6</v>
      </c>
      <c r="C74">
        <v>100897214</v>
      </c>
      <c r="D74">
        <v>100897261</v>
      </c>
      <c r="E74">
        <v>48</v>
      </c>
      <c r="F74">
        <v>5</v>
      </c>
      <c r="G74">
        <v>372</v>
      </c>
      <c r="H74">
        <v>74.400000000000006</v>
      </c>
      <c r="I74" s="1"/>
      <c r="J74" t="s">
        <v>30</v>
      </c>
      <c r="K74" t="s">
        <v>31</v>
      </c>
      <c r="L74" t="s">
        <v>2307</v>
      </c>
      <c r="M74">
        <v>1.8</v>
      </c>
      <c r="N74">
        <v>-15590</v>
      </c>
      <c r="O74" t="s">
        <v>153</v>
      </c>
      <c r="P74" t="s">
        <v>2308</v>
      </c>
      <c r="Q74">
        <v>-252641</v>
      </c>
      <c r="R74" t="s">
        <v>2309</v>
      </c>
      <c r="S74">
        <v>16077</v>
      </c>
      <c r="T74" t="s">
        <v>33</v>
      </c>
      <c r="U74" t="s">
        <v>45</v>
      </c>
      <c r="V74" t="s">
        <v>2310</v>
      </c>
      <c r="W74" t="s">
        <v>2311</v>
      </c>
      <c r="X74" t="s">
        <v>40</v>
      </c>
      <c r="Y74" s="1">
        <v>1.49E-7</v>
      </c>
      <c r="Z74">
        <v>0.62339999999999995</v>
      </c>
      <c r="AA74">
        <v>0.34589999999999999</v>
      </c>
      <c r="AB74">
        <v>0.27749999999999997</v>
      </c>
      <c r="AC74" t="s">
        <v>2310</v>
      </c>
      <c r="AD74" s="1">
        <v>1.49E-7</v>
      </c>
      <c r="AE74" s="1">
        <v>1.5500000000000001E-5</v>
      </c>
      <c r="AF74" t="s">
        <v>2310</v>
      </c>
      <c r="AG74" t="s">
        <v>2312</v>
      </c>
      <c r="AJ74">
        <v>63788</v>
      </c>
      <c r="AK74">
        <v>6</v>
      </c>
      <c r="AL74">
        <v>100897214</v>
      </c>
      <c r="AM74">
        <v>100897261</v>
      </c>
      <c r="AN74">
        <v>48</v>
      </c>
      <c r="AO74">
        <v>5</v>
      </c>
      <c r="AP74">
        <v>371</v>
      </c>
      <c r="AQ74">
        <v>74.2</v>
      </c>
      <c r="AR74" s="1">
        <v>5.7599999999999997E-5</v>
      </c>
      <c r="AS74" t="s">
        <v>30</v>
      </c>
      <c r="AT74" t="s">
        <v>31</v>
      </c>
      <c r="AU74" t="s">
        <v>7802</v>
      </c>
      <c r="AV74">
        <v>1.5</v>
      </c>
      <c r="AW74">
        <v>-15590</v>
      </c>
      <c r="AX74" t="s">
        <v>153</v>
      </c>
      <c r="AY74" t="s">
        <v>2308</v>
      </c>
      <c r="AZ74">
        <v>-252641</v>
      </c>
      <c r="BA74" t="s">
        <v>2309</v>
      </c>
      <c r="BB74">
        <v>16077</v>
      </c>
      <c r="BC74" t="s">
        <v>33</v>
      </c>
      <c r="BD74" t="s">
        <v>45</v>
      </c>
      <c r="BE74" t="s">
        <v>2310</v>
      </c>
      <c r="BF74" t="s">
        <v>2311</v>
      </c>
      <c r="BG74" t="s">
        <v>40</v>
      </c>
      <c r="BH74" s="1">
        <v>5.7599999999999997E-5</v>
      </c>
      <c r="BI74">
        <v>0.62339999999999995</v>
      </c>
      <c r="BJ74">
        <v>0.41670000000000001</v>
      </c>
      <c r="BK74">
        <v>0.20669999999999994</v>
      </c>
      <c r="BL74" t="s">
        <v>2310</v>
      </c>
      <c r="BM74" s="1">
        <v>5.7599999999999997E-5</v>
      </c>
      <c r="BN74">
        <v>5.9845369999999998E-3</v>
      </c>
      <c r="BO74" t="s">
        <v>2310</v>
      </c>
      <c r="BP74" t="s">
        <v>2312</v>
      </c>
      <c r="BV74">
        <v>0.27749999999999997</v>
      </c>
      <c r="BW74">
        <v>0.20669999999999994</v>
      </c>
      <c r="BX74">
        <v>0.24209999999999995</v>
      </c>
      <c r="BY74">
        <v>0.24209999999999995</v>
      </c>
      <c r="CC74" t="s">
        <v>2743</v>
      </c>
    </row>
    <row r="75" spans="1:83">
      <c r="A75">
        <v>69120</v>
      </c>
      <c r="B75">
        <v>6</v>
      </c>
      <c r="C75">
        <v>100897262</v>
      </c>
      <c r="D75">
        <v>100897365</v>
      </c>
      <c r="E75">
        <v>104</v>
      </c>
      <c r="F75">
        <v>9</v>
      </c>
      <c r="G75">
        <v>793</v>
      </c>
      <c r="H75">
        <v>88.11</v>
      </c>
      <c r="J75" t="s">
        <v>30</v>
      </c>
      <c r="K75" t="s">
        <v>31</v>
      </c>
      <c r="L75" t="s">
        <v>2313</v>
      </c>
      <c r="M75">
        <v>1.2</v>
      </c>
      <c r="N75">
        <v>-15542</v>
      </c>
      <c r="O75" t="s">
        <v>186</v>
      </c>
      <c r="P75" t="s">
        <v>2308</v>
      </c>
      <c r="Q75">
        <v>-252745</v>
      </c>
      <c r="R75" t="s">
        <v>2309</v>
      </c>
      <c r="S75">
        <v>15973</v>
      </c>
      <c r="T75" t="s">
        <v>33</v>
      </c>
      <c r="U75" t="s">
        <v>45</v>
      </c>
      <c r="V75" t="s">
        <v>2310</v>
      </c>
      <c r="W75" t="s">
        <v>2311</v>
      </c>
      <c r="X75" t="s">
        <v>40</v>
      </c>
      <c r="Y75">
        <v>1.32798E-4</v>
      </c>
      <c r="Z75">
        <v>0.72160000000000002</v>
      </c>
      <c r="AA75">
        <v>0.60319999999999996</v>
      </c>
      <c r="AB75">
        <v>0.11840000000000006</v>
      </c>
      <c r="AC75" t="s">
        <v>2310</v>
      </c>
      <c r="AD75">
        <v>1.32798E-4</v>
      </c>
      <c r="AE75">
        <v>9.4924469999999993E-3</v>
      </c>
      <c r="AF75" t="s">
        <v>2310</v>
      </c>
      <c r="AG75" t="s">
        <v>2314</v>
      </c>
      <c r="AJ75">
        <v>63789</v>
      </c>
      <c r="AK75">
        <v>6</v>
      </c>
      <c r="AL75">
        <v>100897262</v>
      </c>
      <c r="AM75">
        <v>100897365</v>
      </c>
      <c r="AN75">
        <v>104</v>
      </c>
      <c r="AO75">
        <v>9</v>
      </c>
      <c r="AP75">
        <v>580</v>
      </c>
      <c r="AQ75">
        <v>64.44</v>
      </c>
      <c r="AR75" s="1">
        <v>2.8799999999999999E-5</v>
      </c>
      <c r="AS75" t="s">
        <v>30</v>
      </c>
      <c r="AT75" t="s">
        <v>31</v>
      </c>
      <c r="AU75" t="s">
        <v>7803</v>
      </c>
      <c r="AV75">
        <v>1.29</v>
      </c>
      <c r="AW75">
        <v>-15542</v>
      </c>
      <c r="AX75" t="s">
        <v>186</v>
      </c>
      <c r="AY75" t="s">
        <v>2308</v>
      </c>
      <c r="AZ75">
        <v>-252745</v>
      </c>
      <c r="BA75" t="s">
        <v>2309</v>
      </c>
      <c r="BB75">
        <v>15973</v>
      </c>
      <c r="BC75" t="s">
        <v>33</v>
      </c>
      <c r="BD75" t="s">
        <v>45</v>
      </c>
      <c r="BE75" t="s">
        <v>2310</v>
      </c>
      <c r="BF75" t="s">
        <v>2311</v>
      </c>
      <c r="BG75" t="s">
        <v>40</v>
      </c>
      <c r="BH75" s="1">
        <v>2.8799999999999999E-5</v>
      </c>
      <c r="BI75">
        <v>0.72160000000000002</v>
      </c>
      <c r="BJ75">
        <v>0.56140000000000001</v>
      </c>
      <c r="BK75">
        <v>0.16020000000000001</v>
      </c>
      <c r="BL75" t="s">
        <v>2310</v>
      </c>
      <c r="BM75" s="1">
        <v>2.8799999999999999E-5</v>
      </c>
      <c r="BN75">
        <v>3.1714170000000002E-3</v>
      </c>
      <c r="BO75" t="s">
        <v>2310</v>
      </c>
      <c r="BP75" t="s">
        <v>2314</v>
      </c>
      <c r="BV75">
        <v>0.11840000000000006</v>
      </c>
      <c r="BW75">
        <v>0.16020000000000001</v>
      </c>
      <c r="BX75">
        <v>0.13930000000000003</v>
      </c>
      <c r="BY75">
        <v>0.13930000000000003</v>
      </c>
      <c r="CC75" t="s">
        <v>2768</v>
      </c>
    </row>
    <row r="76" spans="1:83">
      <c r="A76">
        <v>69124</v>
      </c>
      <c r="B76">
        <v>6</v>
      </c>
      <c r="C76">
        <v>100901758</v>
      </c>
      <c r="D76">
        <v>100901810</v>
      </c>
      <c r="E76">
        <v>53</v>
      </c>
      <c r="F76">
        <v>5</v>
      </c>
      <c r="G76">
        <v>894</v>
      </c>
      <c r="H76">
        <v>178.8</v>
      </c>
      <c r="I76" s="1"/>
      <c r="J76" t="s">
        <v>30</v>
      </c>
      <c r="K76" t="s">
        <v>31</v>
      </c>
      <c r="L76" t="s">
        <v>2317</v>
      </c>
      <c r="M76">
        <v>2</v>
      </c>
      <c r="N76">
        <v>-11046</v>
      </c>
      <c r="O76" t="s">
        <v>61</v>
      </c>
      <c r="P76" t="s">
        <v>2308</v>
      </c>
      <c r="Q76">
        <v>-257190</v>
      </c>
      <c r="R76" t="s">
        <v>2309</v>
      </c>
      <c r="S76">
        <v>11528</v>
      </c>
      <c r="T76" t="s">
        <v>33</v>
      </c>
      <c r="U76" t="s">
        <v>45</v>
      </c>
      <c r="V76" t="s">
        <v>2310</v>
      </c>
      <c r="W76" t="s">
        <v>2311</v>
      </c>
      <c r="X76" t="s">
        <v>40</v>
      </c>
      <c r="Y76" s="1">
        <v>7.9199999999999995E-8</v>
      </c>
      <c r="Z76">
        <v>0.2833</v>
      </c>
      <c r="AA76">
        <v>0.1414</v>
      </c>
      <c r="AB76">
        <v>0.1419</v>
      </c>
      <c r="AC76" t="s">
        <v>2310</v>
      </c>
      <c r="AD76" s="1">
        <v>7.9199999999999995E-8</v>
      </c>
      <c r="AE76" s="1">
        <v>8.3000000000000002E-6</v>
      </c>
      <c r="AF76" t="s">
        <v>2310</v>
      </c>
      <c r="AG76" t="s">
        <v>2318</v>
      </c>
      <c r="AJ76">
        <v>63792</v>
      </c>
      <c r="AK76">
        <v>6</v>
      </c>
      <c r="AL76">
        <v>100901758</v>
      </c>
      <c r="AM76">
        <v>100901810</v>
      </c>
      <c r="AN76">
        <v>53</v>
      </c>
      <c r="AO76">
        <v>5</v>
      </c>
      <c r="AP76">
        <v>675</v>
      </c>
      <c r="AQ76">
        <v>135</v>
      </c>
      <c r="AR76">
        <v>2.78724E-4</v>
      </c>
      <c r="AS76" t="s">
        <v>30</v>
      </c>
      <c r="AT76" t="s">
        <v>31</v>
      </c>
      <c r="AU76" t="s">
        <v>7805</v>
      </c>
      <c r="AV76">
        <v>1.65</v>
      </c>
      <c r="AW76">
        <v>-11046</v>
      </c>
      <c r="AX76" t="s">
        <v>61</v>
      </c>
      <c r="AY76" t="s">
        <v>2308</v>
      </c>
      <c r="AZ76">
        <v>-257190</v>
      </c>
      <c r="BA76" t="s">
        <v>2309</v>
      </c>
      <c r="BB76">
        <v>11528</v>
      </c>
      <c r="BC76" t="s">
        <v>33</v>
      </c>
      <c r="BD76" t="s">
        <v>45</v>
      </c>
      <c r="BE76" t="s">
        <v>2310</v>
      </c>
      <c r="BF76" t="s">
        <v>2311</v>
      </c>
      <c r="BG76" t="s">
        <v>40</v>
      </c>
      <c r="BH76">
        <v>2.78724E-4</v>
      </c>
      <c r="BI76">
        <v>0.2833</v>
      </c>
      <c r="BJ76">
        <v>0.17180000000000001</v>
      </c>
      <c r="BK76">
        <v>0.11149999999999999</v>
      </c>
      <c r="BL76" t="s">
        <v>2310</v>
      </c>
      <c r="BM76">
        <v>2.78724E-4</v>
      </c>
      <c r="BN76">
        <v>2.3339866000000001E-2</v>
      </c>
      <c r="BO76" t="s">
        <v>2310</v>
      </c>
      <c r="BP76" t="s">
        <v>2318</v>
      </c>
      <c r="BV76">
        <v>0.1419</v>
      </c>
      <c r="BW76">
        <v>0.11149999999999999</v>
      </c>
      <c r="BX76">
        <v>0.12669999999999998</v>
      </c>
      <c r="BY76">
        <v>0.12669999999999998</v>
      </c>
      <c r="CC76" t="s">
        <v>2806</v>
      </c>
    </row>
    <row r="77" spans="1:83">
      <c r="A77">
        <v>69680</v>
      </c>
      <c r="B77">
        <v>6</v>
      </c>
      <c r="C77">
        <v>111994483</v>
      </c>
      <c r="D77">
        <v>111994548</v>
      </c>
      <c r="E77">
        <v>66</v>
      </c>
      <c r="F77">
        <v>5</v>
      </c>
      <c r="G77">
        <v>839</v>
      </c>
      <c r="H77">
        <v>167.8</v>
      </c>
      <c r="I77" s="1"/>
      <c r="J77" t="s">
        <v>30</v>
      </c>
      <c r="K77" t="s">
        <v>31</v>
      </c>
      <c r="L77" t="s">
        <v>2331</v>
      </c>
      <c r="M77">
        <v>1.53</v>
      </c>
      <c r="N77">
        <v>-200171</v>
      </c>
      <c r="O77" t="s">
        <v>61</v>
      </c>
      <c r="P77" t="s">
        <v>2332</v>
      </c>
      <c r="Q77">
        <v>-189406</v>
      </c>
      <c r="R77" t="s">
        <v>2333</v>
      </c>
      <c r="S77">
        <v>200307</v>
      </c>
      <c r="T77" t="s">
        <v>33</v>
      </c>
      <c r="U77" t="s">
        <v>45</v>
      </c>
      <c r="V77" t="s">
        <v>2334</v>
      </c>
      <c r="W77" t="s">
        <v>2335</v>
      </c>
      <c r="X77" t="s">
        <v>40</v>
      </c>
      <c r="Y77" s="1">
        <v>1.72E-6</v>
      </c>
      <c r="Z77">
        <v>0.442</v>
      </c>
      <c r="AA77">
        <v>0.2893</v>
      </c>
      <c r="AB77">
        <v>0.1527</v>
      </c>
      <c r="AC77" t="s">
        <v>2334</v>
      </c>
      <c r="AD77" s="1">
        <v>1.72E-6</v>
      </c>
      <c r="AE77">
        <v>1.6642999999999999E-4</v>
      </c>
      <c r="AF77" t="s">
        <v>2334</v>
      </c>
      <c r="AG77" t="s">
        <v>2336</v>
      </c>
      <c r="AJ77">
        <v>64296</v>
      </c>
      <c r="AK77">
        <v>6</v>
      </c>
      <c r="AL77">
        <v>111994483</v>
      </c>
      <c r="AM77">
        <v>111994548</v>
      </c>
      <c r="AN77">
        <v>66</v>
      </c>
      <c r="AO77">
        <v>5</v>
      </c>
      <c r="AP77">
        <v>621</v>
      </c>
      <c r="AQ77">
        <v>124.2</v>
      </c>
      <c r="AR77" s="1">
        <v>2.2399999999999999E-8</v>
      </c>
      <c r="AS77" t="s">
        <v>30</v>
      </c>
      <c r="AT77" t="s">
        <v>31</v>
      </c>
      <c r="AU77" t="s">
        <v>7808</v>
      </c>
      <c r="AV77">
        <v>1.91</v>
      </c>
      <c r="AW77">
        <v>-200171</v>
      </c>
      <c r="AX77" t="s">
        <v>61</v>
      </c>
      <c r="AY77" t="s">
        <v>2332</v>
      </c>
      <c r="AZ77">
        <v>-189406</v>
      </c>
      <c r="BA77" t="s">
        <v>2333</v>
      </c>
      <c r="BB77">
        <v>200307</v>
      </c>
      <c r="BC77" t="s">
        <v>33</v>
      </c>
      <c r="BD77" t="s">
        <v>45</v>
      </c>
      <c r="BE77" t="s">
        <v>2334</v>
      </c>
      <c r="BF77" t="s">
        <v>2335</v>
      </c>
      <c r="BG77" t="s">
        <v>40</v>
      </c>
      <c r="BH77" s="1">
        <v>2.2399999999999999E-8</v>
      </c>
      <c r="BI77">
        <v>0.442</v>
      </c>
      <c r="BJ77">
        <v>0.23169999999999999</v>
      </c>
      <c r="BK77">
        <v>0.21030000000000001</v>
      </c>
      <c r="BL77" t="s">
        <v>2334</v>
      </c>
      <c r="BM77" s="1">
        <v>2.2399999999999999E-8</v>
      </c>
      <c r="BN77" s="1">
        <v>3.0400000000000001E-6</v>
      </c>
      <c r="BO77" t="s">
        <v>2334</v>
      </c>
      <c r="BP77" t="s">
        <v>2336</v>
      </c>
      <c r="BV77">
        <v>0.1527</v>
      </c>
      <c r="BW77">
        <v>0.21030000000000001</v>
      </c>
      <c r="BX77">
        <v>0.18149999999999999</v>
      </c>
      <c r="BY77">
        <v>0.18149999999999999</v>
      </c>
      <c r="CC77" t="s">
        <v>2862</v>
      </c>
    </row>
    <row r="78" spans="1:83">
      <c r="A78">
        <v>70502</v>
      </c>
      <c r="B78">
        <v>6</v>
      </c>
      <c r="C78">
        <v>137244663</v>
      </c>
      <c r="D78">
        <v>137244747</v>
      </c>
      <c r="E78">
        <v>85</v>
      </c>
      <c r="F78">
        <v>8</v>
      </c>
      <c r="G78">
        <v>987</v>
      </c>
      <c r="H78">
        <v>123.38</v>
      </c>
      <c r="I78" s="1"/>
      <c r="J78" t="s">
        <v>30</v>
      </c>
      <c r="K78" t="s">
        <v>31</v>
      </c>
      <c r="L78" t="s">
        <v>2343</v>
      </c>
      <c r="M78">
        <v>1.08</v>
      </c>
      <c r="N78">
        <v>-1344</v>
      </c>
      <c r="O78" t="s">
        <v>61</v>
      </c>
      <c r="P78" t="s">
        <v>2344</v>
      </c>
      <c r="Q78">
        <v>-120599</v>
      </c>
      <c r="R78" t="s">
        <v>2345</v>
      </c>
      <c r="S78">
        <v>2348</v>
      </c>
      <c r="T78" t="s">
        <v>36</v>
      </c>
      <c r="U78" t="s">
        <v>37</v>
      </c>
      <c r="V78" t="s">
        <v>2346</v>
      </c>
      <c r="W78" t="s">
        <v>2347</v>
      </c>
      <c r="X78" t="s">
        <v>40</v>
      </c>
      <c r="Y78" s="1">
        <v>7.5699999999999997E-5</v>
      </c>
      <c r="Z78">
        <v>0.93510000000000004</v>
      </c>
      <c r="AA78">
        <v>0.8639</v>
      </c>
      <c r="AB78">
        <v>7.1200000000000041E-2</v>
      </c>
      <c r="AC78" t="s">
        <v>2346</v>
      </c>
      <c r="AD78" s="1">
        <v>7.5699999999999997E-5</v>
      </c>
      <c r="AE78">
        <v>5.8157679999999998E-3</v>
      </c>
      <c r="AF78" t="s">
        <v>2346</v>
      </c>
      <c r="AG78" t="s">
        <v>2348</v>
      </c>
      <c r="AJ78">
        <v>65039</v>
      </c>
      <c r="AK78">
        <v>6</v>
      </c>
      <c r="AL78">
        <v>137244663</v>
      </c>
      <c r="AM78">
        <v>137244747</v>
      </c>
      <c r="AN78">
        <v>85</v>
      </c>
      <c r="AO78">
        <v>8</v>
      </c>
      <c r="AP78">
        <v>964</v>
      </c>
      <c r="AQ78">
        <v>120.5</v>
      </c>
      <c r="AR78" s="1">
        <v>1.2300000000000001E-15</v>
      </c>
      <c r="AS78" t="s">
        <v>30</v>
      </c>
      <c r="AT78" t="s">
        <v>31</v>
      </c>
      <c r="AU78" t="s">
        <v>7810</v>
      </c>
      <c r="AV78">
        <v>1.24</v>
      </c>
      <c r="AW78">
        <v>-1344</v>
      </c>
      <c r="AX78" t="s">
        <v>61</v>
      </c>
      <c r="AY78" t="s">
        <v>2344</v>
      </c>
      <c r="AZ78">
        <v>-120599</v>
      </c>
      <c r="BA78" t="s">
        <v>2345</v>
      </c>
      <c r="BB78">
        <v>2348</v>
      </c>
      <c r="BC78" t="s">
        <v>36</v>
      </c>
      <c r="BD78" t="s">
        <v>37</v>
      </c>
      <c r="BE78" t="s">
        <v>2346</v>
      </c>
      <c r="BF78" t="s">
        <v>2347</v>
      </c>
      <c r="BG78" t="s">
        <v>40</v>
      </c>
      <c r="BH78" s="1">
        <v>1.2300000000000001E-15</v>
      </c>
      <c r="BI78">
        <v>0.93510000000000004</v>
      </c>
      <c r="BJ78">
        <v>0.75449999999999995</v>
      </c>
      <c r="BK78">
        <v>0.18060000000000009</v>
      </c>
      <c r="BL78" t="s">
        <v>2346</v>
      </c>
      <c r="BM78" s="1">
        <v>1.2300000000000001E-15</v>
      </c>
      <c r="BN78" s="1">
        <v>1.78E-13</v>
      </c>
      <c r="BO78" t="s">
        <v>2346</v>
      </c>
      <c r="BP78" t="s">
        <v>2348</v>
      </c>
      <c r="BV78">
        <v>7.1200000000000041E-2</v>
      </c>
      <c r="BW78">
        <v>0.18060000000000009</v>
      </c>
      <c r="BX78">
        <v>0.12590000000000007</v>
      </c>
      <c r="BY78">
        <v>0.12590000000000007</v>
      </c>
      <c r="CC78" t="s">
        <v>2887</v>
      </c>
    </row>
    <row r="79" spans="1:83">
      <c r="A79">
        <v>70817</v>
      </c>
      <c r="B79">
        <v>6</v>
      </c>
      <c r="C79">
        <v>144329088</v>
      </c>
      <c r="D79">
        <v>144329245</v>
      </c>
      <c r="E79">
        <v>158</v>
      </c>
      <c r="F79">
        <v>26</v>
      </c>
      <c r="G79">
        <v>583</v>
      </c>
      <c r="H79">
        <v>22.42</v>
      </c>
      <c r="I79" s="1"/>
      <c r="J79" t="s">
        <v>30</v>
      </c>
      <c r="K79" t="s">
        <v>31</v>
      </c>
      <c r="L79" t="s">
        <v>2361</v>
      </c>
      <c r="M79">
        <v>4.9800000000000004</v>
      </c>
      <c r="N79">
        <v>-56646</v>
      </c>
      <c r="O79" t="s">
        <v>61</v>
      </c>
      <c r="P79" t="s">
        <v>2362</v>
      </c>
      <c r="Q79">
        <v>-164898</v>
      </c>
      <c r="R79" t="s">
        <v>2363</v>
      </c>
      <c r="S79">
        <v>56674</v>
      </c>
      <c r="T79" t="s">
        <v>33</v>
      </c>
      <c r="U79" t="s">
        <v>45</v>
      </c>
      <c r="V79" t="s">
        <v>2364</v>
      </c>
      <c r="W79" t="s">
        <v>2365</v>
      </c>
      <c r="X79" t="s">
        <v>40</v>
      </c>
      <c r="Y79" s="1">
        <v>5.4800000000000002E-28</v>
      </c>
      <c r="Z79">
        <v>0.50690000000000002</v>
      </c>
      <c r="AA79">
        <v>0.1017</v>
      </c>
      <c r="AB79">
        <v>0.4052</v>
      </c>
      <c r="AC79" t="s">
        <v>2364</v>
      </c>
      <c r="AD79" s="1">
        <v>5.4800000000000002E-28</v>
      </c>
      <c r="AE79" s="1">
        <v>6.2199999999999996E-26</v>
      </c>
      <c r="AF79" t="s">
        <v>2364</v>
      </c>
      <c r="AG79" t="s">
        <v>2366</v>
      </c>
      <c r="AJ79">
        <v>65332</v>
      </c>
      <c r="AK79">
        <v>6</v>
      </c>
      <c r="AL79">
        <v>144329088</v>
      </c>
      <c r="AM79">
        <v>144329245</v>
      </c>
      <c r="AN79">
        <v>158</v>
      </c>
      <c r="AO79">
        <v>26</v>
      </c>
      <c r="AP79">
        <v>478</v>
      </c>
      <c r="AQ79">
        <v>18.38</v>
      </c>
      <c r="AR79" s="1">
        <v>5.3100000000000003E-11</v>
      </c>
      <c r="AS79" t="s">
        <v>30</v>
      </c>
      <c r="AT79" t="s">
        <v>31</v>
      </c>
      <c r="AU79" t="s">
        <v>7813</v>
      </c>
      <c r="AV79">
        <v>2.35</v>
      </c>
      <c r="AW79">
        <v>-56646</v>
      </c>
      <c r="AX79" t="s">
        <v>61</v>
      </c>
      <c r="AY79" t="s">
        <v>2362</v>
      </c>
      <c r="AZ79">
        <v>-164898</v>
      </c>
      <c r="BA79" t="s">
        <v>2363</v>
      </c>
      <c r="BB79">
        <v>56674</v>
      </c>
      <c r="BC79" t="s">
        <v>33</v>
      </c>
      <c r="BD79" t="s">
        <v>45</v>
      </c>
      <c r="BE79" t="s">
        <v>2364</v>
      </c>
      <c r="BF79" t="s">
        <v>2365</v>
      </c>
      <c r="BG79" t="s">
        <v>40</v>
      </c>
      <c r="BH79" s="1">
        <v>5.3100000000000003E-11</v>
      </c>
      <c r="BI79">
        <v>0.50690000000000002</v>
      </c>
      <c r="BJ79">
        <v>0.21579999999999999</v>
      </c>
      <c r="BK79">
        <v>0.29110000000000003</v>
      </c>
      <c r="BL79" t="s">
        <v>2364</v>
      </c>
      <c r="BM79" s="1">
        <v>5.3100000000000003E-11</v>
      </c>
      <c r="BN79" s="1">
        <v>7.5200000000000005E-9</v>
      </c>
      <c r="BO79" t="s">
        <v>2364</v>
      </c>
      <c r="BP79" t="s">
        <v>2366</v>
      </c>
      <c r="BV79">
        <v>0.4052</v>
      </c>
      <c r="BW79">
        <v>0.29110000000000003</v>
      </c>
      <c r="BX79">
        <v>0.34815000000000002</v>
      </c>
      <c r="BY79">
        <v>0.34815000000000002</v>
      </c>
      <c r="CC79" t="s">
        <v>2973</v>
      </c>
    </row>
    <row r="80" spans="1:83">
      <c r="A80">
        <v>70821</v>
      </c>
      <c r="B80">
        <v>6</v>
      </c>
      <c r="C80">
        <v>144329548</v>
      </c>
      <c r="D80">
        <v>144329619</v>
      </c>
      <c r="E80">
        <v>72</v>
      </c>
      <c r="F80">
        <v>12</v>
      </c>
      <c r="G80">
        <v>1123</v>
      </c>
      <c r="H80">
        <v>93.58</v>
      </c>
      <c r="J80" t="s">
        <v>30</v>
      </c>
      <c r="K80" t="s">
        <v>31</v>
      </c>
      <c r="L80" t="s">
        <v>2371</v>
      </c>
      <c r="M80">
        <v>1.1499999999999999</v>
      </c>
      <c r="N80">
        <v>-56186</v>
      </c>
      <c r="O80" t="s">
        <v>61</v>
      </c>
      <c r="P80" t="s">
        <v>2362</v>
      </c>
      <c r="Q80">
        <v>-165272</v>
      </c>
      <c r="R80" t="s">
        <v>2363</v>
      </c>
      <c r="S80">
        <v>56300</v>
      </c>
      <c r="T80" t="s">
        <v>33</v>
      </c>
      <c r="U80" t="s">
        <v>45</v>
      </c>
      <c r="V80" t="s">
        <v>2364</v>
      </c>
      <c r="W80" t="s">
        <v>2365</v>
      </c>
      <c r="X80" t="s">
        <v>40</v>
      </c>
      <c r="Y80">
        <v>0</v>
      </c>
      <c r="Z80">
        <v>0.60729999999999995</v>
      </c>
      <c r="AA80">
        <v>0.52849999999999997</v>
      </c>
      <c r="AB80">
        <v>7.8799999999999981E-2</v>
      </c>
      <c r="AC80" t="s">
        <v>2364</v>
      </c>
      <c r="AD80">
        <v>0</v>
      </c>
      <c r="AE80">
        <v>0</v>
      </c>
      <c r="AF80" t="s">
        <v>2364</v>
      </c>
      <c r="AG80" t="s">
        <v>2372</v>
      </c>
      <c r="AJ80">
        <v>65336</v>
      </c>
      <c r="AK80">
        <v>6</v>
      </c>
      <c r="AL80">
        <v>144329548</v>
      </c>
      <c r="AM80">
        <v>144329619</v>
      </c>
      <c r="AN80">
        <v>72</v>
      </c>
      <c r="AO80">
        <v>12</v>
      </c>
      <c r="AP80">
        <v>778</v>
      </c>
      <c r="AQ80">
        <v>64.83</v>
      </c>
      <c r="AR80" s="1">
        <v>9.6199999999999995E-9</v>
      </c>
      <c r="AS80" t="s">
        <v>30</v>
      </c>
      <c r="AT80" t="s">
        <v>31</v>
      </c>
      <c r="AU80" t="s">
        <v>7816</v>
      </c>
      <c r="AV80">
        <v>1.5</v>
      </c>
      <c r="AW80">
        <v>-56186</v>
      </c>
      <c r="AX80" t="s">
        <v>61</v>
      </c>
      <c r="AY80" t="s">
        <v>2362</v>
      </c>
      <c r="AZ80">
        <v>-165272</v>
      </c>
      <c r="BA80" t="s">
        <v>2363</v>
      </c>
      <c r="BB80">
        <v>56300</v>
      </c>
      <c r="BC80" t="s">
        <v>33</v>
      </c>
      <c r="BD80" t="s">
        <v>45</v>
      </c>
      <c r="BE80" t="s">
        <v>2364</v>
      </c>
      <c r="BF80" t="s">
        <v>2365</v>
      </c>
      <c r="BG80" t="s">
        <v>40</v>
      </c>
      <c r="BH80" s="1">
        <v>9.6199999999999995E-9</v>
      </c>
      <c r="BI80">
        <v>0.60729999999999995</v>
      </c>
      <c r="BJ80">
        <v>0.40589999999999998</v>
      </c>
      <c r="BK80">
        <v>0.20139999999999997</v>
      </c>
      <c r="BL80" t="s">
        <v>2364</v>
      </c>
      <c r="BM80" s="1">
        <v>9.6199999999999995E-9</v>
      </c>
      <c r="BN80" s="1">
        <v>1.3200000000000001E-6</v>
      </c>
      <c r="BO80" t="s">
        <v>2364</v>
      </c>
      <c r="BP80" t="s">
        <v>2372</v>
      </c>
      <c r="BV80">
        <v>7.8799999999999981E-2</v>
      </c>
      <c r="BW80">
        <v>0.20139999999999997</v>
      </c>
      <c r="BX80">
        <v>0.14009999999999997</v>
      </c>
      <c r="BY80">
        <v>0.14009999999999997</v>
      </c>
      <c r="CC80" t="s">
        <v>3013</v>
      </c>
    </row>
    <row r="81" spans="1:81">
      <c r="A81">
        <v>70823</v>
      </c>
      <c r="B81">
        <v>6</v>
      </c>
      <c r="C81">
        <v>144329692</v>
      </c>
      <c r="D81">
        <v>144329748</v>
      </c>
      <c r="E81">
        <v>57</v>
      </c>
      <c r="F81">
        <v>6</v>
      </c>
      <c r="G81">
        <v>416</v>
      </c>
      <c r="H81">
        <v>69.33</v>
      </c>
      <c r="I81" s="1"/>
      <c r="J81" t="s">
        <v>30</v>
      </c>
      <c r="K81" t="s">
        <v>31</v>
      </c>
      <c r="L81" t="s">
        <v>2373</v>
      </c>
      <c r="M81">
        <v>1.56</v>
      </c>
      <c r="N81">
        <v>-56042</v>
      </c>
      <c r="O81" t="s">
        <v>61</v>
      </c>
      <c r="P81" t="s">
        <v>2362</v>
      </c>
      <c r="Q81">
        <v>-165401</v>
      </c>
      <c r="R81" t="s">
        <v>2363</v>
      </c>
      <c r="S81">
        <v>56171</v>
      </c>
      <c r="T81" t="s">
        <v>33</v>
      </c>
      <c r="U81" t="s">
        <v>45</v>
      </c>
      <c r="V81" t="s">
        <v>2364</v>
      </c>
      <c r="W81" t="s">
        <v>2365</v>
      </c>
      <c r="X81" t="s">
        <v>40</v>
      </c>
      <c r="Y81" s="1">
        <v>6.19E-5</v>
      </c>
      <c r="Z81">
        <v>0.51690000000000003</v>
      </c>
      <c r="AA81">
        <v>0.33189999999999997</v>
      </c>
      <c r="AB81">
        <v>0.18500000000000005</v>
      </c>
      <c r="AC81" t="s">
        <v>2364</v>
      </c>
      <c r="AD81" s="1">
        <v>6.19E-5</v>
      </c>
      <c r="AE81">
        <v>4.8633369999999997E-3</v>
      </c>
      <c r="AF81" t="s">
        <v>2364</v>
      </c>
      <c r="AG81" t="s">
        <v>2374</v>
      </c>
      <c r="AJ81">
        <v>65338</v>
      </c>
      <c r="AK81">
        <v>6</v>
      </c>
      <c r="AL81">
        <v>144329692</v>
      </c>
      <c r="AM81">
        <v>144329748</v>
      </c>
      <c r="AN81">
        <v>57</v>
      </c>
      <c r="AO81">
        <v>6</v>
      </c>
      <c r="AP81">
        <v>322</v>
      </c>
      <c r="AQ81">
        <v>53.67</v>
      </c>
      <c r="AR81" s="1">
        <v>2.09E-5</v>
      </c>
      <c r="AS81" t="s">
        <v>30</v>
      </c>
      <c r="AT81" t="s">
        <v>31</v>
      </c>
      <c r="AU81" t="s">
        <v>7817</v>
      </c>
      <c r="AV81">
        <v>1.77</v>
      </c>
      <c r="AW81">
        <v>-56042</v>
      </c>
      <c r="AX81" t="s">
        <v>61</v>
      </c>
      <c r="AY81" t="s">
        <v>2362</v>
      </c>
      <c r="AZ81">
        <v>-165401</v>
      </c>
      <c r="BA81" t="s">
        <v>2363</v>
      </c>
      <c r="BB81">
        <v>56171</v>
      </c>
      <c r="BC81" t="s">
        <v>33</v>
      </c>
      <c r="BD81" t="s">
        <v>45</v>
      </c>
      <c r="BE81" t="s">
        <v>2364</v>
      </c>
      <c r="BF81" t="s">
        <v>2365</v>
      </c>
      <c r="BG81" t="s">
        <v>40</v>
      </c>
      <c r="BH81" s="1">
        <v>2.09E-5</v>
      </c>
      <c r="BI81">
        <v>0.51690000000000003</v>
      </c>
      <c r="BJ81">
        <v>0.29170000000000001</v>
      </c>
      <c r="BK81">
        <v>0.22520000000000001</v>
      </c>
      <c r="BL81" t="s">
        <v>2364</v>
      </c>
      <c r="BM81" s="1">
        <v>2.09E-5</v>
      </c>
      <c r="BN81">
        <v>2.3496390000000002E-3</v>
      </c>
      <c r="BO81" t="s">
        <v>2364</v>
      </c>
      <c r="BP81" t="s">
        <v>2374</v>
      </c>
      <c r="BV81">
        <v>0.18500000000000005</v>
      </c>
      <c r="BW81">
        <v>0.22520000000000001</v>
      </c>
      <c r="BX81">
        <v>0.20510000000000003</v>
      </c>
      <c r="BY81">
        <v>0.20510000000000003</v>
      </c>
      <c r="CC81" t="s">
        <v>3086</v>
      </c>
    </row>
    <row r="82" spans="1:81">
      <c r="A82">
        <v>70904</v>
      </c>
      <c r="B82">
        <v>6</v>
      </c>
      <c r="C82">
        <v>146350400</v>
      </c>
      <c r="D82">
        <v>146350550</v>
      </c>
      <c r="E82">
        <v>151</v>
      </c>
      <c r="F82">
        <v>11</v>
      </c>
      <c r="G82">
        <v>372</v>
      </c>
      <c r="H82">
        <v>33.82</v>
      </c>
      <c r="I82" s="1"/>
      <c r="J82" t="s">
        <v>30</v>
      </c>
      <c r="K82" t="s">
        <v>53</v>
      </c>
      <c r="L82" t="s">
        <v>2375</v>
      </c>
      <c r="M82">
        <v>1.94</v>
      </c>
      <c r="N82">
        <v>64842</v>
      </c>
      <c r="O82" t="s">
        <v>33</v>
      </c>
      <c r="P82" t="s">
        <v>2376</v>
      </c>
      <c r="Q82">
        <v>-214690</v>
      </c>
      <c r="R82" t="s">
        <v>2377</v>
      </c>
      <c r="S82">
        <v>-64647</v>
      </c>
      <c r="T82" t="s">
        <v>33</v>
      </c>
      <c r="U82" t="s">
        <v>45</v>
      </c>
      <c r="V82" t="s">
        <v>2378</v>
      </c>
      <c r="W82" t="s">
        <v>2379</v>
      </c>
      <c r="X82" t="s">
        <v>40</v>
      </c>
      <c r="Y82" s="1">
        <v>9.0699999999999996E-5</v>
      </c>
      <c r="Z82">
        <v>0.1905</v>
      </c>
      <c r="AA82">
        <v>0.36890000000000001</v>
      </c>
      <c r="AB82">
        <v>-0.1784</v>
      </c>
      <c r="AC82" t="s">
        <v>2378</v>
      </c>
      <c r="AD82" s="1">
        <v>9.0699999999999996E-5</v>
      </c>
      <c r="AE82">
        <v>6.8124789999999998E-3</v>
      </c>
      <c r="AF82" t="s">
        <v>2378</v>
      </c>
      <c r="AG82" t="s">
        <v>2380</v>
      </c>
      <c r="AJ82">
        <v>65410</v>
      </c>
      <c r="AK82">
        <v>6</v>
      </c>
      <c r="AL82">
        <v>146350400</v>
      </c>
      <c r="AM82">
        <v>146350550</v>
      </c>
      <c r="AN82">
        <v>151</v>
      </c>
      <c r="AO82">
        <v>11</v>
      </c>
      <c r="AP82">
        <v>241</v>
      </c>
      <c r="AQ82">
        <v>21.91</v>
      </c>
      <c r="AR82">
        <v>1.8553100000000001E-4</v>
      </c>
      <c r="AS82" t="s">
        <v>30</v>
      </c>
      <c r="AT82" t="s">
        <v>53</v>
      </c>
      <c r="AU82" t="s">
        <v>7818</v>
      </c>
      <c r="AV82">
        <v>2.12</v>
      </c>
      <c r="AW82">
        <v>64842</v>
      </c>
      <c r="AX82" t="s">
        <v>33</v>
      </c>
      <c r="AY82" t="s">
        <v>2376</v>
      </c>
      <c r="AZ82">
        <v>-214690</v>
      </c>
      <c r="BA82" t="s">
        <v>2377</v>
      </c>
      <c r="BB82">
        <v>-64647</v>
      </c>
      <c r="BC82" t="s">
        <v>33</v>
      </c>
      <c r="BD82" t="s">
        <v>45</v>
      </c>
      <c r="BE82" t="s">
        <v>2378</v>
      </c>
      <c r="BF82" t="s">
        <v>2379</v>
      </c>
      <c r="BG82" t="s">
        <v>40</v>
      </c>
      <c r="BH82">
        <v>1.8553100000000001E-4</v>
      </c>
      <c r="BI82">
        <v>0.1905</v>
      </c>
      <c r="BJ82">
        <v>0.40429999999999999</v>
      </c>
      <c r="BK82">
        <v>-0.21379999999999999</v>
      </c>
      <c r="BL82" t="s">
        <v>2378</v>
      </c>
      <c r="BM82">
        <v>1.8553100000000001E-4</v>
      </c>
      <c r="BN82">
        <v>1.6664324000000001E-2</v>
      </c>
      <c r="BO82" t="s">
        <v>2378</v>
      </c>
      <c r="BP82" t="s">
        <v>2380</v>
      </c>
      <c r="BV82">
        <v>-0.1784</v>
      </c>
      <c r="BW82">
        <v>-0.21379999999999999</v>
      </c>
      <c r="BX82">
        <v>-0.1961</v>
      </c>
      <c r="BY82">
        <v>0.1961</v>
      </c>
      <c r="CC82" t="s">
        <v>3148</v>
      </c>
    </row>
    <row r="83" spans="1:81">
      <c r="A83">
        <v>70905</v>
      </c>
      <c r="B83">
        <v>6</v>
      </c>
      <c r="C83">
        <v>146350588</v>
      </c>
      <c r="D83">
        <v>146350721</v>
      </c>
      <c r="E83">
        <v>134</v>
      </c>
      <c r="F83">
        <v>9</v>
      </c>
      <c r="G83">
        <v>824</v>
      </c>
      <c r="H83">
        <v>91.56</v>
      </c>
      <c r="J83" t="s">
        <v>30</v>
      </c>
      <c r="K83" t="s">
        <v>53</v>
      </c>
      <c r="L83" t="s">
        <v>2381</v>
      </c>
      <c r="M83">
        <v>1.4</v>
      </c>
      <c r="N83">
        <v>65030</v>
      </c>
      <c r="O83" t="s">
        <v>33</v>
      </c>
      <c r="P83" t="s">
        <v>2376</v>
      </c>
      <c r="Q83">
        <v>-214861</v>
      </c>
      <c r="R83" t="s">
        <v>2377</v>
      </c>
      <c r="S83">
        <v>-64818</v>
      </c>
      <c r="T83" t="s">
        <v>33</v>
      </c>
      <c r="U83" t="s">
        <v>45</v>
      </c>
      <c r="V83" t="s">
        <v>2378</v>
      </c>
      <c r="W83" t="s">
        <v>2379</v>
      </c>
      <c r="X83" t="s">
        <v>40</v>
      </c>
      <c r="Y83">
        <v>3.3787299999999998E-4</v>
      </c>
      <c r="Z83">
        <v>0.2626</v>
      </c>
      <c r="AA83">
        <v>0.36780000000000002</v>
      </c>
      <c r="AB83">
        <v>-0.10520000000000002</v>
      </c>
      <c r="AC83" t="s">
        <v>2378</v>
      </c>
      <c r="AD83">
        <v>3.3787299999999998E-4</v>
      </c>
      <c r="AE83">
        <v>2.1117062999999998E-2</v>
      </c>
      <c r="AF83" t="s">
        <v>2378</v>
      </c>
      <c r="AG83" t="s">
        <v>2382</v>
      </c>
      <c r="AJ83">
        <v>65411</v>
      </c>
      <c r="AK83">
        <v>6</v>
      </c>
      <c r="AL83">
        <v>146350588</v>
      </c>
      <c r="AM83">
        <v>146350721</v>
      </c>
      <c r="AN83">
        <v>134</v>
      </c>
      <c r="AO83">
        <v>9</v>
      </c>
      <c r="AP83">
        <v>932</v>
      </c>
      <c r="AQ83">
        <v>103.56</v>
      </c>
      <c r="AR83" s="1">
        <v>2.3099999999999999E-7</v>
      </c>
      <c r="AS83" t="s">
        <v>30</v>
      </c>
      <c r="AT83" t="s">
        <v>53</v>
      </c>
      <c r="AU83" t="s">
        <v>7819</v>
      </c>
      <c r="AV83">
        <v>1.59</v>
      </c>
      <c r="AW83">
        <v>65030</v>
      </c>
      <c r="AX83" t="s">
        <v>33</v>
      </c>
      <c r="AY83" t="s">
        <v>2376</v>
      </c>
      <c r="AZ83">
        <v>-214861</v>
      </c>
      <c r="BA83" t="s">
        <v>2377</v>
      </c>
      <c r="BB83">
        <v>-64818</v>
      </c>
      <c r="BC83" t="s">
        <v>33</v>
      </c>
      <c r="BD83" t="s">
        <v>45</v>
      </c>
      <c r="BE83" t="s">
        <v>2378</v>
      </c>
      <c r="BF83" t="s">
        <v>2379</v>
      </c>
      <c r="BG83" t="s">
        <v>40</v>
      </c>
      <c r="BH83" s="1">
        <v>2.3099999999999999E-7</v>
      </c>
      <c r="BI83">
        <v>0.2626</v>
      </c>
      <c r="BJ83">
        <v>0.41670000000000001</v>
      </c>
      <c r="BK83">
        <v>-0.15410000000000001</v>
      </c>
      <c r="BL83" t="s">
        <v>2378</v>
      </c>
      <c r="BM83" s="1">
        <v>2.3099999999999999E-7</v>
      </c>
      <c r="BN83" s="1">
        <v>3.0599999999999998E-5</v>
      </c>
      <c r="BO83" t="s">
        <v>2378</v>
      </c>
      <c r="BP83" t="s">
        <v>2382</v>
      </c>
      <c r="BV83">
        <v>-0.10520000000000002</v>
      </c>
      <c r="BW83">
        <v>-0.15410000000000001</v>
      </c>
      <c r="BX83">
        <v>-0.12965000000000002</v>
      </c>
      <c r="BY83">
        <v>0.12965000000000002</v>
      </c>
      <c r="CC83" t="s">
        <v>3188</v>
      </c>
    </row>
    <row r="84" spans="1:81">
      <c r="A84">
        <v>71530</v>
      </c>
      <c r="B84">
        <v>6</v>
      </c>
      <c r="C84">
        <v>157542472</v>
      </c>
      <c r="D84">
        <v>157542558</v>
      </c>
      <c r="E84">
        <v>87</v>
      </c>
      <c r="F84">
        <v>12</v>
      </c>
      <c r="G84">
        <v>1297</v>
      </c>
      <c r="H84">
        <v>108.08</v>
      </c>
      <c r="J84" t="s">
        <v>30</v>
      </c>
      <c r="K84" t="s">
        <v>31</v>
      </c>
      <c r="L84" t="s">
        <v>2401</v>
      </c>
      <c r="M84">
        <v>1.35</v>
      </c>
      <c r="N84">
        <v>259608</v>
      </c>
      <c r="O84" t="s">
        <v>33</v>
      </c>
      <c r="P84" t="s">
        <v>2402</v>
      </c>
      <c r="Q84">
        <v>-701354</v>
      </c>
      <c r="R84" t="s">
        <v>2403</v>
      </c>
      <c r="S84">
        <v>-258590</v>
      </c>
      <c r="T84" t="s">
        <v>33</v>
      </c>
      <c r="U84" t="s">
        <v>37</v>
      </c>
      <c r="V84" t="s">
        <v>2404</v>
      </c>
      <c r="W84" t="s">
        <v>2405</v>
      </c>
      <c r="X84" t="s">
        <v>40</v>
      </c>
      <c r="Y84">
        <v>0</v>
      </c>
      <c r="Z84">
        <v>0.83509999999999995</v>
      </c>
      <c r="AA84">
        <v>0.61960000000000004</v>
      </c>
      <c r="AB84">
        <v>0.21549999999999991</v>
      </c>
      <c r="AC84" t="s">
        <v>2404</v>
      </c>
      <c r="AD84">
        <v>0</v>
      </c>
      <c r="AE84">
        <v>0</v>
      </c>
      <c r="AF84" t="s">
        <v>2404</v>
      </c>
      <c r="AG84" t="s">
        <v>2406</v>
      </c>
      <c r="AJ84">
        <v>65976</v>
      </c>
      <c r="AK84">
        <v>6</v>
      </c>
      <c r="AL84">
        <v>157542472</v>
      </c>
      <c r="AM84">
        <v>157542558</v>
      </c>
      <c r="AN84">
        <v>87</v>
      </c>
      <c r="AO84">
        <v>12</v>
      </c>
      <c r="AP84">
        <v>721</v>
      </c>
      <c r="AQ84">
        <v>60.08</v>
      </c>
      <c r="AR84">
        <v>4.6312700000000003E-4</v>
      </c>
      <c r="AS84" t="s">
        <v>30</v>
      </c>
      <c r="AT84" t="s">
        <v>31</v>
      </c>
      <c r="AU84" t="s">
        <v>7823</v>
      </c>
      <c r="AV84">
        <v>1.1399999999999999</v>
      </c>
      <c r="AW84">
        <v>259608</v>
      </c>
      <c r="AX84" t="s">
        <v>33</v>
      </c>
      <c r="AY84" t="s">
        <v>2402</v>
      </c>
      <c r="AZ84">
        <v>-701354</v>
      </c>
      <c r="BA84" t="s">
        <v>2403</v>
      </c>
      <c r="BB84">
        <v>-258590</v>
      </c>
      <c r="BC84" t="s">
        <v>33</v>
      </c>
      <c r="BD84" t="s">
        <v>37</v>
      </c>
      <c r="BE84" t="s">
        <v>2404</v>
      </c>
      <c r="BF84" t="s">
        <v>2405</v>
      </c>
      <c r="BG84" t="s">
        <v>40</v>
      </c>
      <c r="BH84">
        <v>4.6312700000000003E-4</v>
      </c>
      <c r="BI84">
        <v>0.83509999999999995</v>
      </c>
      <c r="BJ84">
        <v>0.73460000000000003</v>
      </c>
      <c r="BK84">
        <v>0.10049999999999992</v>
      </c>
      <c r="BL84" t="s">
        <v>2404</v>
      </c>
      <c r="BM84">
        <v>4.6312700000000003E-4</v>
      </c>
      <c r="BN84">
        <v>3.4993340999999997E-2</v>
      </c>
      <c r="BO84" t="s">
        <v>2404</v>
      </c>
      <c r="BP84" t="s">
        <v>2406</v>
      </c>
      <c r="BV84">
        <v>0.21549999999999991</v>
      </c>
      <c r="BW84">
        <v>0.10049999999999992</v>
      </c>
      <c r="BX84">
        <v>0.15799999999999992</v>
      </c>
      <c r="BY84">
        <v>0.15799999999999992</v>
      </c>
      <c r="CC84" t="s">
        <v>3200</v>
      </c>
    </row>
    <row r="85" spans="1:81">
      <c r="A85">
        <v>73037</v>
      </c>
      <c r="B85">
        <v>7</v>
      </c>
      <c r="C85">
        <v>373571</v>
      </c>
      <c r="D85">
        <v>373647</v>
      </c>
      <c r="E85">
        <v>77</v>
      </c>
      <c r="F85">
        <v>5</v>
      </c>
      <c r="G85">
        <v>1289</v>
      </c>
      <c r="H85">
        <v>257.8</v>
      </c>
      <c r="J85" t="s">
        <v>30</v>
      </c>
      <c r="K85" t="s">
        <v>31</v>
      </c>
      <c r="L85" t="s">
        <v>2419</v>
      </c>
      <c r="M85">
        <v>1.2</v>
      </c>
      <c r="N85">
        <v>144015</v>
      </c>
      <c r="O85" t="s">
        <v>33</v>
      </c>
      <c r="P85" t="s">
        <v>2414</v>
      </c>
      <c r="Q85">
        <v>-179966</v>
      </c>
      <c r="R85" t="s">
        <v>2415</v>
      </c>
      <c r="S85">
        <v>-76815</v>
      </c>
      <c r="T85" t="s">
        <v>33</v>
      </c>
      <c r="U85" t="s">
        <v>45</v>
      </c>
      <c r="V85" t="s">
        <v>2416</v>
      </c>
      <c r="W85" t="s">
        <v>2417</v>
      </c>
      <c r="X85" t="s">
        <v>40</v>
      </c>
      <c r="Y85">
        <v>0</v>
      </c>
      <c r="Z85">
        <v>0.63119999999999998</v>
      </c>
      <c r="AA85">
        <v>0.52739999999999998</v>
      </c>
      <c r="AB85">
        <v>0.1038</v>
      </c>
      <c r="AC85" t="s">
        <v>2416</v>
      </c>
      <c r="AD85">
        <v>0</v>
      </c>
      <c r="AE85">
        <v>0</v>
      </c>
      <c r="AF85" t="s">
        <v>2416</v>
      </c>
      <c r="AG85" t="s">
        <v>2420</v>
      </c>
      <c r="AJ85">
        <v>67369</v>
      </c>
      <c r="AK85">
        <v>7</v>
      </c>
      <c r="AL85">
        <v>373571</v>
      </c>
      <c r="AM85">
        <v>373647</v>
      </c>
      <c r="AN85">
        <v>77</v>
      </c>
      <c r="AO85">
        <v>5</v>
      </c>
      <c r="AP85">
        <v>1146</v>
      </c>
      <c r="AQ85">
        <v>229.2</v>
      </c>
      <c r="AR85">
        <v>0</v>
      </c>
      <c r="AS85" t="s">
        <v>30</v>
      </c>
      <c r="AT85" t="s">
        <v>31</v>
      </c>
      <c r="AU85" t="s">
        <v>7826</v>
      </c>
      <c r="AV85">
        <v>1.23</v>
      </c>
      <c r="AW85">
        <v>144015</v>
      </c>
      <c r="AX85" t="s">
        <v>33</v>
      </c>
      <c r="AY85" t="s">
        <v>2414</v>
      </c>
      <c r="AZ85">
        <v>-179966</v>
      </c>
      <c r="BA85" t="s">
        <v>2415</v>
      </c>
      <c r="BB85">
        <v>-76815</v>
      </c>
      <c r="BC85" t="s">
        <v>33</v>
      </c>
      <c r="BD85" t="s">
        <v>45</v>
      </c>
      <c r="BE85" t="s">
        <v>2416</v>
      </c>
      <c r="BF85" t="s">
        <v>2417</v>
      </c>
      <c r="BG85" t="s">
        <v>40</v>
      </c>
      <c r="BH85">
        <v>0</v>
      </c>
      <c r="BI85">
        <v>0.63119999999999998</v>
      </c>
      <c r="BJ85">
        <v>0.51180000000000003</v>
      </c>
      <c r="BK85">
        <v>0.11939999999999995</v>
      </c>
      <c r="BL85" t="s">
        <v>2416</v>
      </c>
      <c r="BM85">
        <v>0</v>
      </c>
      <c r="BN85">
        <v>0</v>
      </c>
      <c r="BO85" t="s">
        <v>2416</v>
      </c>
      <c r="BP85" t="s">
        <v>2420</v>
      </c>
      <c r="BV85">
        <v>0.1038</v>
      </c>
      <c r="BW85">
        <v>0.11939999999999995</v>
      </c>
      <c r="BX85">
        <v>0.11159999999999998</v>
      </c>
      <c r="BY85">
        <v>0.11159999999999998</v>
      </c>
      <c r="CC85" t="s">
        <v>3226</v>
      </c>
    </row>
    <row r="86" spans="1:81">
      <c r="A86">
        <v>73279</v>
      </c>
      <c r="B86">
        <v>7</v>
      </c>
      <c r="C86">
        <v>612567</v>
      </c>
      <c r="D86">
        <v>612659</v>
      </c>
      <c r="E86">
        <v>93</v>
      </c>
      <c r="F86">
        <v>10</v>
      </c>
      <c r="G86">
        <v>1611</v>
      </c>
      <c r="H86">
        <v>161.1</v>
      </c>
      <c r="J86" t="s">
        <v>30</v>
      </c>
      <c r="K86" t="s">
        <v>31</v>
      </c>
      <c r="L86" t="s">
        <v>2425</v>
      </c>
      <c r="M86">
        <v>1.28</v>
      </c>
      <c r="N86">
        <v>-154719</v>
      </c>
      <c r="O86" t="s">
        <v>61</v>
      </c>
      <c r="P86" t="s">
        <v>2426</v>
      </c>
      <c r="Q86">
        <v>-50128</v>
      </c>
      <c r="R86" t="s">
        <v>2427</v>
      </c>
      <c r="S86">
        <v>179678</v>
      </c>
      <c r="T86" t="s">
        <v>33</v>
      </c>
      <c r="U86" t="s">
        <v>45</v>
      </c>
      <c r="V86" t="s">
        <v>2428</v>
      </c>
      <c r="W86" t="s">
        <v>2429</v>
      </c>
      <c r="X86" t="s">
        <v>40</v>
      </c>
      <c r="Y86">
        <v>0</v>
      </c>
      <c r="Z86">
        <v>0.53610000000000002</v>
      </c>
      <c r="AA86">
        <v>0.41930000000000001</v>
      </c>
      <c r="AB86">
        <v>0.11680000000000001</v>
      </c>
      <c r="AC86" t="s">
        <v>2428</v>
      </c>
      <c r="AD86">
        <v>0</v>
      </c>
      <c r="AE86">
        <v>0</v>
      </c>
      <c r="AF86" t="s">
        <v>2428</v>
      </c>
      <c r="AG86" t="s">
        <v>2430</v>
      </c>
      <c r="AJ86">
        <v>67595</v>
      </c>
      <c r="AK86">
        <v>7</v>
      </c>
      <c r="AL86">
        <v>612567</v>
      </c>
      <c r="AM86">
        <v>612659</v>
      </c>
      <c r="AN86">
        <v>93</v>
      </c>
      <c r="AO86">
        <v>10</v>
      </c>
      <c r="AP86">
        <v>1606</v>
      </c>
      <c r="AQ86">
        <v>160.6</v>
      </c>
      <c r="AR86">
        <v>0</v>
      </c>
      <c r="AS86" t="s">
        <v>30</v>
      </c>
      <c r="AT86" t="s">
        <v>31</v>
      </c>
      <c r="AU86" t="s">
        <v>7829</v>
      </c>
      <c r="AV86">
        <v>1.27</v>
      </c>
      <c r="AW86">
        <v>-154719</v>
      </c>
      <c r="AX86" t="s">
        <v>61</v>
      </c>
      <c r="AY86" t="s">
        <v>2426</v>
      </c>
      <c r="AZ86">
        <v>-50128</v>
      </c>
      <c r="BA86" t="s">
        <v>2427</v>
      </c>
      <c r="BB86">
        <v>179678</v>
      </c>
      <c r="BC86" t="s">
        <v>33</v>
      </c>
      <c r="BD86" t="s">
        <v>45</v>
      </c>
      <c r="BE86" t="s">
        <v>2428</v>
      </c>
      <c r="BF86" t="s">
        <v>2429</v>
      </c>
      <c r="BG86" t="s">
        <v>40</v>
      </c>
      <c r="BH86">
        <v>0</v>
      </c>
      <c r="BI86">
        <v>0.53610000000000002</v>
      </c>
      <c r="BJ86">
        <v>0.42220000000000002</v>
      </c>
      <c r="BK86">
        <v>0.1139</v>
      </c>
      <c r="BL86" t="s">
        <v>2428</v>
      </c>
      <c r="BM86">
        <v>0</v>
      </c>
      <c r="BN86">
        <v>0</v>
      </c>
      <c r="BO86" t="s">
        <v>2428</v>
      </c>
      <c r="BP86" t="s">
        <v>2430</v>
      </c>
      <c r="BV86">
        <v>0.11680000000000001</v>
      </c>
      <c r="BW86">
        <v>0.1139</v>
      </c>
      <c r="BX86">
        <v>0.11535000000000001</v>
      </c>
      <c r="BY86">
        <v>0.11535000000000001</v>
      </c>
      <c r="CC86" t="s">
        <v>3256</v>
      </c>
    </row>
    <row r="87" spans="1:81">
      <c r="A87">
        <v>73640</v>
      </c>
      <c r="B87">
        <v>7</v>
      </c>
      <c r="C87">
        <v>1126775</v>
      </c>
      <c r="D87">
        <v>1126953</v>
      </c>
      <c r="E87">
        <v>179</v>
      </c>
      <c r="F87">
        <v>13</v>
      </c>
      <c r="G87">
        <v>278</v>
      </c>
      <c r="H87">
        <v>21.38</v>
      </c>
      <c r="I87" s="1"/>
      <c r="J87" t="s">
        <v>30</v>
      </c>
      <c r="K87" t="s">
        <v>31</v>
      </c>
      <c r="L87" t="s">
        <v>2444</v>
      </c>
      <c r="M87">
        <v>3.37</v>
      </c>
      <c r="N87">
        <v>-5108</v>
      </c>
      <c r="O87" t="s">
        <v>61</v>
      </c>
      <c r="P87" t="s">
        <v>2445</v>
      </c>
      <c r="Q87">
        <v>-50848</v>
      </c>
      <c r="R87" t="s">
        <v>2446</v>
      </c>
      <c r="S87">
        <v>13550</v>
      </c>
      <c r="T87" t="s">
        <v>33</v>
      </c>
      <c r="U87" t="s">
        <v>37</v>
      </c>
      <c r="V87" t="s">
        <v>2447</v>
      </c>
      <c r="W87" t="s">
        <v>2448</v>
      </c>
      <c r="X87" t="s">
        <v>40</v>
      </c>
      <c r="Y87" s="1">
        <v>1.3400000000000001E-6</v>
      </c>
      <c r="Z87">
        <v>0.33960000000000001</v>
      </c>
      <c r="AA87">
        <v>0.1008</v>
      </c>
      <c r="AB87">
        <v>0.23880000000000001</v>
      </c>
      <c r="AC87" t="s">
        <v>2447</v>
      </c>
      <c r="AD87" s="1">
        <v>1.3400000000000001E-6</v>
      </c>
      <c r="AE87">
        <v>1.3155400000000001E-4</v>
      </c>
      <c r="AF87" t="s">
        <v>2447</v>
      </c>
      <c r="AG87" t="s">
        <v>2449</v>
      </c>
      <c r="AJ87">
        <v>67925</v>
      </c>
      <c r="AK87">
        <v>7</v>
      </c>
      <c r="AL87">
        <v>1126775</v>
      </c>
      <c r="AM87">
        <v>1126953</v>
      </c>
      <c r="AN87">
        <v>179</v>
      </c>
      <c r="AO87">
        <v>13</v>
      </c>
      <c r="AP87">
        <v>307</v>
      </c>
      <c r="AQ87">
        <v>23.62</v>
      </c>
      <c r="AR87">
        <v>1.6799299999999999E-4</v>
      </c>
      <c r="AS87" t="s">
        <v>30</v>
      </c>
      <c r="AT87" t="s">
        <v>31</v>
      </c>
      <c r="AU87" t="s">
        <v>7833</v>
      </c>
      <c r="AV87">
        <v>2.09</v>
      </c>
      <c r="AW87">
        <v>-5108</v>
      </c>
      <c r="AX87" t="s">
        <v>61</v>
      </c>
      <c r="AY87" t="s">
        <v>2445</v>
      </c>
      <c r="AZ87">
        <v>-50848</v>
      </c>
      <c r="BA87" t="s">
        <v>2446</v>
      </c>
      <c r="BB87">
        <v>13550</v>
      </c>
      <c r="BC87" t="s">
        <v>33</v>
      </c>
      <c r="BD87" t="s">
        <v>37</v>
      </c>
      <c r="BE87" t="s">
        <v>2447</v>
      </c>
      <c r="BF87" t="s">
        <v>2448</v>
      </c>
      <c r="BG87" t="s">
        <v>40</v>
      </c>
      <c r="BH87">
        <v>1.6799299999999999E-4</v>
      </c>
      <c r="BI87">
        <v>0.33960000000000001</v>
      </c>
      <c r="BJ87">
        <v>0.16220000000000001</v>
      </c>
      <c r="BK87">
        <v>0.1774</v>
      </c>
      <c r="BL87" t="s">
        <v>2447</v>
      </c>
      <c r="BM87">
        <v>1.6799299999999999E-4</v>
      </c>
      <c r="BN87">
        <v>1.5366240999999999E-2</v>
      </c>
      <c r="BO87" t="s">
        <v>2447</v>
      </c>
      <c r="BP87" t="s">
        <v>2449</v>
      </c>
      <c r="BV87">
        <v>0.23880000000000001</v>
      </c>
      <c r="BW87">
        <v>0.1774</v>
      </c>
      <c r="BX87">
        <v>0.20810000000000001</v>
      </c>
      <c r="BY87">
        <v>0.20810000000000001</v>
      </c>
      <c r="CC87" t="s">
        <v>3268</v>
      </c>
    </row>
    <row r="88" spans="1:81">
      <c r="A88">
        <v>74902</v>
      </c>
      <c r="B88">
        <v>7</v>
      </c>
      <c r="C88">
        <v>4690465</v>
      </c>
      <c r="D88">
        <v>4690532</v>
      </c>
      <c r="E88">
        <v>68</v>
      </c>
      <c r="F88">
        <v>6</v>
      </c>
      <c r="G88">
        <v>1114</v>
      </c>
      <c r="H88">
        <v>185.67</v>
      </c>
      <c r="I88" s="1"/>
      <c r="J88" t="s">
        <v>30</v>
      </c>
      <c r="K88" t="s">
        <v>31</v>
      </c>
      <c r="L88" t="s">
        <v>2470</v>
      </c>
      <c r="M88">
        <v>1.23</v>
      </c>
      <c r="N88">
        <v>-7143</v>
      </c>
      <c r="O88" t="s">
        <v>61</v>
      </c>
      <c r="P88" t="s">
        <v>2471</v>
      </c>
      <c r="Q88">
        <v>-141483</v>
      </c>
      <c r="R88" t="s">
        <v>2472</v>
      </c>
      <c r="S88">
        <v>9215</v>
      </c>
      <c r="T88" t="s">
        <v>33</v>
      </c>
      <c r="U88" t="s">
        <v>37</v>
      </c>
      <c r="V88" t="s">
        <v>2473</v>
      </c>
      <c r="W88" t="s">
        <v>2474</v>
      </c>
      <c r="X88" t="s">
        <v>40</v>
      </c>
      <c r="Y88" s="1">
        <v>4.8E-9</v>
      </c>
      <c r="Z88">
        <v>0.82069999999999999</v>
      </c>
      <c r="AA88">
        <v>0.66749999999999998</v>
      </c>
      <c r="AB88">
        <v>0.1532</v>
      </c>
      <c r="AC88" t="s">
        <v>2473</v>
      </c>
      <c r="AD88" s="1">
        <v>4.8E-9</v>
      </c>
      <c r="AE88" s="1">
        <v>5.2099999999999997E-7</v>
      </c>
      <c r="AF88" t="s">
        <v>2473</v>
      </c>
      <c r="AG88" t="s">
        <v>2475</v>
      </c>
      <c r="AJ88">
        <v>69075</v>
      </c>
      <c r="AK88">
        <v>7</v>
      </c>
      <c r="AL88">
        <v>4690465</v>
      </c>
      <c r="AM88">
        <v>4690532</v>
      </c>
      <c r="AN88">
        <v>68</v>
      </c>
      <c r="AO88">
        <v>6</v>
      </c>
      <c r="AP88">
        <v>1267</v>
      </c>
      <c r="AQ88">
        <v>211.17</v>
      </c>
      <c r="AR88" s="1">
        <v>5.9500000000000003E-9</v>
      </c>
      <c r="AS88" t="s">
        <v>30</v>
      </c>
      <c r="AT88" t="s">
        <v>31</v>
      </c>
      <c r="AU88" t="s">
        <v>7838</v>
      </c>
      <c r="AV88">
        <v>1.2</v>
      </c>
      <c r="AW88">
        <v>-7143</v>
      </c>
      <c r="AX88" t="s">
        <v>61</v>
      </c>
      <c r="AY88" t="s">
        <v>2471</v>
      </c>
      <c r="AZ88">
        <v>-141483</v>
      </c>
      <c r="BA88" t="s">
        <v>2472</v>
      </c>
      <c r="BB88">
        <v>9215</v>
      </c>
      <c r="BC88" t="s">
        <v>33</v>
      </c>
      <c r="BD88" t="s">
        <v>37</v>
      </c>
      <c r="BE88" t="s">
        <v>2473</v>
      </c>
      <c r="BF88" t="s">
        <v>2474</v>
      </c>
      <c r="BG88" t="s">
        <v>40</v>
      </c>
      <c r="BH88" s="1">
        <v>5.9500000000000003E-9</v>
      </c>
      <c r="BI88">
        <v>0.82069999999999999</v>
      </c>
      <c r="BJ88">
        <v>0.6835</v>
      </c>
      <c r="BK88">
        <v>0.13719999999999999</v>
      </c>
      <c r="BL88" t="s">
        <v>2473</v>
      </c>
      <c r="BM88" s="1">
        <v>5.9500000000000003E-9</v>
      </c>
      <c r="BN88" s="1">
        <v>8.2399999999999997E-7</v>
      </c>
      <c r="BO88" t="s">
        <v>2473</v>
      </c>
      <c r="BP88" t="s">
        <v>2475</v>
      </c>
      <c r="BV88">
        <v>0.1532</v>
      </c>
      <c r="BW88">
        <v>0.13719999999999999</v>
      </c>
      <c r="BX88">
        <v>0.1452</v>
      </c>
      <c r="BY88">
        <v>0.1452</v>
      </c>
      <c r="CC88" t="s">
        <v>3287</v>
      </c>
    </row>
    <row r="89" spans="1:81">
      <c r="A89">
        <v>77823</v>
      </c>
      <c r="B89">
        <v>7</v>
      </c>
      <c r="C89">
        <v>50850017</v>
      </c>
      <c r="D89">
        <v>50850058</v>
      </c>
      <c r="E89">
        <v>42</v>
      </c>
      <c r="F89">
        <v>7</v>
      </c>
      <c r="G89">
        <v>1228</v>
      </c>
      <c r="H89">
        <v>175.43</v>
      </c>
      <c r="J89" t="s">
        <v>30</v>
      </c>
      <c r="K89" t="s">
        <v>53</v>
      </c>
      <c r="L89" t="s">
        <v>2504</v>
      </c>
      <c r="M89">
        <v>1.29</v>
      </c>
      <c r="N89">
        <v>-11141</v>
      </c>
      <c r="O89" t="s">
        <v>61</v>
      </c>
      <c r="P89" t="s">
        <v>2505</v>
      </c>
      <c r="Q89">
        <v>-332002</v>
      </c>
      <c r="R89" t="s">
        <v>2506</v>
      </c>
      <c r="S89">
        <v>11598</v>
      </c>
      <c r="T89" t="s">
        <v>33</v>
      </c>
      <c r="U89" t="s">
        <v>45</v>
      </c>
      <c r="V89" t="s">
        <v>2507</v>
      </c>
      <c r="W89" t="s">
        <v>2508</v>
      </c>
      <c r="X89" t="s">
        <v>40</v>
      </c>
      <c r="Y89">
        <v>0</v>
      </c>
      <c r="Z89">
        <v>0.2737</v>
      </c>
      <c r="AA89">
        <v>0.35399999999999998</v>
      </c>
      <c r="AB89">
        <v>-8.0299999999999983E-2</v>
      </c>
      <c r="AC89" t="s">
        <v>2507</v>
      </c>
      <c r="AD89">
        <v>0</v>
      </c>
      <c r="AE89">
        <v>0</v>
      </c>
      <c r="AF89" t="s">
        <v>2507</v>
      </c>
      <c r="AG89" t="s">
        <v>2509</v>
      </c>
      <c r="AJ89">
        <v>71750</v>
      </c>
      <c r="AK89">
        <v>7</v>
      </c>
      <c r="AL89">
        <v>50850017</v>
      </c>
      <c r="AM89">
        <v>50850058</v>
      </c>
      <c r="AN89">
        <v>42</v>
      </c>
      <c r="AO89">
        <v>7</v>
      </c>
      <c r="AP89">
        <v>1140</v>
      </c>
      <c r="AQ89">
        <v>162.86000000000001</v>
      </c>
      <c r="AR89">
        <v>0</v>
      </c>
      <c r="AS89" t="s">
        <v>30</v>
      </c>
      <c r="AT89" t="s">
        <v>53</v>
      </c>
      <c r="AU89" t="s">
        <v>7845</v>
      </c>
      <c r="AV89">
        <v>1.52</v>
      </c>
      <c r="AW89">
        <v>-11141</v>
      </c>
      <c r="AX89" t="s">
        <v>61</v>
      </c>
      <c r="AY89" t="s">
        <v>2505</v>
      </c>
      <c r="AZ89">
        <v>-332002</v>
      </c>
      <c r="BA89" t="s">
        <v>2506</v>
      </c>
      <c r="BB89">
        <v>11598</v>
      </c>
      <c r="BC89" t="s">
        <v>33</v>
      </c>
      <c r="BD89" t="s">
        <v>45</v>
      </c>
      <c r="BE89" t="s">
        <v>2507</v>
      </c>
      <c r="BF89" t="s">
        <v>2508</v>
      </c>
      <c r="BG89" t="s">
        <v>40</v>
      </c>
      <c r="BH89">
        <v>0</v>
      </c>
      <c r="BI89">
        <v>0.2737</v>
      </c>
      <c r="BJ89">
        <v>0.41539999999999999</v>
      </c>
      <c r="BK89">
        <v>-0.14169999999999999</v>
      </c>
      <c r="BL89" t="s">
        <v>2507</v>
      </c>
      <c r="BM89">
        <v>0</v>
      </c>
      <c r="BN89">
        <v>0</v>
      </c>
      <c r="BO89" t="s">
        <v>2507</v>
      </c>
      <c r="BP89" t="s">
        <v>2509</v>
      </c>
      <c r="BV89">
        <v>-8.0299999999999983E-2</v>
      </c>
      <c r="BW89">
        <v>-0.14169999999999999</v>
      </c>
      <c r="BX89">
        <v>-0.11099999999999999</v>
      </c>
      <c r="BY89">
        <v>0.11099999999999999</v>
      </c>
      <c r="CC89" t="s">
        <v>3305</v>
      </c>
    </row>
    <row r="90" spans="1:81">
      <c r="A90">
        <v>78380</v>
      </c>
      <c r="B90">
        <v>7</v>
      </c>
      <c r="C90">
        <v>64349584</v>
      </c>
      <c r="D90">
        <v>64349641</v>
      </c>
      <c r="E90">
        <v>58</v>
      </c>
      <c r="F90">
        <v>6</v>
      </c>
      <c r="G90">
        <v>365</v>
      </c>
      <c r="H90">
        <v>60.83</v>
      </c>
      <c r="I90" s="1"/>
      <c r="J90" t="s">
        <v>30</v>
      </c>
      <c r="K90" t="s">
        <v>31</v>
      </c>
      <c r="L90" t="s">
        <v>2548</v>
      </c>
      <c r="M90">
        <v>1.45</v>
      </c>
      <c r="N90">
        <v>-19090</v>
      </c>
      <c r="O90" t="s">
        <v>98</v>
      </c>
      <c r="P90" t="s">
        <v>2543</v>
      </c>
      <c r="Q90">
        <v>-58350</v>
      </c>
      <c r="R90" t="s">
        <v>2544</v>
      </c>
      <c r="S90">
        <v>33561</v>
      </c>
      <c r="T90" t="s">
        <v>33</v>
      </c>
      <c r="U90" t="s">
        <v>37</v>
      </c>
      <c r="V90" t="s">
        <v>2545</v>
      </c>
      <c r="W90" t="s">
        <v>2546</v>
      </c>
      <c r="X90" t="s">
        <v>40</v>
      </c>
      <c r="Y90" s="1">
        <v>4.3999999999999999E-5</v>
      </c>
      <c r="Z90">
        <v>0.65680000000000005</v>
      </c>
      <c r="AA90">
        <v>0.4541</v>
      </c>
      <c r="AB90">
        <v>0.20270000000000005</v>
      </c>
      <c r="AC90" t="s">
        <v>2545</v>
      </c>
      <c r="AD90" s="1">
        <v>4.3999999999999999E-5</v>
      </c>
      <c r="AE90">
        <v>3.5746979999999999E-3</v>
      </c>
      <c r="AF90" t="s">
        <v>2545</v>
      </c>
      <c r="AG90" t="s">
        <v>2549</v>
      </c>
      <c r="AJ90">
        <v>72254</v>
      </c>
      <c r="AK90">
        <v>7</v>
      </c>
      <c r="AL90">
        <v>64349584</v>
      </c>
      <c r="AM90">
        <v>64349641</v>
      </c>
      <c r="AN90">
        <v>58</v>
      </c>
      <c r="AO90">
        <v>6</v>
      </c>
      <c r="AP90">
        <v>295</v>
      </c>
      <c r="AQ90">
        <v>49.17</v>
      </c>
      <c r="AR90" s="1">
        <v>8.9199999999999993E-6</v>
      </c>
      <c r="AS90" t="s">
        <v>30</v>
      </c>
      <c r="AT90" t="s">
        <v>31</v>
      </c>
      <c r="AU90" t="s">
        <v>7855</v>
      </c>
      <c r="AV90">
        <v>1.62</v>
      </c>
      <c r="AW90">
        <v>-19090</v>
      </c>
      <c r="AX90" t="s">
        <v>98</v>
      </c>
      <c r="AY90" t="s">
        <v>2543</v>
      </c>
      <c r="AZ90">
        <v>-58350</v>
      </c>
      <c r="BA90" t="s">
        <v>2544</v>
      </c>
      <c r="BB90">
        <v>33561</v>
      </c>
      <c r="BC90" t="s">
        <v>33</v>
      </c>
      <c r="BD90" t="s">
        <v>37</v>
      </c>
      <c r="BE90" t="s">
        <v>2545</v>
      </c>
      <c r="BF90" t="s">
        <v>2546</v>
      </c>
      <c r="BG90" t="s">
        <v>40</v>
      </c>
      <c r="BH90" s="1">
        <v>8.9199999999999993E-6</v>
      </c>
      <c r="BI90">
        <v>0.65680000000000005</v>
      </c>
      <c r="BJ90">
        <v>0.40479999999999999</v>
      </c>
      <c r="BK90">
        <v>0.25200000000000006</v>
      </c>
      <c r="BL90" t="s">
        <v>2545</v>
      </c>
      <c r="BM90" s="1">
        <v>8.9199999999999993E-6</v>
      </c>
      <c r="BN90">
        <v>1.0508410000000001E-3</v>
      </c>
      <c r="BO90" t="s">
        <v>2545</v>
      </c>
      <c r="BP90" t="s">
        <v>2549</v>
      </c>
      <c r="BV90">
        <v>0.20270000000000005</v>
      </c>
      <c r="BW90">
        <v>0.25200000000000006</v>
      </c>
      <c r="BX90">
        <v>0.22735000000000005</v>
      </c>
      <c r="BY90">
        <v>0.22735000000000005</v>
      </c>
      <c r="CC90" t="s">
        <v>3311</v>
      </c>
    </row>
    <row r="91" spans="1:81">
      <c r="A91">
        <v>78394</v>
      </c>
      <c r="B91">
        <v>7</v>
      </c>
      <c r="C91">
        <v>64408134</v>
      </c>
      <c r="D91">
        <v>64408247</v>
      </c>
      <c r="E91">
        <v>114</v>
      </c>
      <c r="F91">
        <v>10</v>
      </c>
      <c r="G91">
        <v>1067</v>
      </c>
      <c r="H91">
        <v>106.7</v>
      </c>
      <c r="J91" t="s">
        <v>30</v>
      </c>
      <c r="K91" t="s">
        <v>31</v>
      </c>
      <c r="L91" t="s">
        <v>2550</v>
      </c>
      <c r="M91">
        <v>1.61</v>
      </c>
      <c r="N91">
        <v>384651</v>
      </c>
      <c r="O91" t="s">
        <v>33</v>
      </c>
      <c r="P91" t="s">
        <v>2537</v>
      </c>
      <c r="Q91">
        <v>-765808</v>
      </c>
      <c r="R91" t="s">
        <v>2538</v>
      </c>
      <c r="S91">
        <v>-377274</v>
      </c>
      <c r="T91" t="s">
        <v>33</v>
      </c>
      <c r="U91" t="s">
        <v>45</v>
      </c>
      <c r="V91" t="s">
        <v>2539</v>
      </c>
      <c r="W91" t="s">
        <v>2540</v>
      </c>
      <c r="X91" t="s">
        <v>40</v>
      </c>
      <c r="Y91">
        <v>0</v>
      </c>
      <c r="Z91">
        <v>0.69269999999999998</v>
      </c>
      <c r="AA91">
        <v>0.43109999999999998</v>
      </c>
      <c r="AB91">
        <v>0.2616</v>
      </c>
      <c r="AC91" t="s">
        <v>2539</v>
      </c>
      <c r="AD91">
        <v>0</v>
      </c>
      <c r="AE91">
        <v>0</v>
      </c>
      <c r="AF91" t="s">
        <v>2539</v>
      </c>
      <c r="AG91" t="s">
        <v>2551</v>
      </c>
      <c r="AJ91">
        <v>72266</v>
      </c>
      <c r="AK91">
        <v>7</v>
      </c>
      <c r="AL91">
        <v>64408134</v>
      </c>
      <c r="AM91">
        <v>64408247</v>
      </c>
      <c r="AN91">
        <v>114</v>
      </c>
      <c r="AO91">
        <v>10</v>
      </c>
      <c r="AP91">
        <v>757</v>
      </c>
      <c r="AQ91">
        <v>75.7</v>
      </c>
      <c r="AR91" s="1">
        <v>1.36E-11</v>
      </c>
      <c r="AS91" t="s">
        <v>30</v>
      </c>
      <c r="AT91" t="s">
        <v>31</v>
      </c>
      <c r="AU91" t="s">
        <v>7856</v>
      </c>
      <c r="AV91">
        <v>1.53</v>
      </c>
      <c r="AW91">
        <v>384651</v>
      </c>
      <c r="AX91" t="s">
        <v>33</v>
      </c>
      <c r="AY91" t="s">
        <v>2537</v>
      </c>
      <c r="AZ91">
        <v>-765808</v>
      </c>
      <c r="BA91" t="s">
        <v>2538</v>
      </c>
      <c r="BB91">
        <v>-377274</v>
      </c>
      <c r="BC91" t="s">
        <v>33</v>
      </c>
      <c r="BD91" t="s">
        <v>45</v>
      </c>
      <c r="BE91" t="s">
        <v>2539</v>
      </c>
      <c r="BF91" t="s">
        <v>2540</v>
      </c>
      <c r="BG91" t="s">
        <v>40</v>
      </c>
      <c r="BH91" s="1">
        <v>1.36E-11</v>
      </c>
      <c r="BI91">
        <v>0.69269999999999998</v>
      </c>
      <c r="BJ91">
        <v>0.45169999999999999</v>
      </c>
      <c r="BK91">
        <v>0.24099999999999999</v>
      </c>
      <c r="BL91" t="s">
        <v>2539</v>
      </c>
      <c r="BM91" s="1">
        <v>1.36E-11</v>
      </c>
      <c r="BN91" s="1">
        <v>1.9300000000000002E-9</v>
      </c>
      <c r="BO91" t="s">
        <v>2539</v>
      </c>
      <c r="BP91" t="s">
        <v>2551</v>
      </c>
      <c r="BV91">
        <v>0.2616</v>
      </c>
      <c r="BW91">
        <v>0.24099999999999999</v>
      </c>
      <c r="BX91">
        <v>0.25129999999999997</v>
      </c>
      <c r="BY91">
        <v>0.25129999999999997</v>
      </c>
      <c r="CC91" t="s">
        <v>3336</v>
      </c>
    </row>
    <row r="92" spans="1:81">
      <c r="A92">
        <v>78437</v>
      </c>
      <c r="B92">
        <v>7</v>
      </c>
      <c r="C92">
        <v>64973530</v>
      </c>
      <c r="D92">
        <v>64973647</v>
      </c>
      <c r="E92">
        <v>118</v>
      </c>
      <c r="F92">
        <v>10</v>
      </c>
      <c r="G92">
        <v>287</v>
      </c>
      <c r="H92">
        <v>28.7</v>
      </c>
      <c r="I92" s="1"/>
      <c r="J92" t="s">
        <v>30</v>
      </c>
      <c r="K92" t="s">
        <v>53</v>
      </c>
      <c r="L92" t="s">
        <v>2561</v>
      </c>
      <c r="M92">
        <v>2.12</v>
      </c>
      <c r="N92">
        <v>364608</v>
      </c>
      <c r="O92" t="s">
        <v>33</v>
      </c>
      <c r="P92" t="s">
        <v>2562</v>
      </c>
      <c r="Q92">
        <v>-473625</v>
      </c>
      <c r="R92" t="s">
        <v>2563</v>
      </c>
      <c r="S92">
        <v>-364383</v>
      </c>
      <c r="T92" t="s">
        <v>33</v>
      </c>
      <c r="U92" t="s">
        <v>37</v>
      </c>
      <c r="V92" t="s">
        <v>2564</v>
      </c>
      <c r="W92" t="s">
        <v>2565</v>
      </c>
      <c r="X92" t="s">
        <v>40</v>
      </c>
      <c r="Y92" s="1">
        <v>3.6400000000000002E-8</v>
      </c>
      <c r="Z92">
        <v>0.29509999999999997</v>
      </c>
      <c r="AA92">
        <v>0.625</v>
      </c>
      <c r="AB92">
        <v>-0.32990000000000003</v>
      </c>
      <c r="AC92" t="s">
        <v>2564</v>
      </c>
      <c r="AD92" s="1">
        <v>3.6400000000000002E-8</v>
      </c>
      <c r="AE92" s="1">
        <v>3.8800000000000001E-6</v>
      </c>
      <c r="AF92" t="s">
        <v>2564</v>
      </c>
      <c r="AG92" t="s">
        <v>2566</v>
      </c>
      <c r="AJ92">
        <v>72306</v>
      </c>
      <c r="AK92">
        <v>7</v>
      </c>
      <c r="AL92">
        <v>64973530</v>
      </c>
      <c r="AM92">
        <v>64973647</v>
      </c>
      <c r="AN92">
        <v>118</v>
      </c>
      <c r="AO92">
        <v>10</v>
      </c>
      <c r="AP92">
        <v>333</v>
      </c>
      <c r="AQ92">
        <v>33.299999999999997</v>
      </c>
      <c r="AR92" s="1">
        <v>6.7500000000000001E-9</v>
      </c>
      <c r="AS92" t="s">
        <v>30</v>
      </c>
      <c r="AT92" t="s">
        <v>53</v>
      </c>
      <c r="AU92" t="s">
        <v>7860</v>
      </c>
      <c r="AV92">
        <v>2.06</v>
      </c>
      <c r="AW92">
        <v>364608</v>
      </c>
      <c r="AX92" t="s">
        <v>33</v>
      </c>
      <c r="AY92" t="s">
        <v>2562</v>
      </c>
      <c r="AZ92">
        <v>-473625</v>
      </c>
      <c r="BA92" t="s">
        <v>2563</v>
      </c>
      <c r="BB92">
        <v>-364383</v>
      </c>
      <c r="BC92" t="s">
        <v>33</v>
      </c>
      <c r="BD92" t="s">
        <v>37</v>
      </c>
      <c r="BE92" t="s">
        <v>2564</v>
      </c>
      <c r="BF92" t="s">
        <v>2565</v>
      </c>
      <c r="BG92" t="s">
        <v>40</v>
      </c>
      <c r="BH92" s="1">
        <v>6.7500000000000001E-9</v>
      </c>
      <c r="BI92">
        <v>0.29509999999999997</v>
      </c>
      <c r="BJ92">
        <v>0.60670000000000002</v>
      </c>
      <c r="BK92">
        <v>-0.31160000000000004</v>
      </c>
      <c r="BL92" t="s">
        <v>2564</v>
      </c>
      <c r="BM92" s="1">
        <v>6.7500000000000001E-9</v>
      </c>
      <c r="BN92" s="1">
        <v>9.3200000000000003E-7</v>
      </c>
      <c r="BO92" t="s">
        <v>2564</v>
      </c>
      <c r="BP92" t="s">
        <v>2566</v>
      </c>
      <c r="BV92">
        <v>-0.32990000000000003</v>
      </c>
      <c r="BW92">
        <v>-0.31160000000000004</v>
      </c>
      <c r="BX92">
        <v>-0.32075000000000004</v>
      </c>
      <c r="BY92">
        <v>0.32075000000000004</v>
      </c>
      <c r="CC92" t="s">
        <v>3407</v>
      </c>
    </row>
    <row r="93" spans="1:81">
      <c r="A93">
        <v>78846</v>
      </c>
      <c r="B93">
        <v>7</v>
      </c>
      <c r="C93">
        <v>71911541</v>
      </c>
      <c r="D93">
        <v>71911697</v>
      </c>
      <c r="E93">
        <v>157</v>
      </c>
      <c r="F93">
        <v>7</v>
      </c>
      <c r="G93">
        <v>469</v>
      </c>
      <c r="H93">
        <v>67</v>
      </c>
      <c r="J93" t="s">
        <v>30</v>
      </c>
      <c r="K93" t="s">
        <v>31</v>
      </c>
      <c r="L93" t="s">
        <v>2573</v>
      </c>
      <c r="M93">
        <v>1.3</v>
      </c>
      <c r="N93">
        <v>438240</v>
      </c>
      <c r="O93" t="s">
        <v>33</v>
      </c>
      <c r="P93" t="s">
        <v>2574</v>
      </c>
      <c r="Q93">
        <v>-535005</v>
      </c>
      <c r="R93" t="s">
        <v>2575</v>
      </c>
      <c r="S93">
        <v>-438233</v>
      </c>
      <c r="T93" t="s">
        <v>33</v>
      </c>
      <c r="U93" t="s">
        <v>37</v>
      </c>
      <c r="V93" t="s">
        <v>2576</v>
      </c>
      <c r="W93" t="s">
        <v>2577</v>
      </c>
      <c r="X93" t="s">
        <v>40</v>
      </c>
      <c r="Y93">
        <v>5.1378399999999999E-4</v>
      </c>
      <c r="Z93">
        <v>0.62639999999999996</v>
      </c>
      <c r="AA93">
        <v>0.48039999999999999</v>
      </c>
      <c r="AB93">
        <v>0.14599999999999996</v>
      </c>
      <c r="AC93" t="s">
        <v>2576</v>
      </c>
      <c r="AD93">
        <v>5.1378399999999999E-4</v>
      </c>
      <c r="AE93">
        <v>2.9740626999999999E-2</v>
      </c>
      <c r="AF93" t="s">
        <v>2576</v>
      </c>
      <c r="AG93" t="s">
        <v>2578</v>
      </c>
      <c r="AJ93">
        <v>72676</v>
      </c>
      <c r="AK93">
        <v>7</v>
      </c>
      <c r="AL93">
        <v>71911541</v>
      </c>
      <c r="AM93">
        <v>71911697</v>
      </c>
      <c r="AN93">
        <v>157</v>
      </c>
      <c r="AO93">
        <v>7</v>
      </c>
      <c r="AP93">
        <v>557</v>
      </c>
      <c r="AQ93">
        <v>79.569999999999993</v>
      </c>
      <c r="AR93">
        <v>5.89654E-4</v>
      </c>
      <c r="AS93" t="s">
        <v>30</v>
      </c>
      <c r="AT93" t="s">
        <v>31</v>
      </c>
      <c r="AU93" t="s">
        <v>7862</v>
      </c>
      <c r="AV93">
        <v>1.26</v>
      </c>
      <c r="AW93">
        <v>438240</v>
      </c>
      <c r="AX93" t="s">
        <v>33</v>
      </c>
      <c r="AY93" t="s">
        <v>2574</v>
      </c>
      <c r="AZ93">
        <v>-535005</v>
      </c>
      <c r="BA93" t="s">
        <v>2575</v>
      </c>
      <c r="BB93">
        <v>-438233</v>
      </c>
      <c r="BC93" t="s">
        <v>33</v>
      </c>
      <c r="BD93" t="s">
        <v>37</v>
      </c>
      <c r="BE93" t="s">
        <v>2576</v>
      </c>
      <c r="BF93" t="s">
        <v>2577</v>
      </c>
      <c r="BG93" t="s">
        <v>40</v>
      </c>
      <c r="BH93">
        <v>5.89654E-4</v>
      </c>
      <c r="BI93">
        <v>0.62639999999999996</v>
      </c>
      <c r="BJ93">
        <v>0.49659999999999999</v>
      </c>
      <c r="BK93">
        <v>0.12979999999999997</v>
      </c>
      <c r="BL93" t="s">
        <v>2576</v>
      </c>
      <c r="BM93">
        <v>5.89654E-4</v>
      </c>
      <c r="BN93">
        <v>4.2269579000000002E-2</v>
      </c>
      <c r="BO93" t="s">
        <v>2576</v>
      </c>
      <c r="BP93" t="s">
        <v>2578</v>
      </c>
      <c r="BV93">
        <v>0.14599999999999996</v>
      </c>
      <c r="BW93">
        <v>0.12979999999999997</v>
      </c>
      <c r="BX93">
        <v>0.13789999999999997</v>
      </c>
      <c r="BY93">
        <v>0.13789999999999997</v>
      </c>
      <c r="CC93" t="s">
        <v>3434</v>
      </c>
    </row>
    <row r="94" spans="1:81">
      <c r="A94">
        <v>80199</v>
      </c>
      <c r="B94">
        <v>7</v>
      </c>
      <c r="C94">
        <v>97513156</v>
      </c>
      <c r="D94">
        <v>97513268</v>
      </c>
      <c r="E94">
        <v>113</v>
      </c>
      <c r="F94">
        <v>12</v>
      </c>
      <c r="G94">
        <v>553</v>
      </c>
      <c r="H94">
        <v>46.08</v>
      </c>
      <c r="I94" s="1"/>
      <c r="J94" t="s">
        <v>30</v>
      </c>
      <c r="K94" t="s">
        <v>53</v>
      </c>
      <c r="L94" t="s">
        <v>2603</v>
      </c>
      <c r="M94">
        <v>1.1599999999999999</v>
      </c>
      <c r="N94">
        <v>11303</v>
      </c>
      <c r="O94" t="s">
        <v>33</v>
      </c>
      <c r="P94" t="s">
        <v>2604</v>
      </c>
      <c r="Q94">
        <v>-151732</v>
      </c>
      <c r="R94" t="s">
        <v>2605</v>
      </c>
      <c r="S94">
        <v>-11348</v>
      </c>
      <c r="T94" t="s">
        <v>33</v>
      </c>
      <c r="U94" t="s">
        <v>45</v>
      </c>
      <c r="V94" t="s">
        <v>2606</v>
      </c>
      <c r="W94" t="s">
        <v>2607</v>
      </c>
      <c r="X94" t="s">
        <v>40</v>
      </c>
      <c r="Y94" s="1">
        <v>1.8699999999999999E-7</v>
      </c>
      <c r="Z94">
        <v>0.82079999999999997</v>
      </c>
      <c r="AA94">
        <v>0.95599999999999996</v>
      </c>
      <c r="AB94">
        <v>-0.13519999999999999</v>
      </c>
      <c r="AC94" t="s">
        <v>2606</v>
      </c>
      <c r="AD94" s="1">
        <v>1.8699999999999999E-7</v>
      </c>
      <c r="AE94" s="1">
        <v>1.9300000000000002E-5</v>
      </c>
      <c r="AF94" t="s">
        <v>2606</v>
      </c>
      <c r="AG94" t="s">
        <v>2608</v>
      </c>
      <c r="AJ94">
        <v>73914</v>
      </c>
      <c r="AK94">
        <v>7</v>
      </c>
      <c r="AL94">
        <v>97513156</v>
      </c>
      <c r="AM94">
        <v>97513268</v>
      </c>
      <c r="AN94">
        <v>113</v>
      </c>
      <c r="AO94">
        <v>12</v>
      </c>
      <c r="AP94">
        <v>387</v>
      </c>
      <c r="AQ94">
        <v>32.25</v>
      </c>
      <c r="AR94" s="1">
        <v>2.4099999999999998E-6</v>
      </c>
      <c r="AS94" t="s">
        <v>30</v>
      </c>
      <c r="AT94" t="s">
        <v>53</v>
      </c>
      <c r="AU94" t="s">
        <v>7867</v>
      </c>
      <c r="AV94">
        <v>1.18</v>
      </c>
      <c r="AW94">
        <v>11303</v>
      </c>
      <c r="AX94" t="s">
        <v>33</v>
      </c>
      <c r="AY94" t="s">
        <v>2604</v>
      </c>
      <c r="AZ94">
        <v>-151732</v>
      </c>
      <c r="BA94" t="s">
        <v>2605</v>
      </c>
      <c r="BB94">
        <v>-11348</v>
      </c>
      <c r="BC94" t="s">
        <v>33</v>
      </c>
      <c r="BD94" t="s">
        <v>45</v>
      </c>
      <c r="BE94" t="s">
        <v>2606</v>
      </c>
      <c r="BF94" t="s">
        <v>2607</v>
      </c>
      <c r="BG94" t="s">
        <v>40</v>
      </c>
      <c r="BH94" s="1">
        <v>2.4099999999999998E-6</v>
      </c>
      <c r="BI94">
        <v>0.82079999999999997</v>
      </c>
      <c r="BJ94">
        <v>0.9657</v>
      </c>
      <c r="BK94">
        <v>-0.14490000000000003</v>
      </c>
      <c r="BL94" t="s">
        <v>2606</v>
      </c>
      <c r="BM94" s="1">
        <v>2.4099999999999998E-6</v>
      </c>
      <c r="BN94">
        <v>3.0001600000000001E-4</v>
      </c>
      <c r="BO94" t="s">
        <v>2606</v>
      </c>
      <c r="BP94" t="s">
        <v>2608</v>
      </c>
      <c r="BV94">
        <v>-0.13519999999999999</v>
      </c>
      <c r="BW94">
        <v>-0.14490000000000003</v>
      </c>
      <c r="BX94">
        <v>-0.14005000000000001</v>
      </c>
      <c r="BY94">
        <v>0.14005000000000001</v>
      </c>
      <c r="CC94" t="s">
        <v>3440</v>
      </c>
    </row>
    <row r="95" spans="1:81">
      <c r="A95">
        <v>80469</v>
      </c>
      <c r="B95">
        <v>7</v>
      </c>
      <c r="C95">
        <v>99069342</v>
      </c>
      <c r="D95">
        <v>99069409</v>
      </c>
      <c r="E95">
        <v>68</v>
      </c>
      <c r="F95">
        <v>6</v>
      </c>
      <c r="G95">
        <v>339</v>
      </c>
      <c r="H95">
        <v>56.5</v>
      </c>
      <c r="I95" s="1"/>
      <c r="J95" t="s">
        <v>30</v>
      </c>
      <c r="K95" t="s">
        <v>31</v>
      </c>
      <c r="L95" t="s">
        <v>2609</v>
      </c>
      <c r="M95">
        <v>1.71</v>
      </c>
      <c r="N95">
        <v>5389</v>
      </c>
      <c r="O95" t="s">
        <v>33</v>
      </c>
      <c r="P95" t="s">
        <v>2610</v>
      </c>
      <c r="Q95">
        <v>-96675</v>
      </c>
      <c r="R95" t="s">
        <v>2611</v>
      </c>
      <c r="S95">
        <v>1451</v>
      </c>
      <c r="T95" t="s">
        <v>232</v>
      </c>
      <c r="U95" t="s">
        <v>45</v>
      </c>
      <c r="V95" t="s">
        <v>2612</v>
      </c>
      <c r="W95" t="s">
        <v>2613</v>
      </c>
      <c r="X95" t="s">
        <v>40</v>
      </c>
      <c r="Y95" s="1">
        <v>2.55E-5</v>
      </c>
      <c r="Z95">
        <v>0.52290000000000003</v>
      </c>
      <c r="AA95">
        <v>0.30649999999999999</v>
      </c>
      <c r="AB95">
        <v>0.21640000000000004</v>
      </c>
      <c r="AC95" t="s">
        <v>2612</v>
      </c>
      <c r="AD95" s="1">
        <v>2.55E-5</v>
      </c>
      <c r="AE95">
        <v>2.164427E-3</v>
      </c>
      <c r="AF95" t="s">
        <v>2612</v>
      </c>
      <c r="AG95" t="s">
        <v>2614</v>
      </c>
      <c r="AJ95">
        <v>74158</v>
      </c>
      <c r="AK95">
        <v>7</v>
      </c>
      <c r="AL95">
        <v>99069342</v>
      </c>
      <c r="AM95">
        <v>99069409</v>
      </c>
      <c r="AN95">
        <v>68</v>
      </c>
      <c r="AO95">
        <v>6</v>
      </c>
      <c r="AP95">
        <v>342</v>
      </c>
      <c r="AQ95">
        <v>57</v>
      </c>
      <c r="AR95" s="1">
        <v>1.57E-6</v>
      </c>
      <c r="AS95" t="s">
        <v>30</v>
      </c>
      <c r="AT95" t="s">
        <v>31</v>
      </c>
      <c r="AU95" t="s">
        <v>7868</v>
      </c>
      <c r="AV95">
        <v>1.9</v>
      </c>
      <c r="AW95">
        <v>5389</v>
      </c>
      <c r="AX95" t="s">
        <v>33</v>
      </c>
      <c r="AY95" t="s">
        <v>2610</v>
      </c>
      <c r="AZ95">
        <v>-96675</v>
      </c>
      <c r="BA95" t="s">
        <v>2611</v>
      </c>
      <c r="BB95">
        <v>1451</v>
      </c>
      <c r="BC95" t="s">
        <v>232</v>
      </c>
      <c r="BD95" t="s">
        <v>45</v>
      </c>
      <c r="BE95" t="s">
        <v>2612</v>
      </c>
      <c r="BF95" t="s">
        <v>2613</v>
      </c>
      <c r="BG95" t="s">
        <v>40</v>
      </c>
      <c r="BH95" s="1">
        <v>1.57E-6</v>
      </c>
      <c r="BI95">
        <v>0.52290000000000003</v>
      </c>
      <c r="BJ95">
        <v>0.27510000000000001</v>
      </c>
      <c r="BK95">
        <v>0.24780000000000002</v>
      </c>
      <c r="BL95" t="s">
        <v>2612</v>
      </c>
      <c r="BM95" s="1">
        <v>1.57E-6</v>
      </c>
      <c r="BN95">
        <v>1.9896399999999999E-4</v>
      </c>
      <c r="BO95" t="s">
        <v>2612</v>
      </c>
      <c r="BP95" t="s">
        <v>2614</v>
      </c>
      <c r="BV95">
        <v>0.21640000000000004</v>
      </c>
      <c r="BW95">
        <v>0.24780000000000002</v>
      </c>
      <c r="BX95">
        <v>0.23210000000000003</v>
      </c>
      <c r="BY95">
        <v>0.23210000000000003</v>
      </c>
      <c r="CC95" t="s">
        <v>3448</v>
      </c>
    </row>
    <row r="96" spans="1:81">
      <c r="A96">
        <v>81056</v>
      </c>
      <c r="B96">
        <v>7</v>
      </c>
      <c r="C96">
        <v>100945933</v>
      </c>
      <c r="D96">
        <v>100946020</v>
      </c>
      <c r="E96">
        <v>88</v>
      </c>
      <c r="F96">
        <v>6</v>
      </c>
      <c r="G96">
        <v>650</v>
      </c>
      <c r="H96">
        <v>108.33</v>
      </c>
      <c r="I96" s="1"/>
      <c r="J96" t="s">
        <v>30</v>
      </c>
      <c r="K96" t="s">
        <v>53</v>
      </c>
      <c r="L96" t="s">
        <v>2633</v>
      </c>
      <c r="M96">
        <v>2.2799999999999998</v>
      </c>
      <c r="N96">
        <v>50337</v>
      </c>
      <c r="O96" t="s">
        <v>33</v>
      </c>
      <c r="P96" t="s">
        <v>2634</v>
      </c>
      <c r="Q96">
        <v>-85288</v>
      </c>
      <c r="R96" t="s">
        <v>2635</v>
      </c>
      <c r="S96">
        <v>-50214</v>
      </c>
      <c r="T96" t="s">
        <v>33</v>
      </c>
      <c r="U96" t="s">
        <v>45</v>
      </c>
      <c r="V96" t="s">
        <v>2636</v>
      </c>
      <c r="W96" t="s">
        <v>2637</v>
      </c>
      <c r="X96" t="s">
        <v>40</v>
      </c>
      <c r="Y96" s="1">
        <v>5.91E-8</v>
      </c>
      <c r="Z96">
        <v>0.13420000000000001</v>
      </c>
      <c r="AA96">
        <v>0.30559999999999998</v>
      </c>
      <c r="AB96">
        <v>-0.17139999999999997</v>
      </c>
      <c r="AC96" t="s">
        <v>2636</v>
      </c>
      <c r="AD96" s="1">
        <v>5.91E-8</v>
      </c>
      <c r="AE96" s="1">
        <v>6.2299999999999996E-6</v>
      </c>
      <c r="AF96" t="s">
        <v>2636</v>
      </c>
      <c r="AG96" t="s">
        <v>2638</v>
      </c>
      <c r="AJ96">
        <v>74702</v>
      </c>
      <c r="AK96">
        <v>7</v>
      </c>
      <c r="AL96">
        <v>100945933</v>
      </c>
      <c r="AM96">
        <v>100946020</v>
      </c>
      <c r="AN96">
        <v>88</v>
      </c>
      <c r="AO96">
        <v>6</v>
      </c>
      <c r="AP96">
        <v>522</v>
      </c>
      <c r="AQ96">
        <v>87</v>
      </c>
      <c r="AR96" s="1">
        <v>6.7599999999999997E-7</v>
      </c>
      <c r="AS96" t="s">
        <v>30</v>
      </c>
      <c r="AT96" t="s">
        <v>53</v>
      </c>
      <c r="AU96" t="s">
        <v>7872</v>
      </c>
      <c r="AV96">
        <v>2.3199999999999998</v>
      </c>
      <c r="AW96">
        <v>50337</v>
      </c>
      <c r="AX96" t="s">
        <v>33</v>
      </c>
      <c r="AY96" t="s">
        <v>2634</v>
      </c>
      <c r="AZ96">
        <v>-85288</v>
      </c>
      <c r="BA96" t="s">
        <v>2635</v>
      </c>
      <c r="BB96">
        <v>-50214</v>
      </c>
      <c r="BC96" t="s">
        <v>33</v>
      </c>
      <c r="BD96" t="s">
        <v>45</v>
      </c>
      <c r="BE96" t="s">
        <v>2636</v>
      </c>
      <c r="BF96" t="s">
        <v>2637</v>
      </c>
      <c r="BG96" t="s">
        <v>40</v>
      </c>
      <c r="BH96" s="1">
        <v>6.7599999999999997E-7</v>
      </c>
      <c r="BI96">
        <v>0.13420000000000001</v>
      </c>
      <c r="BJ96">
        <v>0.311</v>
      </c>
      <c r="BK96">
        <v>-0.17679999999999998</v>
      </c>
      <c r="BL96" t="s">
        <v>2636</v>
      </c>
      <c r="BM96" s="1">
        <v>6.7599999999999997E-7</v>
      </c>
      <c r="BN96" s="1">
        <v>8.7899999999999995E-5</v>
      </c>
      <c r="BO96" t="s">
        <v>2636</v>
      </c>
      <c r="BP96" t="s">
        <v>2638</v>
      </c>
      <c r="BV96">
        <v>-0.17139999999999997</v>
      </c>
      <c r="BW96">
        <v>-0.17679999999999998</v>
      </c>
      <c r="BX96">
        <v>-0.17409999999999998</v>
      </c>
      <c r="BY96">
        <v>0.17409999999999998</v>
      </c>
      <c r="CC96" t="s">
        <v>3448</v>
      </c>
    </row>
    <row r="97" spans="1:81">
      <c r="A97">
        <v>81327</v>
      </c>
      <c r="B97">
        <v>7</v>
      </c>
      <c r="C97">
        <v>102715732</v>
      </c>
      <c r="D97">
        <v>102715803</v>
      </c>
      <c r="E97">
        <v>72</v>
      </c>
      <c r="F97">
        <v>10</v>
      </c>
      <c r="G97">
        <v>2455</v>
      </c>
      <c r="H97">
        <v>245.5</v>
      </c>
      <c r="J97" t="s">
        <v>30</v>
      </c>
      <c r="K97" t="s">
        <v>31</v>
      </c>
      <c r="L97" t="s">
        <v>2641</v>
      </c>
      <c r="M97">
        <v>1.51</v>
      </c>
      <c r="N97">
        <v>-474</v>
      </c>
      <c r="O97" t="s">
        <v>98</v>
      </c>
      <c r="P97" t="s">
        <v>2642</v>
      </c>
      <c r="Q97">
        <v>-73911</v>
      </c>
      <c r="R97" t="s">
        <v>2643</v>
      </c>
      <c r="S97">
        <v>626</v>
      </c>
      <c r="T97" t="s">
        <v>36</v>
      </c>
      <c r="U97" t="s">
        <v>37</v>
      </c>
      <c r="V97" t="s">
        <v>2644</v>
      </c>
      <c r="W97" t="s">
        <v>2645</v>
      </c>
      <c r="X97" t="s">
        <v>40</v>
      </c>
      <c r="Y97">
        <v>0</v>
      </c>
      <c r="Z97">
        <v>0.4299</v>
      </c>
      <c r="AA97">
        <v>0.28560000000000002</v>
      </c>
      <c r="AB97">
        <v>0.14429999999999998</v>
      </c>
      <c r="AC97" t="s">
        <v>2644</v>
      </c>
      <c r="AD97">
        <v>0</v>
      </c>
      <c r="AE97">
        <v>0</v>
      </c>
      <c r="AF97" t="s">
        <v>2644</v>
      </c>
      <c r="AG97" t="s">
        <v>2646</v>
      </c>
      <c r="AJ97">
        <v>74956</v>
      </c>
      <c r="AK97">
        <v>7</v>
      </c>
      <c r="AL97">
        <v>102715732</v>
      </c>
      <c r="AM97">
        <v>102715803</v>
      </c>
      <c r="AN97">
        <v>72</v>
      </c>
      <c r="AO97">
        <v>10</v>
      </c>
      <c r="AP97">
        <v>2400</v>
      </c>
      <c r="AQ97">
        <v>240</v>
      </c>
      <c r="AR97">
        <v>0</v>
      </c>
      <c r="AS97" t="s">
        <v>30</v>
      </c>
      <c r="AT97" t="s">
        <v>31</v>
      </c>
      <c r="AU97" t="s">
        <v>7874</v>
      </c>
      <c r="AV97">
        <v>1.18</v>
      </c>
      <c r="AW97">
        <v>-474</v>
      </c>
      <c r="AX97" t="s">
        <v>98</v>
      </c>
      <c r="AY97" t="s">
        <v>2642</v>
      </c>
      <c r="AZ97">
        <v>-73911</v>
      </c>
      <c r="BA97" t="s">
        <v>2643</v>
      </c>
      <c r="BB97">
        <v>626</v>
      </c>
      <c r="BC97" t="s">
        <v>36</v>
      </c>
      <c r="BD97" t="s">
        <v>37</v>
      </c>
      <c r="BE97" t="s">
        <v>2644</v>
      </c>
      <c r="BF97" t="s">
        <v>2645</v>
      </c>
      <c r="BG97" t="s">
        <v>40</v>
      </c>
      <c r="BH97">
        <v>0</v>
      </c>
      <c r="BI97">
        <v>0.4299</v>
      </c>
      <c r="BJ97">
        <v>0.36309999999999998</v>
      </c>
      <c r="BK97">
        <v>6.6800000000000026E-2</v>
      </c>
      <c r="BL97" t="s">
        <v>2644</v>
      </c>
      <c r="BM97">
        <v>0</v>
      </c>
      <c r="BN97">
        <v>0</v>
      </c>
      <c r="BO97" t="s">
        <v>2644</v>
      </c>
      <c r="BP97" t="s">
        <v>2646</v>
      </c>
      <c r="BV97">
        <v>0.14429999999999998</v>
      </c>
      <c r="BW97">
        <v>6.6800000000000026E-2</v>
      </c>
      <c r="BX97">
        <v>0.10555</v>
      </c>
      <c r="BY97">
        <v>0.10555</v>
      </c>
      <c r="CC97" t="s">
        <v>3458</v>
      </c>
    </row>
    <row r="98" spans="1:81">
      <c r="A98">
        <v>82508</v>
      </c>
      <c r="B98">
        <v>7</v>
      </c>
      <c r="C98">
        <v>130132637</v>
      </c>
      <c r="D98">
        <v>130132710</v>
      </c>
      <c r="E98">
        <v>74</v>
      </c>
      <c r="F98">
        <v>8</v>
      </c>
      <c r="G98">
        <v>543</v>
      </c>
      <c r="H98">
        <v>67.88</v>
      </c>
      <c r="I98" s="1"/>
      <c r="J98" t="s">
        <v>30</v>
      </c>
      <c r="K98" t="s">
        <v>31</v>
      </c>
      <c r="L98" t="s">
        <v>2681</v>
      </c>
      <c r="M98">
        <v>1.75</v>
      </c>
      <c r="N98">
        <v>-6663</v>
      </c>
      <c r="O98" t="s">
        <v>61</v>
      </c>
      <c r="P98" t="s">
        <v>2676</v>
      </c>
      <c r="Q98">
        <v>-220636</v>
      </c>
      <c r="R98" t="s">
        <v>2677</v>
      </c>
      <c r="S98">
        <v>6620</v>
      </c>
      <c r="T98" t="s">
        <v>33</v>
      </c>
      <c r="U98" t="s">
        <v>37</v>
      </c>
      <c r="V98" t="s">
        <v>2678</v>
      </c>
      <c r="W98" t="s">
        <v>2679</v>
      </c>
      <c r="X98" t="s">
        <v>40</v>
      </c>
      <c r="Y98" s="1">
        <v>1.1300000000000001E-7</v>
      </c>
      <c r="Z98">
        <v>0.51739999999999997</v>
      </c>
      <c r="AA98">
        <v>0.29649999999999999</v>
      </c>
      <c r="AB98">
        <v>0.22089999999999999</v>
      </c>
      <c r="AC98" t="s">
        <v>2678</v>
      </c>
      <c r="AD98" s="1">
        <v>1.1300000000000001E-7</v>
      </c>
      <c r="AE98" s="1">
        <v>1.1800000000000001E-5</v>
      </c>
      <c r="AF98" t="s">
        <v>2678</v>
      </c>
      <c r="AG98" t="s">
        <v>2682</v>
      </c>
      <c r="AJ98">
        <v>76034</v>
      </c>
      <c r="AK98">
        <v>7</v>
      </c>
      <c r="AL98">
        <v>130132637</v>
      </c>
      <c r="AM98">
        <v>130132710</v>
      </c>
      <c r="AN98">
        <v>74</v>
      </c>
      <c r="AO98">
        <v>8</v>
      </c>
      <c r="AP98">
        <v>597</v>
      </c>
      <c r="AQ98">
        <v>74.62</v>
      </c>
      <c r="AR98" s="1">
        <v>9.3899999999999999E-6</v>
      </c>
      <c r="AS98" t="s">
        <v>30</v>
      </c>
      <c r="AT98" t="s">
        <v>31</v>
      </c>
      <c r="AU98" t="s">
        <v>7882</v>
      </c>
      <c r="AV98">
        <v>1.49</v>
      </c>
      <c r="AW98">
        <v>-6663</v>
      </c>
      <c r="AX98" t="s">
        <v>61</v>
      </c>
      <c r="AY98" t="s">
        <v>2676</v>
      </c>
      <c r="AZ98">
        <v>-220636</v>
      </c>
      <c r="BA98" t="s">
        <v>2677</v>
      </c>
      <c r="BB98">
        <v>6620</v>
      </c>
      <c r="BC98" t="s">
        <v>33</v>
      </c>
      <c r="BD98" t="s">
        <v>37</v>
      </c>
      <c r="BE98" t="s">
        <v>2678</v>
      </c>
      <c r="BF98" t="s">
        <v>2679</v>
      </c>
      <c r="BG98" t="s">
        <v>40</v>
      </c>
      <c r="BH98" s="1">
        <v>9.3899999999999999E-6</v>
      </c>
      <c r="BI98">
        <v>0.51739999999999997</v>
      </c>
      <c r="BJ98">
        <v>0.34639999999999999</v>
      </c>
      <c r="BK98">
        <v>0.17099999999999999</v>
      </c>
      <c r="BL98" t="s">
        <v>2678</v>
      </c>
      <c r="BM98" s="1">
        <v>9.3899999999999999E-6</v>
      </c>
      <c r="BN98">
        <v>1.103663E-3</v>
      </c>
      <c r="BO98" t="s">
        <v>2678</v>
      </c>
      <c r="BP98" t="s">
        <v>2682</v>
      </c>
      <c r="BV98">
        <v>0.22089999999999999</v>
      </c>
      <c r="BW98">
        <v>0.17099999999999999</v>
      </c>
      <c r="BX98">
        <v>0.19594999999999999</v>
      </c>
      <c r="BY98">
        <v>0.19594999999999999</v>
      </c>
      <c r="CC98" t="s">
        <v>3488</v>
      </c>
    </row>
    <row r="99" spans="1:81">
      <c r="A99">
        <v>85047</v>
      </c>
      <c r="B99">
        <v>7</v>
      </c>
      <c r="C99">
        <v>157484875</v>
      </c>
      <c r="D99">
        <v>157484929</v>
      </c>
      <c r="E99">
        <v>55</v>
      </c>
      <c r="F99">
        <v>10</v>
      </c>
      <c r="G99">
        <v>1585</v>
      </c>
      <c r="H99">
        <v>158.5</v>
      </c>
      <c r="J99" t="s">
        <v>30</v>
      </c>
      <c r="K99" t="s">
        <v>31</v>
      </c>
      <c r="L99" t="s">
        <v>2750</v>
      </c>
      <c r="M99">
        <v>1.36</v>
      </c>
      <c r="N99">
        <v>-895604</v>
      </c>
      <c r="O99" t="s">
        <v>61</v>
      </c>
      <c r="P99" t="s">
        <v>2741</v>
      </c>
      <c r="Q99">
        <v>-282050</v>
      </c>
      <c r="R99" t="s">
        <v>2742</v>
      </c>
      <c r="S99">
        <v>896293</v>
      </c>
      <c r="T99" t="s">
        <v>33</v>
      </c>
      <c r="U99" t="s">
        <v>45</v>
      </c>
      <c r="V99" t="s">
        <v>2743</v>
      </c>
      <c r="W99" t="s">
        <v>2744</v>
      </c>
      <c r="X99" t="s">
        <v>40</v>
      </c>
      <c r="Y99">
        <v>0</v>
      </c>
      <c r="Z99">
        <v>0.58979999999999999</v>
      </c>
      <c r="AA99">
        <v>0.43440000000000001</v>
      </c>
      <c r="AB99">
        <v>0.15539999999999998</v>
      </c>
      <c r="AC99" t="s">
        <v>2743</v>
      </c>
      <c r="AD99">
        <v>0</v>
      </c>
      <c r="AE99">
        <v>0</v>
      </c>
      <c r="AF99" t="s">
        <v>2743</v>
      </c>
      <c r="AG99" t="s">
        <v>2751</v>
      </c>
      <c r="AJ99">
        <v>78391</v>
      </c>
      <c r="AK99">
        <v>7</v>
      </c>
      <c r="AL99">
        <v>157484875</v>
      </c>
      <c r="AM99">
        <v>157484929</v>
      </c>
      <c r="AN99">
        <v>55</v>
      </c>
      <c r="AO99">
        <v>10</v>
      </c>
      <c r="AP99">
        <v>1635</v>
      </c>
      <c r="AQ99">
        <v>163.5</v>
      </c>
      <c r="AR99">
        <v>0</v>
      </c>
      <c r="AS99" t="s">
        <v>30</v>
      </c>
      <c r="AT99" t="s">
        <v>31</v>
      </c>
      <c r="AU99" t="s">
        <v>7897</v>
      </c>
      <c r="AV99">
        <v>1.1399999999999999</v>
      </c>
      <c r="AW99">
        <v>-895604</v>
      </c>
      <c r="AX99" t="s">
        <v>61</v>
      </c>
      <c r="AY99" t="s">
        <v>2741</v>
      </c>
      <c r="AZ99">
        <v>-282050</v>
      </c>
      <c r="BA99" t="s">
        <v>2742</v>
      </c>
      <c r="BB99">
        <v>896293</v>
      </c>
      <c r="BC99" t="s">
        <v>33</v>
      </c>
      <c r="BD99" t="s">
        <v>45</v>
      </c>
      <c r="BE99" t="s">
        <v>2743</v>
      </c>
      <c r="BF99" t="s">
        <v>2744</v>
      </c>
      <c r="BG99" t="s">
        <v>40</v>
      </c>
      <c r="BH99">
        <v>0</v>
      </c>
      <c r="BI99">
        <v>0.58979999999999999</v>
      </c>
      <c r="BJ99">
        <v>0.51580000000000004</v>
      </c>
      <c r="BK99">
        <v>7.3999999999999955E-2</v>
      </c>
      <c r="BL99" t="s">
        <v>2743</v>
      </c>
      <c r="BM99">
        <v>0</v>
      </c>
      <c r="BN99">
        <v>0</v>
      </c>
      <c r="BO99" t="s">
        <v>2743</v>
      </c>
      <c r="BP99" t="s">
        <v>2751</v>
      </c>
      <c r="BV99">
        <v>0.15539999999999998</v>
      </c>
      <c r="BW99">
        <v>7.3999999999999955E-2</v>
      </c>
      <c r="BX99">
        <v>0.11469999999999997</v>
      </c>
      <c r="BY99">
        <v>0.11469999999999997</v>
      </c>
      <c r="CC99" t="s">
        <v>3522</v>
      </c>
    </row>
    <row r="100" spans="1:81">
      <c r="A100">
        <v>85384</v>
      </c>
      <c r="B100">
        <v>7</v>
      </c>
      <c r="C100">
        <v>158808418</v>
      </c>
      <c r="D100">
        <v>158808568</v>
      </c>
      <c r="E100">
        <v>151</v>
      </c>
      <c r="F100">
        <v>10</v>
      </c>
      <c r="G100">
        <v>378</v>
      </c>
      <c r="H100">
        <v>37.799999999999997</v>
      </c>
      <c r="J100" t="s">
        <v>30</v>
      </c>
      <c r="K100" t="s">
        <v>31</v>
      </c>
      <c r="L100" t="s">
        <v>2771</v>
      </c>
      <c r="M100">
        <v>1.32</v>
      </c>
      <c r="N100">
        <v>185475</v>
      </c>
      <c r="O100" t="s">
        <v>33</v>
      </c>
      <c r="P100" t="s">
        <v>2767</v>
      </c>
      <c r="Q100">
        <v>-310882</v>
      </c>
      <c r="R100" t="s">
        <v>2762</v>
      </c>
      <c r="S100">
        <v>-158808</v>
      </c>
      <c r="T100" t="s">
        <v>33</v>
      </c>
      <c r="U100" t="s">
        <v>45</v>
      </c>
      <c r="V100" t="s">
        <v>2768</v>
      </c>
      <c r="W100" t="s">
        <v>2769</v>
      </c>
      <c r="X100" t="s">
        <v>40</v>
      </c>
      <c r="Y100">
        <v>2.0392000000000001E-4</v>
      </c>
      <c r="Z100">
        <v>0.72729999999999995</v>
      </c>
      <c r="AA100">
        <v>0.54890000000000005</v>
      </c>
      <c r="AB100">
        <v>0.17839999999999989</v>
      </c>
      <c r="AC100" t="s">
        <v>2768</v>
      </c>
      <c r="AD100">
        <v>2.0392000000000001E-4</v>
      </c>
      <c r="AE100">
        <v>1.3723005999999999E-2</v>
      </c>
      <c r="AF100" t="s">
        <v>2768</v>
      </c>
      <c r="AG100" t="s">
        <v>2772</v>
      </c>
      <c r="AJ100">
        <v>78707</v>
      </c>
      <c r="AK100">
        <v>7</v>
      </c>
      <c r="AL100">
        <v>158808418</v>
      </c>
      <c r="AM100">
        <v>158808568</v>
      </c>
      <c r="AN100">
        <v>151</v>
      </c>
      <c r="AO100">
        <v>10</v>
      </c>
      <c r="AP100">
        <v>230</v>
      </c>
      <c r="AQ100">
        <v>23</v>
      </c>
      <c r="AR100">
        <v>1.1548900000000001E-4</v>
      </c>
      <c r="AS100" t="s">
        <v>30</v>
      </c>
      <c r="AT100" t="s">
        <v>31</v>
      </c>
      <c r="AU100" t="s">
        <v>7904</v>
      </c>
      <c r="AV100">
        <v>1.51</v>
      </c>
      <c r="AW100">
        <v>185475</v>
      </c>
      <c r="AX100" t="s">
        <v>33</v>
      </c>
      <c r="AY100" t="s">
        <v>2767</v>
      </c>
      <c r="AZ100">
        <v>-310882</v>
      </c>
      <c r="BA100" t="s">
        <v>2762</v>
      </c>
      <c r="BB100">
        <v>-158808</v>
      </c>
      <c r="BC100" t="s">
        <v>33</v>
      </c>
      <c r="BD100" t="s">
        <v>45</v>
      </c>
      <c r="BE100" t="s">
        <v>2768</v>
      </c>
      <c r="BF100" t="s">
        <v>2769</v>
      </c>
      <c r="BG100" t="s">
        <v>40</v>
      </c>
      <c r="BH100">
        <v>1.1548900000000001E-4</v>
      </c>
      <c r="BI100">
        <v>0.72729999999999995</v>
      </c>
      <c r="BJ100">
        <v>0.48280000000000001</v>
      </c>
      <c r="BK100">
        <v>0.24449999999999994</v>
      </c>
      <c r="BL100" t="s">
        <v>2768</v>
      </c>
      <c r="BM100">
        <v>1.1548900000000001E-4</v>
      </c>
      <c r="BN100">
        <v>1.1111325999999999E-2</v>
      </c>
      <c r="BO100" t="s">
        <v>2768</v>
      </c>
      <c r="BP100" t="s">
        <v>2772</v>
      </c>
      <c r="BV100">
        <v>0.17839999999999989</v>
      </c>
      <c r="BW100">
        <v>0.24449999999999994</v>
      </c>
      <c r="BX100">
        <v>0.21144999999999992</v>
      </c>
      <c r="BY100">
        <v>0.21144999999999992</v>
      </c>
      <c r="CC100" t="s">
        <v>3528</v>
      </c>
    </row>
    <row r="101" spans="1:81">
      <c r="A101">
        <v>86126</v>
      </c>
      <c r="B101">
        <v>8</v>
      </c>
      <c r="C101">
        <v>8580948</v>
      </c>
      <c r="D101">
        <v>8581078</v>
      </c>
      <c r="E101">
        <v>131</v>
      </c>
      <c r="F101">
        <v>16</v>
      </c>
      <c r="G101">
        <v>380</v>
      </c>
      <c r="H101">
        <v>23.75</v>
      </c>
      <c r="J101" t="s">
        <v>30</v>
      </c>
      <c r="K101" t="s">
        <v>31</v>
      </c>
      <c r="L101" t="s">
        <v>2803</v>
      </c>
      <c r="M101">
        <v>1.46</v>
      </c>
      <c r="N101">
        <v>278580</v>
      </c>
      <c r="O101" t="s">
        <v>33</v>
      </c>
      <c r="P101" t="s">
        <v>2804</v>
      </c>
      <c r="Q101">
        <v>-427441</v>
      </c>
      <c r="R101" t="s">
        <v>2805</v>
      </c>
      <c r="S101">
        <v>-167704</v>
      </c>
      <c r="T101" t="s">
        <v>33</v>
      </c>
      <c r="U101" t="s">
        <v>37</v>
      </c>
      <c r="V101" t="s">
        <v>2806</v>
      </c>
      <c r="W101" t="s">
        <v>2807</v>
      </c>
      <c r="X101" t="s">
        <v>40</v>
      </c>
      <c r="Y101">
        <v>1.3344100000000001E-4</v>
      </c>
      <c r="Z101">
        <v>0.58379999999999999</v>
      </c>
      <c r="AA101">
        <v>0.4</v>
      </c>
      <c r="AB101">
        <v>0.18379999999999996</v>
      </c>
      <c r="AC101" t="s">
        <v>2806</v>
      </c>
      <c r="AD101">
        <v>1.3344100000000001E-4</v>
      </c>
      <c r="AE101">
        <v>9.5233550000000007E-3</v>
      </c>
      <c r="AF101" t="s">
        <v>2806</v>
      </c>
      <c r="AG101" t="s">
        <v>2808</v>
      </c>
      <c r="AJ101">
        <v>79403</v>
      </c>
      <c r="AK101">
        <v>8</v>
      </c>
      <c r="AL101">
        <v>8580948</v>
      </c>
      <c r="AM101">
        <v>8581078</v>
      </c>
      <c r="AN101">
        <v>131</v>
      </c>
      <c r="AO101">
        <v>16</v>
      </c>
      <c r="AP101">
        <v>278</v>
      </c>
      <c r="AQ101">
        <v>17.38</v>
      </c>
      <c r="AR101" s="1">
        <v>1.09E-12</v>
      </c>
      <c r="AS101" t="s">
        <v>30</v>
      </c>
      <c r="AT101" t="s">
        <v>31</v>
      </c>
      <c r="AU101" t="s">
        <v>7910</v>
      </c>
      <c r="AV101">
        <v>3.88</v>
      </c>
      <c r="AW101">
        <v>278580</v>
      </c>
      <c r="AX101" t="s">
        <v>33</v>
      </c>
      <c r="AY101" t="s">
        <v>2804</v>
      </c>
      <c r="AZ101">
        <v>-427441</v>
      </c>
      <c r="BA101" t="s">
        <v>2805</v>
      </c>
      <c r="BB101">
        <v>-167704</v>
      </c>
      <c r="BC101" t="s">
        <v>33</v>
      </c>
      <c r="BD101" t="s">
        <v>37</v>
      </c>
      <c r="BE101" t="s">
        <v>2806</v>
      </c>
      <c r="BF101" t="s">
        <v>2807</v>
      </c>
      <c r="BG101" t="s">
        <v>40</v>
      </c>
      <c r="BH101" s="1">
        <v>1.09E-12</v>
      </c>
      <c r="BI101">
        <v>0.58379999999999999</v>
      </c>
      <c r="BJ101">
        <v>0.15049999999999999</v>
      </c>
      <c r="BK101">
        <v>0.43330000000000002</v>
      </c>
      <c r="BL101" t="s">
        <v>2806</v>
      </c>
      <c r="BM101" s="1">
        <v>1.09E-12</v>
      </c>
      <c r="BN101" s="1">
        <v>1.56E-10</v>
      </c>
      <c r="BO101" t="s">
        <v>2806</v>
      </c>
      <c r="BP101" t="s">
        <v>2808</v>
      </c>
      <c r="BV101">
        <v>0.18379999999999996</v>
      </c>
      <c r="BW101">
        <v>0.43330000000000002</v>
      </c>
      <c r="BX101">
        <v>0.30854999999999999</v>
      </c>
      <c r="BY101">
        <v>0.30854999999999999</v>
      </c>
      <c r="CC101" t="s">
        <v>3546</v>
      </c>
    </row>
    <row r="102" spans="1:81">
      <c r="A102">
        <v>87598</v>
      </c>
      <c r="B102">
        <v>8</v>
      </c>
      <c r="C102">
        <v>28239521</v>
      </c>
      <c r="D102">
        <v>28239672</v>
      </c>
      <c r="E102">
        <v>152</v>
      </c>
      <c r="F102">
        <v>6</v>
      </c>
      <c r="G102">
        <v>225</v>
      </c>
      <c r="H102">
        <v>37.5</v>
      </c>
      <c r="J102" t="s">
        <v>30</v>
      </c>
      <c r="K102" t="s">
        <v>53</v>
      </c>
      <c r="L102" t="s">
        <v>2847</v>
      </c>
      <c r="M102">
        <v>1.18</v>
      </c>
      <c r="N102">
        <v>-108313</v>
      </c>
      <c r="O102" t="s">
        <v>61</v>
      </c>
      <c r="P102" t="s">
        <v>2848</v>
      </c>
      <c r="Q102">
        <v>-64886</v>
      </c>
      <c r="R102" t="s">
        <v>2849</v>
      </c>
      <c r="S102">
        <v>112889</v>
      </c>
      <c r="T102" t="s">
        <v>33</v>
      </c>
      <c r="U102" t="s">
        <v>45</v>
      </c>
      <c r="V102" t="s">
        <v>2850</v>
      </c>
      <c r="W102" t="s">
        <v>2851</v>
      </c>
      <c r="X102" t="s">
        <v>40</v>
      </c>
      <c r="Y102">
        <v>8.60456E-4</v>
      </c>
      <c r="Z102">
        <v>0.79630000000000001</v>
      </c>
      <c r="AA102">
        <v>0.94020000000000004</v>
      </c>
      <c r="AB102">
        <v>-0.14390000000000003</v>
      </c>
      <c r="AC102" t="s">
        <v>2850</v>
      </c>
      <c r="AD102">
        <v>8.60456E-4</v>
      </c>
      <c r="AE102">
        <v>4.4470924000000002E-2</v>
      </c>
      <c r="AF102" t="s">
        <v>2850</v>
      </c>
      <c r="AG102" t="s">
        <v>2852</v>
      </c>
      <c r="AJ102">
        <v>80771</v>
      </c>
      <c r="AK102">
        <v>8</v>
      </c>
      <c r="AL102">
        <v>28239521</v>
      </c>
      <c r="AM102">
        <v>28239672</v>
      </c>
      <c r="AN102">
        <v>152</v>
      </c>
      <c r="AO102">
        <v>6</v>
      </c>
      <c r="AP102">
        <v>251</v>
      </c>
      <c r="AQ102">
        <v>41.83</v>
      </c>
      <c r="AR102" s="1">
        <v>1.7E-5</v>
      </c>
      <c r="AS102" t="s">
        <v>30</v>
      </c>
      <c r="AT102" t="s">
        <v>53</v>
      </c>
      <c r="AU102" t="s">
        <v>7918</v>
      </c>
      <c r="AV102">
        <v>1.21</v>
      </c>
      <c r="AW102">
        <v>-108313</v>
      </c>
      <c r="AX102" t="s">
        <v>61</v>
      </c>
      <c r="AY102" t="s">
        <v>2848</v>
      </c>
      <c r="AZ102">
        <v>-64886</v>
      </c>
      <c r="BA102" t="s">
        <v>2849</v>
      </c>
      <c r="BB102">
        <v>112889</v>
      </c>
      <c r="BC102" t="s">
        <v>33</v>
      </c>
      <c r="BD102" t="s">
        <v>45</v>
      </c>
      <c r="BE102" t="s">
        <v>2850</v>
      </c>
      <c r="BF102" t="s">
        <v>2851</v>
      </c>
      <c r="BG102" t="s">
        <v>40</v>
      </c>
      <c r="BH102" s="1">
        <v>1.7E-5</v>
      </c>
      <c r="BI102">
        <v>0.79630000000000001</v>
      </c>
      <c r="BJ102">
        <v>0.96499999999999997</v>
      </c>
      <c r="BK102">
        <v>-0.16869999999999996</v>
      </c>
      <c r="BL102" t="s">
        <v>2850</v>
      </c>
      <c r="BM102" s="1">
        <v>1.7E-5</v>
      </c>
      <c r="BN102">
        <v>1.936786E-3</v>
      </c>
      <c r="BO102" t="s">
        <v>2850</v>
      </c>
      <c r="BP102" t="s">
        <v>2852</v>
      </c>
      <c r="BV102">
        <v>-0.14390000000000003</v>
      </c>
      <c r="BW102">
        <v>-0.16869999999999996</v>
      </c>
      <c r="BX102">
        <v>-0.15629999999999999</v>
      </c>
      <c r="BY102">
        <v>0.15629999999999999</v>
      </c>
      <c r="CC102" t="s">
        <v>3667</v>
      </c>
    </row>
    <row r="103" spans="1:81">
      <c r="A103">
        <v>87993</v>
      </c>
      <c r="B103">
        <v>8</v>
      </c>
      <c r="C103">
        <v>37605365</v>
      </c>
      <c r="D103">
        <v>37605472</v>
      </c>
      <c r="E103">
        <v>108</v>
      </c>
      <c r="F103">
        <v>6</v>
      </c>
      <c r="G103">
        <v>796</v>
      </c>
      <c r="H103">
        <v>132.66999999999999</v>
      </c>
      <c r="I103" s="1"/>
      <c r="J103" t="s">
        <v>30</v>
      </c>
      <c r="K103" t="s">
        <v>31</v>
      </c>
      <c r="L103" t="s">
        <v>2859</v>
      </c>
      <c r="M103">
        <v>1.53</v>
      </c>
      <c r="N103">
        <v>-11354</v>
      </c>
      <c r="O103" t="s">
        <v>61</v>
      </c>
      <c r="P103" t="s">
        <v>2860</v>
      </c>
      <c r="Q103">
        <v>-48933</v>
      </c>
      <c r="R103" t="s">
        <v>2861</v>
      </c>
      <c r="S103">
        <v>11531</v>
      </c>
      <c r="T103" t="s">
        <v>33</v>
      </c>
      <c r="U103" t="s">
        <v>37</v>
      </c>
      <c r="V103" t="s">
        <v>2862</v>
      </c>
      <c r="W103" t="s">
        <v>2863</v>
      </c>
      <c r="X103" t="s">
        <v>40</v>
      </c>
      <c r="Y103" s="1">
        <v>7.79E-10</v>
      </c>
      <c r="Z103">
        <v>0.62039999999999995</v>
      </c>
      <c r="AA103">
        <v>0.40629999999999999</v>
      </c>
      <c r="AB103">
        <v>0.21409999999999996</v>
      </c>
      <c r="AC103" t="s">
        <v>2862</v>
      </c>
      <c r="AD103" s="1">
        <v>7.79E-10</v>
      </c>
      <c r="AE103" s="1">
        <v>8.5199999999999995E-8</v>
      </c>
      <c r="AF103" t="s">
        <v>2862</v>
      </c>
      <c r="AG103" t="s">
        <v>2864</v>
      </c>
      <c r="AJ103">
        <v>81136</v>
      </c>
      <c r="AK103">
        <v>8</v>
      </c>
      <c r="AL103">
        <v>37605365</v>
      </c>
      <c r="AM103">
        <v>37605472</v>
      </c>
      <c r="AN103">
        <v>108</v>
      </c>
      <c r="AO103">
        <v>6</v>
      </c>
      <c r="AP103">
        <v>852</v>
      </c>
      <c r="AQ103">
        <v>142</v>
      </c>
      <c r="AR103">
        <v>5.2743400000000002E-4</v>
      </c>
      <c r="AS103" t="s">
        <v>30</v>
      </c>
      <c r="AT103" t="s">
        <v>31</v>
      </c>
      <c r="AU103" t="s">
        <v>7920</v>
      </c>
      <c r="AV103">
        <v>1.2</v>
      </c>
      <c r="AW103">
        <v>-11354</v>
      </c>
      <c r="AX103" t="s">
        <v>61</v>
      </c>
      <c r="AY103" t="s">
        <v>2860</v>
      </c>
      <c r="AZ103">
        <v>-48933</v>
      </c>
      <c r="BA103" t="s">
        <v>2861</v>
      </c>
      <c r="BB103">
        <v>11531</v>
      </c>
      <c r="BC103" t="s">
        <v>33</v>
      </c>
      <c r="BD103" t="s">
        <v>37</v>
      </c>
      <c r="BE103" t="s">
        <v>2862</v>
      </c>
      <c r="BF103" t="s">
        <v>2863</v>
      </c>
      <c r="BG103" t="s">
        <v>40</v>
      </c>
      <c r="BH103">
        <v>5.2743400000000002E-4</v>
      </c>
      <c r="BI103">
        <v>0.62039999999999995</v>
      </c>
      <c r="BJ103">
        <v>0.51500000000000001</v>
      </c>
      <c r="BK103">
        <v>0.10539999999999994</v>
      </c>
      <c r="BL103" t="s">
        <v>2862</v>
      </c>
      <c r="BM103">
        <v>5.2743400000000002E-4</v>
      </c>
      <c r="BN103">
        <v>3.8763648999999997E-2</v>
      </c>
      <c r="BO103" t="s">
        <v>2862</v>
      </c>
      <c r="BP103" t="s">
        <v>2864</v>
      </c>
      <c r="BV103">
        <v>0.21409999999999996</v>
      </c>
      <c r="BW103">
        <v>0.10539999999999994</v>
      </c>
      <c r="BX103">
        <v>0.15974999999999995</v>
      </c>
      <c r="BY103">
        <v>0.15974999999999995</v>
      </c>
      <c r="CC103" t="s">
        <v>3687</v>
      </c>
    </row>
    <row r="104" spans="1:81">
      <c r="A104">
        <v>88610</v>
      </c>
      <c r="B104">
        <v>8</v>
      </c>
      <c r="C104">
        <v>48100217</v>
      </c>
      <c r="D104">
        <v>48100289</v>
      </c>
      <c r="E104">
        <v>73</v>
      </c>
      <c r="F104">
        <v>7</v>
      </c>
      <c r="G104">
        <v>598</v>
      </c>
      <c r="H104">
        <v>85.43</v>
      </c>
      <c r="J104" t="s">
        <v>30</v>
      </c>
      <c r="K104" t="s">
        <v>53</v>
      </c>
      <c r="L104" t="s">
        <v>2879</v>
      </c>
      <c r="M104">
        <v>1.36</v>
      </c>
      <c r="N104">
        <v>2107</v>
      </c>
      <c r="O104" t="s">
        <v>33</v>
      </c>
      <c r="P104" t="s">
        <v>2874</v>
      </c>
      <c r="Q104">
        <v>-73233</v>
      </c>
      <c r="R104" t="s">
        <v>2880</v>
      </c>
      <c r="S104">
        <v>54</v>
      </c>
      <c r="T104" t="s">
        <v>36</v>
      </c>
      <c r="U104" t="s">
        <v>37</v>
      </c>
      <c r="V104" t="s">
        <v>2881</v>
      </c>
      <c r="W104" t="s">
        <v>2882</v>
      </c>
      <c r="X104" t="s">
        <v>40</v>
      </c>
      <c r="Y104">
        <v>1.12002E-4</v>
      </c>
      <c r="Z104">
        <v>0.40960000000000002</v>
      </c>
      <c r="AA104">
        <v>0.55640000000000001</v>
      </c>
      <c r="AB104">
        <v>-0.14679999999999999</v>
      </c>
      <c r="AC104" t="s">
        <v>2881</v>
      </c>
      <c r="AD104">
        <v>1.12002E-4</v>
      </c>
      <c r="AE104">
        <v>8.2150230000000001E-3</v>
      </c>
      <c r="AF104" t="s">
        <v>2881</v>
      </c>
      <c r="AG104" t="s">
        <v>2883</v>
      </c>
      <c r="AJ104">
        <v>81697</v>
      </c>
      <c r="AK104">
        <v>8</v>
      </c>
      <c r="AL104">
        <v>48100217</v>
      </c>
      <c r="AM104">
        <v>48100289</v>
      </c>
      <c r="AN104">
        <v>73</v>
      </c>
      <c r="AO104">
        <v>7</v>
      </c>
      <c r="AP104">
        <v>578</v>
      </c>
      <c r="AQ104">
        <v>82.57</v>
      </c>
      <c r="AR104">
        <v>1.02422E-4</v>
      </c>
      <c r="AS104" t="s">
        <v>30</v>
      </c>
      <c r="AT104" t="s">
        <v>53</v>
      </c>
      <c r="AU104" t="s">
        <v>7924</v>
      </c>
      <c r="AV104">
        <v>1.37</v>
      </c>
      <c r="AW104">
        <v>2107</v>
      </c>
      <c r="AX104" t="s">
        <v>33</v>
      </c>
      <c r="AY104" t="s">
        <v>2874</v>
      </c>
      <c r="AZ104">
        <v>-73233</v>
      </c>
      <c r="BA104" t="s">
        <v>2880</v>
      </c>
      <c r="BB104">
        <v>54</v>
      </c>
      <c r="BC104" t="s">
        <v>36</v>
      </c>
      <c r="BD104" t="s">
        <v>37</v>
      </c>
      <c r="BE104" t="s">
        <v>2881</v>
      </c>
      <c r="BF104" t="s">
        <v>2882</v>
      </c>
      <c r="BG104" t="s">
        <v>40</v>
      </c>
      <c r="BH104">
        <v>1.02422E-4</v>
      </c>
      <c r="BI104">
        <v>0.40960000000000002</v>
      </c>
      <c r="BJ104">
        <v>0.56100000000000005</v>
      </c>
      <c r="BK104">
        <v>-0.15140000000000003</v>
      </c>
      <c r="BL104" t="s">
        <v>2881</v>
      </c>
      <c r="BM104">
        <v>1.02422E-4</v>
      </c>
      <c r="BN104">
        <v>1.0005012000000001E-2</v>
      </c>
      <c r="BO104" t="s">
        <v>2881</v>
      </c>
      <c r="BP104" t="s">
        <v>2883</v>
      </c>
      <c r="BV104">
        <v>-0.14679999999999999</v>
      </c>
      <c r="BW104">
        <v>-0.15140000000000003</v>
      </c>
      <c r="BX104">
        <v>-0.14910000000000001</v>
      </c>
      <c r="BY104">
        <v>0.14910000000000001</v>
      </c>
      <c r="CC104" t="s">
        <v>3785</v>
      </c>
    </row>
    <row r="105" spans="1:81">
      <c r="A105">
        <v>88745</v>
      </c>
      <c r="B105">
        <v>8</v>
      </c>
      <c r="C105">
        <v>49782694</v>
      </c>
      <c r="D105">
        <v>49782755</v>
      </c>
      <c r="E105">
        <v>62</v>
      </c>
      <c r="F105">
        <v>6</v>
      </c>
      <c r="G105">
        <v>568</v>
      </c>
      <c r="H105">
        <v>94.67</v>
      </c>
      <c r="I105" s="1"/>
      <c r="J105" t="s">
        <v>30</v>
      </c>
      <c r="K105" t="s">
        <v>31</v>
      </c>
      <c r="L105" t="s">
        <v>2884</v>
      </c>
      <c r="M105">
        <v>2.17</v>
      </c>
      <c r="N105">
        <v>134825</v>
      </c>
      <c r="O105" t="s">
        <v>33</v>
      </c>
      <c r="P105" t="s">
        <v>2885</v>
      </c>
      <c r="Q105">
        <v>-313930</v>
      </c>
      <c r="R105" t="s">
        <v>2886</v>
      </c>
      <c r="S105">
        <v>516</v>
      </c>
      <c r="T105" t="s">
        <v>36</v>
      </c>
      <c r="U105" t="s">
        <v>45</v>
      </c>
      <c r="V105" t="s">
        <v>2887</v>
      </c>
      <c r="W105" t="s">
        <v>2888</v>
      </c>
      <c r="X105" t="s">
        <v>40</v>
      </c>
      <c r="Y105" s="1">
        <v>4.8300000000000003E-6</v>
      </c>
      <c r="Z105">
        <v>0.27600000000000002</v>
      </c>
      <c r="AA105">
        <v>0.12690000000000001</v>
      </c>
      <c r="AB105">
        <v>0.14910000000000001</v>
      </c>
      <c r="AC105" t="s">
        <v>2887</v>
      </c>
      <c r="AD105" s="1">
        <v>4.8300000000000003E-6</v>
      </c>
      <c r="AE105">
        <v>4.5122400000000002E-4</v>
      </c>
      <c r="AF105" t="s">
        <v>2887</v>
      </c>
      <c r="AG105" t="s">
        <v>2889</v>
      </c>
      <c r="AJ105">
        <v>81826</v>
      </c>
      <c r="AK105">
        <v>8</v>
      </c>
      <c r="AL105">
        <v>49782694</v>
      </c>
      <c r="AM105">
        <v>49782755</v>
      </c>
      <c r="AN105">
        <v>62</v>
      </c>
      <c r="AO105">
        <v>6</v>
      </c>
      <c r="AP105">
        <v>580</v>
      </c>
      <c r="AQ105">
        <v>96.67</v>
      </c>
      <c r="AR105">
        <v>6.89513E-4</v>
      </c>
      <c r="AS105" t="s">
        <v>30</v>
      </c>
      <c r="AT105" t="s">
        <v>31</v>
      </c>
      <c r="AU105" t="s">
        <v>7925</v>
      </c>
      <c r="AV105">
        <v>1.63</v>
      </c>
      <c r="AW105">
        <v>134825</v>
      </c>
      <c r="AX105" t="s">
        <v>33</v>
      </c>
      <c r="AY105" t="s">
        <v>2885</v>
      </c>
      <c r="AZ105">
        <v>-313930</v>
      </c>
      <c r="BA105" t="s">
        <v>2886</v>
      </c>
      <c r="BB105">
        <v>516</v>
      </c>
      <c r="BC105" t="s">
        <v>36</v>
      </c>
      <c r="BD105" t="s">
        <v>45</v>
      </c>
      <c r="BE105" t="s">
        <v>2887</v>
      </c>
      <c r="BF105" t="s">
        <v>2888</v>
      </c>
      <c r="BG105" t="s">
        <v>40</v>
      </c>
      <c r="BH105">
        <v>6.89513E-4</v>
      </c>
      <c r="BI105">
        <v>0.27600000000000002</v>
      </c>
      <c r="BJ105">
        <v>0.1691</v>
      </c>
      <c r="BK105">
        <v>0.10690000000000002</v>
      </c>
      <c r="BL105" t="s">
        <v>2887</v>
      </c>
      <c r="BM105">
        <v>6.89513E-4</v>
      </c>
      <c r="BN105">
        <v>4.7638231000000003E-2</v>
      </c>
      <c r="BO105" t="s">
        <v>2887</v>
      </c>
      <c r="BP105" t="s">
        <v>2889</v>
      </c>
      <c r="BV105">
        <v>0.14910000000000001</v>
      </c>
      <c r="BW105">
        <v>0.10690000000000002</v>
      </c>
      <c r="BX105">
        <v>0.128</v>
      </c>
      <c r="BY105">
        <v>0.128</v>
      </c>
      <c r="CC105" t="s">
        <v>3805</v>
      </c>
    </row>
    <row r="106" spans="1:81">
      <c r="A106">
        <v>93043</v>
      </c>
      <c r="B106">
        <v>8</v>
      </c>
      <c r="C106">
        <v>144267551</v>
      </c>
      <c r="D106">
        <v>144267613</v>
      </c>
      <c r="E106">
        <v>63</v>
      </c>
      <c r="F106">
        <v>10</v>
      </c>
      <c r="G106">
        <v>456</v>
      </c>
      <c r="H106">
        <v>45.6</v>
      </c>
      <c r="I106" s="1"/>
      <c r="J106" t="s">
        <v>30</v>
      </c>
      <c r="K106" t="s">
        <v>53</v>
      </c>
      <c r="L106" t="s">
        <v>2944</v>
      </c>
      <c r="M106">
        <v>1.21</v>
      </c>
      <c r="N106">
        <v>25424</v>
      </c>
      <c r="O106" t="s">
        <v>33</v>
      </c>
      <c r="P106" t="s">
        <v>2945</v>
      </c>
      <c r="Q106">
        <v>-446634</v>
      </c>
      <c r="R106" t="s">
        <v>2946</v>
      </c>
      <c r="S106">
        <v>-25406</v>
      </c>
      <c r="T106" t="s">
        <v>33</v>
      </c>
      <c r="U106" t="s">
        <v>45</v>
      </c>
      <c r="V106" t="s">
        <v>2947</v>
      </c>
      <c r="W106" t="s">
        <v>2948</v>
      </c>
      <c r="X106" t="s">
        <v>40</v>
      </c>
      <c r="Y106" s="1">
        <v>2.3600000000000001E-5</v>
      </c>
      <c r="Z106">
        <v>0.72870000000000001</v>
      </c>
      <c r="AA106">
        <v>0.88039999999999996</v>
      </c>
      <c r="AB106">
        <v>-0.15169999999999995</v>
      </c>
      <c r="AC106" t="s">
        <v>2947</v>
      </c>
      <c r="AD106" s="1">
        <v>2.3600000000000001E-5</v>
      </c>
      <c r="AE106">
        <v>2.0154930000000001E-3</v>
      </c>
      <c r="AF106" t="s">
        <v>2947</v>
      </c>
      <c r="AG106" t="s">
        <v>2949</v>
      </c>
      <c r="AJ106">
        <v>85805</v>
      </c>
      <c r="AK106">
        <v>8</v>
      </c>
      <c r="AL106">
        <v>144267551</v>
      </c>
      <c r="AM106">
        <v>144267613</v>
      </c>
      <c r="AN106">
        <v>63</v>
      </c>
      <c r="AO106">
        <v>10</v>
      </c>
      <c r="AP106">
        <v>426</v>
      </c>
      <c r="AQ106">
        <v>42.6</v>
      </c>
      <c r="AR106" s="1">
        <v>4.0599999999999998E-5</v>
      </c>
      <c r="AS106" t="s">
        <v>30</v>
      </c>
      <c r="AT106" t="s">
        <v>53</v>
      </c>
      <c r="AU106" t="s">
        <v>7937</v>
      </c>
      <c r="AV106">
        <v>1.21</v>
      </c>
      <c r="AW106">
        <v>25424</v>
      </c>
      <c r="AX106" t="s">
        <v>33</v>
      </c>
      <c r="AY106" t="s">
        <v>2945</v>
      </c>
      <c r="AZ106">
        <v>-446634</v>
      </c>
      <c r="BA106" t="s">
        <v>2946</v>
      </c>
      <c r="BB106">
        <v>-25406</v>
      </c>
      <c r="BC106" t="s">
        <v>33</v>
      </c>
      <c r="BD106" t="s">
        <v>45</v>
      </c>
      <c r="BE106" t="s">
        <v>2947</v>
      </c>
      <c r="BF106" t="s">
        <v>2948</v>
      </c>
      <c r="BG106" t="s">
        <v>40</v>
      </c>
      <c r="BH106" s="1">
        <v>4.0599999999999998E-5</v>
      </c>
      <c r="BI106">
        <v>0.72870000000000001</v>
      </c>
      <c r="BJ106">
        <v>0.88270000000000004</v>
      </c>
      <c r="BK106">
        <v>-0.15400000000000003</v>
      </c>
      <c r="BL106" t="s">
        <v>2947</v>
      </c>
      <c r="BM106" s="1">
        <v>4.0599999999999998E-5</v>
      </c>
      <c r="BN106">
        <v>4.360282E-3</v>
      </c>
      <c r="BO106" t="s">
        <v>2947</v>
      </c>
      <c r="BP106" t="s">
        <v>2949</v>
      </c>
      <c r="BV106">
        <v>-0.15169999999999995</v>
      </c>
      <c r="BW106">
        <v>-0.15400000000000003</v>
      </c>
      <c r="BX106">
        <v>-0.15284999999999999</v>
      </c>
      <c r="BY106">
        <v>0.15284999999999999</v>
      </c>
      <c r="CC106" t="s">
        <v>3848</v>
      </c>
    </row>
    <row r="107" spans="1:81">
      <c r="A107">
        <v>93308</v>
      </c>
      <c r="B107">
        <v>8</v>
      </c>
      <c r="C107">
        <v>144659888</v>
      </c>
      <c r="D107">
        <v>144659987</v>
      </c>
      <c r="E107">
        <v>100</v>
      </c>
      <c r="F107">
        <v>13</v>
      </c>
      <c r="G107">
        <v>1304</v>
      </c>
      <c r="H107">
        <v>100.31</v>
      </c>
      <c r="J107" t="s">
        <v>30</v>
      </c>
      <c r="K107" t="s">
        <v>31</v>
      </c>
      <c r="L107" t="s">
        <v>2970</v>
      </c>
      <c r="M107">
        <v>1.36</v>
      </c>
      <c r="N107">
        <v>-930</v>
      </c>
      <c r="O107" t="s">
        <v>61</v>
      </c>
      <c r="P107" t="s">
        <v>2971</v>
      </c>
      <c r="Q107">
        <v>-8407</v>
      </c>
      <c r="R107" t="s">
        <v>2972</v>
      </c>
      <c r="S107">
        <v>21865</v>
      </c>
      <c r="T107" t="s">
        <v>33</v>
      </c>
      <c r="U107" t="s">
        <v>45</v>
      </c>
      <c r="V107" t="s">
        <v>2973</v>
      </c>
      <c r="W107" t="s">
        <v>2974</v>
      </c>
      <c r="X107" t="s">
        <v>40</v>
      </c>
      <c r="Y107">
        <v>0</v>
      </c>
      <c r="Z107">
        <v>0.71640000000000004</v>
      </c>
      <c r="AA107">
        <v>0.52629999999999999</v>
      </c>
      <c r="AB107">
        <v>0.19010000000000005</v>
      </c>
      <c r="AC107" t="s">
        <v>2973</v>
      </c>
      <c r="AD107">
        <v>0</v>
      </c>
      <c r="AE107">
        <v>0</v>
      </c>
      <c r="AF107" t="s">
        <v>2973</v>
      </c>
      <c r="AG107" t="s">
        <v>2975</v>
      </c>
      <c r="AJ107">
        <v>86056</v>
      </c>
      <c r="AK107">
        <v>8</v>
      </c>
      <c r="AL107">
        <v>144659888</v>
      </c>
      <c r="AM107">
        <v>144659987</v>
      </c>
      <c r="AN107">
        <v>100</v>
      </c>
      <c r="AO107">
        <v>13</v>
      </c>
      <c r="AP107">
        <v>1442</v>
      </c>
      <c r="AQ107">
        <v>110.92</v>
      </c>
      <c r="AR107">
        <v>0</v>
      </c>
      <c r="AS107" t="s">
        <v>30</v>
      </c>
      <c r="AT107" t="s">
        <v>31</v>
      </c>
      <c r="AU107" t="s">
        <v>7942</v>
      </c>
      <c r="AV107">
        <v>1.1299999999999999</v>
      </c>
      <c r="AW107">
        <v>-930</v>
      </c>
      <c r="AX107" t="s">
        <v>61</v>
      </c>
      <c r="AY107" t="s">
        <v>2971</v>
      </c>
      <c r="AZ107">
        <v>-8407</v>
      </c>
      <c r="BA107" t="s">
        <v>2972</v>
      </c>
      <c r="BB107">
        <v>21865</v>
      </c>
      <c r="BC107" t="s">
        <v>33</v>
      </c>
      <c r="BD107" t="s">
        <v>45</v>
      </c>
      <c r="BE107" t="s">
        <v>2973</v>
      </c>
      <c r="BF107" t="s">
        <v>2974</v>
      </c>
      <c r="BG107" t="s">
        <v>40</v>
      </c>
      <c r="BH107">
        <v>0</v>
      </c>
      <c r="BI107">
        <v>0.71640000000000004</v>
      </c>
      <c r="BJ107">
        <v>0.63400000000000001</v>
      </c>
      <c r="BK107">
        <v>8.2400000000000029E-2</v>
      </c>
      <c r="BL107" t="s">
        <v>2973</v>
      </c>
      <c r="BM107">
        <v>0</v>
      </c>
      <c r="BN107">
        <v>0</v>
      </c>
      <c r="BO107" t="s">
        <v>2973</v>
      </c>
      <c r="BP107" t="s">
        <v>2975</v>
      </c>
      <c r="BV107">
        <v>0.19010000000000005</v>
      </c>
      <c r="BW107">
        <v>8.2400000000000029E-2</v>
      </c>
      <c r="BX107">
        <v>0.13625000000000004</v>
      </c>
      <c r="BY107">
        <v>0.13625000000000004</v>
      </c>
      <c r="CC107" t="s">
        <v>3854</v>
      </c>
    </row>
    <row r="108" spans="1:81">
      <c r="A108">
        <v>94079</v>
      </c>
      <c r="B108">
        <v>8</v>
      </c>
      <c r="C108">
        <v>145749937</v>
      </c>
      <c r="D108">
        <v>145749988</v>
      </c>
      <c r="E108">
        <v>52</v>
      </c>
      <c r="F108">
        <v>9</v>
      </c>
      <c r="G108">
        <v>887</v>
      </c>
      <c r="H108">
        <v>98.56</v>
      </c>
      <c r="I108" s="1"/>
      <c r="J108" t="s">
        <v>30</v>
      </c>
      <c r="K108" t="s">
        <v>31</v>
      </c>
      <c r="L108" t="s">
        <v>3023</v>
      </c>
      <c r="M108">
        <v>2.4300000000000002</v>
      </c>
      <c r="N108">
        <v>-6611</v>
      </c>
      <c r="O108" t="s">
        <v>61</v>
      </c>
      <c r="P108" t="s">
        <v>3011</v>
      </c>
      <c r="Q108">
        <v>-2671</v>
      </c>
      <c r="R108" t="s">
        <v>3012</v>
      </c>
      <c r="S108">
        <v>7473</v>
      </c>
      <c r="T108" t="s">
        <v>36</v>
      </c>
      <c r="U108" t="s">
        <v>37</v>
      </c>
      <c r="V108" t="s">
        <v>3013</v>
      </c>
      <c r="W108" t="s">
        <v>3014</v>
      </c>
      <c r="X108" t="s">
        <v>40</v>
      </c>
      <c r="Y108" s="1">
        <v>1.47E-17</v>
      </c>
      <c r="Z108">
        <v>0.45219999999999999</v>
      </c>
      <c r="AA108">
        <v>0.18640000000000001</v>
      </c>
      <c r="AB108">
        <v>0.26579999999999998</v>
      </c>
      <c r="AC108" t="s">
        <v>3013</v>
      </c>
      <c r="AD108" s="1">
        <v>1.47E-17</v>
      </c>
      <c r="AE108" s="1">
        <v>1.66E-15</v>
      </c>
      <c r="AF108" t="s">
        <v>3013</v>
      </c>
      <c r="AG108" t="s">
        <v>3024</v>
      </c>
      <c r="AJ108">
        <v>86760</v>
      </c>
      <c r="AK108">
        <v>8</v>
      </c>
      <c r="AL108">
        <v>145749937</v>
      </c>
      <c r="AM108">
        <v>145749988</v>
      </c>
      <c r="AN108">
        <v>52</v>
      </c>
      <c r="AO108">
        <v>9</v>
      </c>
      <c r="AP108">
        <v>683</v>
      </c>
      <c r="AQ108">
        <v>75.89</v>
      </c>
      <c r="AR108" s="1">
        <v>2.6699999999999998E-5</v>
      </c>
      <c r="AS108" t="s">
        <v>30</v>
      </c>
      <c r="AT108" t="s">
        <v>31</v>
      </c>
      <c r="AU108" t="s">
        <v>7953</v>
      </c>
      <c r="AV108">
        <v>1.48</v>
      </c>
      <c r="AW108">
        <v>-6611</v>
      </c>
      <c r="AX108" t="s">
        <v>61</v>
      </c>
      <c r="AY108" t="s">
        <v>3011</v>
      </c>
      <c r="AZ108">
        <v>-2671</v>
      </c>
      <c r="BA108" t="s">
        <v>3012</v>
      </c>
      <c r="BB108">
        <v>7473</v>
      </c>
      <c r="BC108" t="s">
        <v>36</v>
      </c>
      <c r="BD108" t="s">
        <v>37</v>
      </c>
      <c r="BE108" t="s">
        <v>3013</v>
      </c>
      <c r="BF108" t="s">
        <v>3014</v>
      </c>
      <c r="BG108" t="s">
        <v>40</v>
      </c>
      <c r="BH108" s="1">
        <v>2.6699999999999998E-5</v>
      </c>
      <c r="BI108">
        <v>0.45219999999999999</v>
      </c>
      <c r="BJ108">
        <v>0.30580000000000002</v>
      </c>
      <c r="BK108">
        <v>0.14639999999999997</v>
      </c>
      <c r="BL108" t="s">
        <v>3013</v>
      </c>
      <c r="BM108" s="1">
        <v>2.6699999999999998E-5</v>
      </c>
      <c r="BN108">
        <v>2.9593219999999999E-3</v>
      </c>
      <c r="BO108" t="s">
        <v>3013</v>
      </c>
      <c r="BP108" t="s">
        <v>3024</v>
      </c>
      <c r="BV108">
        <v>0.26579999999999998</v>
      </c>
      <c r="BW108">
        <v>0.14639999999999997</v>
      </c>
      <c r="BX108">
        <v>0.20609999999999998</v>
      </c>
      <c r="BY108">
        <v>0.20609999999999998</v>
      </c>
      <c r="CC108" t="s">
        <v>3918</v>
      </c>
    </row>
    <row r="109" spans="1:81">
      <c r="A109">
        <v>96024</v>
      </c>
      <c r="B109">
        <v>9</v>
      </c>
      <c r="C109">
        <v>37038059</v>
      </c>
      <c r="D109">
        <v>37038160</v>
      </c>
      <c r="E109">
        <v>102</v>
      </c>
      <c r="F109">
        <v>12</v>
      </c>
      <c r="G109">
        <v>936</v>
      </c>
      <c r="H109">
        <v>78</v>
      </c>
      <c r="J109" t="s">
        <v>30</v>
      </c>
      <c r="K109" t="s">
        <v>53</v>
      </c>
      <c r="L109" t="s">
        <v>3081</v>
      </c>
      <c r="M109">
        <v>1.26</v>
      </c>
      <c r="N109">
        <v>3584</v>
      </c>
      <c r="O109" t="s">
        <v>33</v>
      </c>
      <c r="P109" t="s">
        <v>3076</v>
      </c>
      <c r="Q109">
        <v>-298450</v>
      </c>
      <c r="R109" t="s">
        <v>3077</v>
      </c>
      <c r="S109">
        <v>182</v>
      </c>
      <c r="T109" t="s">
        <v>36</v>
      </c>
      <c r="U109" t="s">
        <v>45</v>
      </c>
      <c r="V109" t="s">
        <v>3078</v>
      </c>
      <c r="W109" t="s">
        <v>3079</v>
      </c>
      <c r="X109" t="s">
        <v>40</v>
      </c>
      <c r="Y109">
        <v>9.2994300000000002E-4</v>
      </c>
      <c r="Z109">
        <v>0.36969999999999997</v>
      </c>
      <c r="AA109">
        <v>0.46460000000000001</v>
      </c>
      <c r="AB109">
        <v>-9.490000000000004E-2</v>
      </c>
      <c r="AC109" t="s">
        <v>3078</v>
      </c>
      <c r="AD109">
        <v>9.2994300000000002E-4</v>
      </c>
      <c r="AE109">
        <v>4.7088537999999999E-2</v>
      </c>
      <c r="AF109" t="s">
        <v>3078</v>
      </c>
      <c r="AG109" t="s">
        <v>3082</v>
      </c>
      <c r="AJ109">
        <v>88546</v>
      </c>
      <c r="AK109">
        <v>9</v>
      </c>
      <c r="AL109">
        <v>37038059</v>
      </c>
      <c r="AM109">
        <v>37038160</v>
      </c>
      <c r="AN109">
        <v>102</v>
      </c>
      <c r="AO109">
        <v>12</v>
      </c>
      <c r="AP109">
        <v>680</v>
      </c>
      <c r="AQ109">
        <v>56.67</v>
      </c>
      <c r="AR109" s="1">
        <v>1.99E-9</v>
      </c>
      <c r="AS109" t="s">
        <v>30</v>
      </c>
      <c r="AT109" t="s">
        <v>53</v>
      </c>
      <c r="AU109" t="s">
        <v>7964</v>
      </c>
      <c r="AV109">
        <v>1.61</v>
      </c>
      <c r="AW109">
        <v>3584</v>
      </c>
      <c r="AX109" t="s">
        <v>33</v>
      </c>
      <c r="AY109" t="s">
        <v>3076</v>
      </c>
      <c r="AZ109">
        <v>-298450</v>
      </c>
      <c r="BA109" t="s">
        <v>3077</v>
      </c>
      <c r="BB109">
        <v>182</v>
      </c>
      <c r="BC109" t="s">
        <v>36</v>
      </c>
      <c r="BD109" t="s">
        <v>45</v>
      </c>
      <c r="BE109" t="s">
        <v>3078</v>
      </c>
      <c r="BF109" t="s">
        <v>3079</v>
      </c>
      <c r="BG109" t="s">
        <v>40</v>
      </c>
      <c r="BH109" s="1">
        <v>1.99E-9</v>
      </c>
      <c r="BI109">
        <v>0.36969999999999997</v>
      </c>
      <c r="BJ109">
        <v>0.59440000000000004</v>
      </c>
      <c r="BK109">
        <v>-0.22470000000000007</v>
      </c>
      <c r="BL109" t="s">
        <v>3078</v>
      </c>
      <c r="BM109" s="1">
        <v>1.99E-9</v>
      </c>
      <c r="BN109" s="1">
        <v>2.7799999999999997E-7</v>
      </c>
      <c r="BO109" t="s">
        <v>3078</v>
      </c>
      <c r="BP109" t="s">
        <v>3082</v>
      </c>
      <c r="BV109">
        <v>-9.490000000000004E-2</v>
      </c>
      <c r="BW109">
        <v>-0.22470000000000007</v>
      </c>
      <c r="BX109">
        <v>-0.15980000000000005</v>
      </c>
      <c r="BY109">
        <v>0.15980000000000005</v>
      </c>
      <c r="CC109" t="s">
        <v>3956</v>
      </c>
    </row>
    <row r="110" spans="1:81">
      <c r="A110">
        <v>96060</v>
      </c>
      <c r="B110">
        <v>9</v>
      </c>
      <c r="C110">
        <v>37466777</v>
      </c>
      <c r="D110">
        <v>37466848</v>
      </c>
      <c r="E110">
        <v>72</v>
      </c>
      <c r="F110">
        <v>7</v>
      </c>
      <c r="G110">
        <v>526</v>
      </c>
      <c r="H110">
        <v>75.14</v>
      </c>
      <c r="I110" s="1"/>
      <c r="J110" t="s">
        <v>30</v>
      </c>
      <c r="K110" t="s">
        <v>31</v>
      </c>
      <c r="L110" t="s">
        <v>3083</v>
      </c>
      <c r="M110">
        <v>2.12</v>
      </c>
      <c r="N110">
        <v>1382</v>
      </c>
      <c r="O110" t="s">
        <v>33</v>
      </c>
      <c r="P110" t="s">
        <v>3084</v>
      </c>
      <c r="Q110">
        <v>-345959</v>
      </c>
      <c r="R110" t="s">
        <v>3085</v>
      </c>
      <c r="S110">
        <v>38</v>
      </c>
      <c r="T110" t="s">
        <v>36</v>
      </c>
      <c r="U110" t="s">
        <v>45</v>
      </c>
      <c r="V110" t="s">
        <v>3086</v>
      </c>
      <c r="W110" t="s">
        <v>3087</v>
      </c>
      <c r="X110" t="s">
        <v>40</v>
      </c>
      <c r="Y110" s="1">
        <v>4.5400000000000002E-7</v>
      </c>
      <c r="Z110">
        <v>0.35560000000000003</v>
      </c>
      <c r="AA110">
        <v>0.16800000000000001</v>
      </c>
      <c r="AB110">
        <v>0.18760000000000002</v>
      </c>
      <c r="AC110" t="s">
        <v>3086</v>
      </c>
      <c r="AD110" s="1">
        <v>4.5400000000000002E-7</v>
      </c>
      <c r="AE110" s="1">
        <v>4.6E-5</v>
      </c>
      <c r="AF110" t="s">
        <v>3086</v>
      </c>
      <c r="AG110" t="s">
        <v>3088</v>
      </c>
      <c r="AJ110">
        <v>88583</v>
      </c>
      <c r="AK110">
        <v>9</v>
      </c>
      <c r="AL110">
        <v>37466777</v>
      </c>
      <c r="AM110">
        <v>37466848</v>
      </c>
      <c r="AN110">
        <v>72</v>
      </c>
      <c r="AO110">
        <v>7</v>
      </c>
      <c r="AP110">
        <v>448</v>
      </c>
      <c r="AQ110">
        <v>64</v>
      </c>
      <c r="AR110">
        <v>2.8151400000000002E-4</v>
      </c>
      <c r="AS110" t="s">
        <v>30</v>
      </c>
      <c r="AT110" t="s">
        <v>31</v>
      </c>
      <c r="AU110" t="s">
        <v>7965</v>
      </c>
      <c r="AV110">
        <v>1.71</v>
      </c>
      <c r="AW110">
        <v>1382</v>
      </c>
      <c r="AX110" t="s">
        <v>33</v>
      </c>
      <c r="AY110" t="s">
        <v>3084</v>
      </c>
      <c r="AZ110">
        <v>-345959</v>
      </c>
      <c r="BA110" t="s">
        <v>3085</v>
      </c>
      <c r="BB110">
        <v>38</v>
      </c>
      <c r="BC110" t="s">
        <v>36</v>
      </c>
      <c r="BD110" t="s">
        <v>45</v>
      </c>
      <c r="BE110" t="s">
        <v>3086</v>
      </c>
      <c r="BF110" t="s">
        <v>3087</v>
      </c>
      <c r="BG110" t="s">
        <v>40</v>
      </c>
      <c r="BH110">
        <v>2.8151400000000002E-4</v>
      </c>
      <c r="BI110">
        <v>0.35560000000000003</v>
      </c>
      <c r="BJ110">
        <v>0.2079</v>
      </c>
      <c r="BK110">
        <v>0.14770000000000003</v>
      </c>
      <c r="BL110" t="s">
        <v>3086</v>
      </c>
      <c r="BM110">
        <v>2.8151400000000002E-4</v>
      </c>
      <c r="BN110">
        <v>2.3506707000000002E-2</v>
      </c>
      <c r="BO110" t="s">
        <v>3086</v>
      </c>
      <c r="BP110" t="s">
        <v>3088</v>
      </c>
      <c r="BV110">
        <v>0.18760000000000002</v>
      </c>
      <c r="BW110">
        <v>0.14770000000000003</v>
      </c>
      <c r="BX110">
        <v>0.16765000000000002</v>
      </c>
      <c r="BY110">
        <v>0.16765000000000002</v>
      </c>
      <c r="CC110" t="s">
        <v>4020</v>
      </c>
    </row>
    <row r="111" spans="1:81">
      <c r="A111">
        <v>96383</v>
      </c>
      <c r="B111">
        <v>9</v>
      </c>
      <c r="C111">
        <v>70177673</v>
      </c>
      <c r="D111">
        <v>70177795</v>
      </c>
      <c r="E111">
        <v>123</v>
      </c>
      <c r="F111">
        <v>13</v>
      </c>
      <c r="G111">
        <v>1167</v>
      </c>
      <c r="H111">
        <v>89.77</v>
      </c>
      <c r="J111" t="s">
        <v>30</v>
      </c>
      <c r="K111" t="s">
        <v>31</v>
      </c>
      <c r="L111" t="s">
        <v>3145</v>
      </c>
      <c r="M111">
        <v>1.27</v>
      </c>
      <c r="N111">
        <v>-1141</v>
      </c>
      <c r="O111" t="s">
        <v>98</v>
      </c>
      <c r="P111" t="s">
        <v>3146</v>
      </c>
      <c r="Q111">
        <v>-25152</v>
      </c>
      <c r="R111" t="s">
        <v>3147</v>
      </c>
      <c r="S111">
        <v>22362</v>
      </c>
      <c r="T111" t="s">
        <v>33</v>
      </c>
      <c r="U111" t="s">
        <v>45</v>
      </c>
      <c r="V111" t="s">
        <v>3148</v>
      </c>
      <c r="W111" t="s">
        <v>3149</v>
      </c>
      <c r="X111" t="s">
        <v>40</v>
      </c>
      <c r="Y111">
        <v>0</v>
      </c>
      <c r="Z111">
        <v>0.46460000000000001</v>
      </c>
      <c r="AA111">
        <v>0.36720000000000003</v>
      </c>
      <c r="AB111">
        <v>9.7399999999999987E-2</v>
      </c>
      <c r="AC111" t="s">
        <v>3148</v>
      </c>
      <c r="AD111">
        <v>0</v>
      </c>
      <c r="AE111">
        <v>0</v>
      </c>
      <c r="AF111" t="s">
        <v>3148</v>
      </c>
      <c r="AG111" t="s">
        <v>3150</v>
      </c>
      <c r="AJ111">
        <v>88887</v>
      </c>
      <c r="AK111">
        <v>9</v>
      </c>
      <c r="AL111">
        <v>70177673</v>
      </c>
      <c r="AM111">
        <v>70177795</v>
      </c>
      <c r="AN111">
        <v>123</v>
      </c>
      <c r="AO111">
        <v>13</v>
      </c>
      <c r="AP111">
        <v>886</v>
      </c>
      <c r="AQ111">
        <v>68.150000000000006</v>
      </c>
      <c r="AR111" s="1">
        <v>6.1E-6</v>
      </c>
      <c r="AS111" t="s">
        <v>30</v>
      </c>
      <c r="AT111" t="s">
        <v>31</v>
      </c>
      <c r="AU111" t="s">
        <v>7980</v>
      </c>
      <c r="AV111">
        <v>1.44</v>
      </c>
      <c r="AW111">
        <v>-1141</v>
      </c>
      <c r="AX111" t="s">
        <v>98</v>
      </c>
      <c r="AY111" t="s">
        <v>3146</v>
      </c>
      <c r="AZ111">
        <v>-25152</v>
      </c>
      <c r="BA111" t="s">
        <v>3147</v>
      </c>
      <c r="BB111">
        <v>22362</v>
      </c>
      <c r="BC111" t="s">
        <v>33</v>
      </c>
      <c r="BD111" t="s">
        <v>45</v>
      </c>
      <c r="BE111" t="s">
        <v>3148</v>
      </c>
      <c r="BF111" t="s">
        <v>3149</v>
      </c>
      <c r="BG111" t="s">
        <v>40</v>
      </c>
      <c r="BH111" s="1">
        <v>6.1E-6</v>
      </c>
      <c r="BI111">
        <v>0.46460000000000001</v>
      </c>
      <c r="BJ111">
        <v>0.32279999999999998</v>
      </c>
      <c r="BK111">
        <v>0.14180000000000004</v>
      </c>
      <c r="BL111" t="s">
        <v>3148</v>
      </c>
      <c r="BM111" s="1">
        <v>6.1E-6</v>
      </c>
      <c r="BN111">
        <v>7.3042599999999995E-4</v>
      </c>
      <c r="BO111" t="s">
        <v>3148</v>
      </c>
      <c r="BP111" t="s">
        <v>3150</v>
      </c>
      <c r="BV111">
        <v>9.7399999999999987E-2</v>
      </c>
      <c r="BW111">
        <v>0.14180000000000004</v>
      </c>
      <c r="BX111">
        <v>0.11960000000000001</v>
      </c>
      <c r="BY111">
        <v>0.11960000000000001</v>
      </c>
      <c r="CC111" t="s">
        <v>4050</v>
      </c>
    </row>
    <row r="112" spans="1:81">
      <c r="A112">
        <v>96774</v>
      </c>
      <c r="B112">
        <v>9</v>
      </c>
      <c r="C112">
        <v>80262553</v>
      </c>
      <c r="D112">
        <v>80262702</v>
      </c>
      <c r="E112">
        <v>150</v>
      </c>
      <c r="F112">
        <v>18</v>
      </c>
      <c r="G112">
        <v>828</v>
      </c>
      <c r="H112">
        <v>46</v>
      </c>
      <c r="J112" t="s">
        <v>30</v>
      </c>
      <c r="K112" t="s">
        <v>53</v>
      </c>
      <c r="L112" t="s">
        <v>3151</v>
      </c>
      <c r="M112">
        <v>1.57</v>
      </c>
      <c r="N112">
        <v>-669</v>
      </c>
      <c r="O112" t="s">
        <v>153</v>
      </c>
      <c r="P112" t="s">
        <v>3152</v>
      </c>
      <c r="Q112">
        <v>-469591</v>
      </c>
      <c r="R112" t="s">
        <v>3153</v>
      </c>
      <c r="S112">
        <v>1000</v>
      </c>
      <c r="T112" t="s">
        <v>36</v>
      </c>
      <c r="U112" t="s">
        <v>45</v>
      </c>
      <c r="V112" t="s">
        <v>3154</v>
      </c>
      <c r="W112" t="s">
        <v>3155</v>
      </c>
      <c r="X112" t="s">
        <v>40</v>
      </c>
      <c r="Y112">
        <v>2.2859599999999999E-4</v>
      </c>
      <c r="Z112">
        <v>0.17119999999999999</v>
      </c>
      <c r="AA112">
        <v>0.26819999999999999</v>
      </c>
      <c r="AB112">
        <v>-9.7000000000000003E-2</v>
      </c>
      <c r="AC112" t="s">
        <v>3154</v>
      </c>
      <c r="AD112">
        <v>2.2859599999999999E-4</v>
      </c>
      <c r="AE112">
        <v>1.510865E-2</v>
      </c>
      <c r="AF112" t="s">
        <v>3154</v>
      </c>
      <c r="AG112" t="s">
        <v>3156</v>
      </c>
      <c r="AJ112">
        <v>89248</v>
      </c>
      <c r="AK112">
        <v>9</v>
      </c>
      <c r="AL112">
        <v>80262553</v>
      </c>
      <c r="AM112">
        <v>80262702</v>
      </c>
      <c r="AN112">
        <v>150</v>
      </c>
      <c r="AO112">
        <v>18</v>
      </c>
      <c r="AP112">
        <v>785</v>
      </c>
      <c r="AQ112">
        <v>43.61</v>
      </c>
      <c r="AR112" s="1">
        <v>1.66E-15</v>
      </c>
      <c r="AS112" t="s">
        <v>30</v>
      </c>
      <c r="AT112" t="s">
        <v>53</v>
      </c>
      <c r="AU112" t="s">
        <v>7981</v>
      </c>
      <c r="AV112">
        <v>2.4900000000000002</v>
      </c>
      <c r="AW112">
        <v>-669</v>
      </c>
      <c r="AX112" t="s">
        <v>153</v>
      </c>
      <c r="AY112" t="s">
        <v>3152</v>
      </c>
      <c r="AZ112">
        <v>-469591</v>
      </c>
      <c r="BA112" t="s">
        <v>3153</v>
      </c>
      <c r="BB112">
        <v>1000</v>
      </c>
      <c r="BC112" t="s">
        <v>36</v>
      </c>
      <c r="BD112" t="s">
        <v>45</v>
      </c>
      <c r="BE112" t="s">
        <v>3154</v>
      </c>
      <c r="BF112" t="s">
        <v>3155</v>
      </c>
      <c r="BG112" t="s">
        <v>40</v>
      </c>
      <c r="BH112" s="1">
        <v>1.66E-15</v>
      </c>
      <c r="BI112">
        <v>0.17119999999999999</v>
      </c>
      <c r="BJ112">
        <v>0.42670000000000002</v>
      </c>
      <c r="BK112">
        <v>-0.25550000000000006</v>
      </c>
      <c r="BL112" t="s">
        <v>3154</v>
      </c>
      <c r="BM112" s="1">
        <v>1.66E-15</v>
      </c>
      <c r="BN112" s="1">
        <v>2.3999999999999999E-13</v>
      </c>
      <c r="BO112" t="s">
        <v>3154</v>
      </c>
      <c r="BP112" t="s">
        <v>3156</v>
      </c>
      <c r="BV112">
        <v>-9.7000000000000003E-2</v>
      </c>
      <c r="BW112">
        <v>-0.25550000000000006</v>
      </c>
      <c r="BX112">
        <v>-0.17625000000000002</v>
      </c>
      <c r="BY112">
        <v>0.17625000000000002</v>
      </c>
      <c r="CC112" t="s">
        <v>4080</v>
      </c>
    </row>
    <row r="113" spans="1:81">
      <c r="A113">
        <v>99216</v>
      </c>
      <c r="B113">
        <v>9</v>
      </c>
      <c r="C113">
        <v>119722142</v>
      </c>
      <c r="D113">
        <v>119722232</v>
      </c>
      <c r="E113">
        <v>91</v>
      </c>
      <c r="F113">
        <v>6</v>
      </c>
      <c r="G113">
        <v>970</v>
      </c>
      <c r="H113">
        <v>161.66999999999999</v>
      </c>
      <c r="I113" s="1"/>
      <c r="J113" t="s">
        <v>30</v>
      </c>
      <c r="K113" t="s">
        <v>31</v>
      </c>
      <c r="L113" t="s">
        <v>3185</v>
      </c>
      <c r="M113">
        <v>1.61</v>
      </c>
      <c r="N113">
        <v>-455205</v>
      </c>
      <c r="O113" t="s">
        <v>61</v>
      </c>
      <c r="P113" t="s">
        <v>3186</v>
      </c>
      <c r="Q113">
        <v>-805459</v>
      </c>
      <c r="R113" t="s">
        <v>3187</v>
      </c>
      <c r="S113">
        <v>455265</v>
      </c>
      <c r="T113" t="s">
        <v>33</v>
      </c>
      <c r="U113" t="s">
        <v>45</v>
      </c>
      <c r="V113" t="s">
        <v>3188</v>
      </c>
      <c r="W113" t="s">
        <v>3189</v>
      </c>
      <c r="X113" t="s">
        <v>40</v>
      </c>
      <c r="Y113" s="1">
        <v>6.2599999999999996E-11</v>
      </c>
      <c r="Z113">
        <v>0.53700000000000003</v>
      </c>
      <c r="AA113">
        <v>0.33329999999999999</v>
      </c>
      <c r="AB113">
        <v>0.20370000000000005</v>
      </c>
      <c r="AC113" t="s">
        <v>3188</v>
      </c>
      <c r="AD113" s="1">
        <v>6.2599999999999996E-11</v>
      </c>
      <c r="AE113" s="1">
        <v>6.9200000000000001E-9</v>
      </c>
      <c r="AF113" t="s">
        <v>3188</v>
      </c>
      <c r="AG113" t="s">
        <v>3190</v>
      </c>
      <c r="AJ113">
        <v>91520</v>
      </c>
      <c r="AK113">
        <v>9</v>
      </c>
      <c r="AL113">
        <v>119722142</v>
      </c>
      <c r="AM113">
        <v>119722232</v>
      </c>
      <c r="AN113">
        <v>91</v>
      </c>
      <c r="AO113">
        <v>6</v>
      </c>
      <c r="AP113">
        <v>832</v>
      </c>
      <c r="AQ113">
        <v>138.66999999999999</v>
      </c>
      <c r="AR113" s="1">
        <v>5.1200000000000001E-6</v>
      </c>
      <c r="AS113" t="s">
        <v>30</v>
      </c>
      <c r="AT113" t="s">
        <v>31</v>
      </c>
      <c r="AU113" t="s">
        <v>7988</v>
      </c>
      <c r="AV113">
        <v>1.39</v>
      </c>
      <c r="AW113">
        <v>-455205</v>
      </c>
      <c r="AX113" t="s">
        <v>61</v>
      </c>
      <c r="AY113" t="s">
        <v>3186</v>
      </c>
      <c r="AZ113">
        <v>-805459</v>
      </c>
      <c r="BA113" t="s">
        <v>3187</v>
      </c>
      <c r="BB113">
        <v>455265</v>
      </c>
      <c r="BC113" t="s">
        <v>33</v>
      </c>
      <c r="BD113" t="s">
        <v>45</v>
      </c>
      <c r="BE113" t="s">
        <v>3188</v>
      </c>
      <c r="BF113" t="s">
        <v>3189</v>
      </c>
      <c r="BG113" t="s">
        <v>40</v>
      </c>
      <c r="BH113" s="1">
        <v>5.1200000000000001E-6</v>
      </c>
      <c r="BI113">
        <v>0.53700000000000003</v>
      </c>
      <c r="BJ113">
        <v>0.3871</v>
      </c>
      <c r="BK113">
        <v>0.14990000000000003</v>
      </c>
      <c r="BL113" t="s">
        <v>3188</v>
      </c>
      <c r="BM113" s="1">
        <v>5.1200000000000001E-6</v>
      </c>
      <c r="BN113">
        <v>6.1742399999999999E-4</v>
      </c>
      <c r="BO113" t="s">
        <v>3188</v>
      </c>
      <c r="BP113" t="s">
        <v>3190</v>
      </c>
      <c r="BV113">
        <v>0.20370000000000005</v>
      </c>
      <c r="BW113">
        <v>0.14990000000000003</v>
      </c>
      <c r="BX113">
        <v>0.17680000000000004</v>
      </c>
      <c r="BY113">
        <v>0.17680000000000004</v>
      </c>
      <c r="CC113" t="s">
        <v>4126</v>
      </c>
    </row>
    <row r="114" spans="1:81">
      <c r="A114">
        <v>99324</v>
      </c>
      <c r="B114">
        <v>9</v>
      </c>
      <c r="C114">
        <v>123656915</v>
      </c>
      <c r="D114">
        <v>123657000</v>
      </c>
      <c r="E114">
        <v>86</v>
      </c>
      <c r="F114">
        <v>15</v>
      </c>
      <c r="G114">
        <v>1158</v>
      </c>
      <c r="H114">
        <v>77.2</v>
      </c>
      <c r="I114" s="1"/>
      <c r="J114" t="s">
        <v>30</v>
      </c>
      <c r="K114" t="s">
        <v>31</v>
      </c>
      <c r="L114" t="s">
        <v>3197</v>
      </c>
      <c r="M114">
        <v>1.2</v>
      </c>
      <c r="N114">
        <v>17310</v>
      </c>
      <c r="O114" t="s">
        <v>33</v>
      </c>
      <c r="P114" t="s">
        <v>3198</v>
      </c>
      <c r="Q114">
        <v>-101396</v>
      </c>
      <c r="R114" t="s">
        <v>3199</v>
      </c>
      <c r="S114">
        <v>-17063</v>
      </c>
      <c r="T114" t="s">
        <v>33</v>
      </c>
      <c r="U114" t="s">
        <v>45</v>
      </c>
      <c r="V114" t="s">
        <v>3200</v>
      </c>
      <c r="W114" t="s">
        <v>3201</v>
      </c>
      <c r="X114" t="s">
        <v>40</v>
      </c>
      <c r="Y114" s="1">
        <v>1.01E-17</v>
      </c>
      <c r="Z114">
        <v>0.95389999999999997</v>
      </c>
      <c r="AA114">
        <v>0.79290000000000005</v>
      </c>
      <c r="AB114">
        <v>0.16099999999999992</v>
      </c>
      <c r="AC114" t="s">
        <v>3200</v>
      </c>
      <c r="AD114" s="1">
        <v>1.01E-17</v>
      </c>
      <c r="AE114" s="1">
        <v>1.14E-15</v>
      </c>
      <c r="AF114" t="s">
        <v>3200</v>
      </c>
      <c r="AG114" t="s">
        <v>3202</v>
      </c>
      <c r="AJ114">
        <v>91621</v>
      </c>
      <c r="AK114">
        <v>9</v>
      </c>
      <c r="AL114">
        <v>123656915</v>
      </c>
      <c r="AM114">
        <v>123657000</v>
      </c>
      <c r="AN114">
        <v>86</v>
      </c>
      <c r="AO114">
        <v>15</v>
      </c>
      <c r="AP114">
        <v>1026</v>
      </c>
      <c r="AQ114">
        <v>68.400000000000006</v>
      </c>
      <c r="AR114" s="1">
        <v>9.0899999999999996E-10</v>
      </c>
      <c r="AS114" t="s">
        <v>30</v>
      </c>
      <c r="AT114" t="s">
        <v>31</v>
      </c>
      <c r="AU114" t="s">
        <v>7990</v>
      </c>
      <c r="AV114">
        <v>1.1399999999999999</v>
      </c>
      <c r="AW114">
        <v>17310</v>
      </c>
      <c r="AX114" t="s">
        <v>33</v>
      </c>
      <c r="AY114" t="s">
        <v>3198</v>
      </c>
      <c r="AZ114">
        <v>-101396</v>
      </c>
      <c r="BA114" t="s">
        <v>3199</v>
      </c>
      <c r="BB114">
        <v>-17063</v>
      </c>
      <c r="BC114" t="s">
        <v>33</v>
      </c>
      <c r="BD114" t="s">
        <v>45</v>
      </c>
      <c r="BE114" t="s">
        <v>3200</v>
      </c>
      <c r="BF114" t="s">
        <v>3201</v>
      </c>
      <c r="BG114" t="s">
        <v>40</v>
      </c>
      <c r="BH114" s="1">
        <v>9.0899999999999996E-10</v>
      </c>
      <c r="BI114">
        <v>0.95389999999999997</v>
      </c>
      <c r="BJ114">
        <v>0.84</v>
      </c>
      <c r="BK114">
        <v>0.1139</v>
      </c>
      <c r="BL114" t="s">
        <v>3200</v>
      </c>
      <c r="BM114" s="1">
        <v>9.0899999999999996E-10</v>
      </c>
      <c r="BN114" s="1">
        <v>1.2700000000000001E-7</v>
      </c>
      <c r="BO114" t="s">
        <v>3200</v>
      </c>
      <c r="BP114" t="s">
        <v>3202</v>
      </c>
      <c r="BV114">
        <v>0.16099999999999992</v>
      </c>
      <c r="BW114">
        <v>0.1139</v>
      </c>
      <c r="BX114">
        <v>0.13744999999999996</v>
      </c>
      <c r="BY114">
        <v>0.13744999999999996</v>
      </c>
      <c r="CC114" t="s">
        <v>4160</v>
      </c>
    </row>
    <row r="115" spans="1:81">
      <c r="A115">
        <v>99668</v>
      </c>
      <c r="B115">
        <v>9</v>
      </c>
      <c r="C115">
        <v>127029635</v>
      </c>
      <c r="D115">
        <v>127029689</v>
      </c>
      <c r="E115">
        <v>55</v>
      </c>
      <c r="F115">
        <v>7</v>
      </c>
      <c r="G115">
        <v>1204</v>
      </c>
      <c r="H115">
        <v>172</v>
      </c>
      <c r="I115" s="1"/>
      <c r="J115" t="s">
        <v>30</v>
      </c>
      <c r="K115" t="s">
        <v>31</v>
      </c>
      <c r="L115" t="s">
        <v>3223</v>
      </c>
      <c r="M115">
        <v>1.1499999999999999</v>
      </c>
      <c r="N115">
        <v>-9803</v>
      </c>
      <c r="O115" t="s">
        <v>61</v>
      </c>
      <c r="P115" t="s">
        <v>3224</v>
      </c>
      <c r="Q115">
        <v>-185801</v>
      </c>
      <c r="R115" t="s">
        <v>3225</v>
      </c>
      <c r="S115">
        <v>222125</v>
      </c>
      <c r="T115" t="s">
        <v>33</v>
      </c>
      <c r="U115" t="s">
        <v>37</v>
      </c>
      <c r="V115" t="s">
        <v>3226</v>
      </c>
      <c r="W115" t="s">
        <v>3227</v>
      </c>
      <c r="X115" t="s">
        <v>40</v>
      </c>
      <c r="Y115" s="1">
        <v>1.1200000000000001E-9</v>
      </c>
      <c r="Z115">
        <v>0.91479999999999995</v>
      </c>
      <c r="AA115">
        <v>0.79400000000000004</v>
      </c>
      <c r="AB115">
        <v>0.12079999999999991</v>
      </c>
      <c r="AC115" t="s">
        <v>3226</v>
      </c>
      <c r="AD115" s="1">
        <v>1.1200000000000001E-9</v>
      </c>
      <c r="AE115" s="1">
        <v>1.2200000000000001E-7</v>
      </c>
      <c r="AF115" t="s">
        <v>3226</v>
      </c>
      <c r="AG115" t="s">
        <v>3228</v>
      </c>
      <c r="AJ115">
        <v>91944</v>
      </c>
      <c r="AK115">
        <v>9</v>
      </c>
      <c r="AL115">
        <v>127029635</v>
      </c>
      <c r="AM115">
        <v>127029689</v>
      </c>
      <c r="AN115">
        <v>55</v>
      </c>
      <c r="AO115">
        <v>7</v>
      </c>
      <c r="AP115">
        <v>1141</v>
      </c>
      <c r="AQ115">
        <v>163</v>
      </c>
      <c r="AR115" s="1">
        <v>7.0399999999999997E-9</v>
      </c>
      <c r="AS115" t="s">
        <v>30</v>
      </c>
      <c r="AT115" t="s">
        <v>31</v>
      </c>
      <c r="AU115" t="s">
        <v>7995</v>
      </c>
      <c r="AV115">
        <v>1.1499999999999999</v>
      </c>
      <c r="AW115">
        <v>-9803</v>
      </c>
      <c r="AX115" t="s">
        <v>61</v>
      </c>
      <c r="AY115" t="s">
        <v>3224</v>
      </c>
      <c r="AZ115">
        <v>-185801</v>
      </c>
      <c r="BA115" t="s">
        <v>3225</v>
      </c>
      <c r="BB115">
        <v>222125</v>
      </c>
      <c r="BC115" t="s">
        <v>33</v>
      </c>
      <c r="BD115" t="s">
        <v>37</v>
      </c>
      <c r="BE115" t="s">
        <v>3226</v>
      </c>
      <c r="BF115" t="s">
        <v>3227</v>
      </c>
      <c r="BG115" t="s">
        <v>40</v>
      </c>
      <c r="BH115" s="1">
        <v>7.0399999999999997E-9</v>
      </c>
      <c r="BI115">
        <v>0.91479999999999995</v>
      </c>
      <c r="BJ115">
        <v>0.79630000000000001</v>
      </c>
      <c r="BK115">
        <v>0.11849999999999994</v>
      </c>
      <c r="BL115" t="s">
        <v>3226</v>
      </c>
      <c r="BM115" s="1">
        <v>7.0399999999999997E-9</v>
      </c>
      <c r="BN115" s="1">
        <v>9.7000000000000003E-7</v>
      </c>
      <c r="BO115" t="s">
        <v>3226</v>
      </c>
      <c r="BP115" t="s">
        <v>3228</v>
      </c>
      <c r="BV115">
        <v>0.12079999999999991</v>
      </c>
      <c r="BW115">
        <v>0.11849999999999994</v>
      </c>
      <c r="BX115">
        <v>0.11964999999999992</v>
      </c>
      <c r="BY115">
        <v>0.11964999999999992</v>
      </c>
      <c r="CC115" t="s">
        <v>4282</v>
      </c>
    </row>
    <row r="116" spans="1:81">
      <c r="A116">
        <v>100799</v>
      </c>
      <c r="B116">
        <v>9</v>
      </c>
      <c r="C116">
        <v>132200805</v>
      </c>
      <c r="D116">
        <v>132200920</v>
      </c>
      <c r="E116">
        <v>116</v>
      </c>
      <c r="F116">
        <v>8</v>
      </c>
      <c r="G116">
        <v>559</v>
      </c>
      <c r="H116">
        <v>69.88</v>
      </c>
      <c r="J116" t="s">
        <v>30</v>
      </c>
      <c r="K116" t="s">
        <v>31</v>
      </c>
      <c r="L116" t="s">
        <v>3253</v>
      </c>
      <c r="M116">
        <v>1.22</v>
      </c>
      <c r="N116">
        <v>170244</v>
      </c>
      <c r="O116" t="s">
        <v>33</v>
      </c>
      <c r="P116" t="s">
        <v>3254</v>
      </c>
      <c r="Q116">
        <v>-203587</v>
      </c>
      <c r="R116" t="s">
        <v>3255</v>
      </c>
      <c r="S116">
        <v>-158670</v>
      </c>
      <c r="T116" t="s">
        <v>33</v>
      </c>
      <c r="U116" t="s">
        <v>37</v>
      </c>
      <c r="V116" t="s">
        <v>3256</v>
      </c>
      <c r="W116" t="s">
        <v>3257</v>
      </c>
      <c r="X116" t="s">
        <v>40</v>
      </c>
      <c r="Y116">
        <v>6.8399300000000004E-4</v>
      </c>
      <c r="Z116">
        <v>0.73480000000000001</v>
      </c>
      <c r="AA116">
        <v>0.60319999999999996</v>
      </c>
      <c r="AB116">
        <v>0.13160000000000005</v>
      </c>
      <c r="AC116" t="s">
        <v>3256</v>
      </c>
      <c r="AD116">
        <v>6.8399300000000004E-4</v>
      </c>
      <c r="AE116">
        <v>3.7287701999999999E-2</v>
      </c>
      <c r="AF116" t="s">
        <v>3256</v>
      </c>
      <c r="AG116" t="s">
        <v>3258</v>
      </c>
      <c r="AJ116">
        <v>92981</v>
      </c>
      <c r="AK116">
        <v>9</v>
      </c>
      <c r="AL116">
        <v>132200805</v>
      </c>
      <c r="AM116">
        <v>132200920</v>
      </c>
      <c r="AN116">
        <v>116</v>
      </c>
      <c r="AO116">
        <v>8</v>
      </c>
      <c r="AP116">
        <v>384</v>
      </c>
      <c r="AQ116">
        <v>48</v>
      </c>
      <c r="AR116" s="1">
        <v>9.0599999999999999E-7</v>
      </c>
      <c r="AS116" t="s">
        <v>30</v>
      </c>
      <c r="AT116" t="s">
        <v>31</v>
      </c>
      <c r="AU116" t="s">
        <v>8000</v>
      </c>
      <c r="AV116">
        <v>1.48</v>
      </c>
      <c r="AW116">
        <v>170244</v>
      </c>
      <c r="AX116" t="s">
        <v>33</v>
      </c>
      <c r="AY116" t="s">
        <v>3254</v>
      </c>
      <c r="AZ116">
        <v>-203587</v>
      </c>
      <c r="BA116" t="s">
        <v>3255</v>
      </c>
      <c r="BB116">
        <v>-158670</v>
      </c>
      <c r="BC116" t="s">
        <v>33</v>
      </c>
      <c r="BD116" t="s">
        <v>37</v>
      </c>
      <c r="BE116" t="s">
        <v>3256</v>
      </c>
      <c r="BF116" t="s">
        <v>3257</v>
      </c>
      <c r="BG116" t="s">
        <v>40</v>
      </c>
      <c r="BH116" s="1">
        <v>9.0599999999999999E-7</v>
      </c>
      <c r="BI116">
        <v>0.73480000000000001</v>
      </c>
      <c r="BJ116">
        <v>0.4975</v>
      </c>
      <c r="BK116">
        <v>0.23730000000000001</v>
      </c>
      <c r="BL116" t="s">
        <v>3256</v>
      </c>
      <c r="BM116" s="1">
        <v>9.0599999999999999E-7</v>
      </c>
      <c r="BN116">
        <v>1.1647899999999999E-4</v>
      </c>
      <c r="BO116" t="s">
        <v>3256</v>
      </c>
      <c r="BP116" t="s">
        <v>3258</v>
      </c>
      <c r="BV116">
        <v>0.13160000000000005</v>
      </c>
      <c r="BW116">
        <v>0.23730000000000001</v>
      </c>
      <c r="BX116">
        <v>0.18445000000000003</v>
      </c>
      <c r="BY116">
        <v>0.18445000000000003</v>
      </c>
      <c r="CC116" t="s">
        <v>4282</v>
      </c>
    </row>
    <row r="117" spans="1:81">
      <c r="A117">
        <v>101272</v>
      </c>
      <c r="B117">
        <v>9</v>
      </c>
      <c r="C117">
        <v>133892451</v>
      </c>
      <c r="D117">
        <v>133892577</v>
      </c>
      <c r="E117">
        <v>127</v>
      </c>
      <c r="F117">
        <v>10</v>
      </c>
      <c r="G117">
        <v>515</v>
      </c>
      <c r="H117">
        <v>51.5</v>
      </c>
      <c r="J117" t="s">
        <v>30</v>
      </c>
      <c r="K117" t="s">
        <v>31</v>
      </c>
      <c r="L117" t="s">
        <v>3265</v>
      </c>
      <c r="M117">
        <v>1.18</v>
      </c>
      <c r="N117">
        <v>-8107</v>
      </c>
      <c r="O117" t="s">
        <v>61</v>
      </c>
      <c r="P117" t="s">
        <v>3266</v>
      </c>
      <c r="Q117">
        <v>-108477</v>
      </c>
      <c r="R117" t="s">
        <v>3267</v>
      </c>
      <c r="S117">
        <v>8092</v>
      </c>
      <c r="T117" t="s">
        <v>33</v>
      </c>
      <c r="U117" t="s">
        <v>37</v>
      </c>
      <c r="V117" t="s">
        <v>3268</v>
      </c>
      <c r="W117" t="s">
        <v>3269</v>
      </c>
      <c r="X117" t="s">
        <v>40</v>
      </c>
      <c r="Y117">
        <v>4.8776800000000002E-4</v>
      </c>
      <c r="Z117">
        <v>0.81640000000000001</v>
      </c>
      <c r="AA117">
        <v>0.69159999999999999</v>
      </c>
      <c r="AB117">
        <v>0.12480000000000002</v>
      </c>
      <c r="AC117" t="s">
        <v>3268</v>
      </c>
      <c r="AD117">
        <v>4.8776800000000002E-4</v>
      </c>
      <c r="AE117">
        <v>2.8592741000000001E-2</v>
      </c>
      <c r="AF117" t="s">
        <v>3268</v>
      </c>
      <c r="AG117" t="s">
        <v>3270</v>
      </c>
      <c r="AJ117">
        <v>93411</v>
      </c>
      <c r="AK117">
        <v>9</v>
      </c>
      <c r="AL117">
        <v>133892451</v>
      </c>
      <c r="AM117">
        <v>133892577</v>
      </c>
      <c r="AN117">
        <v>127</v>
      </c>
      <c r="AO117">
        <v>10</v>
      </c>
      <c r="AP117">
        <v>384</v>
      </c>
      <c r="AQ117">
        <v>38.4</v>
      </c>
      <c r="AR117" s="1">
        <v>2.26E-6</v>
      </c>
      <c r="AS117" t="s">
        <v>30</v>
      </c>
      <c r="AT117" t="s">
        <v>31</v>
      </c>
      <c r="AU117" t="s">
        <v>8002</v>
      </c>
      <c r="AV117">
        <v>1.35</v>
      </c>
      <c r="AW117">
        <v>-8107</v>
      </c>
      <c r="AX117" t="s">
        <v>61</v>
      </c>
      <c r="AY117" t="s">
        <v>3266</v>
      </c>
      <c r="AZ117">
        <v>-108477</v>
      </c>
      <c r="BA117" t="s">
        <v>3267</v>
      </c>
      <c r="BB117">
        <v>8092</v>
      </c>
      <c r="BC117" t="s">
        <v>33</v>
      </c>
      <c r="BD117" t="s">
        <v>37</v>
      </c>
      <c r="BE117" t="s">
        <v>3268</v>
      </c>
      <c r="BF117" t="s">
        <v>3269</v>
      </c>
      <c r="BG117" t="s">
        <v>40</v>
      </c>
      <c r="BH117" s="1">
        <v>2.26E-6</v>
      </c>
      <c r="BI117">
        <v>0.81640000000000001</v>
      </c>
      <c r="BJ117">
        <v>0.60450000000000004</v>
      </c>
      <c r="BK117">
        <v>0.21189999999999998</v>
      </c>
      <c r="BL117" t="s">
        <v>3268</v>
      </c>
      <c r="BM117" s="1">
        <v>2.26E-6</v>
      </c>
      <c r="BN117">
        <v>2.8203000000000001E-4</v>
      </c>
      <c r="BO117" t="s">
        <v>3268</v>
      </c>
      <c r="BP117" t="s">
        <v>3270</v>
      </c>
      <c r="BV117">
        <v>0.12480000000000002</v>
      </c>
      <c r="BW117">
        <v>0.21189999999999998</v>
      </c>
      <c r="BX117">
        <v>0.16835</v>
      </c>
      <c r="BY117">
        <v>0.16835</v>
      </c>
      <c r="CC117" t="s">
        <v>4310</v>
      </c>
    </row>
    <row r="118" spans="1:81">
      <c r="A118">
        <v>101503</v>
      </c>
      <c r="B118">
        <v>9</v>
      </c>
      <c r="C118">
        <v>135057259</v>
      </c>
      <c r="D118">
        <v>135057428</v>
      </c>
      <c r="E118">
        <v>170</v>
      </c>
      <c r="F118">
        <v>9</v>
      </c>
      <c r="G118">
        <v>235</v>
      </c>
      <c r="H118">
        <v>26.11</v>
      </c>
      <c r="I118" s="1"/>
      <c r="J118" t="s">
        <v>30</v>
      </c>
      <c r="K118" t="s">
        <v>31</v>
      </c>
      <c r="L118" t="s">
        <v>3284</v>
      </c>
      <c r="M118">
        <v>1.2</v>
      </c>
      <c r="N118">
        <v>-20093</v>
      </c>
      <c r="O118" t="s">
        <v>61</v>
      </c>
      <c r="P118" t="s">
        <v>3285</v>
      </c>
      <c r="Q118">
        <v>-172876</v>
      </c>
      <c r="R118" t="s">
        <v>3286</v>
      </c>
      <c r="S118">
        <v>20546</v>
      </c>
      <c r="T118" t="s">
        <v>33</v>
      </c>
      <c r="U118" t="s">
        <v>37</v>
      </c>
      <c r="V118" t="s">
        <v>3287</v>
      </c>
      <c r="W118" t="s">
        <v>3288</v>
      </c>
      <c r="X118" t="s">
        <v>40</v>
      </c>
      <c r="Y118" s="1">
        <v>4.0299999999999997E-5</v>
      </c>
      <c r="Z118">
        <v>0.97409999999999997</v>
      </c>
      <c r="AA118">
        <v>0.81510000000000005</v>
      </c>
      <c r="AB118">
        <v>0.15899999999999992</v>
      </c>
      <c r="AC118" t="s">
        <v>3287</v>
      </c>
      <c r="AD118" s="1">
        <v>4.0299999999999997E-5</v>
      </c>
      <c r="AE118">
        <v>3.3141450000000001E-3</v>
      </c>
      <c r="AF118" t="s">
        <v>3287</v>
      </c>
      <c r="AG118" t="s">
        <v>3289</v>
      </c>
      <c r="AJ118">
        <v>93625</v>
      </c>
      <c r="AK118">
        <v>9</v>
      </c>
      <c r="AL118">
        <v>135057259</v>
      </c>
      <c r="AM118">
        <v>135057428</v>
      </c>
      <c r="AN118">
        <v>170</v>
      </c>
      <c r="AO118">
        <v>9</v>
      </c>
      <c r="AP118">
        <v>224</v>
      </c>
      <c r="AQ118">
        <v>24.89</v>
      </c>
      <c r="AR118" s="1">
        <v>3.18E-6</v>
      </c>
      <c r="AS118" t="s">
        <v>30</v>
      </c>
      <c r="AT118" t="s">
        <v>31</v>
      </c>
      <c r="AU118" t="s">
        <v>8006</v>
      </c>
      <c r="AV118">
        <v>1.25</v>
      </c>
      <c r="AW118">
        <v>-20093</v>
      </c>
      <c r="AX118" t="s">
        <v>61</v>
      </c>
      <c r="AY118" t="s">
        <v>3285</v>
      </c>
      <c r="AZ118">
        <v>-172876</v>
      </c>
      <c r="BA118" t="s">
        <v>3286</v>
      </c>
      <c r="BB118">
        <v>20546</v>
      </c>
      <c r="BC118" t="s">
        <v>33</v>
      </c>
      <c r="BD118" t="s">
        <v>37</v>
      </c>
      <c r="BE118" t="s">
        <v>3287</v>
      </c>
      <c r="BF118" t="s">
        <v>3288</v>
      </c>
      <c r="BG118" t="s">
        <v>40</v>
      </c>
      <c r="BH118" s="1">
        <v>3.18E-6</v>
      </c>
      <c r="BI118">
        <v>0.97409999999999997</v>
      </c>
      <c r="BJ118">
        <v>0.77780000000000005</v>
      </c>
      <c r="BK118">
        <v>0.19629999999999992</v>
      </c>
      <c r="BL118" t="s">
        <v>3287</v>
      </c>
      <c r="BM118" s="1">
        <v>3.18E-6</v>
      </c>
      <c r="BN118">
        <v>3.9251999999999999E-4</v>
      </c>
      <c r="BO118" t="s">
        <v>3287</v>
      </c>
      <c r="BP118" t="s">
        <v>3289</v>
      </c>
      <c r="BV118">
        <v>0.15899999999999992</v>
      </c>
      <c r="BW118">
        <v>0.19629999999999992</v>
      </c>
      <c r="BX118">
        <v>0.17764999999999992</v>
      </c>
      <c r="BY118">
        <v>0.17764999999999992</v>
      </c>
      <c r="CC118" t="s">
        <v>4316</v>
      </c>
    </row>
    <row r="119" spans="1:81">
      <c r="A119">
        <v>102143</v>
      </c>
      <c r="B119">
        <v>9</v>
      </c>
      <c r="C119">
        <v>137028718</v>
      </c>
      <c r="D119">
        <v>137028862</v>
      </c>
      <c r="E119">
        <v>145</v>
      </c>
      <c r="F119">
        <v>15</v>
      </c>
      <c r="G119">
        <v>811</v>
      </c>
      <c r="H119">
        <v>54.07</v>
      </c>
      <c r="I119" s="1"/>
      <c r="J119" t="s">
        <v>30</v>
      </c>
      <c r="K119" t="s">
        <v>31</v>
      </c>
      <c r="L119" t="s">
        <v>3302</v>
      </c>
      <c r="M119">
        <v>1.81</v>
      </c>
      <c r="N119">
        <v>95062</v>
      </c>
      <c r="O119" t="s">
        <v>33</v>
      </c>
      <c r="P119" t="s">
        <v>3303</v>
      </c>
      <c r="Q119">
        <v>-149999</v>
      </c>
      <c r="R119" t="s">
        <v>3304</v>
      </c>
      <c r="S119">
        <v>-95060</v>
      </c>
      <c r="T119" t="s">
        <v>33</v>
      </c>
      <c r="U119" t="s">
        <v>45</v>
      </c>
      <c r="V119" t="s">
        <v>3305</v>
      </c>
      <c r="W119" t="s">
        <v>3306</v>
      </c>
      <c r="X119" t="s">
        <v>40</v>
      </c>
      <c r="Y119" s="1">
        <v>5.5299999999999999E-8</v>
      </c>
      <c r="Z119">
        <v>0.373</v>
      </c>
      <c r="AA119">
        <v>0.20549999999999999</v>
      </c>
      <c r="AB119">
        <v>0.16750000000000001</v>
      </c>
      <c r="AC119" t="s">
        <v>3305</v>
      </c>
      <c r="AD119" s="1">
        <v>5.5299999999999999E-8</v>
      </c>
      <c r="AE119" s="1">
        <v>5.84E-6</v>
      </c>
      <c r="AF119" t="s">
        <v>3305</v>
      </c>
      <c r="AG119" t="s">
        <v>3307</v>
      </c>
      <c r="AJ119">
        <v>94219</v>
      </c>
      <c r="AK119">
        <v>9</v>
      </c>
      <c r="AL119">
        <v>137028718</v>
      </c>
      <c r="AM119">
        <v>137028862</v>
      </c>
      <c r="AN119">
        <v>145</v>
      </c>
      <c r="AO119">
        <v>15</v>
      </c>
      <c r="AP119">
        <v>630</v>
      </c>
      <c r="AQ119">
        <v>42</v>
      </c>
      <c r="AR119" s="1">
        <v>8.6499999999999997E-14</v>
      </c>
      <c r="AS119" t="s">
        <v>30</v>
      </c>
      <c r="AT119" t="s">
        <v>31</v>
      </c>
      <c r="AU119" t="s">
        <v>8009</v>
      </c>
      <c r="AV119">
        <v>3.24</v>
      </c>
      <c r="AW119">
        <v>95062</v>
      </c>
      <c r="AX119" t="s">
        <v>33</v>
      </c>
      <c r="AY119" t="s">
        <v>3303</v>
      </c>
      <c r="AZ119">
        <v>-149999</v>
      </c>
      <c r="BA119" t="s">
        <v>3304</v>
      </c>
      <c r="BB119">
        <v>-95060</v>
      </c>
      <c r="BC119" t="s">
        <v>33</v>
      </c>
      <c r="BD119" t="s">
        <v>45</v>
      </c>
      <c r="BE119" t="s">
        <v>3305</v>
      </c>
      <c r="BF119" t="s">
        <v>3306</v>
      </c>
      <c r="BG119" t="s">
        <v>40</v>
      </c>
      <c r="BH119" s="1">
        <v>8.6499999999999997E-14</v>
      </c>
      <c r="BI119">
        <v>0.373</v>
      </c>
      <c r="BJ119">
        <v>0.11509999999999999</v>
      </c>
      <c r="BK119">
        <v>0.25790000000000002</v>
      </c>
      <c r="BL119" t="s">
        <v>3305</v>
      </c>
      <c r="BM119" s="1">
        <v>8.6499999999999997E-14</v>
      </c>
      <c r="BN119" s="1">
        <v>1.24E-11</v>
      </c>
      <c r="BO119" t="s">
        <v>3305</v>
      </c>
      <c r="BP119" t="s">
        <v>3307</v>
      </c>
      <c r="BV119">
        <v>0.16750000000000001</v>
      </c>
      <c r="BW119">
        <v>0.25790000000000002</v>
      </c>
      <c r="BX119">
        <v>0.2127</v>
      </c>
      <c r="BY119">
        <v>0.2127</v>
      </c>
      <c r="CC119" t="s">
        <v>4346</v>
      </c>
    </row>
    <row r="120" spans="1:81">
      <c r="A120">
        <v>102357</v>
      </c>
      <c r="B120">
        <v>9</v>
      </c>
      <c r="C120">
        <v>137631197</v>
      </c>
      <c r="D120">
        <v>137631356</v>
      </c>
      <c r="E120">
        <v>160</v>
      </c>
      <c r="F120">
        <v>9</v>
      </c>
      <c r="G120">
        <v>691</v>
      </c>
      <c r="H120">
        <v>76.78</v>
      </c>
      <c r="I120" s="1"/>
      <c r="J120" t="s">
        <v>30</v>
      </c>
      <c r="K120" t="s">
        <v>31</v>
      </c>
      <c r="L120" t="s">
        <v>3308</v>
      </c>
      <c r="M120">
        <v>1.48</v>
      </c>
      <c r="N120">
        <v>86542</v>
      </c>
      <c r="O120" t="s">
        <v>33</v>
      </c>
      <c r="P120" t="s">
        <v>3309</v>
      </c>
      <c r="Q120">
        <v>-97149</v>
      </c>
      <c r="R120" t="s">
        <v>3310</v>
      </c>
      <c r="S120">
        <v>336511</v>
      </c>
      <c r="T120" t="s">
        <v>33</v>
      </c>
      <c r="U120" t="s">
        <v>45</v>
      </c>
      <c r="V120" t="s">
        <v>3311</v>
      </c>
      <c r="W120" t="s">
        <v>3312</v>
      </c>
      <c r="X120" t="s">
        <v>40</v>
      </c>
      <c r="Y120" s="1">
        <v>1.6099999999999998E-5</v>
      </c>
      <c r="Z120">
        <v>0.46729999999999999</v>
      </c>
      <c r="AA120">
        <v>0.31619999999999998</v>
      </c>
      <c r="AB120">
        <v>0.15110000000000001</v>
      </c>
      <c r="AC120" t="s">
        <v>3311</v>
      </c>
      <c r="AD120" s="1">
        <v>1.6099999999999998E-5</v>
      </c>
      <c r="AE120">
        <v>1.409703E-3</v>
      </c>
      <c r="AF120" t="s">
        <v>3311</v>
      </c>
      <c r="AG120" t="s">
        <v>3313</v>
      </c>
      <c r="AJ120">
        <v>94414</v>
      </c>
      <c r="AK120">
        <v>9</v>
      </c>
      <c r="AL120">
        <v>137631197</v>
      </c>
      <c r="AM120">
        <v>137631356</v>
      </c>
      <c r="AN120">
        <v>160</v>
      </c>
      <c r="AO120">
        <v>9</v>
      </c>
      <c r="AP120">
        <v>566</v>
      </c>
      <c r="AQ120">
        <v>62.89</v>
      </c>
      <c r="AR120" s="1">
        <v>2.34E-5</v>
      </c>
      <c r="AS120" t="s">
        <v>30</v>
      </c>
      <c r="AT120" t="s">
        <v>31</v>
      </c>
      <c r="AU120" t="s">
        <v>8010</v>
      </c>
      <c r="AV120">
        <v>1.55</v>
      </c>
      <c r="AW120">
        <v>86542</v>
      </c>
      <c r="AX120" t="s">
        <v>33</v>
      </c>
      <c r="AY120" t="s">
        <v>3309</v>
      </c>
      <c r="AZ120">
        <v>-97149</v>
      </c>
      <c r="BA120" t="s">
        <v>3310</v>
      </c>
      <c r="BB120">
        <v>336511</v>
      </c>
      <c r="BC120" t="s">
        <v>33</v>
      </c>
      <c r="BD120" t="s">
        <v>45</v>
      </c>
      <c r="BE120" t="s">
        <v>3311</v>
      </c>
      <c r="BF120" t="s">
        <v>3312</v>
      </c>
      <c r="BG120" t="s">
        <v>40</v>
      </c>
      <c r="BH120" s="1">
        <v>2.34E-5</v>
      </c>
      <c r="BI120">
        <v>0.46729999999999999</v>
      </c>
      <c r="BJ120">
        <v>0.30199999999999999</v>
      </c>
      <c r="BK120">
        <v>0.1653</v>
      </c>
      <c r="BL120" t="s">
        <v>3311</v>
      </c>
      <c r="BM120" s="1">
        <v>2.34E-5</v>
      </c>
      <c r="BN120">
        <v>2.6119979999999999E-3</v>
      </c>
      <c r="BO120" t="s">
        <v>3311</v>
      </c>
      <c r="BP120" t="s">
        <v>3313</v>
      </c>
      <c r="BV120">
        <v>0.15110000000000001</v>
      </c>
      <c r="BW120">
        <v>0.1653</v>
      </c>
      <c r="BX120">
        <v>0.15820000000000001</v>
      </c>
      <c r="BY120">
        <v>0.15820000000000001</v>
      </c>
      <c r="CC120" t="s">
        <v>4398</v>
      </c>
    </row>
    <row r="121" spans="1:81">
      <c r="A121">
        <v>102823</v>
      </c>
      <c r="B121">
        <v>9</v>
      </c>
      <c r="C121">
        <v>138903410</v>
      </c>
      <c r="D121">
        <v>138903540</v>
      </c>
      <c r="E121">
        <v>131</v>
      </c>
      <c r="F121">
        <v>13</v>
      </c>
      <c r="G121">
        <v>283</v>
      </c>
      <c r="H121">
        <v>21.77</v>
      </c>
      <c r="I121" s="1"/>
      <c r="J121" t="s">
        <v>30</v>
      </c>
      <c r="K121" t="s">
        <v>31</v>
      </c>
      <c r="L121" t="s">
        <v>3333</v>
      </c>
      <c r="M121">
        <v>1.4</v>
      </c>
      <c r="N121">
        <v>-83720</v>
      </c>
      <c r="O121" t="s">
        <v>98</v>
      </c>
      <c r="P121" t="s">
        <v>3334</v>
      </c>
      <c r="Q121">
        <v>-50355</v>
      </c>
      <c r="R121" t="s">
        <v>3335</v>
      </c>
      <c r="S121">
        <v>84307</v>
      </c>
      <c r="T121" t="s">
        <v>33</v>
      </c>
      <c r="U121" t="s">
        <v>45</v>
      </c>
      <c r="V121" t="s">
        <v>3336</v>
      </c>
      <c r="W121" t="s">
        <v>3337</v>
      </c>
      <c r="X121" t="s">
        <v>40</v>
      </c>
      <c r="Y121" s="1">
        <v>1.49E-5</v>
      </c>
      <c r="Z121">
        <v>0.8014</v>
      </c>
      <c r="AA121">
        <v>0.57040000000000002</v>
      </c>
      <c r="AB121">
        <v>0.23099999999999998</v>
      </c>
      <c r="AC121" t="s">
        <v>3336</v>
      </c>
      <c r="AD121" s="1">
        <v>1.49E-5</v>
      </c>
      <c r="AE121">
        <v>1.3155339999999999E-3</v>
      </c>
      <c r="AF121" t="s">
        <v>3336</v>
      </c>
      <c r="AG121" t="s">
        <v>3338</v>
      </c>
      <c r="AJ121">
        <v>94849</v>
      </c>
      <c r="AK121">
        <v>9</v>
      </c>
      <c r="AL121">
        <v>138903410</v>
      </c>
      <c r="AM121">
        <v>138903540</v>
      </c>
      <c r="AN121">
        <v>131</v>
      </c>
      <c r="AO121">
        <v>13</v>
      </c>
      <c r="AP121">
        <v>253</v>
      </c>
      <c r="AQ121">
        <v>19.46</v>
      </c>
      <c r="AR121" s="1">
        <v>7.3399999999999999E-9</v>
      </c>
      <c r="AS121" t="s">
        <v>30</v>
      </c>
      <c r="AT121" t="s">
        <v>31</v>
      </c>
      <c r="AU121" t="s">
        <v>8015</v>
      </c>
      <c r="AV121">
        <v>1.76</v>
      </c>
      <c r="AW121">
        <v>-83720</v>
      </c>
      <c r="AX121" t="s">
        <v>98</v>
      </c>
      <c r="AY121" t="s">
        <v>3334</v>
      </c>
      <c r="AZ121">
        <v>-50355</v>
      </c>
      <c r="BA121" t="s">
        <v>3335</v>
      </c>
      <c r="BB121">
        <v>84307</v>
      </c>
      <c r="BC121" t="s">
        <v>33</v>
      </c>
      <c r="BD121" t="s">
        <v>45</v>
      </c>
      <c r="BE121" t="s">
        <v>3336</v>
      </c>
      <c r="BF121" t="s">
        <v>3337</v>
      </c>
      <c r="BG121" t="s">
        <v>40</v>
      </c>
      <c r="BH121" s="1">
        <v>7.3399999999999999E-9</v>
      </c>
      <c r="BI121">
        <v>0.8014</v>
      </c>
      <c r="BJ121">
        <v>0.45540000000000003</v>
      </c>
      <c r="BK121">
        <v>0.34599999999999997</v>
      </c>
      <c r="BL121" t="s">
        <v>3336</v>
      </c>
      <c r="BM121" s="1">
        <v>7.3399999999999999E-9</v>
      </c>
      <c r="BN121" s="1">
        <v>1.0100000000000001E-6</v>
      </c>
      <c r="BO121" t="s">
        <v>3336</v>
      </c>
      <c r="BP121" t="s">
        <v>3338</v>
      </c>
      <c r="BV121">
        <v>0.23099999999999998</v>
      </c>
      <c r="BW121">
        <v>0.34599999999999997</v>
      </c>
      <c r="BX121">
        <v>0.28849999999999998</v>
      </c>
      <c r="BY121">
        <v>0.28849999999999998</v>
      </c>
      <c r="CC121" t="s">
        <v>4428</v>
      </c>
    </row>
    <row r="122" spans="1:81">
      <c r="A122">
        <v>104058</v>
      </c>
      <c r="B122">
        <v>9</v>
      </c>
      <c r="C122">
        <v>140208989</v>
      </c>
      <c r="D122">
        <v>140209080</v>
      </c>
      <c r="E122">
        <v>92</v>
      </c>
      <c r="F122">
        <v>5</v>
      </c>
      <c r="G122">
        <v>478</v>
      </c>
      <c r="H122">
        <v>95.6</v>
      </c>
      <c r="J122" t="s">
        <v>30</v>
      </c>
      <c r="K122" t="s">
        <v>31</v>
      </c>
      <c r="L122" t="s">
        <v>3404</v>
      </c>
      <c r="M122">
        <v>1.18</v>
      </c>
      <c r="N122">
        <v>-108724</v>
      </c>
      <c r="O122" t="s">
        <v>61</v>
      </c>
      <c r="P122" t="s">
        <v>3405</v>
      </c>
      <c r="Q122">
        <v>-12051</v>
      </c>
      <c r="R122" t="s">
        <v>3406</v>
      </c>
      <c r="S122">
        <v>109584</v>
      </c>
      <c r="T122" t="s">
        <v>33</v>
      </c>
      <c r="U122" t="s">
        <v>45</v>
      </c>
      <c r="V122" t="s">
        <v>3407</v>
      </c>
      <c r="W122" t="s">
        <v>3408</v>
      </c>
      <c r="X122" t="s">
        <v>40</v>
      </c>
      <c r="Y122">
        <v>5.6399800000000002E-4</v>
      </c>
      <c r="Z122">
        <v>0.81369999999999998</v>
      </c>
      <c r="AA122">
        <v>0.68840000000000001</v>
      </c>
      <c r="AB122">
        <v>0.12529999999999997</v>
      </c>
      <c r="AC122" t="s">
        <v>3407</v>
      </c>
      <c r="AD122">
        <v>5.6399800000000002E-4</v>
      </c>
      <c r="AE122">
        <v>3.2028937E-2</v>
      </c>
      <c r="AF122" t="s">
        <v>3407</v>
      </c>
      <c r="AG122" t="s">
        <v>3409</v>
      </c>
      <c r="AJ122">
        <v>95985</v>
      </c>
      <c r="AK122">
        <v>9</v>
      </c>
      <c r="AL122">
        <v>140208989</v>
      </c>
      <c r="AM122">
        <v>140209080</v>
      </c>
      <c r="AN122">
        <v>92</v>
      </c>
      <c r="AO122">
        <v>5</v>
      </c>
      <c r="AP122">
        <v>461</v>
      </c>
      <c r="AQ122">
        <v>92.2</v>
      </c>
      <c r="AR122">
        <v>6.4059900000000005E-4</v>
      </c>
      <c r="AS122" t="s">
        <v>30</v>
      </c>
      <c r="AT122" t="s">
        <v>31</v>
      </c>
      <c r="AU122" t="s">
        <v>8029</v>
      </c>
      <c r="AV122">
        <v>1.18</v>
      </c>
      <c r="AW122">
        <v>-108724</v>
      </c>
      <c r="AX122" t="s">
        <v>61</v>
      </c>
      <c r="AY122" t="s">
        <v>3405</v>
      </c>
      <c r="AZ122">
        <v>-12051</v>
      </c>
      <c r="BA122" t="s">
        <v>3406</v>
      </c>
      <c r="BB122">
        <v>109584</v>
      </c>
      <c r="BC122" t="s">
        <v>33</v>
      </c>
      <c r="BD122" t="s">
        <v>45</v>
      </c>
      <c r="BE122" t="s">
        <v>3407</v>
      </c>
      <c r="BF122" t="s">
        <v>3408</v>
      </c>
      <c r="BG122" t="s">
        <v>40</v>
      </c>
      <c r="BH122">
        <v>6.4059900000000005E-4</v>
      </c>
      <c r="BI122">
        <v>0.81369999999999998</v>
      </c>
      <c r="BJ122">
        <v>0.68689999999999996</v>
      </c>
      <c r="BK122">
        <v>0.12680000000000002</v>
      </c>
      <c r="BL122" t="s">
        <v>3407</v>
      </c>
      <c r="BM122">
        <v>6.4059900000000005E-4</v>
      </c>
      <c r="BN122">
        <v>4.5067088999999998E-2</v>
      </c>
      <c r="BO122" t="s">
        <v>3407</v>
      </c>
      <c r="BP122" t="s">
        <v>3409</v>
      </c>
      <c r="BV122">
        <v>0.12529999999999997</v>
      </c>
      <c r="BW122">
        <v>0.12680000000000002</v>
      </c>
      <c r="BX122">
        <v>0.12605</v>
      </c>
      <c r="BY122">
        <v>0.12605</v>
      </c>
      <c r="CC122" t="s">
        <v>4484</v>
      </c>
    </row>
    <row r="123" spans="1:81">
      <c r="A123">
        <v>104575</v>
      </c>
      <c r="B123">
        <v>10</v>
      </c>
      <c r="C123">
        <v>830878</v>
      </c>
      <c r="D123">
        <v>830943</v>
      </c>
      <c r="E123">
        <v>66</v>
      </c>
      <c r="F123">
        <v>10</v>
      </c>
      <c r="G123">
        <v>1539</v>
      </c>
      <c r="H123">
        <v>153.9</v>
      </c>
      <c r="J123" t="s">
        <v>30</v>
      </c>
      <c r="K123" t="s">
        <v>31</v>
      </c>
      <c r="L123" t="s">
        <v>3431</v>
      </c>
      <c r="M123">
        <v>1.67</v>
      </c>
      <c r="N123">
        <v>203396</v>
      </c>
      <c r="O123" t="s">
        <v>33</v>
      </c>
      <c r="P123" t="s">
        <v>3432</v>
      </c>
      <c r="Q123">
        <v>-264051</v>
      </c>
      <c r="R123" t="s">
        <v>3433</v>
      </c>
      <c r="S123">
        <v>-202912</v>
      </c>
      <c r="T123" t="s">
        <v>33</v>
      </c>
      <c r="U123" t="s">
        <v>37</v>
      </c>
      <c r="V123" t="s">
        <v>3434</v>
      </c>
      <c r="W123" t="s">
        <v>3435</v>
      </c>
      <c r="X123" t="s">
        <v>40</v>
      </c>
      <c r="Y123">
        <v>0</v>
      </c>
      <c r="Z123">
        <v>0.59419999999999995</v>
      </c>
      <c r="AA123">
        <v>0.3548</v>
      </c>
      <c r="AB123">
        <v>0.23939999999999995</v>
      </c>
      <c r="AC123" t="s">
        <v>3434</v>
      </c>
      <c r="AD123">
        <v>0</v>
      </c>
      <c r="AE123">
        <v>0</v>
      </c>
      <c r="AF123" t="s">
        <v>3434</v>
      </c>
      <c r="AG123" t="s">
        <v>3436</v>
      </c>
      <c r="AJ123">
        <v>96453</v>
      </c>
      <c r="AK123">
        <v>10</v>
      </c>
      <c r="AL123">
        <v>830878</v>
      </c>
      <c r="AM123">
        <v>830943</v>
      </c>
      <c r="AN123">
        <v>66</v>
      </c>
      <c r="AO123">
        <v>10</v>
      </c>
      <c r="AP123">
        <v>1223</v>
      </c>
      <c r="AQ123">
        <v>122.3</v>
      </c>
      <c r="AR123">
        <v>0</v>
      </c>
      <c r="AS123" t="s">
        <v>30</v>
      </c>
      <c r="AT123" t="s">
        <v>31</v>
      </c>
      <c r="AU123" t="s">
        <v>8035</v>
      </c>
      <c r="AV123">
        <v>1.6</v>
      </c>
      <c r="AW123">
        <v>203396</v>
      </c>
      <c r="AX123" t="s">
        <v>33</v>
      </c>
      <c r="AY123" t="s">
        <v>3432</v>
      </c>
      <c r="AZ123">
        <v>-264051</v>
      </c>
      <c r="BA123" t="s">
        <v>3433</v>
      </c>
      <c r="BB123">
        <v>-202912</v>
      </c>
      <c r="BC123" t="s">
        <v>33</v>
      </c>
      <c r="BD123" t="s">
        <v>37</v>
      </c>
      <c r="BE123" t="s">
        <v>3434</v>
      </c>
      <c r="BF123" t="s">
        <v>3435</v>
      </c>
      <c r="BG123" t="s">
        <v>40</v>
      </c>
      <c r="BH123">
        <v>0</v>
      </c>
      <c r="BI123">
        <v>0.59419999999999995</v>
      </c>
      <c r="BJ123">
        <v>0.37040000000000001</v>
      </c>
      <c r="BK123">
        <v>0.22379999999999994</v>
      </c>
      <c r="BL123" t="s">
        <v>3434</v>
      </c>
      <c r="BM123">
        <v>0</v>
      </c>
      <c r="BN123">
        <v>0</v>
      </c>
      <c r="BO123" t="s">
        <v>3434</v>
      </c>
      <c r="BP123" t="s">
        <v>3436</v>
      </c>
      <c r="BV123">
        <v>0.23939999999999995</v>
      </c>
      <c r="BW123">
        <v>0.22379999999999994</v>
      </c>
      <c r="BX123">
        <v>0.23159999999999994</v>
      </c>
      <c r="BY123">
        <v>0.23159999999999994</v>
      </c>
      <c r="CC123" t="s">
        <v>4496</v>
      </c>
    </row>
    <row r="124" spans="1:81">
      <c r="A124">
        <v>105058</v>
      </c>
      <c r="B124">
        <v>10</v>
      </c>
      <c r="C124">
        <v>6205792</v>
      </c>
      <c r="D124">
        <v>6205834</v>
      </c>
      <c r="E124">
        <v>43</v>
      </c>
      <c r="F124">
        <v>9</v>
      </c>
      <c r="G124">
        <v>1447</v>
      </c>
      <c r="H124">
        <v>160.78</v>
      </c>
      <c r="J124" t="s">
        <v>30</v>
      </c>
      <c r="K124" t="s">
        <v>31</v>
      </c>
      <c r="L124" t="s">
        <v>3443</v>
      </c>
      <c r="M124">
        <v>2.2000000000000002</v>
      </c>
      <c r="N124">
        <v>-18952</v>
      </c>
      <c r="O124" t="s">
        <v>61</v>
      </c>
      <c r="P124" t="s">
        <v>3438</v>
      </c>
      <c r="Q124">
        <v>-416555</v>
      </c>
      <c r="R124" t="s">
        <v>3439</v>
      </c>
      <c r="S124">
        <v>19272</v>
      </c>
      <c r="T124" t="s">
        <v>33</v>
      </c>
      <c r="U124" t="s">
        <v>37</v>
      </c>
      <c r="V124" t="s">
        <v>3440</v>
      </c>
      <c r="W124" t="s">
        <v>3441</v>
      </c>
      <c r="X124" t="s">
        <v>40</v>
      </c>
      <c r="Y124">
        <v>0</v>
      </c>
      <c r="Z124">
        <v>0.3831</v>
      </c>
      <c r="AA124">
        <v>0.1744</v>
      </c>
      <c r="AB124">
        <v>0.2087</v>
      </c>
      <c r="AC124" t="s">
        <v>3440</v>
      </c>
      <c r="AD124">
        <v>0</v>
      </c>
      <c r="AE124">
        <v>0</v>
      </c>
      <c r="AF124" t="s">
        <v>3440</v>
      </c>
      <c r="AG124" t="s">
        <v>3444</v>
      </c>
      <c r="AJ124">
        <v>96903</v>
      </c>
      <c r="AK124">
        <v>10</v>
      </c>
      <c r="AL124">
        <v>6205792</v>
      </c>
      <c r="AM124">
        <v>6205834</v>
      </c>
      <c r="AN124">
        <v>43</v>
      </c>
      <c r="AO124">
        <v>9</v>
      </c>
      <c r="AP124">
        <v>1199</v>
      </c>
      <c r="AQ124">
        <v>133.22</v>
      </c>
      <c r="AR124">
        <v>0</v>
      </c>
      <c r="AS124" t="s">
        <v>30</v>
      </c>
      <c r="AT124" t="s">
        <v>31</v>
      </c>
      <c r="AU124" t="s">
        <v>8037</v>
      </c>
      <c r="AV124">
        <v>2.08</v>
      </c>
      <c r="AW124">
        <v>-18952</v>
      </c>
      <c r="AX124" t="s">
        <v>61</v>
      </c>
      <c r="AY124" t="s">
        <v>3438</v>
      </c>
      <c r="AZ124">
        <v>-416555</v>
      </c>
      <c r="BA124" t="s">
        <v>3439</v>
      </c>
      <c r="BB124">
        <v>19272</v>
      </c>
      <c r="BC124" t="s">
        <v>33</v>
      </c>
      <c r="BD124" t="s">
        <v>37</v>
      </c>
      <c r="BE124" t="s">
        <v>3440</v>
      </c>
      <c r="BF124" t="s">
        <v>3441</v>
      </c>
      <c r="BG124" t="s">
        <v>40</v>
      </c>
      <c r="BH124">
        <v>0</v>
      </c>
      <c r="BI124">
        <v>0.3831</v>
      </c>
      <c r="BJ124">
        <v>0.184</v>
      </c>
      <c r="BK124">
        <v>0.1991</v>
      </c>
      <c r="BL124" t="s">
        <v>3440</v>
      </c>
      <c r="BM124">
        <v>0</v>
      </c>
      <c r="BN124">
        <v>0</v>
      </c>
      <c r="BO124" t="s">
        <v>3440</v>
      </c>
      <c r="BP124" t="s">
        <v>3444</v>
      </c>
      <c r="BV124">
        <v>0.2087</v>
      </c>
      <c r="BW124">
        <v>0.1991</v>
      </c>
      <c r="BX124">
        <v>0.2039</v>
      </c>
      <c r="BY124">
        <v>0.2039</v>
      </c>
      <c r="CC124" t="s">
        <v>4506</v>
      </c>
    </row>
    <row r="125" spans="1:81">
      <c r="A125">
        <v>105378</v>
      </c>
      <c r="B125">
        <v>10</v>
      </c>
      <c r="C125">
        <v>11784531</v>
      </c>
      <c r="D125">
        <v>11784629</v>
      </c>
      <c r="E125">
        <v>99</v>
      </c>
      <c r="F125">
        <v>13</v>
      </c>
      <c r="G125">
        <v>593</v>
      </c>
      <c r="H125">
        <v>45.62</v>
      </c>
      <c r="J125" t="s">
        <v>30</v>
      </c>
      <c r="K125" t="s">
        <v>31</v>
      </c>
      <c r="L125" t="s">
        <v>3445</v>
      </c>
      <c r="M125">
        <v>1.32</v>
      </c>
      <c r="N125">
        <v>-263</v>
      </c>
      <c r="O125" t="s">
        <v>98</v>
      </c>
      <c r="P125" t="s">
        <v>3446</v>
      </c>
      <c r="Q125">
        <v>-80699</v>
      </c>
      <c r="R125" t="s">
        <v>3447</v>
      </c>
      <c r="S125">
        <v>517</v>
      </c>
      <c r="T125" t="s">
        <v>36</v>
      </c>
      <c r="U125" t="s">
        <v>37</v>
      </c>
      <c r="V125" t="s">
        <v>3448</v>
      </c>
      <c r="W125" t="s">
        <v>3449</v>
      </c>
      <c r="X125" t="s">
        <v>40</v>
      </c>
      <c r="Y125">
        <v>8.28712E-4</v>
      </c>
      <c r="Z125">
        <v>0.50390000000000001</v>
      </c>
      <c r="AA125">
        <v>0.3821</v>
      </c>
      <c r="AB125">
        <v>0.12180000000000002</v>
      </c>
      <c r="AC125" t="s">
        <v>3448</v>
      </c>
      <c r="AD125">
        <v>8.28712E-4</v>
      </c>
      <c r="AE125">
        <v>4.3212803000000001E-2</v>
      </c>
      <c r="AF125" t="s">
        <v>3448</v>
      </c>
      <c r="AG125" t="s">
        <v>3450</v>
      </c>
      <c r="AJ125">
        <v>97196</v>
      </c>
      <c r="AK125">
        <v>10</v>
      </c>
      <c r="AL125">
        <v>11784531</v>
      </c>
      <c r="AM125">
        <v>11784629</v>
      </c>
      <c r="AN125">
        <v>99</v>
      </c>
      <c r="AO125">
        <v>13</v>
      </c>
      <c r="AP125">
        <v>486</v>
      </c>
      <c r="AQ125">
        <v>37.380000000000003</v>
      </c>
      <c r="AR125" s="1">
        <v>7.54E-9</v>
      </c>
      <c r="AS125" t="s">
        <v>30</v>
      </c>
      <c r="AT125" t="s">
        <v>31</v>
      </c>
      <c r="AU125" t="s">
        <v>8038</v>
      </c>
      <c r="AV125">
        <v>1.98</v>
      </c>
      <c r="AW125">
        <v>-263</v>
      </c>
      <c r="AX125" t="s">
        <v>98</v>
      </c>
      <c r="AY125" t="s">
        <v>3446</v>
      </c>
      <c r="AZ125">
        <v>-80699</v>
      </c>
      <c r="BA125" t="s">
        <v>3447</v>
      </c>
      <c r="BB125">
        <v>517</v>
      </c>
      <c r="BC125" t="s">
        <v>36</v>
      </c>
      <c r="BD125" t="s">
        <v>37</v>
      </c>
      <c r="BE125" t="s">
        <v>3448</v>
      </c>
      <c r="BF125" t="s">
        <v>3449</v>
      </c>
      <c r="BG125" t="s">
        <v>40</v>
      </c>
      <c r="BH125" s="1">
        <v>7.54E-9</v>
      </c>
      <c r="BI125">
        <v>0.50390000000000001</v>
      </c>
      <c r="BJ125">
        <v>0.25440000000000002</v>
      </c>
      <c r="BK125">
        <v>0.2495</v>
      </c>
      <c r="BL125" t="s">
        <v>3448</v>
      </c>
      <c r="BM125" s="1">
        <v>7.54E-9</v>
      </c>
      <c r="BN125" s="1">
        <v>1.04E-6</v>
      </c>
      <c r="BO125" t="s">
        <v>3448</v>
      </c>
      <c r="BP125" t="s">
        <v>3450</v>
      </c>
      <c r="BV125">
        <v>0.12180000000000002</v>
      </c>
      <c r="BW125">
        <v>0.2495</v>
      </c>
      <c r="BX125">
        <v>0.18565000000000001</v>
      </c>
      <c r="BY125">
        <v>0.18565000000000001</v>
      </c>
      <c r="CC125" t="s">
        <v>4538</v>
      </c>
    </row>
    <row r="126" spans="1:81">
      <c r="A126">
        <v>105381</v>
      </c>
      <c r="B126">
        <v>10</v>
      </c>
      <c r="C126">
        <v>11784754</v>
      </c>
      <c r="D126">
        <v>11784812</v>
      </c>
      <c r="E126">
        <v>59</v>
      </c>
      <c r="F126">
        <v>11</v>
      </c>
      <c r="G126">
        <v>2327</v>
      </c>
      <c r="H126">
        <v>211.55</v>
      </c>
      <c r="J126" t="s">
        <v>30</v>
      </c>
      <c r="K126" t="s">
        <v>31</v>
      </c>
      <c r="L126" t="s">
        <v>3451</v>
      </c>
      <c r="M126">
        <v>1.32</v>
      </c>
      <c r="N126">
        <v>-446</v>
      </c>
      <c r="O126" t="s">
        <v>61</v>
      </c>
      <c r="P126" t="s">
        <v>3446</v>
      </c>
      <c r="Q126">
        <v>-80476</v>
      </c>
      <c r="R126" t="s">
        <v>3447</v>
      </c>
      <c r="S126">
        <v>740</v>
      </c>
      <c r="T126" t="s">
        <v>36</v>
      </c>
      <c r="U126" t="s">
        <v>37</v>
      </c>
      <c r="V126" t="s">
        <v>3448</v>
      </c>
      <c r="W126" t="s">
        <v>3449</v>
      </c>
      <c r="X126" t="s">
        <v>40</v>
      </c>
      <c r="Y126">
        <v>0</v>
      </c>
      <c r="Z126">
        <v>0.63980000000000004</v>
      </c>
      <c r="AA126">
        <v>0.48420000000000002</v>
      </c>
      <c r="AB126">
        <v>0.15560000000000002</v>
      </c>
      <c r="AC126" t="s">
        <v>3448</v>
      </c>
      <c r="AD126">
        <v>0</v>
      </c>
      <c r="AE126">
        <v>0</v>
      </c>
      <c r="AF126" t="s">
        <v>3448</v>
      </c>
      <c r="AG126" t="s">
        <v>3452</v>
      </c>
      <c r="AJ126">
        <v>97199</v>
      </c>
      <c r="AK126">
        <v>10</v>
      </c>
      <c r="AL126">
        <v>11784754</v>
      </c>
      <c r="AM126">
        <v>11784812</v>
      </c>
      <c r="AN126">
        <v>59</v>
      </c>
      <c r="AO126">
        <v>11</v>
      </c>
      <c r="AP126">
        <v>2018</v>
      </c>
      <c r="AQ126">
        <v>183.45</v>
      </c>
      <c r="AR126">
        <v>0</v>
      </c>
      <c r="AS126" t="s">
        <v>30</v>
      </c>
      <c r="AT126" t="s">
        <v>31</v>
      </c>
      <c r="AU126" t="s">
        <v>8039</v>
      </c>
      <c r="AV126">
        <v>1.1100000000000001</v>
      </c>
      <c r="AW126">
        <v>-446</v>
      </c>
      <c r="AX126" t="s">
        <v>61</v>
      </c>
      <c r="AY126" t="s">
        <v>3446</v>
      </c>
      <c r="AZ126">
        <v>-80476</v>
      </c>
      <c r="BA126" t="s">
        <v>3447</v>
      </c>
      <c r="BB126">
        <v>740</v>
      </c>
      <c r="BC126" t="s">
        <v>36</v>
      </c>
      <c r="BD126" t="s">
        <v>37</v>
      </c>
      <c r="BE126" t="s">
        <v>3448</v>
      </c>
      <c r="BF126" t="s">
        <v>3449</v>
      </c>
      <c r="BG126" t="s">
        <v>40</v>
      </c>
      <c r="BH126">
        <v>0</v>
      </c>
      <c r="BI126">
        <v>0.63980000000000004</v>
      </c>
      <c r="BJ126">
        <v>0.57679999999999998</v>
      </c>
      <c r="BK126">
        <v>6.3000000000000056E-2</v>
      </c>
      <c r="BL126" t="s">
        <v>3448</v>
      </c>
      <c r="BM126">
        <v>0</v>
      </c>
      <c r="BN126">
        <v>0</v>
      </c>
      <c r="BO126" t="s">
        <v>3448</v>
      </c>
      <c r="BP126" t="s">
        <v>3452</v>
      </c>
      <c r="BV126">
        <v>0.15560000000000002</v>
      </c>
      <c r="BW126">
        <v>6.3000000000000056E-2</v>
      </c>
      <c r="BX126">
        <v>0.10930000000000004</v>
      </c>
      <c r="BY126">
        <v>0.10930000000000004</v>
      </c>
      <c r="CC126" t="s">
        <v>4568</v>
      </c>
    </row>
    <row r="127" spans="1:81">
      <c r="A127">
        <v>105631</v>
      </c>
      <c r="B127">
        <v>10</v>
      </c>
      <c r="C127">
        <v>13758560</v>
      </c>
      <c r="D127">
        <v>13758641</v>
      </c>
      <c r="E127">
        <v>82</v>
      </c>
      <c r="F127">
        <v>5</v>
      </c>
      <c r="G127">
        <v>381</v>
      </c>
      <c r="H127">
        <v>76.2</v>
      </c>
      <c r="I127" s="1"/>
      <c r="J127" t="s">
        <v>30</v>
      </c>
      <c r="K127" t="s">
        <v>31</v>
      </c>
      <c r="L127" t="s">
        <v>3455</v>
      </c>
      <c r="M127">
        <v>1.31</v>
      </c>
      <c r="N127">
        <v>-745580</v>
      </c>
      <c r="O127" t="s">
        <v>61</v>
      </c>
      <c r="P127" t="s">
        <v>3456</v>
      </c>
      <c r="Q127">
        <v>-187358</v>
      </c>
      <c r="R127" t="s">
        <v>3457</v>
      </c>
      <c r="S127">
        <v>888065</v>
      </c>
      <c r="T127" t="s">
        <v>33</v>
      </c>
      <c r="U127" t="s">
        <v>45</v>
      </c>
      <c r="V127" t="s">
        <v>3458</v>
      </c>
      <c r="W127" t="s">
        <v>3459</v>
      </c>
      <c r="X127" t="s">
        <v>40</v>
      </c>
      <c r="Y127" s="1">
        <v>2.4299999999999999E-7</v>
      </c>
      <c r="Z127">
        <v>0.89290000000000003</v>
      </c>
      <c r="AA127">
        <v>0.68149999999999999</v>
      </c>
      <c r="AB127">
        <v>0.21140000000000003</v>
      </c>
      <c r="AC127" t="s">
        <v>3458</v>
      </c>
      <c r="AD127" s="1">
        <v>2.4299999999999999E-7</v>
      </c>
      <c r="AE127" s="1">
        <v>2.5000000000000001E-5</v>
      </c>
      <c r="AF127" t="s">
        <v>3458</v>
      </c>
      <c r="AG127" t="s">
        <v>3460</v>
      </c>
      <c r="AJ127">
        <v>97431</v>
      </c>
      <c r="AK127">
        <v>10</v>
      </c>
      <c r="AL127">
        <v>13758560</v>
      </c>
      <c r="AM127">
        <v>13758641</v>
      </c>
      <c r="AN127">
        <v>82</v>
      </c>
      <c r="AO127">
        <v>5</v>
      </c>
      <c r="AP127">
        <v>388</v>
      </c>
      <c r="AQ127">
        <v>77.599999999999994</v>
      </c>
      <c r="AR127" s="1">
        <v>7.37E-7</v>
      </c>
      <c r="AS127" t="s">
        <v>30</v>
      </c>
      <c r="AT127" t="s">
        <v>31</v>
      </c>
      <c r="AU127" t="s">
        <v>8041</v>
      </c>
      <c r="AV127">
        <v>1.28</v>
      </c>
      <c r="AW127">
        <v>-745580</v>
      </c>
      <c r="AX127" t="s">
        <v>61</v>
      </c>
      <c r="AY127" t="s">
        <v>3456</v>
      </c>
      <c r="AZ127">
        <v>-187358</v>
      </c>
      <c r="BA127" t="s">
        <v>3457</v>
      </c>
      <c r="BB127">
        <v>888065</v>
      </c>
      <c r="BC127" t="s">
        <v>33</v>
      </c>
      <c r="BD127" t="s">
        <v>45</v>
      </c>
      <c r="BE127" t="s">
        <v>3458</v>
      </c>
      <c r="BF127" t="s">
        <v>3459</v>
      </c>
      <c r="BG127" t="s">
        <v>40</v>
      </c>
      <c r="BH127" s="1">
        <v>7.37E-7</v>
      </c>
      <c r="BI127">
        <v>0.89290000000000003</v>
      </c>
      <c r="BJ127">
        <v>0.69510000000000005</v>
      </c>
      <c r="BK127">
        <v>0.19779999999999998</v>
      </c>
      <c r="BL127" t="s">
        <v>3458</v>
      </c>
      <c r="BM127" s="1">
        <v>7.37E-7</v>
      </c>
      <c r="BN127" s="1">
        <v>9.5500000000000004E-5</v>
      </c>
      <c r="BO127" t="s">
        <v>3458</v>
      </c>
      <c r="BP127" t="s">
        <v>3460</v>
      </c>
      <c r="BV127">
        <v>0.21140000000000003</v>
      </c>
      <c r="BW127">
        <v>0.19779999999999998</v>
      </c>
      <c r="BX127">
        <v>0.2046</v>
      </c>
      <c r="BY127">
        <v>0.2046</v>
      </c>
      <c r="CC127" t="s">
        <v>4608</v>
      </c>
    </row>
    <row r="128" spans="1:81">
      <c r="A128">
        <v>107168</v>
      </c>
      <c r="B128">
        <v>10</v>
      </c>
      <c r="C128">
        <v>43361570</v>
      </c>
      <c r="D128">
        <v>43361628</v>
      </c>
      <c r="E128">
        <v>59</v>
      </c>
      <c r="F128">
        <v>11</v>
      </c>
      <c r="G128">
        <v>1017</v>
      </c>
      <c r="H128">
        <v>92.45</v>
      </c>
      <c r="I128" s="1"/>
      <c r="J128" t="s">
        <v>30</v>
      </c>
      <c r="K128" t="s">
        <v>31</v>
      </c>
      <c r="L128" t="s">
        <v>3485</v>
      </c>
      <c r="M128">
        <v>1.33</v>
      </c>
      <c r="N128">
        <v>210848</v>
      </c>
      <c r="O128" t="s">
        <v>33</v>
      </c>
      <c r="P128" t="s">
        <v>3486</v>
      </c>
      <c r="Q128">
        <v>-271676</v>
      </c>
      <c r="R128" t="s">
        <v>3487</v>
      </c>
      <c r="S128">
        <v>-210369</v>
      </c>
      <c r="T128" t="s">
        <v>33</v>
      </c>
      <c r="U128" t="s">
        <v>37</v>
      </c>
      <c r="V128" t="s">
        <v>3488</v>
      </c>
      <c r="W128" t="s">
        <v>3489</v>
      </c>
      <c r="X128" t="s">
        <v>40</v>
      </c>
      <c r="Y128" s="1">
        <v>5.1700000000000003E-5</v>
      </c>
      <c r="Z128">
        <v>0.46550000000000002</v>
      </c>
      <c r="AA128">
        <v>0.35039999999999999</v>
      </c>
      <c r="AB128">
        <v>0.11510000000000004</v>
      </c>
      <c r="AC128" t="s">
        <v>3488</v>
      </c>
      <c r="AD128" s="1">
        <v>5.1700000000000003E-5</v>
      </c>
      <c r="AE128">
        <v>4.127721E-3</v>
      </c>
      <c r="AF128" t="s">
        <v>3488</v>
      </c>
      <c r="AG128" t="s">
        <v>3490</v>
      </c>
      <c r="AJ128">
        <v>98879</v>
      </c>
      <c r="AK128">
        <v>10</v>
      </c>
      <c r="AL128">
        <v>43361570</v>
      </c>
      <c r="AM128">
        <v>43361628</v>
      </c>
      <c r="AN128">
        <v>59</v>
      </c>
      <c r="AO128">
        <v>11</v>
      </c>
      <c r="AP128">
        <v>739</v>
      </c>
      <c r="AQ128">
        <v>67.180000000000007</v>
      </c>
      <c r="AR128" s="1">
        <v>5.7599999999999997E-5</v>
      </c>
      <c r="AS128" t="s">
        <v>30</v>
      </c>
      <c r="AT128" t="s">
        <v>31</v>
      </c>
      <c r="AU128" t="s">
        <v>8046</v>
      </c>
      <c r="AV128">
        <v>1.42</v>
      </c>
      <c r="AW128">
        <v>210848</v>
      </c>
      <c r="AX128" t="s">
        <v>33</v>
      </c>
      <c r="AY128" t="s">
        <v>3486</v>
      </c>
      <c r="AZ128">
        <v>-271676</v>
      </c>
      <c r="BA128" t="s">
        <v>3487</v>
      </c>
      <c r="BB128">
        <v>-210369</v>
      </c>
      <c r="BC128" t="s">
        <v>33</v>
      </c>
      <c r="BD128" t="s">
        <v>37</v>
      </c>
      <c r="BE128" t="s">
        <v>3488</v>
      </c>
      <c r="BF128" t="s">
        <v>3489</v>
      </c>
      <c r="BG128" t="s">
        <v>40</v>
      </c>
      <c r="BH128" s="1">
        <v>5.7599999999999997E-5</v>
      </c>
      <c r="BI128">
        <v>0.46550000000000002</v>
      </c>
      <c r="BJ128">
        <v>0.3276</v>
      </c>
      <c r="BK128">
        <v>0.13790000000000002</v>
      </c>
      <c r="BL128" t="s">
        <v>3488</v>
      </c>
      <c r="BM128" s="1">
        <v>5.7599999999999997E-5</v>
      </c>
      <c r="BN128">
        <v>5.9845369999999998E-3</v>
      </c>
      <c r="BO128" t="s">
        <v>3488</v>
      </c>
      <c r="BP128" t="s">
        <v>3490</v>
      </c>
      <c r="BV128">
        <v>0.11510000000000004</v>
      </c>
      <c r="BW128">
        <v>0.13790000000000002</v>
      </c>
      <c r="BX128">
        <v>0.12650000000000003</v>
      </c>
      <c r="BY128">
        <v>0.12650000000000003</v>
      </c>
      <c r="CC128" t="s">
        <v>4613</v>
      </c>
    </row>
    <row r="129" spans="1:81">
      <c r="A129">
        <v>107813</v>
      </c>
      <c r="B129">
        <v>10</v>
      </c>
      <c r="C129">
        <v>57914941</v>
      </c>
      <c r="D129">
        <v>57914981</v>
      </c>
      <c r="E129">
        <v>41</v>
      </c>
      <c r="F129">
        <v>6</v>
      </c>
      <c r="G129">
        <v>161</v>
      </c>
      <c r="H129">
        <v>26.83</v>
      </c>
      <c r="J129" t="s">
        <v>30</v>
      </c>
      <c r="K129" t="s">
        <v>53</v>
      </c>
      <c r="L129" t="s">
        <v>3499</v>
      </c>
      <c r="M129">
        <v>2.2000000000000002</v>
      </c>
      <c r="N129">
        <v>2113838</v>
      </c>
      <c r="O129" t="s">
        <v>33</v>
      </c>
      <c r="P129" t="s">
        <v>3500</v>
      </c>
      <c r="Q129">
        <v>-2179811</v>
      </c>
      <c r="R129" t="s">
        <v>3501</v>
      </c>
      <c r="S129">
        <v>-2112066</v>
      </c>
      <c r="T129" t="s">
        <v>33</v>
      </c>
      <c r="U129" t="s">
        <v>37</v>
      </c>
      <c r="V129" t="s">
        <v>3502</v>
      </c>
      <c r="W129" t="s">
        <v>3503</v>
      </c>
      <c r="X129" t="s">
        <v>40</v>
      </c>
      <c r="Y129">
        <v>6.1080300000000004E-4</v>
      </c>
      <c r="Z129">
        <v>0.20219999999999999</v>
      </c>
      <c r="AA129">
        <v>0.44440000000000002</v>
      </c>
      <c r="AB129">
        <v>-0.24220000000000003</v>
      </c>
      <c r="AC129" t="s">
        <v>3502</v>
      </c>
      <c r="AD129">
        <v>6.1080300000000004E-4</v>
      </c>
      <c r="AE129">
        <v>3.4102143000000001E-2</v>
      </c>
      <c r="AF129" t="s">
        <v>3502</v>
      </c>
      <c r="AG129" t="s">
        <v>3504</v>
      </c>
      <c r="AJ129">
        <v>99464</v>
      </c>
      <c r="AK129">
        <v>10</v>
      </c>
      <c r="AL129">
        <v>57914941</v>
      </c>
      <c r="AM129">
        <v>57914981</v>
      </c>
      <c r="AN129">
        <v>41</v>
      </c>
      <c r="AO129">
        <v>6</v>
      </c>
      <c r="AP129">
        <v>164</v>
      </c>
      <c r="AQ129">
        <v>27.33</v>
      </c>
      <c r="AR129" s="1">
        <v>1.35E-7</v>
      </c>
      <c r="AS129" t="s">
        <v>30</v>
      </c>
      <c r="AT129" t="s">
        <v>53</v>
      </c>
      <c r="AU129" t="s">
        <v>8049</v>
      </c>
      <c r="AV129">
        <v>2.97</v>
      </c>
      <c r="AW129">
        <v>2113838</v>
      </c>
      <c r="AX129" t="s">
        <v>33</v>
      </c>
      <c r="AY129" t="s">
        <v>3500</v>
      </c>
      <c r="AZ129">
        <v>-2179811</v>
      </c>
      <c r="BA129" t="s">
        <v>3501</v>
      </c>
      <c r="BB129">
        <v>-2112066</v>
      </c>
      <c r="BC129" t="s">
        <v>33</v>
      </c>
      <c r="BD129" t="s">
        <v>37</v>
      </c>
      <c r="BE129" t="s">
        <v>3502</v>
      </c>
      <c r="BF129" t="s">
        <v>3503</v>
      </c>
      <c r="BG129" t="s">
        <v>40</v>
      </c>
      <c r="BH129" s="1">
        <v>1.35E-7</v>
      </c>
      <c r="BI129">
        <v>0.20219999999999999</v>
      </c>
      <c r="BJ129">
        <v>0.6</v>
      </c>
      <c r="BK129">
        <v>-0.39779999999999999</v>
      </c>
      <c r="BL129" t="s">
        <v>3502</v>
      </c>
      <c r="BM129" s="1">
        <v>1.35E-7</v>
      </c>
      <c r="BN129" s="1">
        <v>1.8E-5</v>
      </c>
      <c r="BO129" t="s">
        <v>3502</v>
      </c>
      <c r="BP129" t="s">
        <v>3504</v>
      </c>
      <c r="BV129">
        <v>-0.24220000000000003</v>
      </c>
      <c r="BW129">
        <v>-0.39779999999999999</v>
      </c>
      <c r="BX129">
        <v>-0.32</v>
      </c>
      <c r="BY129">
        <v>0.32</v>
      </c>
      <c r="CC129" t="s">
        <v>4767</v>
      </c>
    </row>
    <row r="130" spans="1:81">
      <c r="A130">
        <v>109173</v>
      </c>
      <c r="B130">
        <v>10</v>
      </c>
      <c r="C130">
        <v>80224853</v>
      </c>
      <c r="D130">
        <v>80224991</v>
      </c>
      <c r="E130">
        <v>139</v>
      </c>
      <c r="F130">
        <v>8</v>
      </c>
      <c r="G130">
        <v>389</v>
      </c>
      <c r="H130">
        <v>48.62</v>
      </c>
      <c r="I130" s="1"/>
      <c r="J130" t="s">
        <v>30</v>
      </c>
      <c r="K130" t="s">
        <v>31</v>
      </c>
      <c r="L130" t="s">
        <v>3519</v>
      </c>
      <c r="M130">
        <v>1.41</v>
      </c>
      <c r="N130">
        <v>435551</v>
      </c>
      <c r="O130" t="s">
        <v>33</v>
      </c>
      <c r="P130" t="s">
        <v>3520</v>
      </c>
      <c r="Q130">
        <v>-538310</v>
      </c>
      <c r="R130" t="s">
        <v>3521</v>
      </c>
      <c r="S130">
        <v>-431038</v>
      </c>
      <c r="T130" t="s">
        <v>33</v>
      </c>
      <c r="U130" t="s">
        <v>45</v>
      </c>
      <c r="V130" t="s">
        <v>3522</v>
      </c>
      <c r="W130" t="s">
        <v>3523</v>
      </c>
      <c r="X130" t="s">
        <v>40</v>
      </c>
      <c r="Y130" s="1">
        <v>4.3800000000000001E-5</v>
      </c>
      <c r="Z130">
        <v>0.67600000000000005</v>
      </c>
      <c r="AA130">
        <v>0.48099999999999998</v>
      </c>
      <c r="AB130">
        <v>0.19500000000000006</v>
      </c>
      <c r="AC130" t="s">
        <v>3522</v>
      </c>
      <c r="AD130" s="1">
        <v>4.3800000000000001E-5</v>
      </c>
      <c r="AE130">
        <v>3.5610569999999999E-3</v>
      </c>
      <c r="AF130" t="s">
        <v>3522</v>
      </c>
      <c r="AG130" t="s">
        <v>3524</v>
      </c>
      <c r="AJ130">
        <v>100719</v>
      </c>
      <c r="AK130">
        <v>10</v>
      </c>
      <c r="AL130">
        <v>80224853</v>
      </c>
      <c r="AM130">
        <v>80224991</v>
      </c>
      <c r="AN130">
        <v>139</v>
      </c>
      <c r="AO130">
        <v>8</v>
      </c>
      <c r="AP130">
        <v>305</v>
      </c>
      <c r="AQ130">
        <v>38.119999999999997</v>
      </c>
      <c r="AR130">
        <v>5.3321200000000003E-4</v>
      </c>
      <c r="AS130" t="s">
        <v>30</v>
      </c>
      <c r="AT130" t="s">
        <v>31</v>
      </c>
      <c r="AU130" t="s">
        <v>8053</v>
      </c>
      <c r="AV130">
        <v>1.37</v>
      </c>
      <c r="AW130">
        <v>435551</v>
      </c>
      <c r="AX130" t="s">
        <v>33</v>
      </c>
      <c r="AY130" t="s">
        <v>3520</v>
      </c>
      <c r="AZ130">
        <v>-538310</v>
      </c>
      <c r="BA130" t="s">
        <v>3521</v>
      </c>
      <c r="BB130">
        <v>-431038</v>
      </c>
      <c r="BC130" t="s">
        <v>33</v>
      </c>
      <c r="BD130" t="s">
        <v>45</v>
      </c>
      <c r="BE130" t="s">
        <v>3522</v>
      </c>
      <c r="BF130" t="s">
        <v>3523</v>
      </c>
      <c r="BG130" t="s">
        <v>40</v>
      </c>
      <c r="BH130">
        <v>5.3321200000000003E-4</v>
      </c>
      <c r="BI130">
        <v>0.67600000000000005</v>
      </c>
      <c r="BJ130">
        <v>0.49209999999999998</v>
      </c>
      <c r="BK130">
        <v>0.18390000000000006</v>
      </c>
      <c r="BL130" t="s">
        <v>3522</v>
      </c>
      <c r="BM130">
        <v>5.3321200000000003E-4</v>
      </c>
      <c r="BN130">
        <v>3.9074142999999999E-2</v>
      </c>
      <c r="BO130" t="s">
        <v>3522</v>
      </c>
      <c r="BP130" t="s">
        <v>3524</v>
      </c>
      <c r="BV130">
        <v>0.19500000000000006</v>
      </c>
      <c r="BW130">
        <v>0.18390000000000006</v>
      </c>
      <c r="BX130">
        <v>0.18945000000000006</v>
      </c>
      <c r="BY130">
        <v>0.18945000000000006</v>
      </c>
      <c r="CC130" t="s">
        <v>4871</v>
      </c>
    </row>
    <row r="131" spans="1:81">
      <c r="A131">
        <v>109978</v>
      </c>
      <c r="B131">
        <v>10</v>
      </c>
      <c r="C131">
        <v>94887946</v>
      </c>
      <c r="D131">
        <v>94888100</v>
      </c>
      <c r="E131">
        <v>155</v>
      </c>
      <c r="F131">
        <v>7</v>
      </c>
      <c r="G131">
        <v>335</v>
      </c>
      <c r="H131">
        <v>47.86</v>
      </c>
      <c r="I131" s="1"/>
      <c r="J131" t="s">
        <v>30</v>
      </c>
      <c r="K131" t="s">
        <v>31</v>
      </c>
      <c r="L131" t="s">
        <v>3525</v>
      </c>
      <c r="M131">
        <v>1.24</v>
      </c>
      <c r="N131">
        <v>368290</v>
      </c>
      <c r="O131" t="s">
        <v>33</v>
      </c>
      <c r="P131" t="s">
        <v>3526</v>
      </c>
      <c r="Q131">
        <v>-473051</v>
      </c>
      <c r="R131" t="s">
        <v>3527</v>
      </c>
      <c r="S131">
        <v>-368187</v>
      </c>
      <c r="T131" t="s">
        <v>33</v>
      </c>
      <c r="U131" t="s">
        <v>37</v>
      </c>
      <c r="V131" t="s">
        <v>3528</v>
      </c>
      <c r="W131" t="s">
        <v>3529</v>
      </c>
      <c r="X131" t="s">
        <v>40</v>
      </c>
      <c r="Y131" s="1">
        <v>4.74E-5</v>
      </c>
      <c r="Z131">
        <v>0.90149999999999997</v>
      </c>
      <c r="AA131">
        <v>0.72909999999999997</v>
      </c>
      <c r="AB131">
        <v>0.1724</v>
      </c>
      <c r="AC131" t="s">
        <v>3528</v>
      </c>
      <c r="AD131" s="1">
        <v>4.74E-5</v>
      </c>
      <c r="AE131">
        <v>3.8243180000000002E-3</v>
      </c>
      <c r="AF131" t="s">
        <v>3528</v>
      </c>
      <c r="AG131" t="s">
        <v>3530</v>
      </c>
      <c r="AJ131">
        <v>101466</v>
      </c>
      <c r="AK131">
        <v>10</v>
      </c>
      <c r="AL131">
        <v>94887946</v>
      </c>
      <c r="AM131">
        <v>94888100</v>
      </c>
      <c r="AN131">
        <v>155</v>
      </c>
      <c r="AO131">
        <v>7</v>
      </c>
      <c r="AP131">
        <v>315</v>
      </c>
      <c r="AQ131">
        <v>45</v>
      </c>
      <c r="AR131" s="1">
        <v>8.0500000000000005E-5</v>
      </c>
      <c r="AS131" t="s">
        <v>30</v>
      </c>
      <c r="AT131" t="s">
        <v>31</v>
      </c>
      <c r="AU131" t="s">
        <v>8054</v>
      </c>
      <c r="AV131">
        <v>1.23</v>
      </c>
      <c r="AW131">
        <v>368290</v>
      </c>
      <c r="AX131" t="s">
        <v>33</v>
      </c>
      <c r="AY131" t="s">
        <v>3526</v>
      </c>
      <c r="AZ131">
        <v>-473051</v>
      </c>
      <c r="BA131" t="s">
        <v>3527</v>
      </c>
      <c r="BB131">
        <v>-368187</v>
      </c>
      <c r="BC131" t="s">
        <v>33</v>
      </c>
      <c r="BD131" t="s">
        <v>37</v>
      </c>
      <c r="BE131" t="s">
        <v>3528</v>
      </c>
      <c r="BF131" t="s">
        <v>3529</v>
      </c>
      <c r="BG131" t="s">
        <v>40</v>
      </c>
      <c r="BH131" s="1">
        <v>8.0500000000000005E-5</v>
      </c>
      <c r="BI131">
        <v>0.90149999999999997</v>
      </c>
      <c r="BJ131">
        <v>0.73219999999999996</v>
      </c>
      <c r="BK131">
        <v>0.16930000000000001</v>
      </c>
      <c r="BL131" t="s">
        <v>3528</v>
      </c>
      <c r="BM131" s="1">
        <v>8.0500000000000005E-5</v>
      </c>
      <c r="BN131">
        <v>8.0642200000000004E-3</v>
      </c>
      <c r="BO131" t="s">
        <v>3528</v>
      </c>
      <c r="BP131" t="s">
        <v>3530</v>
      </c>
      <c r="BV131">
        <v>0.1724</v>
      </c>
      <c r="BW131">
        <v>0.16930000000000001</v>
      </c>
      <c r="BX131">
        <v>0.17085</v>
      </c>
      <c r="BY131">
        <v>0.17085</v>
      </c>
      <c r="CC131" t="s">
        <v>4925</v>
      </c>
    </row>
    <row r="132" spans="1:81">
      <c r="A132">
        <v>110260</v>
      </c>
      <c r="B132">
        <v>10</v>
      </c>
      <c r="C132">
        <v>99080878</v>
      </c>
      <c r="D132">
        <v>99081020</v>
      </c>
      <c r="E132">
        <v>143</v>
      </c>
      <c r="F132">
        <v>20</v>
      </c>
      <c r="G132">
        <v>2093</v>
      </c>
      <c r="H132">
        <v>104.65</v>
      </c>
      <c r="J132" t="s">
        <v>30</v>
      </c>
      <c r="K132" t="s">
        <v>31</v>
      </c>
      <c r="L132" t="s">
        <v>3549</v>
      </c>
      <c r="M132">
        <v>1.23</v>
      </c>
      <c r="N132">
        <v>-1997</v>
      </c>
      <c r="O132" t="s">
        <v>186</v>
      </c>
      <c r="P132" t="s">
        <v>3544</v>
      </c>
      <c r="Q132">
        <v>-13200</v>
      </c>
      <c r="R132" t="s">
        <v>3545</v>
      </c>
      <c r="S132">
        <v>2233</v>
      </c>
      <c r="T132" t="s">
        <v>36</v>
      </c>
      <c r="U132" t="s">
        <v>37</v>
      </c>
      <c r="V132" t="s">
        <v>3546</v>
      </c>
      <c r="W132" t="s">
        <v>3547</v>
      </c>
      <c r="X132" t="s">
        <v>40</v>
      </c>
      <c r="Y132">
        <v>0</v>
      </c>
      <c r="Z132">
        <v>0.64129999999999998</v>
      </c>
      <c r="AA132">
        <v>0.52210000000000001</v>
      </c>
      <c r="AB132">
        <v>0.11919999999999997</v>
      </c>
      <c r="AC132" t="s">
        <v>3546</v>
      </c>
      <c r="AD132">
        <v>0</v>
      </c>
      <c r="AE132">
        <v>0</v>
      </c>
      <c r="AF132" t="s">
        <v>3546</v>
      </c>
      <c r="AG132" t="s">
        <v>3550</v>
      </c>
      <c r="AJ132">
        <v>101714</v>
      </c>
      <c r="AK132">
        <v>10</v>
      </c>
      <c r="AL132">
        <v>99080878</v>
      </c>
      <c r="AM132">
        <v>99081020</v>
      </c>
      <c r="AN132">
        <v>143</v>
      </c>
      <c r="AO132">
        <v>20</v>
      </c>
      <c r="AP132">
        <v>1795</v>
      </c>
      <c r="AQ132">
        <v>89.75</v>
      </c>
      <c r="AR132">
        <v>0</v>
      </c>
      <c r="AS132" t="s">
        <v>30</v>
      </c>
      <c r="AT132" t="s">
        <v>31</v>
      </c>
      <c r="AU132" t="s">
        <v>8058</v>
      </c>
      <c r="AV132">
        <v>1.19</v>
      </c>
      <c r="AW132">
        <v>-1997</v>
      </c>
      <c r="AX132" t="s">
        <v>186</v>
      </c>
      <c r="AY132" t="s">
        <v>3544</v>
      </c>
      <c r="AZ132">
        <v>-13200</v>
      </c>
      <c r="BA132" t="s">
        <v>3545</v>
      </c>
      <c r="BB132">
        <v>2233</v>
      </c>
      <c r="BC132" t="s">
        <v>36</v>
      </c>
      <c r="BD132" t="s">
        <v>37</v>
      </c>
      <c r="BE132" t="s">
        <v>3546</v>
      </c>
      <c r="BF132" t="s">
        <v>3547</v>
      </c>
      <c r="BG132" t="s">
        <v>40</v>
      </c>
      <c r="BH132">
        <v>0</v>
      </c>
      <c r="BI132">
        <v>0.64129999999999998</v>
      </c>
      <c r="BJ132">
        <v>0.54010000000000002</v>
      </c>
      <c r="BK132">
        <v>0.10119999999999996</v>
      </c>
      <c r="BL132" t="s">
        <v>3546</v>
      </c>
      <c r="BM132">
        <v>0</v>
      </c>
      <c r="BN132">
        <v>0</v>
      </c>
      <c r="BO132" t="s">
        <v>3546</v>
      </c>
      <c r="BP132" t="s">
        <v>3550</v>
      </c>
      <c r="BV132">
        <v>0.11919999999999997</v>
      </c>
      <c r="BW132">
        <v>0.10119999999999996</v>
      </c>
      <c r="BX132">
        <v>0.11019999999999996</v>
      </c>
      <c r="BY132">
        <v>0.11019999999999996</v>
      </c>
      <c r="CC132" t="s">
        <v>4925</v>
      </c>
    </row>
    <row r="133" spans="1:81">
      <c r="A133">
        <v>113951</v>
      </c>
      <c r="B133">
        <v>10</v>
      </c>
      <c r="C133">
        <v>134938256</v>
      </c>
      <c r="D133">
        <v>134938336</v>
      </c>
      <c r="E133">
        <v>81</v>
      </c>
      <c r="F133">
        <v>7</v>
      </c>
      <c r="G133">
        <v>753</v>
      </c>
      <c r="H133">
        <v>107.57</v>
      </c>
      <c r="I133" s="1"/>
      <c r="J133" t="s">
        <v>30</v>
      </c>
      <c r="K133" t="s">
        <v>31</v>
      </c>
      <c r="L133" t="s">
        <v>3664</v>
      </c>
      <c r="M133">
        <v>1.27</v>
      </c>
      <c r="N133">
        <v>-53902</v>
      </c>
      <c r="O133" t="s">
        <v>61</v>
      </c>
      <c r="P133" t="s">
        <v>3665</v>
      </c>
      <c r="Q133">
        <v>-35335</v>
      </c>
      <c r="R133" t="s">
        <v>3666</v>
      </c>
      <c r="S133">
        <v>61926</v>
      </c>
      <c r="T133" t="s">
        <v>33</v>
      </c>
      <c r="U133" t="s">
        <v>37</v>
      </c>
      <c r="V133" t="s">
        <v>3667</v>
      </c>
      <c r="W133" t="s">
        <v>3668</v>
      </c>
      <c r="X133" t="s">
        <v>40</v>
      </c>
      <c r="Y133" s="1">
        <v>8.4300000000000006E-6</v>
      </c>
      <c r="Z133">
        <v>0.73280000000000001</v>
      </c>
      <c r="AA133">
        <v>0.57840000000000003</v>
      </c>
      <c r="AB133">
        <v>0.15439999999999998</v>
      </c>
      <c r="AC133" t="s">
        <v>3667</v>
      </c>
      <c r="AD133" s="1">
        <v>8.4300000000000006E-6</v>
      </c>
      <c r="AE133">
        <v>7.6844999999999995E-4</v>
      </c>
      <c r="AF133" t="s">
        <v>3667</v>
      </c>
      <c r="AG133" t="s">
        <v>3669</v>
      </c>
      <c r="AJ133">
        <v>105157</v>
      </c>
      <c r="AK133">
        <v>10</v>
      </c>
      <c r="AL133">
        <v>134938256</v>
      </c>
      <c r="AM133">
        <v>134938336</v>
      </c>
      <c r="AN133">
        <v>81</v>
      </c>
      <c r="AO133">
        <v>7</v>
      </c>
      <c r="AP133">
        <v>496</v>
      </c>
      <c r="AQ133">
        <v>70.86</v>
      </c>
      <c r="AR133">
        <v>1.88584E-4</v>
      </c>
      <c r="AS133" t="s">
        <v>30</v>
      </c>
      <c r="AT133" t="s">
        <v>31</v>
      </c>
      <c r="AU133" t="s">
        <v>8082</v>
      </c>
      <c r="AV133">
        <v>1.25</v>
      </c>
      <c r="AW133">
        <v>-53902</v>
      </c>
      <c r="AX133" t="s">
        <v>61</v>
      </c>
      <c r="AY133" t="s">
        <v>3665</v>
      </c>
      <c r="AZ133">
        <v>-35335</v>
      </c>
      <c r="BA133" t="s">
        <v>3666</v>
      </c>
      <c r="BB133">
        <v>61926</v>
      </c>
      <c r="BC133" t="s">
        <v>33</v>
      </c>
      <c r="BD133" t="s">
        <v>37</v>
      </c>
      <c r="BE133" t="s">
        <v>3667</v>
      </c>
      <c r="BF133" t="s">
        <v>3668</v>
      </c>
      <c r="BG133" t="s">
        <v>40</v>
      </c>
      <c r="BH133">
        <v>1.88584E-4</v>
      </c>
      <c r="BI133">
        <v>0.73280000000000001</v>
      </c>
      <c r="BJ133">
        <v>0.58550000000000002</v>
      </c>
      <c r="BK133">
        <v>0.14729999999999999</v>
      </c>
      <c r="BL133" t="s">
        <v>3667</v>
      </c>
      <c r="BM133">
        <v>1.88584E-4</v>
      </c>
      <c r="BN133">
        <v>1.6871739E-2</v>
      </c>
      <c r="BO133" t="s">
        <v>3667</v>
      </c>
      <c r="BP133" t="s">
        <v>3669</v>
      </c>
      <c r="BV133">
        <v>0.15439999999999998</v>
      </c>
      <c r="BW133">
        <v>0.14729999999999999</v>
      </c>
      <c r="BX133">
        <v>0.15084999999999998</v>
      </c>
      <c r="BY133">
        <v>0.15084999999999998</v>
      </c>
      <c r="CC133" t="s">
        <v>4925</v>
      </c>
    </row>
    <row r="134" spans="1:81">
      <c r="A134">
        <v>114275</v>
      </c>
      <c r="B134">
        <v>10</v>
      </c>
      <c r="C134">
        <v>135342191</v>
      </c>
      <c r="D134">
        <v>135342345</v>
      </c>
      <c r="E134">
        <v>155</v>
      </c>
      <c r="F134">
        <v>16</v>
      </c>
      <c r="G134">
        <v>528</v>
      </c>
      <c r="H134">
        <v>33</v>
      </c>
      <c r="J134" t="s">
        <v>30</v>
      </c>
      <c r="K134" t="s">
        <v>31</v>
      </c>
      <c r="L134" t="s">
        <v>3684</v>
      </c>
      <c r="M134">
        <v>1.31</v>
      </c>
      <c r="N134">
        <v>-8434</v>
      </c>
      <c r="O134" t="s">
        <v>61</v>
      </c>
      <c r="P134" t="s">
        <v>3685</v>
      </c>
      <c r="Q134">
        <v>-37046</v>
      </c>
      <c r="R134" t="s">
        <v>3686</v>
      </c>
      <c r="S134">
        <v>63475</v>
      </c>
      <c r="T134" t="s">
        <v>33</v>
      </c>
      <c r="U134" t="s">
        <v>37</v>
      </c>
      <c r="V134" t="s">
        <v>3687</v>
      </c>
      <c r="W134" t="s">
        <v>3688</v>
      </c>
      <c r="X134" t="s">
        <v>40</v>
      </c>
      <c r="Y134">
        <v>5.2708599999999996E-4</v>
      </c>
      <c r="Z134">
        <v>0.57089999999999996</v>
      </c>
      <c r="AA134">
        <v>0.43480000000000002</v>
      </c>
      <c r="AB134">
        <v>0.13609999999999994</v>
      </c>
      <c r="AC134" t="s">
        <v>3687</v>
      </c>
      <c r="AD134">
        <v>5.2708599999999996E-4</v>
      </c>
      <c r="AE134">
        <v>3.0391686000000001E-2</v>
      </c>
      <c r="AF134" t="s">
        <v>3687</v>
      </c>
      <c r="AG134" t="s">
        <v>3689</v>
      </c>
      <c r="AJ134">
        <v>105453</v>
      </c>
      <c r="AK134">
        <v>10</v>
      </c>
      <c r="AL134">
        <v>135342191</v>
      </c>
      <c r="AM134">
        <v>135342345</v>
      </c>
      <c r="AN134">
        <v>155</v>
      </c>
      <c r="AO134">
        <v>16</v>
      </c>
      <c r="AP134">
        <v>578</v>
      </c>
      <c r="AQ134">
        <v>36.119999999999997</v>
      </c>
      <c r="AR134" s="1">
        <v>6.9800000000000003E-9</v>
      </c>
      <c r="AS134" t="s">
        <v>30</v>
      </c>
      <c r="AT134" t="s">
        <v>31</v>
      </c>
      <c r="AU134" t="s">
        <v>8086</v>
      </c>
      <c r="AV134">
        <v>1.7</v>
      </c>
      <c r="AW134">
        <v>-8434</v>
      </c>
      <c r="AX134" t="s">
        <v>61</v>
      </c>
      <c r="AY134" t="s">
        <v>3685</v>
      </c>
      <c r="AZ134">
        <v>-37046</v>
      </c>
      <c r="BA134" t="s">
        <v>3686</v>
      </c>
      <c r="BB134">
        <v>63475</v>
      </c>
      <c r="BC134" t="s">
        <v>33</v>
      </c>
      <c r="BD134" t="s">
        <v>37</v>
      </c>
      <c r="BE134" t="s">
        <v>3687</v>
      </c>
      <c r="BF134" t="s">
        <v>3688</v>
      </c>
      <c r="BG134" t="s">
        <v>40</v>
      </c>
      <c r="BH134" s="1">
        <v>6.9800000000000003E-9</v>
      </c>
      <c r="BI134">
        <v>0.57089999999999996</v>
      </c>
      <c r="BJ134">
        <v>0.33660000000000001</v>
      </c>
      <c r="BK134">
        <v>0.23429999999999995</v>
      </c>
      <c r="BL134" t="s">
        <v>3687</v>
      </c>
      <c r="BM134" s="1">
        <v>6.9800000000000003E-9</v>
      </c>
      <c r="BN134" s="1">
        <v>9.6299999999999993E-7</v>
      </c>
      <c r="BO134" t="s">
        <v>3687</v>
      </c>
      <c r="BP134" t="s">
        <v>3689</v>
      </c>
      <c r="BV134">
        <v>0.13609999999999994</v>
      </c>
      <c r="BW134">
        <v>0.23429999999999995</v>
      </c>
      <c r="BX134">
        <v>0.18519999999999995</v>
      </c>
      <c r="BY134">
        <v>0.18519999999999995</v>
      </c>
      <c r="CC134" t="s">
        <v>4943</v>
      </c>
    </row>
    <row r="135" spans="1:81">
      <c r="A135">
        <v>114702</v>
      </c>
      <c r="B135">
        <v>11</v>
      </c>
      <c r="C135">
        <v>626984</v>
      </c>
      <c r="D135">
        <v>627040</v>
      </c>
      <c r="E135">
        <v>57</v>
      </c>
      <c r="F135">
        <v>8</v>
      </c>
      <c r="G135">
        <v>632</v>
      </c>
      <c r="H135">
        <v>79</v>
      </c>
      <c r="J135" t="s">
        <v>30</v>
      </c>
      <c r="K135" t="s">
        <v>53</v>
      </c>
      <c r="L135" t="s">
        <v>3732</v>
      </c>
      <c r="M135">
        <v>1.8</v>
      </c>
      <c r="N135">
        <v>-158</v>
      </c>
      <c r="O135" t="s">
        <v>186</v>
      </c>
      <c r="P135" t="s">
        <v>3733</v>
      </c>
      <c r="Q135">
        <v>-11041</v>
      </c>
      <c r="R135" t="s">
        <v>3734</v>
      </c>
      <c r="S135">
        <v>1608</v>
      </c>
      <c r="T135" t="s">
        <v>36</v>
      </c>
      <c r="U135" t="s">
        <v>45</v>
      </c>
      <c r="V135" t="s">
        <v>3735</v>
      </c>
      <c r="W135" t="s">
        <v>3736</v>
      </c>
      <c r="X135" t="s">
        <v>40</v>
      </c>
      <c r="Y135">
        <v>1.55024E-4</v>
      </c>
      <c r="Z135">
        <v>0.14130000000000001</v>
      </c>
      <c r="AA135">
        <v>0.25380000000000003</v>
      </c>
      <c r="AB135">
        <v>-0.11250000000000002</v>
      </c>
      <c r="AC135" t="s">
        <v>3735</v>
      </c>
      <c r="AD135">
        <v>1.55024E-4</v>
      </c>
      <c r="AE135">
        <v>1.0864166E-2</v>
      </c>
      <c r="AF135" t="s">
        <v>3735</v>
      </c>
      <c r="AG135" t="s">
        <v>3737</v>
      </c>
      <c r="AJ135">
        <v>105847</v>
      </c>
      <c r="AK135">
        <v>11</v>
      </c>
      <c r="AL135">
        <v>626984</v>
      </c>
      <c r="AM135">
        <v>627040</v>
      </c>
      <c r="AN135">
        <v>57</v>
      </c>
      <c r="AO135">
        <v>8</v>
      </c>
      <c r="AP135">
        <v>682</v>
      </c>
      <c r="AQ135">
        <v>85.25</v>
      </c>
      <c r="AR135">
        <v>2.8648600000000002E-4</v>
      </c>
      <c r="AS135" t="s">
        <v>30</v>
      </c>
      <c r="AT135" t="s">
        <v>53</v>
      </c>
      <c r="AU135" t="s">
        <v>8096</v>
      </c>
      <c r="AV135">
        <v>1.71</v>
      </c>
      <c r="AW135">
        <v>-158</v>
      </c>
      <c r="AX135" t="s">
        <v>186</v>
      </c>
      <c r="AY135" t="s">
        <v>3733</v>
      </c>
      <c r="AZ135">
        <v>-11041</v>
      </c>
      <c r="BA135" t="s">
        <v>3734</v>
      </c>
      <c r="BB135">
        <v>1608</v>
      </c>
      <c r="BC135" t="s">
        <v>36</v>
      </c>
      <c r="BD135" t="s">
        <v>45</v>
      </c>
      <c r="BE135" t="s">
        <v>3735</v>
      </c>
      <c r="BF135" t="s">
        <v>3736</v>
      </c>
      <c r="BG135" t="s">
        <v>40</v>
      </c>
      <c r="BH135">
        <v>2.8648600000000002E-4</v>
      </c>
      <c r="BI135">
        <v>0.14130000000000001</v>
      </c>
      <c r="BJ135">
        <v>0.24199999999999999</v>
      </c>
      <c r="BK135">
        <v>-0.10069999999999998</v>
      </c>
      <c r="BL135" t="s">
        <v>3735</v>
      </c>
      <c r="BM135">
        <v>2.8648600000000002E-4</v>
      </c>
      <c r="BN135">
        <v>2.3776009000000001E-2</v>
      </c>
      <c r="BO135" t="s">
        <v>3735</v>
      </c>
      <c r="BP135" t="s">
        <v>3737</v>
      </c>
      <c r="BV135">
        <v>-0.11250000000000002</v>
      </c>
      <c r="BW135">
        <v>-0.10069999999999998</v>
      </c>
      <c r="BX135">
        <v>-0.1066</v>
      </c>
      <c r="BY135">
        <v>0.1066</v>
      </c>
      <c r="CC135" t="s">
        <v>5045</v>
      </c>
    </row>
    <row r="136" spans="1:81">
      <c r="A136">
        <v>115397</v>
      </c>
      <c r="B136">
        <v>11</v>
      </c>
      <c r="C136">
        <v>1669657</v>
      </c>
      <c r="D136">
        <v>1669788</v>
      </c>
      <c r="E136">
        <v>132</v>
      </c>
      <c r="F136">
        <v>9</v>
      </c>
      <c r="G136">
        <v>349</v>
      </c>
      <c r="H136">
        <v>38.78</v>
      </c>
      <c r="J136" t="s">
        <v>30</v>
      </c>
      <c r="K136" t="s">
        <v>53</v>
      </c>
      <c r="L136" t="s">
        <v>3772</v>
      </c>
      <c r="M136">
        <v>1.1100000000000001</v>
      </c>
      <c r="N136">
        <v>26290</v>
      </c>
      <c r="O136" t="s">
        <v>33</v>
      </c>
      <c r="P136" t="s">
        <v>3773</v>
      </c>
      <c r="Q136">
        <v>-73669</v>
      </c>
      <c r="R136" t="s">
        <v>3774</v>
      </c>
      <c r="S136">
        <v>46215</v>
      </c>
      <c r="T136" t="s">
        <v>33</v>
      </c>
      <c r="U136" t="s">
        <v>45</v>
      </c>
      <c r="V136" t="s">
        <v>3775</v>
      </c>
      <c r="W136" t="s">
        <v>3776</v>
      </c>
      <c r="X136" t="s">
        <v>40</v>
      </c>
      <c r="Y136">
        <v>5.6514100000000002E-4</v>
      </c>
      <c r="Z136">
        <v>0.872</v>
      </c>
      <c r="AA136">
        <v>0.96879999999999999</v>
      </c>
      <c r="AB136">
        <v>-9.6799999999999997E-2</v>
      </c>
      <c r="AC136" t="s">
        <v>3775</v>
      </c>
      <c r="AD136">
        <v>5.6514100000000002E-4</v>
      </c>
      <c r="AE136">
        <v>3.2077425999999999E-2</v>
      </c>
      <c r="AF136" t="s">
        <v>3775</v>
      </c>
      <c r="AG136" t="s">
        <v>3777</v>
      </c>
      <c r="AJ136">
        <v>106491</v>
      </c>
      <c r="AK136">
        <v>11</v>
      </c>
      <c r="AL136">
        <v>1669657</v>
      </c>
      <c r="AM136">
        <v>1669788</v>
      </c>
      <c r="AN136">
        <v>132</v>
      </c>
      <c r="AO136">
        <v>9</v>
      </c>
      <c r="AP136">
        <v>247</v>
      </c>
      <c r="AQ136">
        <v>27.44</v>
      </c>
      <c r="AR136">
        <v>1.00195E-4</v>
      </c>
      <c r="AS136" t="s">
        <v>30</v>
      </c>
      <c r="AT136" t="s">
        <v>53</v>
      </c>
      <c r="AU136" t="s">
        <v>8104</v>
      </c>
      <c r="AV136">
        <v>1.1399999999999999</v>
      </c>
      <c r="AW136">
        <v>26290</v>
      </c>
      <c r="AX136" t="s">
        <v>33</v>
      </c>
      <c r="AY136" t="s">
        <v>3773</v>
      </c>
      <c r="AZ136">
        <v>-73669</v>
      </c>
      <c r="BA136" t="s">
        <v>3774</v>
      </c>
      <c r="BB136">
        <v>46215</v>
      </c>
      <c r="BC136" t="s">
        <v>33</v>
      </c>
      <c r="BD136" t="s">
        <v>45</v>
      </c>
      <c r="BE136" t="s">
        <v>3775</v>
      </c>
      <c r="BF136" t="s">
        <v>3776</v>
      </c>
      <c r="BG136" t="s">
        <v>40</v>
      </c>
      <c r="BH136">
        <v>1.00195E-4</v>
      </c>
      <c r="BI136">
        <v>0.872</v>
      </c>
      <c r="BJ136">
        <v>0.99180000000000001</v>
      </c>
      <c r="BK136">
        <v>-0.11980000000000002</v>
      </c>
      <c r="BL136" t="s">
        <v>3775</v>
      </c>
      <c r="BM136">
        <v>1.00195E-4</v>
      </c>
      <c r="BN136">
        <v>9.8109410000000001E-3</v>
      </c>
      <c r="BO136" t="s">
        <v>3775</v>
      </c>
      <c r="BP136" t="s">
        <v>3777</v>
      </c>
      <c r="BV136">
        <v>-9.6799999999999997E-2</v>
      </c>
      <c r="BW136">
        <v>-0.11980000000000002</v>
      </c>
      <c r="BX136">
        <v>-0.10830000000000001</v>
      </c>
      <c r="BY136">
        <v>0.10830000000000001</v>
      </c>
      <c r="CC136" t="s">
        <v>5070</v>
      </c>
    </row>
    <row r="137" spans="1:81">
      <c r="A137">
        <v>115425</v>
      </c>
      <c r="B137">
        <v>11</v>
      </c>
      <c r="C137">
        <v>1769749</v>
      </c>
      <c r="D137">
        <v>1769864</v>
      </c>
      <c r="E137">
        <v>116</v>
      </c>
      <c r="F137">
        <v>16</v>
      </c>
      <c r="G137">
        <v>1277</v>
      </c>
      <c r="H137">
        <v>79.81</v>
      </c>
      <c r="J137" t="s">
        <v>30</v>
      </c>
      <c r="K137" t="s">
        <v>31</v>
      </c>
      <c r="L137" t="s">
        <v>3783</v>
      </c>
      <c r="M137">
        <v>1.18</v>
      </c>
      <c r="N137">
        <v>-10531</v>
      </c>
      <c r="O137" t="s">
        <v>61</v>
      </c>
      <c r="P137" t="s">
        <v>3773</v>
      </c>
      <c r="Q137">
        <v>-173745</v>
      </c>
      <c r="R137" t="s">
        <v>3784</v>
      </c>
      <c r="S137">
        <v>15690</v>
      </c>
      <c r="T137" t="s">
        <v>33</v>
      </c>
      <c r="U137" t="s">
        <v>45</v>
      </c>
      <c r="V137" t="s">
        <v>3785</v>
      </c>
      <c r="W137" t="s">
        <v>3786</v>
      </c>
      <c r="X137" t="s">
        <v>40</v>
      </c>
      <c r="Y137">
        <v>0</v>
      </c>
      <c r="Z137">
        <v>0.41599999999999998</v>
      </c>
      <c r="AA137">
        <v>0.35120000000000001</v>
      </c>
      <c r="AB137">
        <v>6.4799999999999969E-2</v>
      </c>
      <c r="AC137" t="s">
        <v>3785</v>
      </c>
      <c r="AD137">
        <v>0</v>
      </c>
      <c r="AE137">
        <v>0</v>
      </c>
      <c r="AF137" t="s">
        <v>3785</v>
      </c>
      <c r="AG137" t="s">
        <v>3787</v>
      </c>
      <c r="AJ137">
        <v>106517</v>
      </c>
      <c r="AK137">
        <v>11</v>
      </c>
      <c r="AL137">
        <v>1769749</v>
      </c>
      <c r="AM137">
        <v>1769864</v>
      </c>
      <c r="AN137">
        <v>116</v>
      </c>
      <c r="AO137">
        <v>16</v>
      </c>
      <c r="AP137">
        <v>909</v>
      </c>
      <c r="AQ137">
        <v>56.81</v>
      </c>
      <c r="AR137" s="1">
        <v>7.5399999999999998E-6</v>
      </c>
      <c r="AS137" t="s">
        <v>30</v>
      </c>
      <c r="AT137" t="s">
        <v>31</v>
      </c>
      <c r="AU137" t="s">
        <v>8106</v>
      </c>
      <c r="AV137">
        <v>1.53</v>
      </c>
      <c r="AW137">
        <v>-10531</v>
      </c>
      <c r="AX137" t="s">
        <v>61</v>
      </c>
      <c r="AY137" t="s">
        <v>3773</v>
      </c>
      <c r="AZ137">
        <v>-173745</v>
      </c>
      <c r="BA137" t="s">
        <v>3784</v>
      </c>
      <c r="BB137">
        <v>15690</v>
      </c>
      <c r="BC137" t="s">
        <v>33</v>
      </c>
      <c r="BD137" t="s">
        <v>45</v>
      </c>
      <c r="BE137" t="s">
        <v>3785</v>
      </c>
      <c r="BF137" t="s">
        <v>3786</v>
      </c>
      <c r="BG137" t="s">
        <v>40</v>
      </c>
      <c r="BH137" s="1">
        <v>7.5399999999999998E-6</v>
      </c>
      <c r="BI137">
        <v>0.41599999999999998</v>
      </c>
      <c r="BJ137">
        <v>0.27110000000000001</v>
      </c>
      <c r="BK137">
        <v>0.14489999999999997</v>
      </c>
      <c r="BL137" t="s">
        <v>3785</v>
      </c>
      <c r="BM137" s="1">
        <v>7.5399999999999998E-6</v>
      </c>
      <c r="BN137">
        <v>8.9497999999999997E-4</v>
      </c>
      <c r="BO137" t="s">
        <v>3785</v>
      </c>
      <c r="BP137" t="s">
        <v>3787</v>
      </c>
      <c r="BV137">
        <v>6.4799999999999969E-2</v>
      </c>
      <c r="BW137">
        <v>0.14489999999999997</v>
      </c>
      <c r="BX137">
        <v>0.10484999999999997</v>
      </c>
      <c r="BY137">
        <v>0.10484999999999997</v>
      </c>
      <c r="CC137" t="s">
        <v>5112</v>
      </c>
    </row>
    <row r="138" spans="1:81">
      <c r="A138">
        <v>115840</v>
      </c>
      <c r="B138">
        <v>11</v>
      </c>
      <c r="C138">
        <v>2720268</v>
      </c>
      <c r="D138">
        <v>2720410</v>
      </c>
      <c r="E138">
        <v>143</v>
      </c>
      <c r="F138">
        <v>7</v>
      </c>
      <c r="G138">
        <v>382</v>
      </c>
      <c r="H138">
        <v>54.57</v>
      </c>
      <c r="J138" t="s">
        <v>30</v>
      </c>
      <c r="K138" t="s">
        <v>31</v>
      </c>
      <c r="L138" t="s">
        <v>3802</v>
      </c>
      <c r="M138">
        <v>1.45</v>
      </c>
      <c r="N138">
        <v>-254495</v>
      </c>
      <c r="O138" t="s">
        <v>61</v>
      </c>
      <c r="P138" t="s">
        <v>3803</v>
      </c>
      <c r="Q138">
        <v>-163415</v>
      </c>
      <c r="R138" t="s">
        <v>3804</v>
      </c>
      <c r="S138">
        <v>255097</v>
      </c>
      <c r="T138" t="s">
        <v>33</v>
      </c>
      <c r="U138" t="s">
        <v>37</v>
      </c>
      <c r="V138" t="s">
        <v>3805</v>
      </c>
      <c r="W138" t="s">
        <v>3806</v>
      </c>
      <c r="X138" t="s">
        <v>40</v>
      </c>
      <c r="Y138">
        <v>1.8837300000000001E-4</v>
      </c>
      <c r="Z138">
        <v>0.623</v>
      </c>
      <c r="AA138">
        <v>0.43080000000000002</v>
      </c>
      <c r="AB138">
        <v>0.19219999999999998</v>
      </c>
      <c r="AC138" t="s">
        <v>3805</v>
      </c>
      <c r="AD138">
        <v>1.8837300000000001E-4</v>
      </c>
      <c r="AE138">
        <v>1.2832441E-2</v>
      </c>
      <c r="AF138" t="s">
        <v>3805</v>
      </c>
      <c r="AG138" t="s">
        <v>3807</v>
      </c>
      <c r="AJ138">
        <v>106890</v>
      </c>
      <c r="AK138">
        <v>11</v>
      </c>
      <c r="AL138">
        <v>2720268</v>
      </c>
      <c r="AM138">
        <v>2720410</v>
      </c>
      <c r="AN138">
        <v>143</v>
      </c>
      <c r="AO138">
        <v>7</v>
      </c>
      <c r="AP138">
        <v>226</v>
      </c>
      <c r="AQ138">
        <v>32.29</v>
      </c>
      <c r="AR138">
        <v>4.8336000000000001E-4</v>
      </c>
      <c r="AS138" t="s">
        <v>30</v>
      </c>
      <c r="AT138" t="s">
        <v>31</v>
      </c>
      <c r="AU138" t="s">
        <v>8110</v>
      </c>
      <c r="AV138">
        <v>1.54</v>
      </c>
      <c r="AW138">
        <v>-254495</v>
      </c>
      <c r="AX138" t="s">
        <v>61</v>
      </c>
      <c r="AY138" t="s">
        <v>3803</v>
      </c>
      <c r="AZ138">
        <v>-163415</v>
      </c>
      <c r="BA138" t="s">
        <v>3804</v>
      </c>
      <c r="BB138">
        <v>255097</v>
      </c>
      <c r="BC138" t="s">
        <v>33</v>
      </c>
      <c r="BD138" t="s">
        <v>37</v>
      </c>
      <c r="BE138" t="s">
        <v>3805</v>
      </c>
      <c r="BF138" t="s">
        <v>3806</v>
      </c>
      <c r="BG138" t="s">
        <v>40</v>
      </c>
      <c r="BH138">
        <v>4.8336000000000001E-4</v>
      </c>
      <c r="BI138">
        <v>0.623</v>
      </c>
      <c r="BJ138">
        <v>0.40379999999999999</v>
      </c>
      <c r="BK138">
        <v>0.21920000000000001</v>
      </c>
      <c r="BL138" t="s">
        <v>3805</v>
      </c>
      <c r="BM138">
        <v>4.8336000000000001E-4</v>
      </c>
      <c r="BN138">
        <v>3.6110547999999999E-2</v>
      </c>
      <c r="BO138" t="s">
        <v>3805</v>
      </c>
      <c r="BP138" t="s">
        <v>3807</v>
      </c>
      <c r="BV138">
        <v>0.19219999999999998</v>
      </c>
      <c r="BW138">
        <v>0.21920000000000001</v>
      </c>
      <c r="BX138">
        <v>0.20569999999999999</v>
      </c>
      <c r="BY138">
        <v>0.20569999999999999</v>
      </c>
      <c r="CC138" t="s">
        <v>5124</v>
      </c>
    </row>
    <row r="139" spans="1:81">
      <c r="A139">
        <v>118424</v>
      </c>
      <c r="B139">
        <v>11</v>
      </c>
      <c r="C139">
        <v>47448710</v>
      </c>
      <c r="D139">
        <v>47448894</v>
      </c>
      <c r="E139">
        <v>185</v>
      </c>
      <c r="F139">
        <v>12</v>
      </c>
      <c r="G139">
        <v>309</v>
      </c>
      <c r="H139">
        <v>25.75</v>
      </c>
      <c r="J139" t="s">
        <v>30</v>
      </c>
      <c r="K139" t="s">
        <v>31</v>
      </c>
      <c r="L139" t="s">
        <v>3845</v>
      </c>
      <c r="M139">
        <v>1.24</v>
      </c>
      <c r="N139">
        <v>718</v>
      </c>
      <c r="O139" t="s">
        <v>33</v>
      </c>
      <c r="P139" t="s">
        <v>3846</v>
      </c>
      <c r="Q139">
        <v>-18665</v>
      </c>
      <c r="R139" t="s">
        <v>3847</v>
      </c>
      <c r="S139">
        <v>-83</v>
      </c>
      <c r="T139" t="s">
        <v>227</v>
      </c>
      <c r="U139" t="s">
        <v>45</v>
      </c>
      <c r="V139" t="s">
        <v>3848</v>
      </c>
      <c r="W139" t="s">
        <v>3849</v>
      </c>
      <c r="X139" t="s">
        <v>40</v>
      </c>
      <c r="Y139">
        <v>8.8227599999999998E-4</v>
      </c>
      <c r="Z139">
        <v>0.82030000000000003</v>
      </c>
      <c r="AA139">
        <v>0.66300000000000003</v>
      </c>
      <c r="AB139">
        <v>0.1573</v>
      </c>
      <c r="AC139" t="s">
        <v>3848</v>
      </c>
      <c r="AD139">
        <v>8.8227599999999998E-4</v>
      </c>
      <c r="AE139">
        <v>4.5324146000000003E-2</v>
      </c>
      <c r="AF139" t="s">
        <v>3848</v>
      </c>
      <c r="AG139" t="s">
        <v>3850</v>
      </c>
      <c r="AJ139">
        <v>109278</v>
      </c>
      <c r="AK139">
        <v>11</v>
      </c>
      <c r="AL139">
        <v>47448710</v>
      </c>
      <c r="AM139">
        <v>47448894</v>
      </c>
      <c r="AN139">
        <v>185</v>
      </c>
      <c r="AO139">
        <v>12</v>
      </c>
      <c r="AP139">
        <v>302</v>
      </c>
      <c r="AQ139">
        <v>25.17</v>
      </c>
      <c r="AR139" s="1">
        <v>1.6E-7</v>
      </c>
      <c r="AS139" t="s">
        <v>30</v>
      </c>
      <c r="AT139" t="s">
        <v>31</v>
      </c>
      <c r="AU139" t="s">
        <v>8120</v>
      </c>
      <c r="AV139">
        <v>1.52</v>
      </c>
      <c r="AW139">
        <v>718</v>
      </c>
      <c r="AX139" t="s">
        <v>33</v>
      </c>
      <c r="AY139" t="s">
        <v>3846</v>
      </c>
      <c r="AZ139">
        <v>-18665</v>
      </c>
      <c r="BA139" t="s">
        <v>3847</v>
      </c>
      <c r="BB139">
        <v>-83</v>
      </c>
      <c r="BC139" t="s">
        <v>227</v>
      </c>
      <c r="BD139" t="s">
        <v>45</v>
      </c>
      <c r="BE139" t="s">
        <v>3848</v>
      </c>
      <c r="BF139" t="s">
        <v>3849</v>
      </c>
      <c r="BG139" t="s">
        <v>40</v>
      </c>
      <c r="BH139" s="1">
        <v>1.6E-7</v>
      </c>
      <c r="BI139">
        <v>0.82030000000000003</v>
      </c>
      <c r="BJ139">
        <v>0.54020000000000001</v>
      </c>
      <c r="BK139">
        <v>0.28010000000000002</v>
      </c>
      <c r="BL139" t="s">
        <v>3848</v>
      </c>
      <c r="BM139" s="1">
        <v>1.6E-7</v>
      </c>
      <c r="BN139" s="1">
        <v>2.1299999999999999E-5</v>
      </c>
      <c r="BO139" t="s">
        <v>3848</v>
      </c>
      <c r="BP139" t="s">
        <v>3850</v>
      </c>
      <c r="BV139">
        <v>0.1573</v>
      </c>
      <c r="BW139">
        <v>0.28010000000000002</v>
      </c>
      <c r="BX139">
        <v>0.21870000000000001</v>
      </c>
      <c r="BY139">
        <v>0.21870000000000001</v>
      </c>
      <c r="CC139" t="s">
        <v>5142</v>
      </c>
    </row>
    <row r="140" spans="1:81">
      <c r="A140">
        <v>118484</v>
      </c>
      <c r="B140">
        <v>11</v>
      </c>
      <c r="C140">
        <v>47736912</v>
      </c>
      <c r="D140">
        <v>47736970</v>
      </c>
      <c r="E140">
        <v>59</v>
      </c>
      <c r="F140">
        <v>8</v>
      </c>
      <c r="G140">
        <v>955</v>
      </c>
      <c r="H140">
        <v>119.38</v>
      </c>
      <c r="I140" s="1"/>
      <c r="J140" t="s">
        <v>30</v>
      </c>
      <c r="K140" t="s">
        <v>31</v>
      </c>
      <c r="L140" t="s">
        <v>3851</v>
      </c>
      <c r="M140">
        <v>1.65</v>
      </c>
      <c r="N140">
        <v>-28</v>
      </c>
      <c r="O140" t="s">
        <v>33</v>
      </c>
      <c r="P140" t="s">
        <v>3852</v>
      </c>
      <c r="Q140">
        <v>-72738</v>
      </c>
      <c r="R140" t="s">
        <v>3853</v>
      </c>
      <c r="S140">
        <v>52053</v>
      </c>
      <c r="T140" t="s">
        <v>33</v>
      </c>
      <c r="U140" t="s">
        <v>45</v>
      </c>
      <c r="V140" t="s">
        <v>3854</v>
      </c>
      <c r="W140" t="s">
        <v>3855</v>
      </c>
      <c r="X140" t="s">
        <v>40</v>
      </c>
      <c r="Y140" s="1">
        <v>2.9500000000000001E-6</v>
      </c>
      <c r="Z140">
        <v>0.31919999999999998</v>
      </c>
      <c r="AA140">
        <v>0.19350000000000001</v>
      </c>
      <c r="AB140">
        <v>0.12569999999999998</v>
      </c>
      <c r="AC140" t="s">
        <v>3854</v>
      </c>
      <c r="AD140" s="1">
        <v>2.9500000000000001E-6</v>
      </c>
      <c r="AE140">
        <v>2.8127700000000002E-4</v>
      </c>
      <c r="AF140" t="s">
        <v>3854</v>
      </c>
      <c r="AG140" t="s">
        <v>3856</v>
      </c>
      <c r="AJ140">
        <v>109335</v>
      </c>
      <c r="AK140">
        <v>11</v>
      </c>
      <c r="AL140">
        <v>47736912</v>
      </c>
      <c r="AM140">
        <v>47736970</v>
      </c>
      <c r="AN140">
        <v>59</v>
      </c>
      <c r="AO140">
        <v>8</v>
      </c>
      <c r="AP140">
        <v>941</v>
      </c>
      <c r="AQ140">
        <v>117.62</v>
      </c>
      <c r="AR140" s="1">
        <v>2.6299999999999999E-5</v>
      </c>
      <c r="AS140" t="s">
        <v>30</v>
      </c>
      <c r="AT140" t="s">
        <v>31</v>
      </c>
      <c r="AU140" t="s">
        <v>8121</v>
      </c>
      <c r="AV140">
        <v>1.55</v>
      </c>
      <c r="AW140">
        <v>-28</v>
      </c>
      <c r="AX140" t="s">
        <v>33</v>
      </c>
      <c r="AY140" t="s">
        <v>3852</v>
      </c>
      <c r="AZ140">
        <v>-72738</v>
      </c>
      <c r="BA140" t="s">
        <v>3853</v>
      </c>
      <c r="BB140">
        <v>52053</v>
      </c>
      <c r="BC140" t="s">
        <v>33</v>
      </c>
      <c r="BD140" t="s">
        <v>45</v>
      </c>
      <c r="BE140" t="s">
        <v>3854</v>
      </c>
      <c r="BF140" t="s">
        <v>3855</v>
      </c>
      <c r="BG140" t="s">
        <v>40</v>
      </c>
      <c r="BH140" s="1">
        <v>2.6299999999999999E-5</v>
      </c>
      <c r="BI140">
        <v>0.31919999999999998</v>
      </c>
      <c r="BJ140">
        <v>0.20630000000000001</v>
      </c>
      <c r="BK140">
        <v>0.11289999999999997</v>
      </c>
      <c r="BL140" t="s">
        <v>3854</v>
      </c>
      <c r="BM140" s="1">
        <v>2.6299999999999999E-5</v>
      </c>
      <c r="BN140">
        <v>2.9181570000000002E-3</v>
      </c>
      <c r="BO140" t="s">
        <v>3854</v>
      </c>
      <c r="BP140" t="s">
        <v>3856</v>
      </c>
      <c r="BV140">
        <v>0.12569999999999998</v>
      </c>
      <c r="BW140">
        <v>0.11289999999999997</v>
      </c>
      <c r="BX140">
        <v>0.11929999999999998</v>
      </c>
      <c r="BY140">
        <v>0.11929999999999998</v>
      </c>
      <c r="CC140" t="s">
        <v>5148</v>
      </c>
    </row>
    <row r="141" spans="1:81">
      <c r="A141">
        <v>119117</v>
      </c>
      <c r="B141">
        <v>11</v>
      </c>
      <c r="C141">
        <v>61544845</v>
      </c>
      <c r="D141">
        <v>61544958</v>
      </c>
      <c r="E141">
        <v>114</v>
      </c>
      <c r="F141">
        <v>9</v>
      </c>
      <c r="G141">
        <v>427</v>
      </c>
      <c r="H141">
        <v>47.44</v>
      </c>
      <c r="I141" s="1"/>
      <c r="J141" t="s">
        <v>30</v>
      </c>
      <c r="K141" t="s">
        <v>53</v>
      </c>
      <c r="L141" t="s">
        <v>3869</v>
      </c>
      <c r="M141">
        <v>1.97</v>
      </c>
      <c r="N141">
        <v>-24843</v>
      </c>
      <c r="O141" t="s">
        <v>61</v>
      </c>
      <c r="P141" t="s">
        <v>3870</v>
      </c>
      <c r="Q141">
        <v>-39442</v>
      </c>
      <c r="R141" t="s">
        <v>3871</v>
      </c>
      <c r="S141">
        <v>25104</v>
      </c>
      <c r="T141" t="s">
        <v>33</v>
      </c>
      <c r="U141" t="s">
        <v>37</v>
      </c>
      <c r="V141" t="s">
        <v>3872</v>
      </c>
      <c r="W141" t="s">
        <v>3873</v>
      </c>
      <c r="X141" t="s">
        <v>40</v>
      </c>
      <c r="Y141" s="1">
        <v>9.9099999999999996E-5</v>
      </c>
      <c r="Z141">
        <v>0.15579999999999999</v>
      </c>
      <c r="AA141">
        <v>0.307</v>
      </c>
      <c r="AB141">
        <v>-0.1512</v>
      </c>
      <c r="AC141" t="s">
        <v>3872</v>
      </c>
      <c r="AD141" s="1">
        <v>9.9099999999999996E-5</v>
      </c>
      <c r="AE141">
        <v>7.3710399999999997E-3</v>
      </c>
      <c r="AF141" t="s">
        <v>3872</v>
      </c>
      <c r="AG141" t="s">
        <v>3874</v>
      </c>
      <c r="AJ141">
        <v>109936</v>
      </c>
      <c r="AK141">
        <v>11</v>
      </c>
      <c r="AL141">
        <v>61544845</v>
      </c>
      <c r="AM141">
        <v>61544958</v>
      </c>
      <c r="AN141">
        <v>114</v>
      </c>
      <c r="AO141">
        <v>9</v>
      </c>
      <c r="AP141">
        <v>316</v>
      </c>
      <c r="AQ141">
        <v>35.11</v>
      </c>
      <c r="AR141" s="1">
        <v>2.7100000000000001E-5</v>
      </c>
      <c r="AS141" t="s">
        <v>30</v>
      </c>
      <c r="AT141" t="s">
        <v>53</v>
      </c>
      <c r="AU141" t="s">
        <v>8124</v>
      </c>
      <c r="AV141">
        <v>2.2999999999999998</v>
      </c>
      <c r="AW141">
        <v>-24843</v>
      </c>
      <c r="AX141" t="s">
        <v>61</v>
      </c>
      <c r="AY141" t="s">
        <v>3870</v>
      </c>
      <c r="AZ141">
        <v>-39442</v>
      </c>
      <c r="BA141" t="s">
        <v>3871</v>
      </c>
      <c r="BB141">
        <v>25104</v>
      </c>
      <c r="BC141" t="s">
        <v>33</v>
      </c>
      <c r="BD141" t="s">
        <v>37</v>
      </c>
      <c r="BE141" t="s">
        <v>3872</v>
      </c>
      <c r="BF141" t="s">
        <v>3873</v>
      </c>
      <c r="BG141" t="s">
        <v>40</v>
      </c>
      <c r="BH141" s="1">
        <v>2.7100000000000001E-5</v>
      </c>
      <c r="BI141">
        <v>0.15579999999999999</v>
      </c>
      <c r="BJ141">
        <v>0.35899999999999999</v>
      </c>
      <c r="BK141">
        <v>-0.20319999999999999</v>
      </c>
      <c r="BL141" t="s">
        <v>3872</v>
      </c>
      <c r="BM141" s="1">
        <v>2.7100000000000001E-5</v>
      </c>
      <c r="BN141">
        <v>2.9987730000000002E-3</v>
      </c>
      <c r="BO141" t="s">
        <v>3872</v>
      </c>
      <c r="BP141" t="s">
        <v>3874</v>
      </c>
      <c r="BV141">
        <v>-0.1512</v>
      </c>
      <c r="BW141">
        <v>-0.20319999999999999</v>
      </c>
      <c r="BX141">
        <v>-0.1772</v>
      </c>
      <c r="BY141">
        <v>0.1772</v>
      </c>
      <c r="CC141" t="s">
        <v>5160</v>
      </c>
    </row>
    <row r="142" spans="1:81">
      <c r="A142">
        <v>120285</v>
      </c>
      <c r="B142">
        <v>11</v>
      </c>
      <c r="C142">
        <v>65409855</v>
      </c>
      <c r="D142">
        <v>65409936</v>
      </c>
      <c r="E142">
        <v>82</v>
      </c>
      <c r="F142">
        <v>6</v>
      </c>
      <c r="G142">
        <v>514</v>
      </c>
      <c r="H142">
        <v>85.67</v>
      </c>
      <c r="I142" s="1"/>
      <c r="J142" t="s">
        <v>30</v>
      </c>
      <c r="K142" t="s">
        <v>31</v>
      </c>
      <c r="L142" t="s">
        <v>3915</v>
      </c>
      <c r="M142">
        <v>1.21</v>
      </c>
      <c r="N142">
        <v>-4367</v>
      </c>
      <c r="O142" t="s">
        <v>153</v>
      </c>
      <c r="P142" t="s">
        <v>3916</v>
      </c>
      <c r="Q142">
        <v>-10416</v>
      </c>
      <c r="R142" t="s">
        <v>3917</v>
      </c>
      <c r="S142">
        <v>7120</v>
      </c>
      <c r="T142" t="s">
        <v>33</v>
      </c>
      <c r="U142" t="s">
        <v>37</v>
      </c>
      <c r="V142" t="s">
        <v>3918</v>
      </c>
      <c r="W142" t="s">
        <v>3919</v>
      </c>
      <c r="X142" t="s">
        <v>40</v>
      </c>
      <c r="Y142" s="1">
        <v>3.29E-5</v>
      </c>
      <c r="Z142">
        <v>0.85</v>
      </c>
      <c r="AA142">
        <v>0.70509999999999995</v>
      </c>
      <c r="AB142">
        <v>0.14490000000000003</v>
      </c>
      <c r="AC142" t="s">
        <v>3918</v>
      </c>
      <c r="AD142" s="1">
        <v>3.29E-5</v>
      </c>
      <c r="AE142">
        <v>2.7288550000000001E-3</v>
      </c>
      <c r="AF142" t="s">
        <v>3918</v>
      </c>
      <c r="AG142" t="s">
        <v>3920</v>
      </c>
      <c r="AJ142">
        <v>111019</v>
      </c>
      <c r="AK142">
        <v>11</v>
      </c>
      <c r="AL142">
        <v>65409855</v>
      </c>
      <c r="AM142">
        <v>65409936</v>
      </c>
      <c r="AN142">
        <v>82</v>
      </c>
      <c r="AO142">
        <v>6</v>
      </c>
      <c r="AP142">
        <v>513</v>
      </c>
      <c r="AQ142">
        <v>85.5</v>
      </c>
      <c r="AR142">
        <v>4.52466E-4</v>
      </c>
      <c r="AS142" t="s">
        <v>30</v>
      </c>
      <c r="AT142" t="s">
        <v>31</v>
      </c>
      <c r="AU142" t="s">
        <v>8133</v>
      </c>
      <c r="AV142">
        <v>1.1599999999999999</v>
      </c>
      <c r="AW142">
        <v>-4367</v>
      </c>
      <c r="AX142" t="s">
        <v>153</v>
      </c>
      <c r="AY142" t="s">
        <v>3916</v>
      </c>
      <c r="AZ142">
        <v>-10416</v>
      </c>
      <c r="BA142" t="s">
        <v>3917</v>
      </c>
      <c r="BB142">
        <v>7120</v>
      </c>
      <c r="BC142" t="s">
        <v>33</v>
      </c>
      <c r="BD142" t="s">
        <v>37</v>
      </c>
      <c r="BE142" t="s">
        <v>3918</v>
      </c>
      <c r="BF142" t="s">
        <v>3919</v>
      </c>
      <c r="BG142" t="s">
        <v>40</v>
      </c>
      <c r="BH142">
        <v>4.52466E-4</v>
      </c>
      <c r="BI142">
        <v>0.85</v>
      </c>
      <c r="BJ142">
        <v>0.7339</v>
      </c>
      <c r="BK142">
        <v>0.11609999999999998</v>
      </c>
      <c r="BL142" t="s">
        <v>3918</v>
      </c>
      <c r="BM142">
        <v>4.52466E-4</v>
      </c>
      <c r="BN142">
        <v>3.436587E-2</v>
      </c>
      <c r="BO142" t="s">
        <v>3918</v>
      </c>
      <c r="BP142" t="s">
        <v>3920</v>
      </c>
      <c r="BV142">
        <v>0.14490000000000003</v>
      </c>
      <c r="BW142">
        <v>0.11609999999999998</v>
      </c>
      <c r="BX142">
        <v>0.1305</v>
      </c>
      <c r="BY142">
        <v>0.1305</v>
      </c>
      <c r="CC142" t="s">
        <v>5258</v>
      </c>
    </row>
    <row r="143" spans="1:81">
      <c r="A143">
        <v>121461</v>
      </c>
      <c r="B143">
        <v>11</v>
      </c>
      <c r="C143">
        <v>69298595</v>
      </c>
      <c r="D143">
        <v>69298641</v>
      </c>
      <c r="E143">
        <v>47</v>
      </c>
      <c r="F143">
        <v>5</v>
      </c>
      <c r="G143">
        <v>614</v>
      </c>
      <c r="H143">
        <v>122.8</v>
      </c>
      <c r="I143" s="1"/>
      <c r="J143" t="s">
        <v>30</v>
      </c>
      <c r="K143" t="s">
        <v>31</v>
      </c>
      <c r="L143" t="s">
        <v>3953</v>
      </c>
      <c r="M143">
        <v>1.45</v>
      </c>
      <c r="N143">
        <v>157215</v>
      </c>
      <c r="O143" t="s">
        <v>33</v>
      </c>
      <c r="P143" t="s">
        <v>3954</v>
      </c>
      <c r="Q143">
        <v>-190822</v>
      </c>
      <c r="R143" t="s">
        <v>3955</v>
      </c>
      <c r="S143">
        <v>-152541</v>
      </c>
      <c r="T143" t="s">
        <v>33</v>
      </c>
      <c r="U143" t="s">
        <v>37</v>
      </c>
      <c r="V143" t="s">
        <v>3956</v>
      </c>
      <c r="W143" t="s">
        <v>3957</v>
      </c>
      <c r="X143" t="s">
        <v>40</v>
      </c>
      <c r="Y143" s="1">
        <v>9.2499999999999999E-5</v>
      </c>
      <c r="Z143">
        <v>0.45789999999999997</v>
      </c>
      <c r="AA143">
        <v>0.3155</v>
      </c>
      <c r="AB143">
        <v>0.14239999999999997</v>
      </c>
      <c r="AC143" t="s">
        <v>3956</v>
      </c>
      <c r="AD143" s="1">
        <v>9.2499999999999999E-5</v>
      </c>
      <c r="AE143">
        <v>6.9242369999999998E-3</v>
      </c>
      <c r="AF143" t="s">
        <v>3956</v>
      </c>
      <c r="AG143" t="s">
        <v>3958</v>
      </c>
      <c r="AJ143">
        <v>112087</v>
      </c>
      <c r="AK143">
        <v>11</v>
      </c>
      <c r="AL143">
        <v>69298595</v>
      </c>
      <c r="AM143">
        <v>69298641</v>
      </c>
      <c r="AN143">
        <v>47</v>
      </c>
      <c r="AO143">
        <v>5</v>
      </c>
      <c r="AP143">
        <v>480</v>
      </c>
      <c r="AQ143">
        <v>96</v>
      </c>
      <c r="AR143">
        <v>4.7285200000000001E-4</v>
      </c>
      <c r="AS143" t="s">
        <v>30</v>
      </c>
      <c r="AT143" t="s">
        <v>31</v>
      </c>
      <c r="AU143" t="s">
        <v>8140</v>
      </c>
      <c r="AV143">
        <v>1.47</v>
      </c>
      <c r="AW143">
        <v>157215</v>
      </c>
      <c r="AX143" t="s">
        <v>33</v>
      </c>
      <c r="AY143" t="s">
        <v>3954</v>
      </c>
      <c r="AZ143">
        <v>-190822</v>
      </c>
      <c r="BA143" t="s">
        <v>3955</v>
      </c>
      <c r="BB143">
        <v>-152541</v>
      </c>
      <c r="BC143" t="s">
        <v>33</v>
      </c>
      <c r="BD143" t="s">
        <v>37</v>
      </c>
      <c r="BE143" t="s">
        <v>3956</v>
      </c>
      <c r="BF143" t="s">
        <v>3957</v>
      </c>
      <c r="BG143" t="s">
        <v>40</v>
      </c>
      <c r="BH143">
        <v>4.7285200000000001E-4</v>
      </c>
      <c r="BI143">
        <v>0.45789999999999997</v>
      </c>
      <c r="BJ143">
        <v>0.3115</v>
      </c>
      <c r="BK143">
        <v>0.14639999999999997</v>
      </c>
      <c r="BL143" t="s">
        <v>3956</v>
      </c>
      <c r="BM143">
        <v>4.7285200000000001E-4</v>
      </c>
      <c r="BN143">
        <v>3.5488649999999997E-2</v>
      </c>
      <c r="BO143" t="s">
        <v>3956</v>
      </c>
      <c r="BP143" t="s">
        <v>3958</v>
      </c>
      <c r="BV143">
        <v>0.14239999999999997</v>
      </c>
      <c r="BW143">
        <v>0.14639999999999997</v>
      </c>
      <c r="BX143">
        <v>0.14439999999999997</v>
      </c>
      <c r="BY143">
        <v>0.14439999999999997</v>
      </c>
      <c r="CC143" t="s">
        <v>5264</v>
      </c>
    </row>
    <row r="144" spans="1:81">
      <c r="A144">
        <v>122180</v>
      </c>
      <c r="B144">
        <v>11</v>
      </c>
      <c r="C144">
        <v>74394586</v>
      </c>
      <c r="D144">
        <v>74394650</v>
      </c>
      <c r="E144">
        <v>65</v>
      </c>
      <c r="F144">
        <v>10</v>
      </c>
      <c r="G144">
        <v>543</v>
      </c>
      <c r="H144">
        <v>54.3</v>
      </c>
      <c r="I144" s="1"/>
      <c r="J144" t="s">
        <v>30</v>
      </c>
      <c r="K144" t="s">
        <v>53</v>
      </c>
      <c r="L144" t="s">
        <v>4003</v>
      </c>
      <c r="M144">
        <v>1.6</v>
      </c>
      <c r="N144">
        <v>65264</v>
      </c>
      <c r="O144" t="s">
        <v>33</v>
      </c>
      <c r="P144" t="s">
        <v>3998</v>
      </c>
      <c r="Q144">
        <v>-305318</v>
      </c>
      <c r="R144" t="s">
        <v>3999</v>
      </c>
      <c r="S144">
        <v>-65272</v>
      </c>
      <c r="T144" t="s">
        <v>33</v>
      </c>
      <c r="U144" t="s">
        <v>37</v>
      </c>
      <c r="V144" t="s">
        <v>4000</v>
      </c>
      <c r="W144" t="s">
        <v>4001</v>
      </c>
      <c r="X144" t="s">
        <v>40</v>
      </c>
      <c r="Y144" s="1">
        <v>7.9700000000000006E-8</v>
      </c>
      <c r="Z144">
        <v>0.3846</v>
      </c>
      <c r="AA144">
        <v>0.6149</v>
      </c>
      <c r="AB144">
        <v>-0.2303</v>
      </c>
      <c r="AC144" t="s">
        <v>4000</v>
      </c>
      <c r="AD144" s="1">
        <v>7.9700000000000006E-8</v>
      </c>
      <c r="AE144" s="1">
        <v>8.3499999999999997E-6</v>
      </c>
      <c r="AF144" t="s">
        <v>4000</v>
      </c>
      <c r="AG144" t="s">
        <v>4004</v>
      </c>
      <c r="AJ144">
        <v>112742</v>
      </c>
      <c r="AK144">
        <v>11</v>
      </c>
      <c r="AL144">
        <v>74394586</v>
      </c>
      <c r="AM144">
        <v>74394650</v>
      </c>
      <c r="AN144">
        <v>65</v>
      </c>
      <c r="AO144">
        <v>10</v>
      </c>
      <c r="AP144">
        <v>340</v>
      </c>
      <c r="AQ144">
        <v>34</v>
      </c>
      <c r="AR144" s="1">
        <v>1.5999999999999999E-6</v>
      </c>
      <c r="AS144" t="s">
        <v>30</v>
      </c>
      <c r="AT144" t="s">
        <v>53</v>
      </c>
      <c r="AU144" t="s">
        <v>8149</v>
      </c>
      <c r="AV144">
        <v>1.67</v>
      </c>
      <c r="AW144">
        <v>65264</v>
      </c>
      <c r="AX144" t="s">
        <v>33</v>
      </c>
      <c r="AY144" t="s">
        <v>3998</v>
      </c>
      <c r="AZ144">
        <v>-305318</v>
      </c>
      <c r="BA144" t="s">
        <v>3999</v>
      </c>
      <c r="BB144">
        <v>-65272</v>
      </c>
      <c r="BC144" t="s">
        <v>33</v>
      </c>
      <c r="BD144" t="s">
        <v>37</v>
      </c>
      <c r="BE144" t="s">
        <v>4000</v>
      </c>
      <c r="BF144" t="s">
        <v>4001</v>
      </c>
      <c r="BG144" t="s">
        <v>40</v>
      </c>
      <c r="BH144" s="1">
        <v>1.5999999999999999E-6</v>
      </c>
      <c r="BI144">
        <v>0.3846</v>
      </c>
      <c r="BJ144">
        <v>0.64390000000000003</v>
      </c>
      <c r="BK144">
        <v>-0.25930000000000003</v>
      </c>
      <c r="BL144" t="s">
        <v>4000</v>
      </c>
      <c r="BM144" s="1">
        <v>1.5999999999999999E-6</v>
      </c>
      <c r="BN144">
        <v>2.0251500000000001E-4</v>
      </c>
      <c r="BO144" t="s">
        <v>4000</v>
      </c>
      <c r="BP144" t="s">
        <v>4004</v>
      </c>
      <c r="BV144">
        <v>-0.2303</v>
      </c>
      <c r="BW144">
        <v>-0.25930000000000003</v>
      </c>
      <c r="BX144">
        <v>-0.24480000000000002</v>
      </c>
      <c r="BY144">
        <v>0.24480000000000002</v>
      </c>
      <c r="CC144" t="s">
        <v>5314</v>
      </c>
    </row>
    <row r="145" spans="1:81">
      <c r="A145">
        <v>123102</v>
      </c>
      <c r="B145">
        <v>11</v>
      </c>
      <c r="C145">
        <v>96074857</v>
      </c>
      <c r="D145">
        <v>96074937</v>
      </c>
      <c r="E145">
        <v>81</v>
      </c>
      <c r="F145">
        <v>8</v>
      </c>
      <c r="G145">
        <v>431</v>
      </c>
      <c r="H145">
        <v>53.88</v>
      </c>
      <c r="I145" s="1"/>
      <c r="J145" t="s">
        <v>30</v>
      </c>
      <c r="K145" t="s">
        <v>31</v>
      </c>
      <c r="L145" t="s">
        <v>4017</v>
      </c>
      <c r="M145">
        <v>1.45</v>
      </c>
      <c r="N145">
        <v>48217</v>
      </c>
      <c r="O145" t="s">
        <v>33</v>
      </c>
      <c r="P145" t="s">
        <v>4018</v>
      </c>
      <c r="Q145">
        <v>-4483259</v>
      </c>
      <c r="R145" t="s">
        <v>4019</v>
      </c>
      <c r="S145">
        <v>-47679</v>
      </c>
      <c r="T145" t="s">
        <v>33</v>
      </c>
      <c r="U145" t="s">
        <v>37</v>
      </c>
      <c r="V145" t="s">
        <v>4020</v>
      </c>
      <c r="W145" t="s">
        <v>4021</v>
      </c>
      <c r="X145" t="s">
        <v>40</v>
      </c>
      <c r="Y145" s="1">
        <v>7.9500000000000001E-7</v>
      </c>
      <c r="Z145">
        <v>0.74390000000000001</v>
      </c>
      <c r="AA145">
        <v>0.5131</v>
      </c>
      <c r="AB145">
        <v>0.23080000000000001</v>
      </c>
      <c r="AC145" t="s">
        <v>4020</v>
      </c>
      <c r="AD145" s="1">
        <v>7.9500000000000001E-7</v>
      </c>
      <c r="AE145" s="1">
        <v>7.9300000000000003E-5</v>
      </c>
      <c r="AF145" t="s">
        <v>4020</v>
      </c>
      <c r="AG145" t="s">
        <v>4022</v>
      </c>
      <c r="AJ145">
        <v>113581</v>
      </c>
      <c r="AK145">
        <v>11</v>
      </c>
      <c r="AL145">
        <v>96074857</v>
      </c>
      <c r="AM145">
        <v>96074937</v>
      </c>
      <c r="AN145">
        <v>81</v>
      </c>
      <c r="AO145">
        <v>8</v>
      </c>
      <c r="AP145">
        <v>284</v>
      </c>
      <c r="AQ145">
        <v>35.5</v>
      </c>
      <c r="AR145" s="1">
        <v>4.1699999999999997E-5</v>
      </c>
      <c r="AS145" t="s">
        <v>30</v>
      </c>
      <c r="AT145" t="s">
        <v>31</v>
      </c>
      <c r="AU145" t="s">
        <v>8152</v>
      </c>
      <c r="AV145">
        <v>1.44</v>
      </c>
      <c r="AW145">
        <v>48217</v>
      </c>
      <c r="AX145" t="s">
        <v>33</v>
      </c>
      <c r="AY145" t="s">
        <v>4018</v>
      </c>
      <c r="AZ145">
        <v>-4483259</v>
      </c>
      <c r="BA145" t="s">
        <v>4019</v>
      </c>
      <c r="BB145">
        <v>-47679</v>
      </c>
      <c r="BC145" t="s">
        <v>33</v>
      </c>
      <c r="BD145" t="s">
        <v>37</v>
      </c>
      <c r="BE145" t="s">
        <v>4020</v>
      </c>
      <c r="BF145" t="s">
        <v>4021</v>
      </c>
      <c r="BG145" t="s">
        <v>40</v>
      </c>
      <c r="BH145" s="1">
        <v>4.1699999999999997E-5</v>
      </c>
      <c r="BI145">
        <v>0.74390000000000001</v>
      </c>
      <c r="BJ145">
        <v>0.51670000000000005</v>
      </c>
      <c r="BK145">
        <v>0.22719999999999996</v>
      </c>
      <c r="BL145" t="s">
        <v>4020</v>
      </c>
      <c r="BM145" s="1">
        <v>4.1699999999999997E-5</v>
      </c>
      <c r="BN145">
        <v>4.4643269999999997E-3</v>
      </c>
      <c r="BO145" t="s">
        <v>4020</v>
      </c>
      <c r="BP145" t="s">
        <v>4022</v>
      </c>
      <c r="BV145">
        <v>0.23080000000000001</v>
      </c>
      <c r="BW145">
        <v>0.22719999999999996</v>
      </c>
      <c r="BX145">
        <v>0.22899999999999998</v>
      </c>
      <c r="BY145">
        <v>0.22899999999999998</v>
      </c>
      <c r="CC145" t="s">
        <v>5443</v>
      </c>
    </row>
    <row r="146" spans="1:81">
      <c r="A146">
        <v>125126</v>
      </c>
      <c r="B146">
        <v>11</v>
      </c>
      <c r="C146">
        <v>133657751</v>
      </c>
      <c r="D146">
        <v>133657816</v>
      </c>
      <c r="E146">
        <v>66</v>
      </c>
      <c r="F146">
        <v>10</v>
      </c>
      <c r="G146">
        <v>896</v>
      </c>
      <c r="H146">
        <v>89.6</v>
      </c>
      <c r="I146" s="1"/>
      <c r="J146" t="s">
        <v>30</v>
      </c>
      <c r="K146" t="s">
        <v>31</v>
      </c>
      <c r="L146" t="s">
        <v>4047</v>
      </c>
      <c r="M146">
        <v>1.62</v>
      </c>
      <c r="N146">
        <v>281005</v>
      </c>
      <c r="O146" t="s">
        <v>33</v>
      </c>
      <c r="P146" t="s">
        <v>4048</v>
      </c>
      <c r="Q146">
        <v>-436177</v>
      </c>
      <c r="R146" t="s">
        <v>4049</v>
      </c>
      <c r="S146">
        <v>-262742</v>
      </c>
      <c r="T146" t="s">
        <v>33</v>
      </c>
      <c r="U146" t="s">
        <v>37</v>
      </c>
      <c r="V146" t="s">
        <v>4050</v>
      </c>
      <c r="W146" t="s">
        <v>4051</v>
      </c>
      <c r="X146" t="s">
        <v>40</v>
      </c>
      <c r="Y146" s="1">
        <v>1.7099999999999999E-6</v>
      </c>
      <c r="Z146">
        <v>0.40589999999999998</v>
      </c>
      <c r="AA146">
        <v>0.25119999999999998</v>
      </c>
      <c r="AB146">
        <v>0.1547</v>
      </c>
      <c r="AC146" t="s">
        <v>4050</v>
      </c>
      <c r="AD146" s="1">
        <v>1.7099999999999999E-6</v>
      </c>
      <c r="AE146">
        <v>1.6553499999999999E-4</v>
      </c>
      <c r="AF146" t="s">
        <v>4050</v>
      </c>
      <c r="AG146" t="s">
        <v>4052</v>
      </c>
      <c r="AJ146">
        <v>115451</v>
      </c>
      <c r="AK146">
        <v>11</v>
      </c>
      <c r="AL146">
        <v>133657751</v>
      </c>
      <c r="AM146">
        <v>133657816</v>
      </c>
      <c r="AN146">
        <v>66</v>
      </c>
      <c r="AO146">
        <v>10</v>
      </c>
      <c r="AP146">
        <v>518</v>
      </c>
      <c r="AQ146">
        <v>51.8</v>
      </c>
      <c r="AR146" s="1">
        <v>9.7299999999999993E-5</v>
      </c>
      <c r="AS146" t="s">
        <v>30</v>
      </c>
      <c r="AT146" t="s">
        <v>31</v>
      </c>
      <c r="AU146" t="s">
        <v>8157</v>
      </c>
      <c r="AV146">
        <v>1.59</v>
      </c>
      <c r="AW146">
        <v>281005</v>
      </c>
      <c r="AX146" t="s">
        <v>33</v>
      </c>
      <c r="AY146" t="s">
        <v>4048</v>
      </c>
      <c r="AZ146">
        <v>-436177</v>
      </c>
      <c r="BA146" t="s">
        <v>4049</v>
      </c>
      <c r="BB146">
        <v>-262742</v>
      </c>
      <c r="BC146" t="s">
        <v>33</v>
      </c>
      <c r="BD146" t="s">
        <v>37</v>
      </c>
      <c r="BE146" t="s">
        <v>4050</v>
      </c>
      <c r="BF146" t="s">
        <v>4051</v>
      </c>
      <c r="BG146" t="s">
        <v>40</v>
      </c>
      <c r="BH146" s="1">
        <v>9.7299999999999993E-5</v>
      </c>
      <c r="BI146">
        <v>0.40589999999999998</v>
      </c>
      <c r="BJ146">
        <v>0.25509999999999999</v>
      </c>
      <c r="BK146">
        <v>0.15079999999999999</v>
      </c>
      <c r="BL146" t="s">
        <v>4050</v>
      </c>
      <c r="BM146" s="1">
        <v>9.7299999999999993E-5</v>
      </c>
      <c r="BN146">
        <v>9.5549629999999997E-3</v>
      </c>
      <c r="BO146" t="s">
        <v>4050</v>
      </c>
      <c r="BP146" t="s">
        <v>4052</v>
      </c>
      <c r="BV146">
        <v>0.1547</v>
      </c>
      <c r="BW146">
        <v>0.15079999999999999</v>
      </c>
      <c r="BX146">
        <v>0.15275</v>
      </c>
      <c r="BY146">
        <v>0.15275</v>
      </c>
      <c r="CC146" t="s">
        <v>5455</v>
      </c>
    </row>
    <row r="147" spans="1:81">
      <c r="A147">
        <v>126284</v>
      </c>
      <c r="B147">
        <v>12</v>
      </c>
      <c r="C147">
        <v>7781057</v>
      </c>
      <c r="D147">
        <v>7781168</v>
      </c>
      <c r="E147">
        <v>112</v>
      </c>
      <c r="F147">
        <v>7</v>
      </c>
      <c r="G147">
        <v>361</v>
      </c>
      <c r="H147">
        <v>51.57</v>
      </c>
      <c r="I147" s="1"/>
      <c r="J147" t="s">
        <v>30</v>
      </c>
      <c r="K147" t="s">
        <v>31</v>
      </c>
      <c r="L147" t="s">
        <v>4077</v>
      </c>
      <c r="M147">
        <v>1.62</v>
      </c>
      <c r="N147">
        <v>82883</v>
      </c>
      <c r="O147" t="s">
        <v>33</v>
      </c>
      <c r="P147" t="s">
        <v>4078</v>
      </c>
      <c r="Q147">
        <v>-404077</v>
      </c>
      <c r="R147" t="s">
        <v>4079</v>
      </c>
      <c r="S147">
        <v>-77442</v>
      </c>
      <c r="T147" t="s">
        <v>33</v>
      </c>
      <c r="U147" t="s">
        <v>37</v>
      </c>
      <c r="V147" t="s">
        <v>4080</v>
      </c>
      <c r="W147" t="s">
        <v>4081</v>
      </c>
      <c r="X147" t="s">
        <v>40</v>
      </c>
      <c r="Y147" s="1">
        <v>4.7500000000000003E-5</v>
      </c>
      <c r="Z147">
        <v>0.53010000000000002</v>
      </c>
      <c r="AA147">
        <v>0.32819999999999999</v>
      </c>
      <c r="AB147">
        <v>0.20190000000000002</v>
      </c>
      <c r="AC147" t="s">
        <v>4080</v>
      </c>
      <c r="AD147" s="1">
        <v>4.7500000000000003E-5</v>
      </c>
      <c r="AE147">
        <v>3.8282099999999999E-3</v>
      </c>
      <c r="AF147" t="s">
        <v>4080</v>
      </c>
      <c r="AG147" t="s">
        <v>4082</v>
      </c>
      <c r="AJ147">
        <v>116508</v>
      </c>
      <c r="AK147">
        <v>12</v>
      </c>
      <c r="AL147">
        <v>7781057</v>
      </c>
      <c r="AM147">
        <v>7781168</v>
      </c>
      <c r="AN147">
        <v>112</v>
      </c>
      <c r="AO147">
        <v>7</v>
      </c>
      <c r="AP147">
        <v>352</v>
      </c>
      <c r="AQ147">
        <v>50.29</v>
      </c>
      <c r="AR147">
        <v>3.6192700000000001E-4</v>
      </c>
      <c r="AS147" t="s">
        <v>30</v>
      </c>
      <c r="AT147" t="s">
        <v>31</v>
      </c>
      <c r="AU147" t="s">
        <v>8162</v>
      </c>
      <c r="AV147">
        <v>1.49</v>
      </c>
      <c r="AW147">
        <v>82883</v>
      </c>
      <c r="AX147" t="s">
        <v>33</v>
      </c>
      <c r="AY147" t="s">
        <v>4078</v>
      </c>
      <c r="AZ147">
        <v>-404077</v>
      </c>
      <c r="BA147" t="s">
        <v>4079</v>
      </c>
      <c r="BB147">
        <v>-77442</v>
      </c>
      <c r="BC147" t="s">
        <v>33</v>
      </c>
      <c r="BD147" t="s">
        <v>37</v>
      </c>
      <c r="BE147" t="s">
        <v>4080</v>
      </c>
      <c r="BF147" t="s">
        <v>4081</v>
      </c>
      <c r="BG147" t="s">
        <v>40</v>
      </c>
      <c r="BH147">
        <v>3.6192700000000001E-4</v>
      </c>
      <c r="BI147">
        <v>0.53010000000000002</v>
      </c>
      <c r="BJ147">
        <v>0.3548</v>
      </c>
      <c r="BK147">
        <v>0.17530000000000001</v>
      </c>
      <c r="BL147" t="s">
        <v>4080</v>
      </c>
      <c r="BM147">
        <v>3.6192700000000001E-4</v>
      </c>
      <c r="BN147">
        <v>2.8695539999999999E-2</v>
      </c>
      <c r="BO147" t="s">
        <v>4080</v>
      </c>
      <c r="BP147" t="s">
        <v>4082</v>
      </c>
      <c r="BV147">
        <v>0.20190000000000002</v>
      </c>
      <c r="BW147">
        <v>0.17530000000000001</v>
      </c>
      <c r="BX147">
        <v>0.18860000000000002</v>
      </c>
      <c r="BY147">
        <v>0.18860000000000002</v>
      </c>
      <c r="CC147" t="s">
        <v>5503</v>
      </c>
    </row>
    <row r="148" spans="1:81">
      <c r="A148">
        <v>127693</v>
      </c>
      <c r="B148">
        <v>12</v>
      </c>
      <c r="C148">
        <v>38554498</v>
      </c>
      <c r="D148">
        <v>38554607</v>
      </c>
      <c r="E148">
        <v>110</v>
      </c>
      <c r="F148">
        <v>8</v>
      </c>
      <c r="G148">
        <v>867</v>
      </c>
      <c r="H148">
        <v>108.38</v>
      </c>
      <c r="I148" s="1"/>
      <c r="J148" t="s">
        <v>30</v>
      </c>
      <c r="K148" t="s">
        <v>31</v>
      </c>
      <c r="L148" t="s">
        <v>4123</v>
      </c>
      <c r="M148">
        <v>1.18</v>
      </c>
      <c r="N148">
        <v>155774</v>
      </c>
      <c r="O148" t="s">
        <v>33</v>
      </c>
      <c r="P148" t="s">
        <v>4124</v>
      </c>
      <c r="Q148">
        <v>-984724</v>
      </c>
      <c r="R148" t="s">
        <v>4125</v>
      </c>
      <c r="S148">
        <v>-2448</v>
      </c>
      <c r="T148" t="s">
        <v>170</v>
      </c>
      <c r="U148" t="s">
        <v>37</v>
      </c>
      <c r="V148" t="s">
        <v>4126</v>
      </c>
      <c r="W148" t="s">
        <v>4127</v>
      </c>
      <c r="X148" t="s">
        <v>40</v>
      </c>
      <c r="Y148" s="1">
        <v>3.15E-5</v>
      </c>
      <c r="Z148">
        <v>0.78739999999999999</v>
      </c>
      <c r="AA148">
        <v>0.66669999999999996</v>
      </c>
      <c r="AB148">
        <v>0.12070000000000003</v>
      </c>
      <c r="AC148" t="s">
        <v>4126</v>
      </c>
      <c r="AD148" s="1">
        <v>3.15E-5</v>
      </c>
      <c r="AE148">
        <v>2.625493E-3</v>
      </c>
      <c r="AF148" t="s">
        <v>4126</v>
      </c>
      <c r="AG148" t="s">
        <v>4128</v>
      </c>
      <c r="AJ148">
        <v>117796</v>
      </c>
      <c r="AK148">
        <v>12</v>
      </c>
      <c r="AL148">
        <v>38554498</v>
      </c>
      <c r="AM148">
        <v>38554607</v>
      </c>
      <c r="AN148">
        <v>110</v>
      </c>
      <c r="AO148">
        <v>8</v>
      </c>
      <c r="AP148">
        <v>628</v>
      </c>
      <c r="AQ148">
        <v>78.5</v>
      </c>
      <c r="AR148">
        <v>1.8633500000000001E-4</v>
      </c>
      <c r="AS148" t="s">
        <v>30</v>
      </c>
      <c r="AT148" t="s">
        <v>31</v>
      </c>
      <c r="AU148" t="s">
        <v>8177</v>
      </c>
      <c r="AV148">
        <v>1.19</v>
      </c>
      <c r="AW148">
        <v>155774</v>
      </c>
      <c r="AX148" t="s">
        <v>33</v>
      </c>
      <c r="AY148" t="s">
        <v>4124</v>
      </c>
      <c r="AZ148">
        <v>-984724</v>
      </c>
      <c r="BA148" t="s">
        <v>4125</v>
      </c>
      <c r="BB148">
        <v>-2448</v>
      </c>
      <c r="BC148" t="s">
        <v>170</v>
      </c>
      <c r="BD148" t="s">
        <v>37</v>
      </c>
      <c r="BE148" t="s">
        <v>4126</v>
      </c>
      <c r="BF148" t="s">
        <v>4127</v>
      </c>
      <c r="BG148" t="s">
        <v>40</v>
      </c>
      <c r="BH148">
        <v>1.8633500000000001E-4</v>
      </c>
      <c r="BI148">
        <v>0.78739999999999999</v>
      </c>
      <c r="BJ148">
        <v>0.6643</v>
      </c>
      <c r="BK148">
        <v>0.12309999999999999</v>
      </c>
      <c r="BL148" t="s">
        <v>4126</v>
      </c>
      <c r="BM148">
        <v>1.8633500000000001E-4</v>
      </c>
      <c r="BN148">
        <v>1.6707138E-2</v>
      </c>
      <c r="BO148" t="s">
        <v>4126</v>
      </c>
      <c r="BP148" t="s">
        <v>4128</v>
      </c>
      <c r="BV148">
        <v>0.12070000000000003</v>
      </c>
      <c r="BW148">
        <v>0.12309999999999999</v>
      </c>
      <c r="BX148">
        <v>0.12190000000000001</v>
      </c>
      <c r="BY148">
        <v>0.12190000000000001</v>
      </c>
      <c r="CC148" t="s">
        <v>5523</v>
      </c>
    </row>
    <row r="149" spans="1:81">
      <c r="A149">
        <v>128228</v>
      </c>
      <c r="B149">
        <v>12</v>
      </c>
      <c r="C149">
        <v>49319141</v>
      </c>
      <c r="D149">
        <v>49319233</v>
      </c>
      <c r="E149">
        <v>93</v>
      </c>
      <c r="F149">
        <v>8</v>
      </c>
      <c r="G149">
        <v>1336</v>
      </c>
      <c r="H149">
        <v>167</v>
      </c>
      <c r="I149" s="1"/>
      <c r="J149" t="s">
        <v>30</v>
      </c>
      <c r="K149" t="s">
        <v>53</v>
      </c>
      <c r="L149" t="s">
        <v>4129</v>
      </c>
      <c r="M149">
        <v>1.74</v>
      </c>
      <c r="N149">
        <v>-14304</v>
      </c>
      <c r="O149" t="s">
        <v>61</v>
      </c>
      <c r="P149" t="s">
        <v>4130</v>
      </c>
      <c r="Q149">
        <v>-136378</v>
      </c>
      <c r="R149" t="s">
        <v>4131</v>
      </c>
      <c r="S149">
        <v>32227</v>
      </c>
      <c r="T149" t="s">
        <v>33</v>
      </c>
      <c r="U149" t="s">
        <v>45</v>
      </c>
      <c r="V149" t="s">
        <v>4132</v>
      </c>
      <c r="W149" t="s">
        <v>4133</v>
      </c>
      <c r="X149" t="s">
        <v>40</v>
      </c>
      <c r="Y149" s="1">
        <v>2.3900000000000001E-7</v>
      </c>
      <c r="Z149">
        <v>0.1469</v>
      </c>
      <c r="AA149">
        <v>0.25569999999999998</v>
      </c>
      <c r="AB149">
        <v>-0.10879999999999998</v>
      </c>
      <c r="AC149" t="s">
        <v>4132</v>
      </c>
      <c r="AD149" s="1">
        <v>2.3900000000000001E-7</v>
      </c>
      <c r="AE149" s="1">
        <v>2.4600000000000002E-5</v>
      </c>
      <c r="AF149" t="s">
        <v>4132</v>
      </c>
      <c r="AG149" t="s">
        <v>4134</v>
      </c>
      <c r="AJ149">
        <v>118281</v>
      </c>
      <c r="AK149">
        <v>12</v>
      </c>
      <c r="AL149">
        <v>49319141</v>
      </c>
      <c r="AM149">
        <v>49319233</v>
      </c>
      <c r="AN149">
        <v>93</v>
      </c>
      <c r="AO149">
        <v>8</v>
      </c>
      <c r="AP149">
        <v>1182</v>
      </c>
      <c r="AQ149">
        <v>147.75</v>
      </c>
      <c r="AR149" s="1">
        <v>4.6099999999999999E-6</v>
      </c>
      <c r="AS149" t="s">
        <v>30</v>
      </c>
      <c r="AT149" t="s">
        <v>53</v>
      </c>
      <c r="AU149" t="s">
        <v>8178</v>
      </c>
      <c r="AV149">
        <v>1.68</v>
      </c>
      <c r="AW149">
        <v>-14304</v>
      </c>
      <c r="AX149" t="s">
        <v>61</v>
      </c>
      <c r="AY149" t="s">
        <v>4130</v>
      </c>
      <c r="AZ149">
        <v>-136378</v>
      </c>
      <c r="BA149" t="s">
        <v>4131</v>
      </c>
      <c r="BB149">
        <v>32227</v>
      </c>
      <c r="BC149" t="s">
        <v>33</v>
      </c>
      <c r="BD149" t="s">
        <v>45</v>
      </c>
      <c r="BE149" t="s">
        <v>4132</v>
      </c>
      <c r="BF149" t="s">
        <v>4133</v>
      </c>
      <c r="BG149" t="s">
        <v>40</v>
      </c>
      <c r="BH149" s="1">
        <v>4.6099999999999999E-6</v>
      </c>
      <c r="BI149">
        <v>0.1469</v>
      </c>
      <c r="BJ149">
        <v>0.2472</v>
      </c>
      <c r="BK149">
        <v>-0.1003</v>
      </c>
      <c r="BL149" t="s">
        <v>4132</v>
      </c>
      <c r="BM149" s="1">
        <v>4.6099999999999999E-6</v>
      </c>
      <c r="BN149">
        <v>5.6022500000000002E-4</v>
      </c>
      <c r="BO149" t="s">
        <v>4132</v>
      </c>
      <c r="BP149" t="s">
        <v>4134</v>
      </c>
      <c r="BV149">
        <v>-0.10879999999999998</v>
      </c>
      <c r="BW149">
        <v>-0.1003</v>
      </c>
      <c r="BX149">
        <v>-0.10454999999999999</v>
      </c>
      <c r="BY149">
        <v>0.10454999999999999</v>
      </c>
      <c r="CC149" t="s">
        <v>5603</v>
      </c>
    </row>
    <row r="150" spans="1:81">
      <c r="A150">
        <v>129694</v>
      </c>
      <c r="B150">
        <v>12</v>
      </c>
      <c r="C150">
        <v>57869406</v>
      </c>
      <c r="D150">
        <v>57869474</v>
      </c>
      <c r="E150">
        <v>69</v>
      </c>
      <c r="F150">
        <v>5</v>
      </c>
      <c r="G150">
        <v>519</v>
      </c>
      <c r="H150">
        <v>103.8</v>
      </c>
      <c r="J150" t="s">
        <v>30</v>
      </c>
      <c r="K150" t="s">
        <v>31</v>
      </c>
      <c r="L150" t="s">
        <v>4163</v>
      </c>
      <c r="M150">
        <v>1.37</v>
      </c>
      <c r="N150">
        <v>-13190</v>
      </c>
      <c r="O150" t="s">
        <v>61</v>
      </c>
      <c r="P150" t="s">
        <v>4158</v>
      </c>
      <c r="Q150">
        <v>-44621</v>
      </c>
      <c r="R150" t="s">
        <v>4159</v>
      </c>
      <c r="S150">
        <v>20324</v>
      </c>
      <c r="T150" t="s">
        <v>33</v>
      </c>
      <c r="U150" t="s">
        <v>45</v>
      </c>
      <c r="V150" t="s">
        <v>4160</v>
      </c>
      <c r="W150" t="s">
        <v>4161</v>
      </c>
      <c r="X150" t="s">
        <v>40</v>
      </c>
      <c r="Y150">
        <v>6.3210399999999998E-4</v>
      </c>
      <c r="Z150">
        <v>0.49790000000000001</v>
      </c>
      <c r="AA150">
        <v>0.36359999999999998</v>
      </c>
      <c r="AB150">
        <v>0.13430000000000003</v>
      </c>
      <c r="AC150" t="s">
        <v>4160</v>
      </c>
      <c r="AD150">
        <v>6.3210399999999998E-4</v>
      </c>
      <c r="AE150">
        <v>3.5097115999999998E-2</v>
      </c>
      <c r="AF150" t="s">
        <v>4160</v>
      </c>
      <c r="AG150" t="s">
        <v>4164</v>
      </c>
      <c r="AJ150">
        <v>119627</v>
      </c>
      <c r="AK150">
        <v>12</v>
      </c>
      <c r="AL150">
        <v>57869406</v>
      </c>
      <c r="AM150">
        <v>57869474</v>
      </c>
      <c r="AN150">
        <v>69</v>
      </c>
      <c r="AO150">
        <v>5</v>
      </c>
      <c r="AP150">
        <v>388</v>
      </c>
      <c r="AQ150">
        <v>77.599999999999994</v>
      </c>
      <c r="AR150">
        <v>2.3433699999999999E-4</v>
      </c>
      <c r="AS150" t="s">
        <v>30</v>
      </c>
      <c r="AT150" t="s">
        <v>31</v>
      </c>
      <c r="AU150" t="s">
        <v>8185</v>
      </c>
      <c r="AV150">
        <v>1.54</v>
      </c>
      <c r="AW150">
        <v>-13190</v>
      </c>
      <c r="AX150" t="s">
        <v>61</v>
      </c>
      <c r="AY150" t="s">
        <v>4158</v>
      </c>
      <c r="AZ150">
        <v>-44621</v>
      </c>
      <c r="BA150" t="s">
        <v>4159</v>
      </c>
      <c r="BB150">
        <v>20324</v>
      </c>
      <c r="BC150" t="s">
        <v>33</v>
      </c>
      <c r="BD150" t="s">
        <v>45</v>
      </c>
      <c r="BE150" t="s">
        <v>4160</v>
      </c>
      <c r="BF150" t="s">
        <v>4161</v>
      </c>
      <c r="BG150" t="s">
        <v>40</v>
      </c>
      <c r="BH150">
        <v>2.3433699999999999E-4</v>
      </c>
      <c r="BI150">
        <v>0.49790000000000001</v>
      </c>
      <c r="BJ150">
        <v>0.3226</v>
      </c>
      <c r="BK150">
        <v>0.17530000000000001</v>
      </c>
      <c r="BL150" t="s">
        <v>4160</v>
      </c>
      <c r="BM150">
        <v>2.3433699999999999E-4</v>
      </c>
      <c r="BN150">
        <v>2.0212185000000001E-2</v>
      </c>
      <c r="BO150" t="s">
        <v>4160</v>
      </c>
      <c r="BP150" t="s">
        <v>4164</v>
      </c>
      <c r="BV150">
        <v>0.13430000000000003</v>
      </c>
      <c r="BW150">
        <v>0.17530000000000001</v>
      </c>
      <c r="BX150">
        <v>0.15480000000000002</v>
      </c>
      <c r="BY150">
        <v>0.15480000000000002</v>
      </c>
      <c r="CC150" t="s">
        <v>5617</v>
      </c>
    </row>
    <row r="151" spans="1:81">
      <c r="A151">
        <v>130685</v>
      </c>
      <c r="B151">
        <v>12</v>
      </c>
      <c r="C151">
        <v>84197140</v>
      </c>
      <c r="D151">
        <v>84197274</v>
      </c>
      <c r="E151">
        <v>135</v>
      </c>
      <c r="F151">
        <v>8</v>
      </c>
      <c r="G151">
        <v>205</v>
      </c>
      <c r="H151">
        <v>25.62</v>
      </c>
      <c r="J151" t="s">
        <v>30</v>
      </c>
      <c r="K151" t="s">
        <v>53</v>
      </c>
      <c r="L151" t="s">
        <v>4201</v>
      </c>
      <c r="M151">
        <v>1.1599999999999999</v>
      </c>
      <c r="N151">
        <v>1232819</v>
      </c>
      <c r="O151" t="s">
        <v>33</v>
      </c>
      <c r="P151" t="s">
        <v>4202</v>
      </c>
      <c r="Q151">
        <v>-4232444</v>
      </c>
      <c r="R151" t="s">
        <v>4203</v>
      </c>
      <c r="S151">
        <v>-1109142</v>
      </c>
      <c r="T151" t="s">
        <v>33</v>
      </c>
      <c r="U151" t="s">
        <v>37</v>
      </c>
      <c r="V151" t="s">
        <v>4204</v>
      </c>
      <c r="W151" t="s">
        <v>4205</v>
      </c>
      <c r="X151" t="s">
        <v>40</v>
      </c>
      <c r="Y151">
        <v>5.7039099999999995E-4</v>
      </c>
      <c r="Z151">
        <v>0.8548</v>
      </c>
      <c r="AA151">
        <v>0.98770000000000002</v>
      </c>
      <c r="AB151">
        <v>-0.13290000000000002</v>
      </c>
      <c r="AC151" t="s">
        <v>4204</v>
      </c>
      <c r="AD151">
        <v>5.7039099999999995E-4</v>
      </c>
      <c r="AE151">
        <v>3.2282049E-2</v>
      </c>
      <c r="AF151" t="s">
        <v>4204</v>
      </c>
      <c r="AG151" t="s">
        <v>4206</v>
      </c>
      <c r="AJ151">
        <v>120544</v>
      </c>
      <c r="AK151">
        <v>12</v>
      </c>
      <c r="AL151">
        <v>84197140</v>
      </c>
      <c r="AM151">
        <v>84197274</v>
      </c>
      <c r="AN151">
        <v>135</v>
      </c>
      <c r="AO151">
        <v>8</v>
      </c>
      <c r="AP151">
        <v>245</v>
      </c>
      <c r="AQ151">
        <v>30.62</v>
      </c>
      <c r="AR151">
        <v>4.9039299999999999E-4</v>
      </c>
      <c r="AS151" t="s">
        <v>30</v>
      </c>
      <c r="AT151" t="s">
        <v>53</v>
      </c>
      <c r="AU151" t="s">
        <v>8192</v>
      </c>
      <c r="AV151">
        <v>1.1399999999999999</v>
      </c>
      <c r="AW151">
        <v>1232819</v>
      </c>
      <c r="AX151" t="s">
        <v>33</v>
      </c>
      <c r="AY151" t="s">
        <v>4202</v>
      </c>
      <c r="AZ151">
        <v>-4232444</v>
      </c>
      <c r="BA151" t="s">
        <v>4203</v>
      </c>
      <c r="BB151">
        <v>-1109142</v>
      </c>
      <c r="BC151" t="s">
        <v>33</v>
      </c>
      <c r="BD151" t="s">
        <v>37</v>
      </c>
      <c r="BE151" t="s">
        <v>4204</v>
      </c>
      <c r="BF151" t="s">
        <v>4205</v>
      </c>
      <c r="BG151" t="s">
        <v>40</v>
      </c>
      <c r="BH151">
        <v>4.9039299999999999E-4</v>
      </c>
      <c r="BI151">
        <v>0.8548</v>
      </c>
      <c r="BJ151">
        <v>0.97519999999999996</v>
      </c>
      <c r="BK151">
        <v>-0.12039999999999995</v>
      </c>
      <c r="BL151" t="s">
        <v>4204</v>
      </c>
      <c r="BM151">
        <v>4.9039299999999999E-4</v>
      </c>
      <c r="BN151">
        <v>3.6499684999999997E-2</v>
      </c>
      <c r="BO151" t="s">
        <v>4204</v>
      </c>
      <c r="BP151" t="s">
        <v>4206</v>
      </c>
      <c r="BV151">
        <v>-0.13290000000000002</v>
      </c>
      <c r="BW151">
        <v>-0.12039999999999995</v>
      </c>
      <c r="BX151">
        <v>-0.12664999999999998</v>
      </c>
      <c r="BY151">
        <v>0.12664999999999998</v>
      </c>
      <c r="CC151" t="s">
        <v>5675</v>
      </c>
    </row>
    <row r="152" spans="1:81">
      <c r="A152">
        <v>134351</v>
      </c>
      <c r="B152">
        <v>12</v>
      </c>
      <c r="C152">
        <v>130646029</v>
      </c>
      <c r="D152">
        <v>130646138</v>
      </c>
      <c r="E152">
        <v>110</v>
      </c>
      <c r="F152">
        <v>8</v>
      </c>
      <c r="G152">
        <v>1227</v>
      </c>
      <c r="H152">
        <v>153.38</v>
      </c>
      <c r="J152" t="s">
        <v>30</v>
      </c>
      <c r="K152" t="s">
        <v>31</v>
      </c>
      <c r="L152" t="s">
        <v>4285</v>
      </c>
      <c r="M152">
        <v>1.29</v>
      </c>
      <c r="N152">
        <v>867</v>
      </c>
      <c r="O152" t="s">
        <v>33</v>
      </c>
      <c r="P152" t="s">
        <v>4280</v>
      </c>
      <c r="Q152">
        <v>-176377</v>
      </c>
      <c r="R152" t="s">
        <v>4281</v>
      </c>
      <c r="S152">
        <v>702</v>
      </c>
      <c r="T152" t="s">
        <v>36</v>
      </c>
      <c r="U152" t="s">
        <v>37</v>
      </c>
      <c r="V152" t="s">
        <v>4282</v>
      </c>
      <c r="W152" t="s">
        <v>4283</v>
      </c>
      <c r="X152" t="s">
        <v>40</v>
      </c>
      <c r="Y152">
        <v>0</v>
      </c>
      <c r="Z152">
        <v>0.49909999999999999</v>
      </c>
      <c r="AA152">
        <v>0.38550000000000001</v>
      </c>
      <c r="AB152">
        <v>0.11359999999999998</v>
      </c>
      <c r="AC152" t="s">
        <v>4282</v>
      </c>
      <c r="AD152">
        <v>0</v>
      </c>
      <c r="AE152">
        <v>0</v>
      </c>
      <c r="AF152" t="s">
        <v>4282</v>
      </c>
      <c r="AG152" t="s">
        <v>4286</v>
      </c>
      <c r="AJ152">
        <v>123906</v>
      </c>
      <c r="AK152">
        <v>12</v>
      </c>
      <c r="AL152">
        <v>130646029</v>
      </c>
      <c r="AM152">
        <v>130646138</v>
      </c>
      <c r="AN152">
        <v>110</v>
      </c>
      <c r="AO152">
        <v>8</v>
      </c>
      <c r="AP152">
        <v>951</v>
      </c>
      <c r="AQ152">
        <v>118.88</v>
      </c>
      <c r="AR152" s="1">
        <v>3.4700000000000003E-5</v>
      </c>
      <c r="AS152" t="s">
        <v>30</v>
      </c>
      <c r="AT152" t="s">
        <v>31</v>
      </c>
      <c r="AU152" t="s">
        <v>8208</v>
      </c>
      <c r="AV152">
        <v>1.34</v>
      </c>
      <c r="AW152">
        <v>867</v>
      </c>
      <c r="AX152" t="s">
        <v>33</v>
      </c>
      <c r="AY152" t="s">
        <v>4280</v>
      </c>
      <c r="AZ152">
        <v>-176377</v>
      </c>
      <c r="BA152" t="s">
        <v>4281</v>
      </c>
      <c r="BB152">
        <v>702</v>
      </c>
      <c r="BC152" t="s">
        <v>36</v>
      </c>
      <c r="BD152" t="s">
        <v>37</v>
      </c>
      <c r="BE152" t="s">
        <v>4282</v>
      </c>
      <c r="BF152" t="s">
        <v>4283</v>
      </c>
      <c r="BG152" t="s">
        <v>40</v>
      </c>
      <c r="BH152" s="1">
        <v>3.4700000000000003E-5</v>
      </c>
      <c r="BI152">
        <v>0.49909999999999999</v>
      </c>
      <c r="BJ152">
        <v>0.37369999999999998</v>
      </c>
      <c r="BK152">
        <v>0.12540000000000001</v>
      </c>
      <c r="BL152" t="s">
        <v>4282</v>
      </c>
      <c r="BM152" s="1">
        <v>3.4700000000000003E-5</v>
      </c>
      <c r="BN152">
        <v>3.774295E-3</v>
      </c>
      <c r="BO152" t="s">
        <v>4282</v>
      </c>
      <c r="BP152" t="s">
        <v>4286</v>
      </c>
      <c r="BV152">
        <v>0.11359999999999998</v>
      </c>
      <c r="BW152">
        <v>0.12540000000000001</v>
      </c>
      <c r="BX152">
        <v>0.1195</v>
      </c>
      <c r="BY152">
        <v>0.1195</v>
      </c>
      <c r="CC152" t="s">
        <v>5675</v>
      </c>
    </row>
    <row r="153" spans="1:81">
      <c r="A153">
        <v>134361</v>
      </c>
      <c r="B153">
        <v>12</v>
      </c>
      <c r="C153">
        <v>130646952</v>
      </c>
      <c r="D153">
        <v>130647018</v>
      </c>
      <c r="E153">
        <v>67</v>
      </c>
      <c r="F153">
        <v>6</v>
      </c>
      <c r="G153">
        <v>593</v>
      </c>
      <c r="H153">
        <v>98.83</v>
      </c>
      <c r="I153" s="1"/>
      <c r="J153" t="s">
        <v>30</v>
      </c>
      <c r="K153" t="s">
        <v>31</v>
      </c>
      <c r="L153" t="s">
        <v>4295</v>
      </c>
      <c r="M153">
        <v>1.72</v>
      </c>
      <c r="N153">
        <v>-13</v>
      </c>
      <c r="O153" t="s">
        <v>33</v>
      </c>
      <c r="P153" t="s">
        <v>4280</v>
      </c>
      <c r="Q153">
        <v>-175454</v>
      </c>
      <c r="R153" t="s">
        <v>4281</v>
      </c>
      <c r="S153">
        <v>1625</v>
      </c>
      <c r="T153" t="s">
        <v>36</v>
      </c>
      <c r="U153" t="s">
        <v>37</v>
      </c>
      <c r="V153" t="s">
        <v>4282</v>
      </c>
      <c r="W153" t="s">
        <v>4283</v>
      </c>
      <c r="X153" t="s">
        <v>40</v>
      </c>
      <c r="Y153" s="1">
        <v>1.86E-7</v>
      </c>
      <c r="Z153">
        <v>0.48120000000000002</v>
      </c>
      <c r="AA153">
        <v>0.28000000000000003</v>
      </c>
      <c r="AB153">
        <v>0.20119999999999999</v>
      </c>
      <c r="AC153" t="s">
        <v>4282</v>
      </c>
      <c r="AD153" s="1">
        <v>1.86E-7</v>
      </c>
      <c r="AE153" s="1">
        <v>1.9199999999999999E-5</v>
      </c>
      <c r="AF153" t="s">
        <v>4282</v>
      </c>
      <c r="AG153" t="s">
        <v>4296</v>
      </c>
      <c r="AJ153">
        <v>123916</v>
      </c>
      <c r="AK153">
        <v>12</v>
      </c>
      <c r="AL153">
        <v>130646952</v>
      </c>
      <c r="AM153">
        <v>130647018</v>
      </c>
      <c r="AN153">
        <v>67</v>
      </c>
      <c r="AO153">
        <v>6</v>
      </c>
      <c r="AP153">
        <v>473</v>
      </c>
      <c r="AQ153">
        <v>78.83</v>
      </c>
      <c r="AR153">
        <v>5.0646000000000003E-4</v>
      </c>
      <c r="AS153" t="s">
        <v>30</v>
      </c>
      <c r="AT153" t="s">
        <v>31</v>
      </c>
      <c r="AU153" t="s">
        <v>8213</v>
      </c>
      <c r="AV153">
        <v>1.44</v>
      </c>
      <c r="AW153">
        <v>-13</v>
      </c>
      <c r="AX153" t="s">
        <v>33</v>
      </c>
      <c r="AY153" t="s">
        <v>4280</v>
      </c>
      <c r="AZ153">
        <v>-175454</v>
      </c>
      <c r="BA153" t="s">
        <v>4281</v>
      </c>
      <c r="BB153">
        <v>1625</v>
      </c>
      <c r="BC153" t="s">
        <v>36</v>
      </c>
      <c r="BD153" t="s">
        <v>37</v>
      </c>
      <c r="BE153" t="s">
        <v>4282</v>
      </c>
      <c r="BF153" t="s">
        <v>4283</v>
      </c>
      <c r="BG153" t="s">
        <v>40</v>
      </c>
      <c r="BH153">
        <v>5.0646000000000003E-4</v>
      </c>
      <c r="BI153">
        <v>0.48120000000000002</v>
      </c>
      <c r="BJ153">
        <v>0.33329999999999999</v>
      </c>
      <c r="BK153">
        <v>0.14790000000000003</v>
      </c>
      <c r="BL153" t="s">
        <v>4282</v>
      </c>
      <c r="BM153">
        <v>5.0646000000000003E-4</v>
      </c>
      <c r="BN153">
        <v>3.7517733999999997E-2</v>
      </c>
      <c r="BO153" t="s">
        <v>4282</v>
      </c>
      <c r="BP153" t="s">
        <v>4296</v>
      </c>
      <c r="BV153">
        <v>0.20119999999999999</v>
      </c>
      <c r="BW153">
        <v>0.14790000000000003</v>
      </c>
      <c r="BX153">
        <v>0.17455000000000001</v>
      </c>
      <c r="BY153">
        <v>0.17455000000000001</v>
      </c>
      <c r="CC153" t="s">
        <v>5775</v>
      </c>
    </row>
    <row r="154" spans="1:81">
      <c r="A154">
        <v>134364</v>
      </c>
      <c r="B154">
        <v>12</v>
      </c>
      <c r="C154">
        <v>130647367</v>
      </c>
      <c r="D154">
        <v>130647406</v>
      </c>
      <c r="E154">
        <v>40</v>
      </c>
      <c r="F154">
        <v>5</v>
      </c>
      <c r="G154">
        <v>599</v>
      </c>
      <c r="H154">
        <v>119.8</v>
      </c>
      <c r="J154" t="s">
        <v>30</v>
      </c>
      <c r="K154" t="s">
        <v>53</v>
      </c>
      <c r="L154" t="s">
        <v>4299</v>
      </c>
      <c r="M154">
        <v>1.28</v>
      </c>
      <c r="N154">
        <v>-401</v>
      </c>
      <c r="O154" t="s">
        <v>98</v>
      </c>
      <c r="P154" t="s">
        <v>4280</v>
      </c>
      <c r="Q154">
        <v>-175039</v>
      </c>
      <c r="R154" t="s">
        <v>4281</v>
      </c>
      <c r="S154">
        <v>2040</v>
      </c>
      <c r="T154" t="s">
        <v>36</v>
      </c>
      <c r="U154" t="s">
        <v>37</v>
      </c>
      <c r="V154" t="s">
        <v>4282</v>
      </c>
      <c r="W154" t="s">
        <v>4283</v>
      </c>
      <c r="X154" t="s">
        <v>40</v>
      </c>
      <c r="Y154">
        <v>9.1376000000000001E-4</v>
      </c>
      <c r="Z154">
        <v>0.43169999999999997</v>
      </c>
      <c r="AA154">
        <v>0.5514</v>
      </c>
      <c r="AB154">
        <v>-0.11970000000000003</v>
      </c>
      <c r="AC154" t="s">
        <v>4282</v>
      </c>
      <c r="AD154">
        <v>9.1376000000000001E-4</v>
      </c>
      <c r="AE154">
        <v>4.6457493000000002E-2</v>
      </c>
      <c r="AF154" t="s">
        <v>4282</v>
      </c>
      <c r="AG154" t="s">
        <v>4300</v>
      </c>
      <c r="AJ154">
        <v>123918</v>
      </c>
      <c r="AK154">
        <v>12</v>
      </c>
      <c r="AL154">
        <v>130647367</v>
      </c>
      <c r="AM154">
        <v>130647406</v>
      </c>
      <c r="AN154">
        <v>40</v>
      </c>
      <c r="AO154">
        <v>5</v>
      </c>
      <c r="AP154">
        <v>540</v>
      </c>
      <c r="AQ154">
        <v>108</v>
      </c>
      <c r="AR154" s="1">
        <v>4.8999999999999998E-5</v>
      </c>
      <c r="AS154" t="s">
        <v>30</v>
      </c>
      <c r="AT154" t="s">
        <v>53</v>
      </c>
      <c r="AU154" t="s">
        <v>8215</v>
      </c>
      <c r="AV154">
        <v>1.38</v>
      </c>
      <c r="AW154">
        <v>-401</v>
      </c>
      <c r="AX154" t="s">
        <v>98</v>
      </c>
      <c r="AY154" t="s">
        <v>4280</v>
      </c>
      <c r="AZ154">
        <v>-175039</v>
      </c>
      <c r="BA154" t="s">
        <v>4281</v>
      </c>
      <c r="BB154">
        <v>2040</v>
      </c>
      <c r="BC154" t="s">
        <v>36</v>
      </c>
      <c r="BD154" t="s">
        <v>37</v>
      </c>
      <c r="BE154" t="s">
        <v>4282</v>
      </c>
      <c r="BF154" t="s">
        <v>4283</v>
      </c>
      <c r="BG154" t="s">
        <v>40</v>
      </c>
      <c r="BH154" s="1">
        <v>4.8999999999999998E-5</v>
      </c>
      <c r="BI154">
        <v>0.43169999999999997</v>
      </c>
      <c r="BJ154">
        <v>0.59540000000000004</v>
      </c>
      <c r="BK154">
        <v>-0.16370000000000007</v>
      </c>
      <c r="BL154" t="s">
        <v>4282</v>
      </c>
      <c r="BM154" s="1">
        <v>4.8999999999999998E-5</v>
      </c>
      <c r="BN154">
        <v>5.1806530000000003E-3</v>
      </c>
      <c r="BO154" t="s">
        <v>4282</v>
      </c>
      <c r="BP154" t="s">
        <v>4300</v>
      </c>
      <c r="BV154">
        <v>-0.11970000000000003</v>
      </c>
      <c r="BW154">
        <v>-0.16370000000000007</v>
      </c>
      <c r="BX154">
        <v>-0.14170000000000005</v>
      </c>
      <c r="BY154">
        <v>0.14170000000000005</v>
      </c>
      <c r="CC154" t="s">
        <v>5775</v>
      </c>
    </row>
    <row r="155" spans="1:81">
      <c r="A155">
        <v>134590</v>
      </c>
      <c r="B155">
        <v>12</v>
      </c>
      <c r="C155">
        <v>131917722</v>
      </c>
      <c r="D155">
        <v>131917783</v>
      </c>
      <c r="E155">
        <v>62</v>
      </c>
      <c r="F155">
        <v>6</v>
      </c>
      <c r="G155">
        <v>119</v>
      </c>
      <c r="H155">
        <v>19.829999999999998</v>
      </c>
      <c r="J155" t="s">
        <v>30</v>
      </c>
      <c r="K155" t="s">
        <v>31</v>
      </c>
      <c r="L155" t="s">
        <v>4307</v>
      </c>
      <c r="M155">
        <v>1.42</v>
      </c>
      <c r="N155">
        <v>277844</v>
      </c>
      <c r="O155" t="s">
        <v>33</v>
      </c>
      <c r="P155" t="s">
        <v>4308</v>
      </c>
      <c r="Q155">
        <v>-395068</v>
      </c>
      <c r="R155" t="s">
        <v>4309</v>
      </c>
      <c r="S155">
        <v>-277312</v>
      </c>
      <c r="T155" t="s">
        <v>33</v>
      </c>
      <c r="U155" t="s">
        <v>37</v>
      </c>
      <c r="V155" t="s">
        <v>4310</v>
      </c>
      <c r="W155" t="s">
        <v>4311</v>
      </c>
      <c r="X155" t="s">
        <v>40</v>
      </c>
      <c r="Y155">
        <v>5.4361600000000002E-4</v>
      </c>
      <c r="Z155">
        <v>0.89229999999999998</v>
      </c>
      <c r="AA155">
        <v>0.62960000000000005</v>
      </c>
      <c r="AB155">
        <v>0.26269999999999993</v>
      </c>
      <c r="AC155" t="s">
        <v>4310</v>
      </c>
      <c r="AD155">
        <v>5.4361600000000002E-4</v>
      </c>
      <c r="AE155">
        <v>3.1095266999999999E-2</v>
      </c>
      <c r="AF155" t="s">
        <v>4310</v>
      </c>
      <c r="AG155" t="s">
        <v>4312</v>
      </c>
      <c r="AJ155">
        <v>124140</v>
      </c>
      <c r="AK155">
        <v>12</v>
      </c>
      <c r="AL155">
        <v>131917722</v>
      </c>
      <c r="AM155">
        <v>131917783</v>
      </c>
      <c r="AN155">
        <v>62</v>
      </c>
      <c r="AO155">
        <v>6</v>
      </c>
      <c r="AP155">
        <v>117</v>
      </c>
      <c r="AQ155">
        <v>19.5</v>
      </c>
      <c r="AR155">
        <v>7.3014399999999995E-4</v>
      </c>
      <c r="AS155" t="s">
        <v>30</v>
      </c>
      <c r="AT155" t="s">
        <v>31</v>
      </c>
      <c r="AU155" t="s">
        <v>8217</v>
      </c>
      <c r="AV155">
        <v>1.41</v>
      </c>
      <c r="AW155">
        <v>277844</v>
      </c>
      <c r="AX155" t="s">
        <v>33</v>
      </c>
      <c r="AY155" t="s">
        <v>4308</v>
      </c>
      <c r="AZ155">
        <v>-395068</v>
      </c>
      <c r="BA155" t="s">
        <v>4309</v>
      </c>
      <c r="BB155">
        <v>-277312</v>
      </c>
      <c r="BC155" t="s">
        <v>33</v>
      </c>
      <c r="BD155" t="s">
        <v>37</v>
      </c>
      <c r="BE155" t="s">
        <v>4310</v>
      </c>
      <c r="BF155" t="s">
        <v>4311</v>
      </c>
      <c r="BG155" t="s">
        <v>40</v>
      </c>
      <c r="BH155">
        <v>7.3014399999999995E-4</v>
      </c>
      <c r="BI155">
        <v>0.89229999999999998</v>
      </c>
      <c r="BJ155">
        <v>0.63460000000000005</v>
      </c>
      <c r="BK155">
        <v>0.25769999999999993</v>
      </c>
      <c r="BL155" t="s">
        <v>4310</v>
      </c>
      <c r="BM155">
        <v>7.3014399999999995E-4</v>
      </c>
      <c r="BN155">
        <v>4.9705301E-2</v>
      </c>
      <c r="BO155" t="s">
        <v>4310</v>
      </c>
      <c r="BP155" t="s">
        <v>4312</v>
      </c>
      <c r="BV155">
        <v>0.26269999999999993</v>
      </c>
      <c r="BW155">
        <v>0.25769999999999993</v>
      </c>
      <c r="BX155">
        <v>0.26019999999999993</v>
      </c>
      <c r="BY155">
        <v>0.26019999999999993</v>
      </c>
      <c r="CC155" t="s">
        <v>5847</v>
      </c>
    </row>
    <row r="156" spans="1:81">
      <c r="A156">
        <v>134851</v>
      </c>
      <c r="B156">
        <v>12</v>
      </c>
      <c r="C156">
        <v>132676738</v>
      </c>
      <c r="D156">
        <v>132676823</v>
      </c>
      <c r="E156">
        <v>86</v>
      </c>
      <c r="F156">
        <v>7</v>
      </c>
      <c r="G156">
        <v>1023</v>
      </c>
      <c r="H156">
        <v>146.13999999999999</v>
      </c>
      <c r="I156" s="1"/>
      <c r="J156" t="s">
        <v>30</v>
      </c>
      <c r="K156" t="s">
        <v>31</v>
      </c>
      <c r="L156" t="s">
        <v>4313</v>
      </c>
      <c r="M156">
        <v>1.1599999999999999</v>
      </c>
      <c r="N156">
        <v>47859</v>
      </c>
      <c r="O156" t="s">
        <v>33</v>
      </c>
      <c r="P156" t="s">
        <v>4314</v>
      </c>
      <c r="Q156">
        <v>-107507</v>
      </c>
      <c r="R156" t="s">
        <v>4315</v>
      </c>
      <c r="S156">
        <v>-47353</v>
      </c>
      <c r="T156" t="s">
        <v>33</v>
      </c>
      <c r="U156" t="s">
        <v>45</v>
      </c>
      <c r="V156" t="s">
        <v>4316</v>
      </c>
      <c r="W156" t="s">
        <v>4317</v>
      </c>
      <c r="X156" t="s">
        <v>40</v>
      </c>
      <c r="Y156" s="1">
        <v>7.6699999999999994E-5</v>
      </c>
      <c r="Z156">
        <v>0.75970000000000004</v>
      </c>
      <c r="AA156">
        <v>0.65600000000000003</v>
      </c>
      <c r="AB156">
        <v>0.10370000000000001</v>
      </c>
      <c r="AC156" t="s">
        <v>4316</v>
      </c>
      <c r="AD156" s="1">
        <v>7.6699999999999994E-5</v>
      </c>
      <c r="AE156">
        <v>5.8783459999999996E-3</v>
      </c>
      <c r="AF156" t="s">
        <v>4316</v>
      </c>
      <c r="AG156" t="s">
        <v>4318</v>
      </c>
      <c r="AJ156">
        <v>124383</v>
      </c>
      <c r="AK156">
        <v>12</v>
      </c>
      <c r="AL156">
        <v>132676738</v>
      </c>
      <c r="AM156">
        <v>132676823</v>
      </c>
      <c r="AN156">
        <v>86</v>
      </c>
      <c r="AO156">
        <v>7</v>
      </c>
      <c r="AP156">
        <v>773</v>
      </c>
      <c r="AQ156">
        <v>110.43</v>
      </c>
      <c r="AR156" s="1">
        <v>8.6100000000000006E-6</v>
      </c>
      <c r="AS156" t="s">
        <v>30</v>
      </c>
      <c r="AT156" t="s">
        <v>31</v>
      </c>
      <c r="AU156" t="s">
        <v>8218</v>
      </c>
      <c r="AV156">
        <v>1.23</v>
      </c>
      <c r="AW156">
        <v>47859</v>
      </c>
      <c r="AX156" t="s">
        <v>33</v>
      </c>
      <c r="AY156" t="s">
        <v>4314</v>
      </c>
      <c r="AZ156">
        <v>-107507</v>
      </c>
      <c r="BA156" t="s">
        <v>4315</v>
      </c>
      <c r="BB156">
        <v>-47353</v>
      </c>
      <c r="BC156" t="s">
        <v>33</v>
      </c>
      <c r="BD156" t="s">
        <v>45</v>
      </c>
      <c r="BE156" t="s">
        <v>4316</v>
      </c>
      <c r="BF156" t="s">
        <v>4317</v>
      </c>
      <c r="BG156" t="s">
        <v>40</v>
      </c>
      <c r="BH156" s="1">
        <v>8.6100000000000006E-6</v>
      </c>
      <c r="BI156">
        <v>0.75970000000000004</v>
      </c>
      <c r="BJ156">
        <v>0.61739999999999995</v>
      </c>
      <c r="BK156">
        <v>0.14230000000000009</v>
      </c>
      <c r="BL156" t="s">
        <v>4316</v>
      </c>
      <c r="BM156" s="1">
        <v>8.6100000000000006E-6</v>
      </c>
      <c r="BN156">
        <v>1.016667E-3</v>
      </c>
      <c r="BO156" t="s">
        <v>4316</v>
      </c>
      <c r="BP156" t="s">
        <v>4318</v>
      </c>
      <c r="BV156">
        <v>0.10370000000000001</v>
      </c>
      <c r="BW156">
        <v>0.14230000000000009</v>
      </c>
      <c r="BX156">
        <v>0.12300000000000005</v>
      </c>
      <c r="BY156">
        <v>0.12300000000000005</v>
      </c>
      <c r="CC156" t="s">
        <v>5886</v>
      </c>
    </row>
    <row r="157" spans="1:81">
      <c r="A157">
        <v>135329</v>
      </c>
      <c r="B157">
        <v>12</v>
      </c>
      <c r="C157">
        <v>133453473</v>
      </c>
      <c r="D157">
        <v>133453540</v>
      </c>
      <c r="E157">
        <v>68</v>
      </c>
      <c r="F157">
        <v>5</v>
      </c>
      <c r="G157">
        <v>374</v>
      </c>
      <c r="H157">
        <v>74.8</v>
      </c>
      <c r="I157" s="1"/>
      <c r="J157" t="s">
        <v>30</v>
      </c>
      <c r="K157" t="s">
        <v>31</v>
      </c>
      <c r="L157" t="s">
        <v>4343</v>
      </c>
      <c r="M157">
        <v>1.3</v>
      </c>
      <c r="N157">
        <v>-32298</v>
      </c>
      <c r="O157" t="s">
        <v>61</v>
      </c>
      <c r="P157" t="s">
        <v>4344</v>
      </c>
      <c r="Q157">
        <v>-48266</v>
      </c>
      <c r="R157" t="s">
        <v>4345</v>
      </c>
      <c r="S157">
        <v>79440</v>
      </c>
      <c r="T157" t="s">
        <v>33</v>
      </c>
      <c r="U157" t="s">
        <v>45</v>
      </c>
      <c r="V157" t="s">
        <v>4346</v>
      </c>
      <c r="W157" t="s">
        <v>4347</v>
      </c>
      <c r="X157" t="s">
        <v>40</v>
      </c>
      <c r="Y157" s="1">
        <v>1.6200000000000001E-5</v>
      </c>
      <c r="Z157">
        <v>0.83540000000000003</v>
      </c>
      <c r="AA157">
        <v>0.64229999999999998</v>
      </c>
      <c r="AB157">
        <v>0.19310000000000005</v>
      </c>
      <c r="AC157" t="s">
        <v>4346</v>
      </c>
      <c r="AD157" s="1">
        <v>1.6200000000000001E-5</v>
      </c>
      <c r="AE157">
        <v>1.417899E-3</v>
      </c>
      <c r="AF157" t="s">
        <v>4346</v>
      </c>
      <c r="AG157" t="s">
        <v>4348</v>
      </c>
      <c r="AJ157">
        <v>124838</v>
      </c>
      <c r="AK157">
        <v>12</v>
      </c>
      <c r="AL157">
        <v>133453473</v>
      </c>
      <c r="AM157">
        <v>133453540</v>
      </c>
      <c r="AN157">
        <v>68</v>
      </c>
      <c r="AO157">
        <v>5</v>
      </c>
      <c r="AP157">
        <v>395</v>
      </c>
      <c r="AQ157">
        <v>79</v>
      </c>
      <c r="AR157" s="1">
        <v>4.8300000000000002E-5</v>
      </c>
      <c r="AS157" t="s">
        <v>30</v>
      </c>
      <c r="AT157" t="s">
        <v>31</v>
      </c>
      <c r="AU157" t="s">
        <v>8225</v>
      </c>
      <c r="AV157">
        <v>1.26</v>
      </c>
      <c r="AW157">
        <v>-32298</v>
      </c>
      <c r="AX157" t="s">
        <v>61</v>
      </c>
      <c r="AY157" t="s">
        <v>4344</v>
      </c>
      <c r="AZ157">
        <v>-48266</v>
      </c>
      <c r="BA157" t="s">
        <v>4345</v>
      </c>
      <c r="BB157">
        <v>79440</v>
      </c>
      <c r="BC157" t="s">
        <v>33</v>
      </c>
      <c r="BD157" t="s">
        <v>45</v>
      </c>
      <c r="BE157" t="s">
        <v>4346</v>
      </c>
      <c r="BF157" t="s">
        <v>4347</v>
      </c>
      <c r="BG157" t="s">
        <v>40</v>
      </c>
      <c r="BH157" s="1">
        <v>4.8300000000000002E-5</v>
      </c>
      <c r="BI157">
        <v>0.83540000000000003</v>
      </c>
      <c r="BJ157">
        <v>0.66459999999999997</v>
      </c>
      <c r="BK157">
        <v>0.17080000000000006</v>
      </c>
      <c r="BL157" t="s">
        <v>4346</v>
      </c>
      <c r="BM157" s="1">
        <v>4.8300000000000002E-5</v>
      </c>
      <c r="BN157">
        <v>5.1119379999999999E-3</v>
      </c>
      <c r="BO157" t="s">
        <v>4346</v>
      </c>
      <c r="BP157" t="s">
        <v>4348</v>
      </c>
      <c r="BV157">
        <v>0.19310000000000005</v>
      </c>
      <c r="BW157">
        <v>0.17080000000000006</v>
      </c>
      <c r="BX157">
        <v>0.18195000000000006</v>
      </c>
      <c r="BY157">
        <v>0.18195000000000006</v>
      </c>
      <c r="CC157" t="s">
        <v>5898</v>
      </c>
    </row>
    <row r="158" spans="1:81">
      <c r="A158">
        <v>136024</v>
      </c>
      <c r="B158">
        <v>13</v>
      </c>
      <c r="C158">
        <v>25320420</v>
      </c>
      <c r="D158">
        <v>25320520</v>
      </c>
      <c r="E158">
        <v>101</v>
      </c>
      <c r="F158">
        <v>6</v>
      </c>
      <c r="G158">
        <v>342</v>
      </c>
      <c r="H158">
        <v>57</v>
      </c>
      <c r="J158" t="s">
        <v>30</v>
      </c>
      <c r="K158" t="s">
        <v>31</v>
      </c>
      <c r="L158" t="s">
        <v>4395</v>
      </c>
      <c r="M158">
        <v>1.41</v>
      </c>
      <c r="N158">
        <v>17771</v>
      </c>
      <c r="O158" t="s">
        <v>33</v>
      </c>
      <c r="P158" t="s">
        <v>4396</v>
      </c>
      <c r="Q158">
        <v>-176662</v>
      </c>
      <c r="R158" t="s">
        <v>4397</v>
      </c>
      <c r="S158">
        <v>752</v>
      </c>
      <c r="T158" t="s">
        <v>36</v>
      </c>
      <c r="U158" t="s">
        <v>37</v>
      </c>
      <c r="V158" t="s">
        <v>4398</v>
      </c>
      <c r="W158" t="s">
        <v>4399</v>
      </c>
      <c r="X158" t="s">
        <v>40</v>
      </c>
      <c r="Y158">
        <v>7.2041200000000003E-4</v>
      </c>
      <c r="Z158">
        <v>0.5968</v>
      </c>
      <c r="AA158">
        <v>0.42199999999999999</v>
      </c>
      <c r="AB158">
        <v>0.17480000000000001</v>
      </c>
      <c r="AC158" t="s">
        <v>4398</v>
      </c>
      <c r="AD158">
        <v>7.2041200000000003E-4</v>
      </c>
      <c r="AE158">
        <v>3.8805878000000002E-2</v>
      </c>
      <c r="AF158" t="s">
        <v>4398</v>
      </c>
      <c r="AG158" t="s">
        <v>4400</v>
      </c>
      <c r="AJ158">
        <v>125470</v>
      </c>
      <c r="AK158">
        <v>13</v>
      </c>
      <c r="AL158">
        <v>25320420</v>
      </c>
      <c r="AM158">
        <v>25320520</v>
      </c>
      <c r="AN158">
        <v>101</v>
      </c>
      <c r="AO158">
        <v>6</v>
      </c>
      <c r="AP158">
        <v>212</v>
      </c>
      <c r="AQ158">
        <v>35.33</v>
      </c>
      <c r="AR158">
        <v>2.3347299999999999E-4</v>
      </c>
      <c r="AS158" t="s">
        <v>30</v>
      </c>
      <c r="AT158" t="s">
        <v>31</v>
      </c>
      <c r="AU158" t="s">
        <v>8235</v>
      </c>
      <c r="AV158">
        <v>1.69</v>
      </c>
      <c r="AW158">
        <v>17771</v>
      </c>
      <c r="AX158" t="s">
        <v>33</v>
      </c>
      <c r="AY158" t="s">
        <v>4396</v>
      </c>
      <c r="AZ158">
        <v>-176662</v>
      </c>
      <c r="BA158" t="s">
        <v>4397</v>
      </c>
      <c r="BB158">
        <v>752</v>
      </c>
      <c r="BC158" t="s">
        <v>36</v>
      </c>
      <c r="BD158" t="s">
        <v>37</v>
      </c>
      <c r="BE158" t="s">
        <v>4398</v>
      </c>
      <c r="BF158" t="s">
        <v>4399</v>
      </c>
      <c r="BG158" t="s">
        <v>40</v>
      </c>
      <c r="BH158">
        <v>2.3347299999999999E-4</v>
      </c>
      <c r="BI158">
        <v>0.5968</v>
      </c>
      <c r="BJ158">
        <v>0.3523</v>
      </c>
      <c r="BK158">
        <v>0.2445</v>
      </c>
      <c r="BL158" t="s">
        <v>4398</v>
      </c>
      <c r="BM158">
        <v>2.3347299999999999E-4</v>
      </c>
      <c r="BN158">
        <v>2.0163218E-2</v>
      </c>
      <c r="BO158" t="s">
        <v>4398</v>
      </c>
      <c r="BP158" t="s">
        <v>4400</v>
      </c>
      <c r="BV158">
        <v>0.17480000000000001</v>
      </c>
      <c r="BW158">
        <v>0.2445</v>
      </c>
      <c r="BX158">
        <v>0.20965</v>
      </c>
      <c r="BY158">
        <v>0.20965</v>
      </c>
      <c r="CC158" t="s">
        <v>5940</v>
      </c>
    </row>
    <row r="159" spans="1:81">
      <c r="A159">
        <v>138397</v>
      </c>
      <c r="B159">
        <v>13</v>
      </c>
      <c r="C159">
        <v>87194582</v>
      </c>
      <c r="D159">
        <v>87194635</v>
      </c>
      <c r="E159">
        <v>54</v>
      </c>
      <c r="F159">
        <v>6</v>
      </c>
      <c r="G159">
        <v>789</v>
      </c>
      <c r="H159">
        <v>131.5</v>
      </c>
      <c r="I159" s="1"/>
      <c r="J159" t="s">
        <v>30</v>
      </c>
      <c r="K159" t="s">
        <v>31</v>
      </c>
      <c r="L159" t="s">
        <v>4425</v>
      </c>
      <c r="M159">
        <v>1.27</v>
      </c>
      <c r="N159">
        <v>820960</v>
      </c>
      <c r="O159" t="s">
        <v>33</v>
      </c>
      <c r="P159" t="s">
        <v>4426</v>
      </c>
      <c r="Q159">
        <v>-4930496</v>
      </c>
      <c r="R159" t="s">
        <v>4427</v>
      </c>
      <c r="S159">
        <v>250254</v>
      </c>
      <c r="T159" t="s">
        <v>33</v>
      </c>
      <c r="U159" t="s">
        <v>45</v>
      </c>
      <c r="V159" t="s">
        <v>4428</v>
      </c>
      <c r="W159" t="s">
        <v>4429</v>
      </c>
      <c r="X159" t="s">
        <v>40</v>
      </c>
      <c r="Y159" s="1">
        <v>3.3900000000000002E-6</v>
      </c>
      <c r="Z159">
        <v>0.71830000000000005</v>
      </c>
      <c r="AA159">
        <v>0.56440000000000001</v>
      </c>
      <c r="AB159">
        <v>0.15390000000000004</v>
      </c>
      <c r="AC159" t="s">
        <v>4428</v>
      </c>
      <c r="AD159" s="1">
        <v>3.3900000000000002E-6</v>
      </c>
      <c r="AE159">
        <v>3.21434E-4</v>
      </c>
      <c r="AF159" t="s">
        <v>4428</v>
      </c>
      <c r="AG159" t="s">
        <v>4430</v>
      </c>
      <c r="AJ159">
        <v>127660</v>
      </c>
      <c r="AK159">
        <v>13</v>
      </c>
      <c r="AL159">
        <v>87194582</v>
      </c>
      <c r="AM159">
        <v>87194635</v>
      </c>
      <c r="AN159">
        <v>54</v>
      </c>
      <c r="AO159">
        <v>6</v>
      </c>
      <c r="AP159">
        <v>640</v>
      </c>
      <c r="AQ159">
        <v>106.67</v>
      </c>
      <c r="AR159" s="1">
        <v>1.5E-11</v>
      </c>
      <c r="AS159" t="s">
        <v>30</v>
      </c>
      <c r="AT159" t="s">
        <v>31</v>
      </c>
      <c r="AU159" t="s">
        <v>8240</v>
      </c>
      <c r="AV159">
        <v>1.56</v>
      </c>
      <c r="AW159">
        <v>820960</v>
      </c>
      <c r="AX159" t="s">
        <v>33</v>
      </c>
      <c r="AY159" t="s">
        <v>4426</v>
      </c>
      <c r="AZ159">
        <v>-4930496</v>
      </c>
      <c r="BA159" t="s">
        <v>4427</v>
      </c>
      <c r="BB159">
        <v>250254</v>
      </c>
      <c r="BC159" t="s">
        <v>33</v>
      </c>
      <c r="BD159" t="s">
        <v>45</v>
      </c>
      <c r="BE159" t="s">
        <v>4428</v>
      </c>
      <c r="BF159" t="s">
        <v>4429</v>
      </c>
      <c r="BG159" t="s">
        <v>40</v>
      </c>
      <c r="BH159" s="1">
        <v>1.5E-11</v>
      </c>
      <c r="BI159">
        <v>0.71830000000000005</v>
      </c>
      <c r="BJ159">
        <v>0.46060000000000001</v>
      </c>
      <c r="BK159">
        <v>0.25770000000000004</v>
      </c>
      <c r="BL159" t="s">
        <v>4428</v>
      </c>
      <c r="BM159" s="1">
        <v>1.5E-11</v>
      </c>
      <c r="BN159" s="1">
        <v>2.1299999999999999E-9</v>
      </c>
      <c r="BO159" t="s">
        <v>4428</v>
      </c>
      <c r="BP159" t="s">
        <v>4430</v>
      </c>
      <c r="BV159">
        <v>0.15390000000000004</v>
      </c>
      <c r="BW159">
        <v>0.25770000000000004</v>
      </c>
      <c r="BX159">
        <v>0.20580000000000004</v>
      </c>
      <c r="BY159">
        <v>0.20580000000000004</v>
      </c>
      <c r="CC159" t="s">
        <v>6004</v>
      </c>
    </row>
    <row r="160" spans="1:81">
      <c r="A160">
        <v>141032</v>
      </c>
      <c r="B160">
        <v>14</v>
      </c>
      <c r="C160">
        <v>24785389</v>
      </c>
      <c r="D160">
        <v>24785487</v>
      </c>
      <c r="E160">
        <v>99</v>
      </c>
      <c r="F160">
        <v>7</v>
      </c>
      <c r="G160">
        <v>886</v>
      </c>
      <c r="H160">
        <v>126.57</v>
      </c>
      <c r="J160" t="s">
        <v>30</v>
      </c>
      <c r="K160" t="s">
        <v>53</v>
      </c>
      <c r="L160" t="s">
        <v>4475</v>
      </c>
      <c r="M160">
        <v>1.24</v>
      </c>
      <c r="N160">
        <v>-4830</v>
      </c>
      <c r="O160" t="s">
        <v>61</v>
      </c>
      <c r="P160" t="s">
        <v>4476</v>
      </c>
      <c r="Q160">
        <v>-113909</v>
      </c>
      <c r="R160" t="s">
        <v>4477</v>
      </c>
      <c r="S160">
        <v>5515</v>
      </c>
      <c r="T160" t="s">
        <v>33</v>
      </c>
      <c r="U160" t="s">
        <v>37</v>
      </c>
      <c r="V160" t="s">
        <v>4478</v>
      </c>
      <c r="W160" t="s">
        <v>4479</v>
      </c>
      <c r="X160" t="s">
        <v>40</v>
      </c>
      <c r="Y160">
        <v>7.0372399999999997E-4</v>
      </c>
      <c r="Z160">
        <v>0.41189999999999999</v>
      </c>
      <c r="AA160">
        <v>0.51070000000000004</v>
      </c>
      <c r="AB160">
        <v>-9.8800000000000054E-2</v>
      </c>
      <c r="AC160" t="s">
        <v>4478</v>
      </c>
      <c r="AD160">
        <v>7.0372399999999997E-4</v>
      </c>
      <c r="AE160">
        <v>3.8129124E-2</v>
      </c>
      <c r="AF160" t="s">
        <v>4478</v>
      </c>
      <c r="AG160" t="s">
        <v>4480</v>
      </c>
      <c r="AJ160">
        <v>130130</v>
      </c>
      <c r="AK160">
        <v>14</v>
      </c>
      <c r="AL160">
        <v>24785389</v>
      </c>
      <c r="AM160">
        <v>24785487</v>
      </c>
      <c r="AN160">
        <v>99</v>
      </c>
      <c r="AO160">
        <v>7</v>
      </c>
      <c r="AP160">
        <v>840</v>
      </c>
      <c r="AQ160">
        <v>120</v>
      </c>
      <c r="AR160" s="1">
        <v>7.6699999999999994E-6</v>
      </c>
      <c r="AS160" t="s">
        <v>30</v>
      </c>
      <c r="AT160" t="s">
        <v>53</v>
      </c>
      <c r="AU160" t="s">
        <v>8252</v>
      </c>
      <c r="AV160">
        <v>1.35</v>
      </c>
      <c r="AW160">
        <v>-4830</v>
      </c>
      <c r="AX160" t="s">
        <v>61</v>
      </c>
      <c r="AY160" t="s">
        <v>4476</v>
      </c>
      <c r="AZ160">
        <v>-113909</v>
      </c>
      <c r="BA160" t="s">
        <v>4477</v>
      </c>
      <c r="BB160">
        <v>5515</v>
      </c>
      <c r="BC160" t="s">
        <v>33</v>
      </c>
      <c r="BD160" t="s">
        <v>37</v>
      </c>
      <c r="BE160" t="s">
        <v>4478</v>
      </c>
      <c r="BF160" t="s">
        <v>4479</v>
      </c>
      <c r="BG160" t="s">
        <v>40</v>
      </c>
      <c r="BH160" s="1">
        <v>7.6699999999999994E-6</v>
      </c>
      <c r="BI160">
        <v>0.41189999999999999</v>
      </c>
      <c r="BJ160">
        <v>0.55710000000000004</v>
      </c>
      <c r="BK160">
        <v>-0.14520000000000005</v>
      </c>
      <c r="BL160" t="s">
        <v>4478</v>
      </c>
      <c r="BM160" s="1">
        <v>7.6699999999999994E-6</v>
      </c>
      <c r="BN160">
        <v>9.0882599999999995E-4</v>
      </c>
      <c r="BO160" t="s">
        <v>4478</v>
      </c>
      <c r="BP160" t="s">
        <v>4480</v>
      </c>
      <c r="BV160">
        <v>-9.8800000000000054E-2</v>
      </c>
      <c r="BW160">
        <v>-0.14520000000000005</v>
      </c>
      <c r="BX160">
        <v>-0.12200000000000005</v>
      </c>
      <c r="BY160">
        <v>0.12200000000000005</v>
      </c>
      <c r="CC160" t="s">
        <v>6048</v>
      </c>
    </row>
    <row r="161" spans="1:81">
      <c r="A161">
        <v>141961</v>
      </c>
      <c r="B161">
        <v>14</v>
      </c>
      <c r="C161">
        <v>50320487</v>
      </c>
      <c r="D161">
        <v>50320628</v>
      </c>
      <c r="E161">
        <v>142</v>
      </c>
      <c r="F161">
        <v>12</v>
      </c>
      <c r="G161">
        <v>328</v>
      </c>
      <c r="H161">
        <v>27.33</v>
      </c>
      <c r="I161" s="1"/>
      <c r="J161" t="s">
        <v>30</v>
      </c>
      <c r="K161" t="s">
        <v>31</v>
      </c>
      <c r="L161" t="s">
        <v>4481</v>
      </c>
      <c r="M161">
        <v>2.1800000000000002</v>
      </c>
      <c r="N161">
        <v>8936</v>
      </c>
      <c r="O161" t="s">
        <v>33</v>
      </c>
      <c r="P161" t="s">
        <v>4482</v>
      </c>
      <c r="Q161">
        <v>-85172</v>
      </c>
      <c r="R161" t="s">
        <v>4483</v>
      </c>
      <c r="S161">
        <v>9275</v>
      </c>
      <c r="T161" t="s">
        <v>33</v>
      </c>
      <c r="U161" t="s">
        <v>45</v>
      </c>
      <c r="V161" t="s">
        <v>4484</v>
      </c>
      <c r="W161" t="s">
        <v>4485</v>
      </c>
      <c r="X161" t="s">
        <v>40</v>
      </c>
      <c r="Y161" s="1">
        <v>3.9500000000000003E-6</v>
      </c>
      <c r="Z161">
        <v>0.43440000000000001</v>
      </c>
      <c r="AA161">
        <v>0.19900000000000001</v>
      </c>
      <c r="AB161">
        <v>0.2354</v>
      </c>
      <c r="AC161" t="s">
        <v>4484</v>
      </c>
      <c r="AD161" s="1">
        <v>3.9500000000000003E-6</v>
      </c>
      <c r="AE161">
        <v>3.7183099999999998E-4</v>
      </c>
      <c r="AF161" t="s">
        <v>4484</v>
      </c>
      <c r="AG161" t="s">
        <v>4486</v>
      </c>
      <c r="AJ161">
        <v>130980</v>
      </c>
      <c r="AK161">
        <v>14</v>
      </c>
      <c r="AL161">
        <v>50320487</v>
      </c>
      <c r="AM161">
        <v>50320628</v>
      </c>
      <c r="AN161">
        <v>142</v>
      </c>
      <c r="AO161">
        <v>12</v>
      </c>
      <c r="AP161">
        <v>196</v>
      </c>
      <c r="AQ161">
        <v>16.329999999999998</v>
      </c>
      <c r="AR161">
        <v>4.6353099999999999E-4</v>
      </c>
      <c r="AS161" t="s">
        <v>30</v>
      </c>
      <c r="AT161" t="s">
        <v>31</v>
      </c>
      <c r="AU161" t="s">
        <v>8253</v>
      </c>
      <c r="AV161">
        <v>2.14</v>
      </c>
      <c r="AW161">
        <v>8936</v>
      </c>
      <c r="AX161" t="s">
        <v>33</v>
      </c>
      <c r="AY161" t="s">
        <v>4482</v>
      </c>
      <c r="AZ161">
        <v>-85172</v>
      </c>
      <c r="BA161" t="s">
        <v>4483</v>
      </c>
      <c r="BB161">
        <v>9275</v>
      </c>
      <c r="BC161" t="s">
        <v>33</v>
      </c>
      <c r="BD161" t="s">
        <v>45</v>
      </c>
      <c r="BE161" t="s">
        <v>4484</v>
      </c>
      <c r="BF161" t="s">
        <v>4485</v>
      </c>
      <c r="BG161" t="s">
        <v>40</v>
      </c>
      <c r="BH161">
        <v>4.6353099999999999E-4</v>
      </c>
      <c r="BI161">
        <v>0.43440000000000001</v>
      </c>
      <c r="BJ161">
        <v>0.20269999999999999</v>
      </c>
      <c r="BK161">
        <v>0.23170000000000002</v>
      </c>
      <c r="BL161" t="s">
        <v>4484</v>
      </c>
      <c r="BM161">
        <v>4.6353099999999999E-4</v>
      </c>
      <c r="BN161">
        <v>3.5010909999999999E-2</v>
      </c>
      <c r="BO161" t="s">
        <v>4484</v>
      </c>
      <c r="BP161" t="s">
        <v>4486</v>
      </c>
      <c r="BV161">
        <v>0.2354</v>
      </c>
      <c r="BW161">
        <v>0.23170000000000002</v>
      </c>
      <c r="BX161">
        <v>0.23355000000000001</v>
      </c>
      <c r="BY161">
        <v>0.23355000000000001</v>
      </c>
      <c r="CC161" t="s">
        <v>6048</v>
      </c>
    </row>
    <row r="162" spans="1:81">
      <c r="A162">
        <v>142420</v>
      </c>
      <c r="B162">
        <v>14</v>
      </c>
      <c r="C162">
        <v>57264854</v>
      </c>
      <c r="D162">
        <v>57264929</v>
      </c>
      <c r="E162">
        <v>76</v>
      </c>
      <c r="F162">
        <v>11</v>
      </c>
      <c r="G162">
        <v>1035</v>
      </c>
      <c r="H162">
        <v>94.09</v>
      </c>
      <c r="J162" t="s">
        <v>30</v>
      </c>
      <c r="K162" t="s">
        <v>31</v>
      </c>
      <c r="L162" t="s">
        <v>4501</v>
      </c>
      <c r="M162">
        <v>1.33</v>
      </c>
      <c r="N162">
        <v>67602</v>
      </c>
      <c r="O162" t="s">
        <v>33</v>
      </c>
      <c r="P162" t="s">
        <v>4494</v>
      </c>
      <c r="Q162">
        <v>-679027</v>
      </c>
      <c r="R162" t="s">
        <v>4495</v>
      </c>
      <c r="S162">
        <v>-2805</v>
      </c>
      <c r="T162" t="s">
        <v>170</v>
      </c>
      <c r="U162" t="s">
        <v>45</v>
      </c>
      <c r="V162" t="s">
        <v>4496</v>
      </c>
      <c r="W162" t="s">
        <v>4497</v>
      </c>
      <c r="X162" t="s">
        <v>40</v>
      </c>
      <c r="Y162">
        <v>8.21895E-4</v>
      </c>
      <c r="Z162">
        <v>0.33189999999999997</v>
      </c>
      <c r="AA162">
        <v>0.25</v>
      </c>
      <c r="AB162">
        <v>8.1899999999999973E-2</v>
      </c>
      <c r="AC162" t="s">
        <v>4496</v>
      </c>
      <c r="AD162">
        <v>8.21895E-4</v>
      </c>
      <c r="AE162">
        <v>4.2948174999999998E-2</v>
      </c>
      <c r="AF162" t="s">
        <v>4496</v>
      </c>
      <c r="AG162" t="s">
        <v>4502</v>
      </c>
      <c r="AJ162">
        <v>131413</v>
      </c>
      <c r="AK162">
        <v>14</v>
      </c>
      <c r="AL162">
        <v>57264854</v>
      </c>
      <c r="AM162">
        <v>57264929</v>
      </c>
      <c r="AN162">
        <v>76</v>
      </c>
      <c r="AO162">
        <v>11</v>
      </c>
      <c r="AP162">
        <v>821</v>
      </c>
      <c r="AQ162">
        <v>74.64</v>
      </c>
      <c r="AR162" s="1">
        <v>2.04E-6</v>
      </c>
      <c r="AS162" t="s">
        <v>30</v>
      </c>
      <c r="AT162" t="s">
        <v>31</v>
      </c>
      <c r="AU162" t="s">
        <v>8257</v>
      </c>
      <c r="AV162">
        <v>1.75</v>
      </c>
      <c r="AW162">
        <v>67602</v>
      </c>
      <c r="AX162" t="s">
        <v>33</v>
      </c>
      <c r="AY162" t="s">
        <v>4494</v>
      </c>
      <c r="AZ162">
        <v>-679027</v>
      </c>
      <c r="BA162" t="s">
        <v>4495</v>
      </c>
      <c r="BB162">
        <v>-2805</v>
      </c>
      <c r="BC162" t="s">
        <v>170</v>
      </c>
      <c r="BD162" t="s">
        <v>45</v>
      </c>
      <c r="BE162" t="s">
        <v>4496</v>
      </c>
      <c r="BF162" t="s">
        <v>4497</v>
      </c>
      <c r="BG162" t="s">
        <v>40</v>
      </c>
      <c r="BH162" s="1">
        <v>2.04E-6</v>
      </c>
      <c r="BI162">
        <v>0.33189999999999997</v>
      </c>
      <c r="BJ162">
        <v>0.19009999999999999</v>
      </c>
      <c r="BK162">
        <v>0.14179999999999998</v>
      </c>
      <c r="BL162" t="s">
        <v>4496</v>
      </c>
      <c r="BM162" s="1">
        <v>2.04E-6</v>
      </c>
      <c r="BN162">
        <v>2.5535599999999999E-4</v>
      </c>
      <c r="BO162" t="s">
        <v>4496</v>
      </c>
      <c r="BP162" t="s">
        <v>4502</v>
      </c>
      <c r="BV162">
        <v>8.1899999999999973E-2</v>
      </c>
      <c r="BW162">
        <v>0.14179999999999998</v>
      </c>
      <c r="BX162">
        <v>0.11184999999999998</v>
      </c>
      <c r="BY162">
        <v>0.11184999999999998</v>
      </c>
      <c r="CC162" t="s">
        <v>6055</v>
      </c>
    </row>
    <row r="163" spans="1:81">
      <c r="A163">
        <v>142741</v>
      </c>
      <c r="B163">
        <v>14</v>
      </c>
      <c r="C163">
        <v>62035458</v>
      </c>
      <c r="D163">
        <v>62035510</v>
      </c>
      <c r="E163">
        <v>53</v>
      </c>
      <c r="F163">
        <v>11</v>
      </c>
      <c r="G163">
        <v>909</v>
      </c>
      <c r="H163">
        <v>82.64</v>
      </c>
      <c r="I163" s="1"/>
      <c r="J163" t="s">
        <v>30</v>
      </c>
      <c r="K163" t="s">
        <v>31</v>
      </c>
      <c r="L163" t="s">
        <v>4503</v>
      </c>
      <c r="M163">
        <v>1.48</v>
      </c>
      <c r="N163">
        <v>-39663</v>
      </c>
      <c r="O163" t="s">
        <v>61</v>
      </c>
      <c r="P163" t="s">
        <v>4504</v>
      </c>
      <c r="Q163">
        <v>-127070</v>
      </c>
      <c r="R163" t="s">
        <v>4505</v>
      </c>
      <c r="S163">
        <v>247578</v>
      </c>
      <c r="T163" t="s">
        <v>33</v>
      </c>
      <c r="U163" t="s">
        <v>37</v>
      </c>
      <c r="V163" t="s">
        <v>4506</v>
      </c>
      <c r="W163" t="s">
        <v>4507</v>
      </c>
      <c r="X163" t="s">
        <v>40</v>
      </c>
      <c r="Y163" s="1">
        <v>8.3799999999999996E-8</v>
      </c>
      <c r="Z163">
        <v>0.52259999999999995</v>
      </c>
      <c r="AA163">
        <v>0.35220000000000001</v>
      </c>
      <c r="AB163">
        <v>0.17039999999999994</v>
      </c>
      <c r="AC163" t="s">
        <v>4506</v>
      </c>
      <c r="AD163" s="1">
        <v>8.3799999999999996E-8</v>
      </c>
      <c r="AE163" s="1">
        <v>8.7700000000000007E-6</v>
      </c>
      <c r="AF163" t="s">
        <v>4506</v>
      </c>
      <c r="AG163" t="s">
        <v>4508</v>
      </c>
      <c r="AJ163">
        <v>131707</v>
      </c>
      <c r="AK163">
        <v>14</v>
      </c>
      <c r="AL163">
        <v>62035458</v>
      </c>
      <c r="AM163">
        <v>62035510</v>
      </c>
      <c r="AN163">
        <v>53</v>
      </c>
      <c r="AO163">
        <v>11</v>
      </c>
      <c r="AP163">
        <v>830</v>
      </c>
      <c r="AQ163">
        <v>75.45</v>
      </c>
      <c r="AR163" s="1">
        <v>7.9500000000000001E-6</v>
      </c>
      <c r="AS163" t="s">
        <v>30</v>
      </c>
      <c r="AT163" t="s">
        <v>31</v>
      </c>
      <c r="AU163" t="s">
        <v>8258</v>
      </c>
      <c r="AV163">
        <v>1.39</v>
      </c>
      <c r="AW163">
        <v>-39663</v>
      </c>
      <c r="AX163" t="s">
        <v>61</v>
      </c>
      <c r="AY163" t="s">
        <v>4504</v>
      </c>
      <c r="AZ163">
        <v>-127070</v>
      </c>
      <c r="BA163" t="s">
        <v>4505</v>
      </c>
      <c r="BB163">
        <v>247578</v>
      </c>
      <c r="BC163" t="s">
        <v>33</v>
      </c>
      <c r="BD163" t="s">
        <v>37</v>
      </c>
      <c r="BE163" t="s">
        <v>4506</v>
      </c>
      <c r="BF163" t="s">
        <v>4507</v>
      </c>
      <c r="BG163" t="s">
        <v>40</v>
      </c>
      <c r="BH163" s="1">
        <v>7.9500000000000001E-6</v>
      </c>
      <c r="BI163">
        <v>0.52259999999999995</v>
      </c>
      <c r="BJ163">
        <v>0.375</v>
      </c>
      <c r="BK163">
        <v>0.14759999999999995</v>
      </c>
      <c r="BL163" t="s">
        <v>4506</v>
      </c>
      <c r="BM163" s="1">
        <v>7.9500000000000001E-6</v>
      </c>
      <c r="BN163">
        <v>9.40911E-4</v>
      </c>
      <c r="BO163" t="s">
        <v>4506</v>
      </c>
      <c r="BP163" t="s">
        <v>4508</v>
      </c>
      <c r="BV163">
        <v>0.17039999999999994</v>
      </c>
      <c r="BW163">
        <v>0.14759999999999995</v>
      </c>
      <c r="BX163">
        <v>0.15899999999999995</v>
      </c>
      <c r="BY163">
        <v>0.15899999999999995</v>
      </c>
      <c r="CC163" t="s">
        <v>6124</v>
      </c>
    </row>
    <row r="164" spans="1:81">
      <c r="A164">
        <v>143486</v>
      </c>
      <c r="B164">
        <v>14</v>
      </c>
      <c r="C164">
        <v>73712808</v>
      </c>
      <c r="D164">
        <v>73712894</v>
      </c>
      <c r="E164">
        <v>87</v>
      </c>
      <c r="F164">
        <v>14</v>
      </c>
      <c r="G164">
        <v>528</v>
      </c>
      <c r="H164">
        <v>37.71</v>
      </c>
      <c r="I164" s="1"/>
      <c r="J164" t="s">
        <v>30</v>
      </c>
      <c r="K164" t="s">
        <v>53</v>
      </c>
      <c r="L164" t="s">
        <v>4521</v>
      </c>
      <c r="M164">
        <v>1.64</v>
      </c>
      <c r="N164">
        <v>-8688</v>
      </c>
      <c r="O164" t="s">
        <v>186</v>
      </c>
      <c r="P164" t="s">
        <v>4522</v>
      </c>
      <c r="Q164">
        <v>-245203</v>
      </c>
      <c r="R164" t="s">
        <v>4523</v>
      </c>
      <c r="S164">
        <v>8754</v>
      </c>
      <c r="T164" t="s">
        <v>33</v>
      </c>
      <c r="U164" t="s">
        <v>37</v>
      </c>
      <c r="V164" t="s">
        <v>4524</v>
      </c>
      <c r="W164" t="s">
        <v>4525</v>
      </c>
      <c r="X164" t="s">
        <v>40</v>
      </c>
      <c r="Y164" s="1">
        <v>1.5399999999999999E-8</v>
      </c>
      <c r="Z164">
        <v>0.39360000000000001</v>
      </c>
      <c r="AA164">
        <v>0.64410000000000001</v>
      </c>
      <c r="AB164">
        <v>-0.2505</v>
      </c>
      <c r="AC164" t="s">
        <v>4524</v>
      </c>
      <c r="AD164" s="1">
        <v>1.5399999999999999E-8</v>
      </c>
      <c r="AE164" s="1">
        <v>1.66E-6</v>
      </c>
      <c r="AF164" t="s">
        <v>4524</v>
      </c>
      <c r="AG164" t="s">
        <v>4526</v>
      </c>
      <c r="AJ164">
        <v>132388</v>
      </c>
      <c r="AK164">
        <v>14</v>
      </c>
      <c r="AL164">
        <v>73712808</v>
      </c>
      <c r="AM164">
        <v>73712894</v>
      </c>
      <c r="AN164">
        <v>87</v>
      </c>
      <c r="AO164">
        <v>14</v>
      </c>
      <c r="AP164">
        <v>339</v>
      </c>
      <c r="AQ164">
        <v>24.21</v>
      </c>
      <c r="AR164" s="1">
        <v>1.3400000000000001E-15</v>
      </c>
      <c r="AS164" t="s">
        <v>30</v>
      </c>
      <c r="AT164" t="s">
        <v>53</v>
      </c>
      <c r="AU164" t="s">
        <v>8261</v>
      </c>
      <c r="AV164">
        <v>2.0699999999999998</v>
      </c>
      <c r="AW164">
        <v>-8688</v>
      </c>
      <c r="AX164" t="s">
        <v>186</v>
      </c>
      <c r="AY164" t="s">
        <v>4522</v>
      </c>
      <c r="AZ164">
        <v>-245203</v>
      </c>
      <c r="BA164" t="s">
        <v>4523</v>
      </c>
      <c r="BB164">
        <v>8754</v>
      </c>
      <c r="BC164" t="s">
        <v>33</v>
      </c>
      <c r="BD164" t="s">
        <v>37</v>
      </c>
      <c r="BE164" t="s">
        <v>4524</v>
      </c>
      <c r="BF164" t="s">
        <v>4525</v>
      </c>
      <c r="BG164" t="s">
        <v>40</v>
      </c>
      <c r="BH164" s="1">
        <v>1.3400000000000001E-15</v>
      </c>
      <c r="BI164">
        <v>0.39360000000000001</v>
      </c>
      <c r="BJ164">
        <v>0.81459999999999999</v>
      </c>
      <c r="BK164">
        <v>-0.42099999999999999</v>
      </c>
      <c r="BL164" t="s">
        <v>4524</v>
      </c>
      <c r="BM164" s="1">
        <v>1.3400000000000001E-15</v>
      </c>
      <c r="BN164" s="1">
        <v>1.9400000000000001E-13</v>
      </c>
      <c r="BO164" t="s">
        <v>4524</v>
      </c>
      <c r="BP164" t="s">
        <v>4526</v>
      </c>
      <c r="BV164">
        <v>-0.2505</v>
      </c>
      <c r="BW164">
        <v>-0.42099999999999999</v>
      </c>
      <c r="BX164">
        <v>-0.33574999999999999</v>
      </c>
      <c r="BY164">
        <v>0.33574999999999999</v>
      </c>
      <c r="CC164" t="s">
        <v>6152</v>
      </c>
    </row>
    <row r="165" spans="1:81">
      <c r="A165">
        <v>145053</v>
      </c>
      <c r="B165">
        <v>14</v>
      </c>
      <c r="C165">
        <v>96890526</v>
      </c>
      <c r="D165">
        <v>96890578</v>
      </c>
      <c r="E165">
        <v>53</v>
      </c>
      <c r="F165">
        <v>10</v>
      </c>
      <c r="G165">
        <v>702</v>
      </c>
      <c r="H165">
        <v>70.2</v>
      </c>
      <c r="I165" s="1"/>
      <c r="J165" t="s">
        <v>30</v>
      </c>
      <c r="K165" t="s">
        <v>31</v>
      </c>
      <c r="L165" t="s">
        <v>4535</v>
      </c>
      <c r="M165">
        <v>1.39</v>
      </c>
      <c r="N165">
        <v>-32129</v>
      </c>
      <c r="O165" t="s">
        <v>61</v>
      </c>
      <c r="P165" t="s">
        <v>4536</v>
      </c>
      <c r="Q165">
        <v>-77744</v>
      </c>
      <c r="R165" t="s">
        <v>4537</v>
      </c>
      <c r="S165">
        <v>32971</v>
      </c>
      <c r="T165" t="s">
        <v>33</v>
      </c>
      <c r="U165" t="s">
        <v>37</v>
      </c>
      <c r="V165" t="s">
        <v>4538</v>
      </c>
      <c r="W165" t="s">
        <v>4539</v>
      </c>
      <c r="X165" t="s">
        <v>40</v>
      </c>
      <c r="Y165" s="1">
        <v>6.7600000000000002E-15</v>
      </c>
      <c r="Z165">
        <v>0.88119999999999998</v>
      </c>
      <c r="AA165">
        <v>0.63529999999999998</v>
      </c>
      <c r="AB165">
        <v>0.24590000000000001</v>
      </c>
      <c r="AC165" t="s">
        <v>4538</v>
      </c>
      <c r="AD165" s="1">
        <v>6.7600000000000002E-15</v>
      </c>
      <c r="AE165" s="1">
        <v>7.6199999999999998E-13</v>
      </c>
      <c r="AF165" t="s">
        <v>4538</v>
      </c>
      <c r="AG165" t="s">
        <v>4540</v>
      </c>
      <c r="AJ165">
        <v>133834</v>
      </c>
      <c r="AK165">
        <v>14</v>
      </c>
      <c r="AL165">
        <v>96890526</v>
      </c>
      <c r="AM165">
        <v>96890578</v>
      </c>
      <c r="AN165">
        <v>53</v>
      </c>
      <c r="AO165">
        <v>10</v>
      </c>
      <c r="AP165">
        <v>563</v>
      </c>
      <c r="AQ165">
        <v>56.3</v>
      </c>
      <c r="AR165">
        <v>2.0235899999999999E-4</v>
      </c>
      <c r="AS165" t="s">
        <v>30</v>
      </c>
      <c r="AT165" t="s">
        <v>31</v>
      </c>
      <c r="AU165" t="s">
        <v>8264</v>
      </c>
      <c r="AV165">
        <v>1.1499999999999999</v>
      </c>
      <c r="AW165">
        <v>-32129</v>
      </c>
      <c r="AX165" t="s">
        <v>61</v>
      </c>
      <c r="AY165" t="s">
        <v>4536</v>
      </c>
      <c r="AZ165">
        <v>-77744</v>
      </c>
      <c r="BA165" t="s">
        <v>4537</v>
      </c>
      <c r="BB165">
        <v>32971</v>
      </c>
      <c r="BC165" t="s">
        <v>33</v>
      </c>
      <c r="BD165" t="s">
        <v>37</v>
      </c>
      <c r="BE165" t="s">
        <v>4538</v>
      </c>
      <c r="BF165" t="s">
        <v>4539</v>
      </c>
      <c r="BG165" t="s">
        <v>40</v>
      </c>
      <c r="BH165">
        <v>2.0235899999999999E-4</v>
      </c>
      <c r="BI165">
        <v>0.88119999999999998</v>
      </c>
      <c r="BJ165">
        <v>0.76619999999999999</v>
      </c>
      <c r="BK165">
        <v>0.11499999999999999</v>
      </c>
      <c r="BL165" t="s">
        <v>4538</v>
      </c>
      <c r="BM165">
        <v>2.0235899999999999E-4</v>
      </c>
      <c r="BN165">
        <v>1.7861484E-2</v>
      </c>
      <c r="BO165" t="s">
        <v>4538</v>
      </c>
      <c r="BP165" t="s">
        <v>4540</v>
      </c>
      <c r="BV165">
        <v>0.24590000000000001</v>
      </c>
      <c r="BW165">
        <v>0.11499999999999999</v>
      </c>
      <c r="BX165">
        <v>0.18045</v>
      </c>
      <c r="BY165">
        <v>0.18045</v>
      </c>
      <c r="CC165" t="s">
        <v>6170</v>
      </c>
    </row>
    <row r="166" spans="1:81">
      <c r="A166">
        <v>145672</v>
      </c>
      <c r="B166">
        <v>14</v>
      </c>
      <c r="C166">
        <v>102172621</v>
      </c>
      <c r="D166">
        <v>102172688</v>
      </c>
      <c r="E166">
        <v>68</v>
      </c>
      <c r="F166">
        <v>8</v>
      </c>
      <c r="G166">
        <v>936</v>
      </c>
      <c r="H166">
        <v>117</v>
      </c>
      <c r="J166" t="s">
        <v>30</v>
      </c>
      <c r="K166" t="s">
        <v>31</v>
      </c>
      <c r="L166" t="s">
        <v>4571</v>
      </c>
      <c r="M166">
        <v>1.18</v>
      </c>
      <c r="N166">
        <v>24087</v>
      </c>
      <c r="O166" t="s">
        <v>33</v>
      </c>
      <c r="P166" t="s">
        <v>4566</v>
      </c>
      <c r="Q166">
        <v>-55222</v>
      </c>
      <c r="R166" t="s">
        <v>4567</v>
      </c>
      <c r="S166">
        <v>618</v>
      </c>
      <c r="T166" t="s">
        <v>36</v>
      </c>
      <c r="U166" t="s">
        <v>37</v>
      </c>
      <c r="V166" t="s">
        <v>4568</v>
      </c>
      <c r="W166" t="s">
        <v>4569</v>
      </c>
      <c r="X166" t="s">
        <v>40</v>
      </c>
      <c r="Y166">
        <v>8.1543700000000002E-4</v>
      </c>
      <c r="Z166">
        <v>0.62770000000000004</v>
      </c>
      <c r="AA166">
        <v>0.53380000000000005</v>
      </c>
      <c r="AB166">
        <v>9.3899999999999983E-2</v>
      </c>
      <c r="AC166" t="s">
        <v>4568</v>
      </c>
      <c r="AD166">
        <v>8.1543700000000002E-4</v>
      </c>
      <c r="AE166">
        <v>4.2701224000000003E-2</v>
      </c>
      <c r="AF166" t="s">
        <v>4568</v>
      </c>
      <c r="AG166" t="s">
        <v>4572</v>
      </c>
      <c r="AJ166">
        <v>134409</v>
      </c>
      <c r="AK166">
        <v>14</v>
      </c>
      <c r="AL166">
        <v>102172621</v>
      </c>
      <c r="AM166">
        <v>102172688</v>
      </c>
      <c r="AN166">
        <v>68</v>
      </c>
      <c r="AO166">
        <v>8</v>
      </c>
      <c r="AP166">
        <v>704</v>
      </c>
      <c r="AQ166">
        <v>88</v>
      </c>
      <c r="AR166" s="1">
        <v>1.7600000000000001E-5</v>
      </c>
      <c r="AS166" t="s">
        <v>30</v>
      </c>
      <c r="AT166" t="s">
        <v>31</v>
      </c>
      <c r="AU166" t="s">
        <v>8272</v>
      </c>
      <c r="AV166">
        <v>1.33</v>
      </c>
      <c r="AW166">
        <v>24087</v>
      </c>
      <c r="AX166" t="s">
        <v>33</v>
      </c>
      <c r="AY166" t="s">
        <v>4566</v>
      </c>
      <c r="AZ166">
        <v>-55222</v>
      </c>
      <c r="BA166" t="s">
        <v>4567</v>
      </c>
      <c r="BB166">
        <v>618</v>
      </c>
      <c r="BC166" t="s">
        <v>36</v>
      </c>
      <c r="BD166" t="s">
        <v>37</v>
      </c>
      <c r="BE166" t="s">
        <v>4568</v>
      </c>
      <c r="BF166" t="s">
        <v>4569</v>
      </c>
      <c r="BG166" t="s">
        <v>40</v>
      </c>
      <c r="BH166" s="1">
        <v>1.7600000000000001E-5</v>
      </c>
      <c r="BI166">
        <v>0.62770000000000004</v>
      </c>
      <c r="BJ166">
        <v>0.47370000000000001</v>
      </c>
      <c r="BK166">
        <v>0.15400000000000003</v>
      </c>
      <c r="BL166" t="s">
        <v>4568</v>
      </c>
      <c r="BM166" s="1">
        <v>1.7600000000000001E-5</v>
      </c>
      <c r="BN166">
        <v>2.0006770000000002E-3</v>
      </c>
      <c r="BO166" t="s">
        <v>4568</v>
      </c>
      <c r="BP166" t="s">
        <v>4572</v>
      </c>
      <c r="BV166">
        <v>9.3899999999999983E-2</v>
      </c>
      <c r="BW166">
        <v>0.15400000000000003</v>
      </c>
      <c r="BX166">
        <v>0.12395</v>
      </c>
      <c r="BY166">
        <v>0.12395</v>
      </c>
      <c r="CC166" t="s">
        <v>6194</v>
      </c>
    </row>
    <row r="167" spans="1:81">
      <c r="A167">
        <v>146340</v>
      </c>
      <c r="B167">
        <v>14</v>
      </c>
      <c r="C167">
        <v>104583831</v>
      </c>
      <c r="D167">
        <v>104583901</v>
      </c>
      <c r="E167">
        <v>71</v>
      </c>
      <c r="F167">
        <v>13</v>
      </c>
      <c r="G167">
        <v>1943</v>
      </c>
      <c r="H167">
        <v>149.46</v>
      </c>
      <c r="J167" t="s">
        <v>30</v>
      </c>
      <c r="K167" t="s">
        <v>31</v>
      </c>
      <c r="L167" t="s">
        <v>4605</v>
      </c>
      <c r="M167">
        <v>1.34</v>
      </c>
      <c r="N167">
        <v>21160</v>
      </c>
      <c r="O167" t="s">
        <v>33</v>
      </c>
      <c r="P167" t="s">
        <v>4606</v>
      </c>
      <c r="Q167">
        <v>-344588</v>
      </c>
      <c r="R167" t="s">
        <v>4607</v>
      </c>
      <c r="S167">
        <v>-18128</v>
      </c>
      <c r="T167" t="s">
        <v>33</v>
      </c>
      <c r="U167" t="s">
        <v>37</v>
      </c>
      <c r="V167" t="s">
        <v>4608</v>
      </c>
      <c r="W167" t="s">
        <v>4609</v>
      </c>
      <c r="X167" t="s">
        <v>40</v>
      </c>
      <c r="Y167">
        <v>0</v>
      </c>
      <c r="Z167">
        <v>0.42630000000000001</v>
      </c>
      <c r="AA167">
        <v>0.31769999999999998</v>
      </c>
      <c r="AB167">
        <v>0.10860000000000003</v>
      </c>
      <c r="AC167" t="s">
        <v>4608</v>
      </c>
      <c r="AD167">
        <v>0</v>
      </c>
      <c r="AE167">
        <v>0</v>
      </c>
      <c r="AF167" t="s">
        <v>4608</v>
      </c>
      <c r="AG167" t="s">
        <v>4610</v>
      </c>
      <c r="AJ167">
        <v>135018</v>
      </c>
      <c r="AK167">
        <v>14</v>
      </c>
      <c r="AL167">
        <v>104583831</v>
      </c>
      <c r="AM167">
        <v>104583901</v>
      </c>
      <c r="AN167">
        <v>71</v>
      </c>
      <c r="AO167">
        <v>13</v>
      </c>
      <c r="AP167">
        <v>994</v>
      </c>
      <c r="AQ167">
        <v>76.459999999999994</v>
      </c>
      <c r="AR167">
        <v>1.3528999999999999E-4</v>
      </c>
      <c r="AS167" t="s">
        <v>30</v>
      </c>
      <c r="AT167" t="s">
        <v>31</v>
      </c>
      <c r="AU167" t="s">
        <v>8279</v>
      </c>
      <c r="AV167">
        <v>1.35</v>
      </c>
      <c r="AW167">
        <v>21160</v>
      </c>
      <c r="AX167" t="s">
        <v>33</v>
      </c>
      <c r="AY167" t="s">
        <v>4606</v>
      </c>
      <c r="AZ167">
        <v>-344588</v>
      </c>
      <c r="BA167" t="s">
        <v>4607</v>
      </c>
      <c r="BB167">
        <v>-18128</v>
      </c>
      <c r="BC167" t="s">
        <v>33</v>
      </c>
      <c r="BD167" t="s">
        <v>37</v>
      </c>
      <c r="BE167" t="s">
        <v>4608</v>
      </c>
      <c r="BF167" t="s">
        <v>4609</v>
      </c>
      <c r="BG167" t="s">
        <v>40</v>
      </c>
      <c r="BH167">
        <v>1.3528999999999999E-4</v>
      </c>
      <c r="BI167">
        <v>0.42630000000000001</v>
      </c>
      <c r="BJ167">
        <v>0.31619999999999998</v>
      </c>
      <c r="BK167">
        <v>0.11010000000000003</v>
      </c>
      <c r="BL167" t="s">
        <v>4608</v>
      </c>
      <c r="BM167">
        <v>1.3528999999999999E-4</v>
      </c>
      <c r="BN167">
        <v>1.2757878E-2</v>
      </c>
      <c r="BO167" t="s">
        <v>4608</v>
      </c>
      <c r="BP167" t="s">
        <v>4610</v>
      </c>
      <c r="BV167">
        <v>0.10860000000000003</v>
      </c>
      <c r="BW167">
        <v>0.11010000000000003</v>
      </c>
      <c r="BX167">
        <v>0.10935000000000003</v>
      </c>
      <c r="BY167">
        <v>0.10935000000000003</v>
      </c>
      <c r="CC167" t="s">
        <v>6260</v>
      </c>
    </row>
    <row r="168" spans="1:81">
      <c r="A168">
        <v>146564</v>
      </c>
      <c r="B168">
        <v>14</v>
      </c>
      <c r="C168">
        <v>105070577</v>
      </c>
      <c r="D168">
        <v>105070705</v>
      </c>
      <c r="E168">
        <v>129</v>
      </c>
      <c r="F168">
        <v>11</v>
      </c>
      <c r="G168">
        <v>837</v>
      </c>
      <c r="H168">
        <v>76.09</v>
      </c>
      <c r="J168" t="s">
        <v>30</v>
      </c>
      <c r="K168" t="s">
        <v>31</v>
      </c>
      <c r="L168" t="s">
        <v>4611</v>
      </c>
      <c r="M168">
        <v>1.4</v>
      </c>
      <c r="N168">
        <v>-1406</v>
      </c>
      <c r="O168" t="s">
        <v>61</v>
      </c>
      <c r="P168" t="s">
        <v>4606</v>
      </c>
      <c r="Q168">
        <v>-142286</v>
      </c>
      <c r="R168" t="s">
        <v>4612</v>
      </c>
      <c r="S168">
        <v>46219</v>
      </c>
      <c r="T168" t="s">
        <v>33</v>
      </c>
      <c r="U168" t="s">
        <v>45</v>
      </c>
      <c r="V168" t="s">
        <v>4613</v>
      </c>
      <c r="W168" t="s">
        <v>4614</v>
      </c>
      <c r="X168" t="s">
        <v>40</v>
      </c>
      <c r="Y168">
        <v>4.71891E-4</v>
      </c>
      <c r="Z168">
        <v>0.35880000000000001</v>
      </c>
      <c r="AA168">
        <v>0.25559999999999999</v>
      </c>
      <c r="AB168">
        <v>0.10320000000000001</v>
      </c>
      <c r="AC168" t="s">
        <v>4613</v>
      </c>
      <c r="AD168">
        <v>4.71891E-4</v>
      </c>
      <c r="AE168">
        <v>2.7801597000000001E-2</v>
      </c>
      <c r="AF168" t="s">
        <v>4613</v>
      </c>
      <c r="AG168" t="s">
        <v>4615</v>
      </c>
      <c r="AJ168">
        <v>135239</v>
      </c>
      <c r="AK168">
        <v>14</v>
      </c>
      <c r="AL168">
        <v>105070577</v>
      </c>
      <c r="AM168">
        <v>105070705</v>
      </c>
      <c r="AN168">
        <v>129</v>
      </c>
      <c r="AO168">
        <v>11</v>
      </c>
      <c r="AP168">
        <v>622</v>
      </c>
      <c r="AQ168">
        <v>56.55</v>
      </c>
      <c r="AR168">
        <v>1.46797E-4</v>
      </c>
      <c r="AS168" t="s">
        <v>30</v>
      </c>
      <c r="AT168" t="s">
        <v>31</v>
      </c>
      <c r="AU168" t="s">
        <v>8280</v>
      </c>
      <c r="AV168">
        <v>1.56</v>
      </c>
      <c r="AW168">
        <v>-1406</v>
      </c>
      <c r="AX168" t="s">
        <v>61</v>
      </c>
      <c r="AY168" t="s">
        <v>4606</v>
      </c>
      <c r="AZ168">
        <v>-142286</v>
      </c>
      <c r="BA168" t="s">
        <v>4612</v>
      </c>
      <c r="BB168">
        <v>46219</v>
      </c>
      <c r="BC168" t="s">
        <v>33</v>
      </c>
      <c r="BD168" t="s">
        <v>45</v>
      </c>
      <c r="BE168" t="s">
        <v>4613</v>
      </c>
      <c r="BF168" t="s">
        <v>4614</v>
      </c>
      <c r="BG168" t="s">
        <v>40</v>
      </c>
      <c r="BH168">
        <v>1.46797E-4</v>
      </c>
      <c r="BI168">
        <v>0.35880000000000001</v>
      </c>
      <c r="BJ168">
        <v>0.23050000000000001</v>
      </c>
      <c r="BK168">
        <v>0.1283</v>
      </c>
      <c r="BL168" t="s">
        <v>4613</v>
      </c>
      <c r="BM168">
        <v>1.46797E-4</v>
      </c>
      <c r="BN168">
        <v>1.3710007E-2</v>
      </c>
      <c r="BO168" t="s">
        <v>4613</v>
      </c>
      <c r="BP168" t="s">
        <v>4615</v>
      </c>
      <c r="BV168">
        <v>0.10320000000000001</v>
      </c>
      <c r="BW168">
        <v>0.1283</v>
      </c>
      <c r="BX168">
        <v>0.11575000000000001</v>
      </c>
      <c r="BY168">
        <v>0.11575000000000001</v>
      </c>
      <c r="CC168" t="s">
        <v>6278</v>
      </c>
    </row>
    <row r="169" spans="1:81">
      <c r="A169">
        <v>150212</v>
      </c>
      <c r="B169">
        <v>15</v>
      </c>
      <c r="C169">
        <v>63753498</v>
      </c>
      <c r="D169">
        <v>63753606</v>
      </c>
      <c r="E169">
        <v>109</v>
      </c>
      <c r="F169">
        <v>7</v>
      </c>
      <c r="G169">
        <v>480</v>
      </c>
      <c r="H169">
        <v>68.569999999999993</v>
      </c>
      <c r="J169" t="s">
        <v>30</v>
      </c>
      <c r="K169" t="s">
        <v>31</v>
      </c>
      <c r="L169" t="s">
        <v>4764</v>
      </c>
      <c r="M169">
        <v>1.56</v>
      </c>
      <c r="N169">
        <v>43188</v>
      </c>
      <c r="O169" t="s">
        <v>33</v>
      </c>
      <c r="P169" t="s">
        <v>4765</v>
      </c>
      <c r="Q169">
        <v>-139535</v>
      </c>
      <c r="R169" t="s">
        <v>4766</v>
      </c>
      <c r="S169">
        <v>-42631</v>
      </c>
      <c r="T169" t="s">
        <v>33</v>
      </c>
      <c r="U169" t="s">
        <v>37</v>
      </c>
      <c r="V169" t="s">
        <v>4767</v>
      </c>
      <c r="W169" t="s">
        <v>4768</v>
      </c>
      <c r="X169" t="s">
        <v>40</v>
      </c>
      <c r="Y169">
        <v>1.3344499999999999E-4</v>
      </c>
      <c r="Z169">
        <v>0.433</v>
      </c>
      <c r="AA169">
        <v>0.27729999999999999</v>
      </c>
      <c r="AB169">
        <v>0.15570000000000001</v>
      </c>
      <c r="AC169" t="s">
        <v>4767</v>
      </c>
      <c r="AD169">
        <v>1.3344499999999999E-4</v>
      </c>
      <c r="AE169">
        <v>9.5233550000000007E-3</v>
      </c>
      <c r="AF169" t="s">
        <v>4767</v>
      </c>
      <c r="AG169" t="s">
        <v>4769</v>
      </c>
      <c r="AJ169">
        <v>138580</v>
      </c>
      <c r="AK169">
        <v>15</v>
      </c>
      <c r="AL169">
        <v>63753498</v>
      </c>
      <c r="AM169">
        <v>63753606</v>
      </c>
      <c r="AN169">
        <v>109</v>
      </c>
      <c r="AO169">
        <v>7</v>
      </c>
      <c r="AP169">
        <v>424</v>
      </c>
      <c r="AQ169">
        <v>60.57</v>
      </c>
      <c r="AR169">
        <v>3.7191600000000002E-4</v>
      </c>
      <c r="AS169" t="s">
        <v>30</v>
      </c>
      <c r="AT169" t="s">
        <v>31</v>
      </c>
      <c r="AU169" t="s">
        <v>8315</v>
      </c>
      <c r="AV169">
        <v>1.55</v>
      </c>
      <c r="AW169">
        <v>43188</v>
      </c>
      <c r="AX169" t="s">
        <v>33</v>
      </c>
      <c r="AY169" t="s">
        <v>4765</v>
      </c>
      <c r="AZ169">
        <v>-139535</v>
      </c>
      <c r="BA169" t="s">
        <v>4766</v>
      </c>
      <c r="BB169">
        <v>-42631</v>
      </c>
      <c r="BC169" t="s">
        <v>33</v>
      </c>
      <c r="BD169" t="s">
        <v>37</v>
      </c>
      <c r="BE169" t="s">
        <v>4767</v>
      </c>
      <c r="BF169" t="s">
        <v>4768</v>
      </c>
      <c r="BG169" t="s">
        <v>40</v>
      </c>
      <c r="BH169">
        <v>3.7191600000000002E-4</v>
      </c>
      <c r="BI169">
        <v>0.433</v>
      </c>
      <c r="BJ169">
        <v>0.28000000000000003</v>
      </c>
      <c r="BK169">
        <v>0.15299999999999997</v>
      </c>
      <c r="BL169" t="s">
        <v>4767</v>
      </c>
      <c r="BM169">
        <v>3.7191600000000002E-4</v>
      </c>
      <c r="BN169">
        <v>2.9316745000000002E-2</v>
      </c>
      <c r="BO169" t="s">
        <v>4767</v>
      </c>
      <c r="BP169" t="s">
        <v>4769</v>
      </c>
      <c r="BV169">
        <v>0.15570000000000001</v>
      </c>
      <c r="BW169">
        <v>0.15299999999999997</v>
      </c>
      <c r="BX169">
        <v>0.15434999999999999</v>
      </c>
      <c r="BY169">
        <v>0.15434999999999999</v>
      </c>
      <c r="CC169" t="s">
        <v>6360</v>
      </c>
    </row>
    <row r="170" spans="1:81">
      <c r="A170">
        <v>153023</v>
      </c>
      <c r="B170">
        <v>15</v>
      </c>
      <c r="C170">
        <v>93254530</v>
      </c>
      <c r="D170">
        <v>93254570</v>
      </c>
      <c r="E170">
        <v>41</v>
      </c>
      <c r="F170">
        <v>7</v>
      </c>
      <c r="G170">
        <v>257</v>
      </c>
      <c r="H170">
        <v>36.71</v>
      </c>
      <c r="J170" t="s">
        <v>30</v>
      </c>
      <c r="K170" t="s">
        <v>53</v>
      </c>
      <c r="L170" t="s">
        <v>4826</v>
      </c>
      <c r="M170">
        <v>1.81</v>
      </c>
      <c r="N170">
        <v>-98583</v>
      </c>
      <c r="O170" t="s">
        <v>61</v>
      </c>
      <c r="P170" t="s">
        <v>4827</v>
      </c>
      <c r="Q170">
        <v>-316427</v>
      </c>
      <c r="R170" t="s">
        <v>4828</v>
      </c>
      <c r="S170">
        <v>172182</v>
      </c>
      <c r="T170" t="s">
        <v>33</v>
      </c>
      <c r="U170" t="s">
        <v>45</v>
      </c>
      <c r="V170" t="s">
        <v>4829</v>
      </c>
      <c r="W170" t="s">
        <v>4830</v>
      </c>
      <c r="X170" t="s">
        <v>40</v>
      </c>
      <c r="Y170">
        <v>1.3713899999999999E-4</v>
      </c>
      <c r="Z170">
        <v>0.28570000000000001</v>
      </c>
      <c r="AA170">
        <v>0.51570000000000005</v>
      </c>
      <c r="AB170">
        <v>-0.23000000000000004</v>
      </c>
      <c r="AC170" t="s">
        <v>4829</v>
      </c>
      <c r="AD170">
        <v>1.3713899999999999E-4</v>
      </c>
      <c r="AE170">
        <v>9.7618589999999995E-3</v>
      </c>
      <c r="AF170" t="s">
        <v>4829</v>
      </c>
      <c r="AG170" t="s">
        <v>4831</v>
      </c>
      <c r="AJ170">
        <v>141187</v>
      </c>
      <c r="AK170">
        <v>15</v>
      </c>
      <c r="AL170">
        <v>93254530</v>
      </c>
      <c r="AM170">
        <v>93254570</v>
      </c>
      <c r="AN170">
        <v>41</v>
      </c>
      <c r="AO170">
        <v>7</v>
      </c>
      <c r="AP170">
        <v>223</v>
      </c>
      <c r="AQ170">
        <v>31.86</v>
      </c>
      <c r="AR170" s="1">
        <v>2.27E-5</v>
      </c>
      <c r="AS170" t="s">
        <v>30</v>
      </c>
      <c r="AT170" t="s">
        <v>53</v>
      </c>
      <c r="AU170" t="s">
        <v>8326</v>
      </c>
      <c r="AV170">
        <v>1.96</v>
      </c>
      <c r="AW170">
        <v>-98583</v>
      </c>
      <c r="AX170" t="s">
        <v>61</v>
      </c>
      <c r="AY170" t="s">
        <v>4827</v>
      </c>
      <c r="AZ170">
        <v>-316427</v>
      </c>
      <c r="BA170" t="s">
        <v>4828</v>
      </c>
      <c r="BB170">
        <v>172182</v>
      </c>
      <c r="BC170" t="s">
        <v>33</v>
      </c>
      <c r="BD170" t="s">
        <v>45</v>
      </c>
      <c r="BE170" t="s">
        <v>4829</v>
      </c>
      <c r="BF170" t="s">
        <v>4830</v>
      </c>
      <c r="BG170" t="s">
        <v>40</v>
      </c>
      <c r="BH170" s="1">
        <v>2.27E-5</v>
      </c>
      <c r="BI170">
        <v>0.28570000000000001</v>
      </c>
      <c r="BJ170">
        <v>0.56000000000000005</v>
      </c>
      <c r="BK170">
        <v>-0.27430000000000004</v>
      </c>
      <c r="BL170" t="s">
        <v>4829</v>
      </c>
      <c r="BM170" s="1">
        <v>2.27E-5</v>
      </c>
      <c r="BN170">
        <v>2.5380239999999998E-3</v>
      </c>
      <c r="BO170" t="s">
        <v>4829</v>
      </c>
      <c r="BP170" t="s">
        <v>4831</v>
      </c>
      <c r="BV170">
        <v>-0.23000000000000004</v>
      </c>
      <c r="BW170">
        <v>-0.27430000000000004</v>
      </c>
      <c r="BX170">
        <v>-0.25215000000000004</v>
      </c>
      <c r="BY170">
        <v>0.25215000000000004</v>
      </c>
      <c r="CC170" t="s">
        <v>6386</v>
      </c>
    </row>
    <row r="171" spans="1:81">
      <c r="A171">
        <v>154661</v>
      </c>
      <c r="B171">
        <v>16</v>
      </c>
      <c r="C171">
        <v>1060443</v>
      </c>
      <c r="D171">
        <v>1060544</v>
      </c>
      <c r="E171">
        <v>102</v>
      </c>
      <c r="F171">
        <v>6</v>
      </c>
      <c r="G171">
        <v>317</v>
      </c>
      <c r="H171">
        <v>52.83</v>
      </c>
      <c r="J171" t="s">
        <v>30</v>
      </c>
      <c r="K171" t="s">
        <v>31</v>
      </c>
      <c r="L171" t="s">
        <v>4868</v>
      </c>
      <c r="M171">
        <v>1.19</v>
      </c>
      <c r="N171">
        <v>29172</v>
      </c>
      <c r="O171" t="s">
        <v>33</v>
      </c>
      <c r="P171" t="s">
        <v>4869</v>
      </c>
      <c r="Q171">
        <v>-29502</v>
      </c>
      <c r="R171" t="s">
        <v>4870</v>
      </c>
      <c r="S171">
        <v>-25216</v>
      </c>
      <c r="T171" t="s">
        <v>33</v>
      </c>
      <c r="U171" t="s">
        <v>45</v>
      </c>
      <c r="V171" t="s">
        <v>4871</v>
      </c>
      <c r="W171" t="s">
        <v>4872</v>
      </c>
      <c r="X171" t="s">
        <v>40</v>
      </c>
      <c r="Y171">
        <v>9.2333400000000005E-4</v>
      </c>
      <c r="Z171">
        <v>0.875</v>
      </c>
      <c r="AA171">
        <v>0.73760000000000003</v>
      </c>
      <c r="AB171">
        <v>0.13739999999999997</v>
      </c>
      <c r="AC171" t="s">
        <v>4871</v>
      </c>
      <c r="AD171">
        <v>9.2333400000000005E-4</v>
      </c>
      <c r="AE171">
        <v>4.6823483999999999E-2</v>
      </c>
      <c r="AF171" t="s">
        <v>4871</v>
      </c>
      <c r="AG171" t="s">
        <v>4873</v>
      </c>
      <c r="AJ171">
        <v>142678</v>
      </c>
      <c r="AK171">
        <v>16</v>
      </c>
      <c r="AL171">
        <v>1060443</v>
      </c>
      <c r="AM171">
        <v>1060544</v>
      </c>
      <c r="AN171">
        <v>102</v>
      </c>
      <c r="AO171">
        <v>6</v>
      </c>
      <c r="AP171">
        <v>242</v>
      </c>
      <c r="AQ171">
        <v>40.33</v>
      </c>
      <c r="AR171" s="1">
        <v>8.85E-7</v>
      </c>
      <c r="AS171" t="s">
        <v>30</v>
      </c>
      <c r="AT171" t="s">
        <v>31</v>
      </c>
      <c r="AU171" t="s">
        <v>8333</v>
      </c>
      <c r="AV171">
        <v>1.52</v>
      </c>
      <c r="AW171">
        <v>29172</v>
      </c>
      <c r="AX171" t="s">
        <v>33</v>
      </c>
      <c r="AY171" t="s">
        <v>4869</v>
      </c>
      <c r="AZ171">
        <v>-29502</v>
      </c>
      <c r="BA171" t="s">
        <v>4870</v>
      </c>
      <c r="BB171">
        <v>-25216</v>
      </c>
      <c r="BC171" t="s">
        <v>33</v>
      </c>
      <c r="BD171" t="s">
        <v>45</v>
      </c>
      <c r="BE171" t="s">
        <v>4871</v>
      </c>
      <c r="BF171" t="s">
        <v>4872</v>
      </c>
      <c r="BG171" t="s">
        <v>40</v>
      </c>
      <c r="BH171" s="1">
        <v>8.85E-7</v>
      </c>
      <c r="BI171">
        <v>0.875</v>
      </c>
      <c r="BJ171">
        <v>0.57579999999999998</v>
      </c>
      <c r="BK171">
        <v>0.29920000000000002</v>
      </c>
      <c r="BL171" t="s">
        <v>4871</v>
      </c>
      <c r="BM171" s="1">
        <v>8.85E-7</v>
      </c>
      <c r="BN171">
        <v>1.13923E-4</v>
      </c>
      <c r="BO171" t="s">
        <v>4871</v>
      </c>
      <c r="BP171" t="s">
        <v>4873</v>
      </c>
      <c r="BV171">
        <v>0.13739999999999997</v>
      </c>
      <c r="BW171">
        <v>0.29920000000000002</v>
      </c>
      <c r="BX171">
        <v>0.21829999999999999</v>
      </c>
      <c r="BY171">
        <v>0.21829999999999999</v>
      </c>
      <c r="CC171" t="s">
        <v>6386</v>
      </c>
    </row>
    <row r="172" spans="1:81">
      <c r="A172">
        <v>156128</v>
      </c>
      <c r="B172">
        <v>16</v>
      </c>
      <c r="C172">
        <v>2835343</v>
      </c>
      <c r="D172">
        <v>2835399</v>
      </c>
      <c r="E172">
        <v>57</v>
      </c>
      <c r="F172">
        <v>5</v>
      </c>
      <c r="G172">
        <v>344</v>
      </c>
      <c r="H172">
        <v>68.8</v>
      </c>
      <c r="I172" s="1"/>
      <c r="J172" t="s">
        <v>30</v>
      </c>
      <c r="K172" t="s">
        <v>31</v>
      </c>
      <c r="L172" t="s">
        <v>4922</v>
      </c>
      <c r="M172">
        <v>1.52</v>
      </c>
      <c r="N172">
        <v>-1364</v>
      </c>
      <c r="O172" t="s">
        <v>153</v>
      </c>
      <c r="P172" t="s">
        <v>4923</v>
      </c>
      <c r="Q172">
        <v>-8015</v>
      </c>
      <c r="R172" t="s">
        <v>4924</v>
      </c>
      <c r="S172">
        <v>13747</v>
      </c>
      <c r="T172" t="s">
        <v>33</v>
      </c>
      <c r="U172" t="s">
        <v>45</v>
      </c>
      <c r="V172" t="s">
        <v>4925</v>
      </c>
      <c r="W172" t="s">
        <v>4926</v>
      </c>
      <c r="X172" t="s">
        <v>40</v>
      </c>
      <c r="Y172" s="1">
        <v>2.9799999999999999E-7</v>
      </c>
      <c r="Z172">
        <v>0.76470000000000005</v>
      </c>
      <c r="AA172">
        <v>0.50260000000000005</v>
      </c>
      <c r="AB172">
        <v>0.2621</v>
      </c>
      <c r="AC172" t="s">
        <v>4925</v>
      </c>
      <c r="AD172" s="1">
        <v>2.9799999999999999E-7</v>
      </c>
      <c r="AE172" s="1">
        <v>3.0499999999999999E-5</v>
      </c>
      <c r="AF172" t="s">
        <v>4925</v>
      </c>
      <c r="AG172" t="s">
        <v>4927</v>
      </c>
      <c r="AJ172">
        <v>144012</v>
      </c>
      <c r="AK172">
        <v>16</v>
      </c>
      <c r="AL172">
        <v>2835343</v>
      </c>
      <c r="AM172">
        <v>2835399</v>
      </c>
      <c r="AN172">
        <v>57</v>
      </c>
      <c r="AO172">
        <v>5</v>
      </c>
      <c r="AP172">
        <v>274</v>
      </c>
      <c r="AQ172">
        <v>54.8</v>
      </c>
      <c r="AR172" s="1">
        <v>8.8899999999999995E-8</v>
      </c>
      <c r="AS172" t="s">
        <v>30</v>
      </c>
      <c r="AT172" t="s">
        <v>31</v>
      </c>
      <c r="AU172" t="s">
        <v>8344</v>
      </c>
      <c r="AV172">
        <v>1.68</v>
      </c>
      <c r="AW172">
        <v>-1364</v>
      </c>
      <c r="AX172" t="s">
        <v>153</v>
      </c>
      <c r="AY172" t="s">
        <v>4923</v>
      </c>
      <c r="AZ172">
        <v>-8015</v>
      </c>
      <c r="BA172" t="s">
        <v>4924</v>
      </c>
      <c r="BB172">
        <v>13747</v>
      </c>
      <c r="BC172" t="s">
        <v>33</v>
      </c>
      <c r="BD172" t="s">
        <v>45</v>
      </c>
      <c r="BE172" t="s">
        <v>4925</v>
      </c>
      <c r="BF172" t="s">
        <v>4926</v>
      </c>
      <c r="BG172" t="s">
        <v>40</v>
      </c>
      <c r="BH172" s="1">
        <v>8.8899999999999995E-8</v>
      </c>
      <c r="BI172">
        <v>0.76470000000000005</v>
      </c>
      <c r="BJ172">
        <v>0.45450000000000002</v>
      </c>
      <c r="BK172">
        <v>0.31020000000000003</v>
      </c>
      <c r="BL172" t="s">
        <v>4925</v>
      </c>
      <c r="BM172" s="1">
        <v>8.8899999999999995E-8</v>
      </c>
      <c r="BN172" s="1">
        <v>1.19E-5</v>
      </c>
      <c r="BO172" t="s">
        <v>4925</v>
      </c>
      <c r="BP172" t="s">
        <v>4927</v>
      </c>
      <c r="BV172">
        <v>0.2621</v>
      </c>
      <c r="BW172">
        <v>0.31020000000000003</v>
      </c>
      <c r="BX172">
        <v>0.28615000000000002</v>
      </c>
      <c r="BY172">
        <v>0.28615000000000002</v>
      </c>
      <c r="CC172" t="s">
        <v>6395</v>
      </c>
    </row>
    <row r="173" spans="1:81">
      <c r="A173">
        <v>156131</v>
      </c>
      <c r="B173">
        <v>16</v>
      </c>
      <c r="C173">
        <v>2835542</v>
      </c>
      <c r="D173">
        <v>2835681</v>
      </c>
      <c r="E173">
        <v>140</v>
      </c>
      <c r="F173">
        <v>15</v>
      </c>
      <c r="G173">
        <v>526</v>
      </c>
      <c r="H173">
        <v>35.07</v>
      </c>
      <c r="I173" s="1"/>
      <c r="J173" t="s">
        <v>30</v>
      </c>
      <c r="K173" t="s">
        <v>31</v>
      </c>
      <c r="L173" t="s">
        <v>4930</v>
      </c>
      <c r="M173">
        <v>1.76</v>
      </c>
      <c r="N173">
        <v>-1165</v>
      </c>
      <c r="O173" t="s">
        <v>186</v>
      </c>
      <c r="P173" t="s">
        <v>4923</v>
      </c>
      <c r="Q173">
        <v>-8297</v>
      </c>
      <c r="R173" t="s">
        <v>4924</v>
      </c>
      <c r="S173">
        <v>13465</v>
      </c>
      <c r="T173" t="s">
        <v>33</v>
      </c>
      <c r="U173" t="s">
        <v>45</v>
      </c>
      <c r="V173" t="s">
        <v>4925</v>
      </c>
      <c r="W173" t="s">
        <v>4926</v>
      </c>
      <c r="X173" t="s">
        <v>40</v>
      </c>
      <c r="Y173" s="1">
        <v>3.8600000000000002E-13</v>
      </c>
      <c r="Z173">
        <v>0.746</v>
      </c>
      <c r="AA173">
        <v>0.42430000000000001</v>
      </c>
      <c r="AB173">
        <v>0.32169999999999999</v>
      </c>
      <c r="AC173" t="s">
        <v>4925</v>
      </c>
      <c r="AD173" s="1">
        <v>3.8600000000000002E-13</v>
      </c>
      <c r="AE173" s="1">
        <v>4.3199999999999997E-11</v>
      </c>
      <c r="AF173" t="s">
        <v>4925</v>
      </c>
      <c r="AG173" t="s">
        <v>4931</v>
      </c>
      <c r="AJ173">
        <v>144015</v>
      </c>
      <c r="AK173">
        <v>16</v>
      </c>
      <c r="AL173">
        <v>2835542</v>
      </c>
      <c r="AM173">
        <v>2835681</v>
      </c>
      <c r="AN173">
        <v>140</v>
      </c>
      <c r="AO173">
        <v>15</v>
      </c>
      <c r="AP173">
        <v>353</v>
      </c>
      <c r="AQ173">
        <v>23.53</v>
      </c>
      <c r="AR173" s="1">
        <v>1.2E-9</v>
      </c>
      <c r="AS173" t="s">
        <v>30</v>
      </c>
      <c r="AT173" t="s">
        <v>31</v>
      </c>
      <c r="AU173" t="s">
        <v>8346</v>
      </c>
      <c r="AV173">
        <v>1.72</v>
      </c>
      <c r="AW173">
        <v>-1165</v>
      </c>
      <c r="AX173" t="s">
        <v>186</v>
      </c>
      <c r="AY173" t="s">
        <v>4923</v>
      </c>
      <c r="AZ173">
        <v>-8297</v>
      </c>
      <c r="BA173" t="s">
        <v>4924</v>
      </c>
      <c r="BB173">
        <v>13465</v>
      </c>
      <c r="BC173" t="s">
        <v>33</v>
      </c>
      <c r="BD173" t="s">
        <v>45</v>
      </c>
      <c r="BE173" t="s">
        <v>4925</v>
      </c>
      <c r="BF173" t="s">
        <v>4926</v>
      </c>
      <c r="BG173" t="s">
        <v>40</v>
      </c>
      <c r="BH173" s="1">
        <v>1.2E-9</v>
      </c>
      <c r="BI173">
        <v>0.746</v>
      </c>
      <c r="BJ173">
        <v>0.43290000000000001</v>
      </c>
      <c r="BK173">
        <v>0.31309999999999999</v>
      </c>
      <c r="BL173" t="s">
        <v>4925</v>
      </c>
      <c r="BM173" s="1">
        <v>1.2E-9</v>
      </c>
      <c r="BN173" s="1">
        <v>1.68E-7</v>
      </c>
      <c r="BO173" t="s">
        <v>4925</v>
      </c>
      <c r="BP173" t="s">
        <v>4931</v>
      </c>
      <c r="BV173">
        <v>0.32169999999999999</v>
      </c>
      <c r="BW173">
        <v>0.31309999999999999</v>
      </c>
      <c r="BX173">
        <v>0.31740000000000002</v>
      </c>
      <c r="BY173">
        <v>0.31740000000000002</v>
      </c>
      <c r="CC173" t="s">
        <v>6452</v>
      </c>
    </row>
    <row r="174" spans="1:81">
      <c r="A174">
        <v>156132</v>
      </c>
      <c r="B174">
        <v>16</v>
      </c>
      <c r="C174">
        <v>2835682</v>
      </c>
      <c r="D174">
        <v>2835738</v>
      </c>
      <c r="E174">
        <v>57</v>
      </c>
      <c r="F174">
        <v>7</v>
      </c>
      <c r="G174">
        <v>1036</v>
      </c>
      <c r="H174">
        <v>148</v>
      </c>
      <c r="I174" s="1"/>
      <c r="J174" t="s">
        <v>30</v>
      </c>
      <c r="K174" t="s">
        <v>31</v>
      </c>
      <c r="L174" t="s">
        <v>4932</v>
      </c>
      <c r="M174">
        <v>1.41</v>
      </c>
      <c r="N174">
        <v>-1025</v>
      </c>
      <c r="O174" t="s">
        <v>61</v>
      </c>
      <c r="P174" t="s">
        <v>4923</v>
      </c>
      <c r="Q174">
        <v>-8354</v>
      </c>
      <c r="R174" t="s">
        <v>4924</v>
      </c>
      <c r="S174">
        <v>13408</v>
      </c>
      <c r="T174" t="s">
        <v>33</v>
      </c>
      <c r="U174" t="s">
        <v>45</v>
      </c>
      <c r="V174" t="s">
        <v>4925</v>
      </c>
      <c r="W174" t="s">
        <v>4926</v>
      </c>
      <c r="X174" t="s">
        <v>40</v>
      </c>
      <c r="Y174" s="1">
        <v>1.47E-13</v>
      </c>
      <c r="Z174">
        <v>0.75</v>
      </c>
      <c r="AA174">
        <v>0.5333</v>
      </c>
      <c r="AB174">
        <v>0.2167</v>
      </c>
      <c r="AC174" t="s">
        <v>4925</v>
      </c>
      <c r="AD174" s="1">
        <v>1.47E-13</v>
      </c>
      <c r="AE174" s="1">
        <v>1.6500000000000001E-11</v>
      </c>
      <c r="AF174" t="s">
        <v>4925</v>
      </c>
      <c r="AG174" t="s">
        <v>4933</v>
      </c>
      <c r="AJ174">
        <v>144016</v>
      </c>
      <c r="AK174">
        <v>16</v>
      </c>
      <c r="AL174">
        <v>2835682</v>
      </c>
      <c r="AM174">
        <v>2835738</v>
      </c>
      <c r="AN174">
        <v>57</v>
      </c>
      <c r="AO174">
        <v>7</v>
      </c>
      <c r="AP174">
        <v>901</v>
      </c>
      <c r="AQ174">
        <v>128.71</v>
      </c>
      <c r="AR174" s="1">
        <v>5.2099999999999999E-5</v>
      </c>
      <c r="AS174" t="s">
        <v>30</v>
      </c>
      <c r="AT174" t="s">
        <v>31</v>
      </c>
      <c r="AU174" t="s">
        <v>8347</v>
      </c>
      <c r="AV174">
        <v>1.18</v>
      </c>
      <c r="AW174">
        <v>-1025</v>
      </c>
      <c r="AX174" t="s">
        <v>61</v>
      </c>
      <c r="AY174" t="s">
        <v>4923</v>
      </c>
      <c r="AZ174">
        <v>-8354</v>
      </c>
      <c r="BA174" t="s">
        <v>4924</v>
      </c>
      <c r="BB174">
        <v>13408</v>
      </c>
      <c r="BC174" t="s">
        <v>33</v>
      </c>
      <c r="BD174" t="s">
        <v>45</v>
      </c>
      <c r="BE174" t="s">
        <v>4925</v>
      </c>
      <c r="BF174" t="s">
        <v>4926</v>
      </c>
      <c r="BG174" t="s">
        <v>40</v>
      </c>
      <c r="BH174" s="1">
        <v>5.2099999999999999E-5</v>
      </c>
      <c r="BI174">
        <v>0.75</v>
      </c>
      <c r="BJ174">
        <v>0.63460000000000005</v>
      </c>
      <c r="BK174">
        <v>0.11539999999999995</v>
      </c>
      <c r="BL174" t="s">
        <v>4925</v>
      </c>
      <c r="BM174" s="1">
        <v>5.2099999999999999E-5</v>
      </c>
      <c r="BN174">
        <v>5.4772070000000004E-3</v>
      </c>
      <c r="BO174" t="s">
        <v>4925</v>
      </c>
      <c r="BP174" t="s">
        <v>4933</v>
      </c>
      <c r="BV174">
        <v>0.2167</v>
      </c>
      <c r="BW174">
        <v>0.11539999999999995</v>
      </c>
      <c r="BX174">
        <v>0.16604999999999998</v>
      </c>
      <c r="BY174">
        <v>0.16604999999999998</v>
      </c>
      <c r="CC174" t="s">
        <v>6464</v>
      </c>
    </row>
    <row r="175" spans="1:81">
      <c r="A175">
        <v>156237</v>
      </c>
      <c r="B175">
        <v>16</v>
      </c>
      <c r="C175">
        <v>3016997</v>
      </c>
      <c r="D175">
        <v>3017080</v>
      </c>
      <c r="E175">
        <v>84</v>
      </c>
      <c r="F175">
        <v>12</v>
      </c>
      <c r="G175">
        <v>1069</v>
      </c>
      <c r="H175">
        <v>89.08</v>
      </c>
      <c r="J175" t="s">
        <v>30</v>
      </c>
      <c r="K175" t="s">
        <v>31</v>
      </c>
      <c r="L175" t="s">
        <v>4940</v>
      </c>
      <c r="M175">
        <v>1.26</v>
      </c>
      <c r="N175">
        <v>-2919</v>
      </c>
      <c r="O175" t="s">
        <v>98</v>
      </c>
      <c r="P175" t="s">
        <v>4941</v>
      </c>
      <c r="Q175">
        <v>-2201</v>
      </c>
      <c r="R175" t="s">
        <v>4942</v>
      </c>
      <c r="S175">
        <v>3981</v>
      </c>
      <c r="T175" t="s">
        <v>36</v>
      </c>
      <c r="U175" t="s">
        <v>37</v>
      </c>
      <c r="V175" t="s">
        <v>4943</v>
      </c>
      <c r="W175" t="s">
        <v>4944</v>
      </c>
      <c r="X175" t="s">
        <v>40</v>
      </c>
      <c r="Y175">
        <v>0</v>
      </c>
      <c r="Z175">
        <v>0.60360000000000003</v>
      </c>
      <c r="AA175">
        <v>0.48099999999999998</v>
      </c>
      <c r="AB175">
        <v>0.12260000000000004</v>
      </c>
      <c r="AC175" t="s">
        <v>4943</v>
      </c>
      <c r="AD175">
        <v>0</v>
      </c>
      <c r="AE175">
        <v>0</v>
      </c>
      <c r="AF175" t="s">
        <v>4943</v>
      </c>
      <c r="AG175" t="s">
        <v>4945</v>
      </c>
      <c r="AJ175">
        <v>144109</v>
      </c>
      <c r="AK175">
        <v>16</v>
      </c>
      <c r="AL175">
        <v>3016997</v>
      </c>
      <c r="AM175">
        <v>3017080</v>
      </c>
      <c r="AN175">
        <v>84</v>
      </c>
      <c r="AO175">
        <v>12</v>
      </c>
      <c r="AP175">
        <v>735</v>
      </c>
      <c r="AQ175">
        <v>61.25</v>
      </c>
      <c r="AR175" s="1">
        <v>1.26E-5</v>
      </c>
      <c r="AS175" t="s">
        <v>30</v>
      </c>
      <c r="AT175" t="s">
        <v>31</v>
      </c>
      <c r="AU175" t="s">
        <v>8349</v>
      </c>
      <c r="AV175">
        <v>1.34</v>
      </c>
      <c r="AW175">
        <v>-2919</v>
      </c>
      <c r="AX175" t="s">
        <v>98</v>
      </c>
      <c r="AY175" t="s">
        <v>4941</v>
      </c>
      <c r="AZ175">
        <v>-2201</v>
      </c>
      <c r="BA175" t="s">
        <v>4942</v>
      </c>
      <c r="BB175">
        <v>3981</v>
      </c>
      <c r="BC175" t="s">
        <v>36</v>
      </c>
      <c r="BD175" t="s">
        <v>37</v>
      </c>
      <c r="BE175" t="s">
        <v>4943</v>
      </c>
      <c r="BF175" t="s">
        <v>4944</v>
      </c>
      <c r="BG175" t="s">
        <v>40</v>
      </c>
      <c r="BH175" s="1">
        <v>1.26E-5</v>
      </c>
      <c r="BI175">
        <v>0.60360000000000003</v>
      </c>
      <c r="BJ175">
        <v>0.44929999999999998</v>
      </c>
      <c r="BK175">
        <v>0.15430000000000005</v>
      </c>
      <c r="BL175" t="s">
        <v>4943</v>
      </c>
      <c r="BM175" s="1">
        <v>1.26E-5</v>
      </c>
      <c r="BN175">
        <v>1.465764E-3</v>
      </c>
      <c r="BO175" t="s">
        <v>4943</v>
      </c>
      <c r="BP175" t="s">
        <v>4945</v>
      </c>
      <c r="BV175">
        <v>0.12260000000000004</v>
      </c>
      <c r="BW175">
        <v>0.15430000000000005</v>
      </c>
      <c r="BX175">
        <v>0.13845000000000005</v>
      </c>
      <c r="BY175">
        <v>0.13845000000000005</v>
      </c>
      <c r="CC175" t="s">
        <v>6494</v>
      </c>
    </row>
    <row r="176" spans="1:81">
      <c r="A176">
        <v>159651</v>
      </c>
      <c r="B176">
        <v>16</v>
      </c>
      <c r="C176">
        <v>32857409</v>
      </c>
      <c r="D176">
        <v>32857490</v>
      </c>
      <c r="E176">
        <v>82</v>
      </c>
      <c r="F176">
        <v>10</v>
      </c>
      <c r="G176">
        <v>427</v>
      </c>
      <c r="H176">
        <v>42.7</v>
      </c>
      <c r="J176" t="s">
        <v>30</v>
      </c>
      <c r="K176" t="s">
        <v>31</v>
      </c>
      <c r="L176" t="s">
        <v>5048</v>
      </c>
      <c r="M176">
        <v>1.1100000000000001</v>
      </c>
      <c r="N176">
        <v>1688</v>
      </c>
      <c r="O176" t="s">
        <v>33</v>
      </c>
      <c r="P176" t="s">
        <v>5043</v>
      </c>
      <c r="Q176">
        <v>-39282</v>
      </c>
      <c r="R176" t="s">
        <v>5044</v>
      </c>
      <c r="S176">
        <v>168</v>
      </c>
      <c r="T176" t="s">
        <v>36</v>
      </c>
      <c r="U176" t="s">
        <v>37</v>
      </c>
      <c r="V176" t="s">
        <v>5045</v>
      </c>
      <c r="W176" t="s">
        <v>5046</v>
      </c>
      <c r="X176" t="s">
        <v>40</v>
      </c>
      <c r="Y176">
        <v>6.8381500000000005E-4</v>
      </c>
      <c r="Z176">
        <v>0.95530000000000004</v>
      </c>
      <c r="AA176">
        <v>0.8629</v>
      </c>
      <c r="AB176">
        <v>9.2400000000000038E-2</v>
      </c>
      <c r="AC176" t="s">
        <v>5045</v>
      </c>
      <c r="AD176">
        <v>6.8381500000000005E-4</v>
      </c>
      <c r="AE176">
        <v>3.728716E-2</v>
      </c>
      <c r="AF176" t="s">
        <v>5045</v>
      </c>
      <c r="AG176" t="s">
        <v>5049</v>
      </c>
      <c r="AJ176">
        <v>147223</v>
      </c>
      <c r="AK176">
        <v>16</v>
      </c>
      <c r="AL176">
        <v>32857409</v>
      </c>
      <c r="AM176">
        <v>32857490</v>
      </c>
      <c r="AN176">
        <v>82</v>
      </c>
      <c r="AO176">
        <v>10</v>
      </c>
      <c r="AP176">
        <v>287</v>
      </c>
      <c r="AQ176">
        <v>28.7</v>
      </c>
      <c r="AR176">
        <v>5.0113800000000004E-4</v>
      </c>
      <c r="AS176" t="s">
        <v>30</v>
      </c>
      <c r="AT176" t="s">
        <v>31</v>
      </c>
      <c r="AU176" t="s">
        <v>8369</v>
      </c>
      <c r="AV176">
        <v>1.1499999999999999</v>
      </c>
      <c r="AW176">
        <v>1688</v>
      </c>
      <c r="AX176" t="s">
        <v>33</v>
      </c>
      <c r="AY176" t="s">
        <v>5043</v>
      </c>
      <c r="AZ176">
        <v>-39282</v>
      </c>
      <c r="BA176" t="s">
        <v>5044</v>
      </c>
      <c r="BB176">
        <v>168</v>
      </c>
      <c r="BC176" t="s">
        <v>36</v>
      </c>
      <c r="BD176" t="s">
        <v>37</v>
      </c>
      <c r="BE176" t="s">
        <v>5045</v>
      </c>
      <c r="BF176" t="s">
        <v>5046</v>
      </c>
      <c r="BG176" t="s">
        <v>40</v>
      </c>
      <c r="BH176">
        <v>5.0113800000000004E-4</v>
      </c>
      <c r="BI176">
        <v>0.95530000000000004</v>
      </c>
      <c r="BJ176">
        <v>0.83330000000000004</v>
      </c>
      <c r="BK176">
        <v>0.122</v>
      </c>
      <c r="BL176" t="s">
        <v>5045</v>
      </c>
      <c r="BM176">
        <v>5.0113800000000004E-4</v>
      </c>
      <c r="BN176">
        <v>3.7204485000000002E-2</v>
      </c>
      <c r="BO176" t="s">
        <v>5045</v>
      </c>
      <c r="BP176" t="s">
        <v>5049</v>
      </c>
      <c r="BV176">
        <v>9.2400000000000038E-2</v>
      </c>
      <c r="BW176">
        <v>0.122</v>
      </c>
      <c r="BX176">
        <v>0.10720000000000002</v>
      </c>
      <c r="BY176">
        <v>0.10720000000000002</v>
      </c>
      <c r="CC176" t="s">
        <v>6506</v>
      </c>
    </row>
    <row r="177" spans="1:81">
      <c r="A177">
        <v>159738</v>
      </c>
      <c r="B177">
        <v>16</v>
      </c>
      <c r="C177">
        <v>33961668</v>
      </c>
      <c r="D177">
        <v>33961747</v>
      </c>
      <c r="E177">
        <v>80</v>
      </c>
      <c r="F177">
        <v>10</v>
      </c>
      <c r="G177">
        <v>1284</v>
      </c>
      <c r="H177">
        <v>128.4</v>
      </c>
      <c r="J177" t="s">
        <v>30</v>
      </c>
      <c r="K177" t="s">
        <v>31</v>
      </c>
      <c r="L177" t="s">
        <v>5087</v>
      </c>
      <c r="M177">
        <v>1.1499999999999999</v>
      </c>
      <c r="N177">
        <v>183925</v>
      </c>
      <c r="O177" t="s">
        <v>33</v>
      </c>
      <c r="P177" t="s">
        <v>5069</v>
      </c>
      <c r="Q177">
        <v>-230909</v>
      </c>
      <c r="R177" t="s">
        <v>5058</v>
      </c>
      <c r="S177">
        <v>-182347</v>
      </c>
      <c r="T177" t="s">
        <v>33</v>
      </c>
      <c r="U177" t="s">
        <v>45</v>
      </c>
      <c r="V177" t="s">
        <v>5070</v>
      </c>
      <c r="W177" t="s">
        <v>5071</v>
      </c>
      <c r="X177" t="s">
        <v>40</v>
      </c>
      <c r="Y177">
        <v>0</v>
      </c>
      <c r="Z177">
        <v>0.77029999999999998</v>
      </c>
      <c r="AA177">
        <v>0.66779999999999995</v>
      </c>
      <c r="AB177">
        <v>0.10250000000000004</v>
      </c>
      <c r="AC177" t="s">
        <v>5070</v>
      </c>
      <c r="AD177">
        <v>0</v>
      </c>
      <c r="AE177">
        <v>0</v>
      </c>
      <c r="AF177" t="s">
        <v>5070</v>
      </c>
      <c r="AG177" t="s">
        <v>5088</v>
      </c>
      <c r="AJ177">
        <v>147309</v>
      </c>
      <c r="AK177">
        <v>16</v>
      </c>
      <c r="AL177">
        <v>33961668</v>
      </c>
      <c r="AM177">
        <v>33961747</v>
      </c>
      <c r="AN177">
        <v>80</v>
      </c>
      <c r="AO177">
        <v>10</v>
      </c>
      <c r="AP177">
        <v>997</v>
      </c>
      <c r="AQ177">
        <v>99.7</v>
      </c>
      <c r="AR177">
        <v>1.7293899999999999E-4</v>
      </c>
      <c r="AS177" t="s">
        <v>30</v>
      </c>
      <c r="AT177" t="s">
        <v>31</v>
      </c>
      <c r="AU177" t="s">
        <v>8383</v>
      </c>
      <c r="AV177">
        <v>1.1599999999999999</v>
      </c>
      <c r="AW177">
        <v>183925</v>
      </c>
      <c r="AX177" t="s">
        <v>33</v>
      </c>
      <c r="AY177" t="s">
        <v>5069</v>
      </c>
      <c r="AZ177">
        <v>-230909</v>
      </c>
      <c r="BA177" t="s">
        <v>5058</v>
      </c>
      <c r="BB177">
        <v>-182347</v>
      </c>
      <c r="BC177" t="s">
        <v>33</v>
      </c>
      <c r="BD177" t="s">
        <v>45</v>
      </c>
      <c r="BE177" t="s">
        <v>5070</v>
      </c>
      <c r="BF177" t="s">
        <v>5071</v>
      </c>
      <c r="BG177" t="s">
        <v>40</v>
      </c>
      <c r="BH177">
        <v>1.7293899999999999E-4</v>
      </c>
      <c r="BI177">
        <v>0.77029999999999998</v>
      </c>
      <c r="BJ177">
        <v>0.66669999999999996</v>
      </c>
      <c r="BK177">
        <v>0.10360000000000003</v>
      </c>
      <c r="BL177" t="s">
        <v>5070</v>
      </c>
      <c r="BM177">
        <v>1.7293899999999999E-4</v>
      </c>
      <c r="BN177">
        <v>1.5713050999999999E-2</v>
      </c>
      <c r="BO177" t="s">
        <v>5070</v>
      </c>
      <c r="BP177" t="s">
        <v>5088</v>
      </c>
      <c r="BV177">
        <v>0.10250000000000004</v>
      </c>
      <c r="BW177">
        <v>0.10360000000000003</v>
      </c>
      <c r="BX177">
        <v>0.10305000000000003</v>
      </c>
      <c r="BY177">
        <v>0.10305000000000003</v>
      </c>
      <c r="CC177" t="s">
        <v>6570</v>
      </c>
    </row>
    <row r="178" spans="1:81">
      <c r="A178">
        <v>160598</v>
      </c>
      <c r="B178">
        <v>16</v>
      </c>
      <c r="C178">
        <v>56681972</v>
      </c>
      <c r="D178">
        <v>56682042</v>
      </c>
      <c r="E178">
        <v>71</v>
      </c>
      <c r="F178">
        <v>7</v>
      </c>
      <c r="G178">
        <v>369</v>
      </c>
      <c r="H178">
        <v>52.71</v>
      </c>
      <c r="J178" t="s">
        <v>30</v>
      </c>
      <c r="K178" t="s">
        <v>53</v>
      </c>
      <c r="L178" t="s">
        <v>5103</v>
      </c>
      <c r="M178">
        <v>1.58</v>
      </c>
      <c r="N178">
        <v>702</v>
      </c>
      <c r="O178" t="s">
        <v>33</v>
      </c>
      <c r="P178" t="s">
        <v>5104</v>
      </c>
      <c r="Q178">
        <v>-27902</v>
      </c>
      <c r="R178" t="s">
        <v>5105</v>
      </c>
      <c r="S178">
        <v>4852</v>
      </c>
      <c r="T178" t="s">
        <v>33</v>
      </c>
      <c r="U178" t="s">
        <v>37</v>
      </c>
      <c r="V178" t="s">
        <v>5106</v>
      </c>
      <c r="W178" t="s">
        <v>5107</v>
      </c>
      <c r="X178" t="s">
        <v>40</v>
      </c>
      <c r="Y178">
        <v>2.13928E-4</v>
      </c>
      <c r="Z178">
        <v>0.32090000000000002</v>
      </c>
      <c r="AA178">
        <v>0.50639999999999996</v>
      </c>
      <c r="AB178">
        <v>-0.18549999999999994</v>
      </c>
      <c r="AC178" t="s">
        <v>5106</v>
      </c>
      <c r="AD178">
        <v>2.13928E-4</v>
      </c>
      <c r="AE178">
        <v>1.4301077000000001E-2</v>
      </c>
      <c r="AF178" t="s">
        <v>5106</v>
      </c>
      <c r="AG178" t="s">
        <v>5108</v>
      </c>
      <c r="AJ178">
        <v>148114</v>
      </c>
      <c r="AK178">
        <v>16</v>
      </c>
      <c r="AL178">
        <v>56681972</v>
      </c>
      <c r="AM178">
        <v>56682042</v>
      </c>
      <c r="AN178">
        <v>71</v>
      </c>
      <c r="AO178">
        <v>7</v>
      </c>
      <c r="AP178">
        <v>198</v>
      </c>
      <c r="AQ178">
        <v>28.29</v>
      </c>
      <c r="AR178">
        <v>6.87E-4</v>
      </c>
      <c r="AS178" t="s">
        <v>30</v>
      </c>
      <c r="AT178" t="s">
        <v>53</v>
      </c>
      <c r="AU178" t="s">
        <v>8389</v>
      </c>
      <c r="AV178">
        <v>1.75</v>
      </c>
      <c r="AW178">
        <v>702</v>
      </c>
      <c r="AX178" t="s">
        <v>33</v>
      </c>
      <c r="AY178" t="s">
        <v>5104</v>
      </c>
      <c r="AZ178">
        <v>-27902</v>
      </c>
      <c r="BA178" t="s">
        <v>5105</v>
      </c>
      <c r="BB178">
        <v>4852</v>
      </c>
      <c r="BC178" t="s">
        <v>33</v>
      </c>
      <c r="BD178" t="s">
        <v>37</v>
      </c>
      <c r="BE178" t="s">
        <v>5106</v>
      </c>
      <c r="BF178" t="s">
        <v>5107</v>
      </c>
      <c r="BG178" t="s">
        <v>40</v>
      </c>
      <c r="BH178">
        <v>6.87E-4</v>
      </c>
      <c r="BI178">
        <v>0.32090000000000002</v>
      </c>
      <c r="BJ178">
        <v>0.5625</v>
      </c>
      <c r="BK178">
        <v>-0.24159999999999998</v>
      </c>
      <c r="BL178" t="s">
        <v>5106</v>
      </c>
      <c r="BM178">
        <v>6.87E-4</v>
      </c>
      <c r="BN178">
        <v>4.7496756000000001E-2</v>
      </c>
      <c r="BO178" t="s">
        <v>5106</v>
      </c>
      <c r="BP178" t="s">
        <v>5108</v>
      </c>
      <c r="BV178">
        <v>-0.18549999999999994</v>
      </c>
      <c r="BW178">
        <v>-0.24159999999999998</v>
      </c>
      <c r="BX178">
        <v>-0.21354999999999996</v>
      </c>
      <c r="BY178">
        <v>0.21354999999999996</v>
      </c>
      <c r="CC178" t="s">
        <v>6578</v>
      </c>
    </row>
    <row r="179" spans="1:81">
      <c r="A179">
        <v>160793</v>
      </c>
      <c r="B179">
        <v>16</v>
      </c>
      <c r="C179">
        <v>58039227</v>
      </c>
      <c r="D179">
        <v>58039356</v>
      </c>
      <c r="E179">
        <v>130</v>
      </c>
      <c r="F179">
        <v>7</v>
      </c>
      <c r="G179">
        <v>299</v>
      </c>
      <c r="H179">
        <v>42.71</v>
      </c>
      <c r="J179" t="s">
        <v>30</v>
      </c>
      <c r="K179" t="s">
        <v>31</v>
      </c>
      <c r="L179" t="s">
        <v>5109</v>
      </c>
      <c r="M179">
        <v>1.31</v>
      </c>
      <c r="N179">
        <v>5466</v>
      </c>
      <c r="O179" t="s">
        <v>33</v>
      </c>
      <c r="P179" t="s">
        <v>5110</v>
      </c>
      <c r="Q179">
        <v>-20284</v>
      </c>
      <c r="R179" t="s">
        <v>5111</v>
      </c>
      <c r="S179">
        <v>-3807</v>
      </c>
      <c r="T179" t="s">
        <v>170</v>
      </c>
      <c r="U179" t="s">
        <v>45</v>
      </c>
      <c r="V179" t="s">
        <v>5112</v>
      </c>
      <c r="W179" t="s">
        <v>5113</v>
      </c>
      <c r="X179" t="s">
        <v>40</v>
      </c>
      <c r="Y179">
        <v>1.00233E-4</v>
      </c>
      <c r="Z179">
        <v>0.81659999999999999</v>
      </c>
      <c r="AA179">
        <v>0.62309999999999999</v>
      </c>
      <c r="AB179">
        <v>0.19350000000000001</v>
      </c>
      <c r="AC179" t="s">
        <v>5112</v>
      </c>
      <c r="AD179">
        <v>1.00233E-4</v>
      </c>
      <c r="AE179">
        <v>7.4428369999999999E-3</v>
      </c>
      <c r="AF179" t="s">
        <v>5112</v>
      </c>
      <c r="AG179" t="s">
        <v>5114</v>
      </c>
      <c r="AJ179">
        <v>148286</v>
      </c>
      <c r="AK179">
        <v>16</v>
      </c>
      <c r="AL179">
        <v>58039227</v>
      </c>
      <c r="AM179">
        <v>58039356</v>
      </c>
      <c r="AN179">
        <v>130</v>
      </c>
      <c r="AO179">
        <v>7</v>
      </c>
      <c r="AP179">
        <v>307</v>
      </c>
      <c r="AQ179">
        <v>43.86</v>
      </c>
      <c r="AR179" s="1">
        <v>5.7899999999999996E-6</v>
      </c>
      <c r="AS179" t="s">
        <v>30</v>
      </c>
      <c r="AT179" t="s">
        <v>31</v>
      </c>
      <c r="AU179" t="s">
        <v>8390</v>
      </c>
      <c r="AV179">
        <v>1.39</v>
      </c>
      <c r="AW179">
        <v>5466</v>
      </c>
      <c r="AX179" t="s">
        <v>33</v>
      </c>
      <c r="AY179" t="s">
        <v>5110</v>
      </c>
      <c r="AZ179">
        <v>-20284</v>
      </c>
      <c r="BA179" t="s">
        <v>5111</v>
      </c>
      <c r="BB179">
        <v>-3807</v>
      </c>
      <c r="BC179" t="s">
        <v>170</v>
      </c>
      <c r="BD179" t="s">
        <v>45</v>
      </c>
      <c r="BE179" t="s">
        <v>5112</v>
      </c>
      <c r="BF179" t="s">
        <v>5113</v>
      </c>
      <c r="BG179" t="s">
        <v>40</v>
      </c>
      <c r="BH179" s="1">
        <v>5.7899999999999996E-6</v>
      </c>
      <c r="BI179">
        <v>0.81659999999999999</v>
      </c>
      <c r="BJ179">
        <v>0.58699999999999997</v>
      </c>
      <c r="BK179">
        <v>0.22960000000000003</v>
      </c>
      <c r="BL179" t="s">
        <v>5112</v>
      </c>
      <c r="BM179" s="1">
        <v>5.7899999999999996E-6</v>
      </c>
      <c r="BN179">
        <v>6.9534499999999999E-4</v>
      </c>
      <c r="BO179" t="s">
        <v>5112</v>
      </c>
      <c r="BP179" t="s">
        <v>5114</v>
      </c>
      <c r="BV179">
        <v>0.19350000000000001</v>
      </c>
      <c r="BW179">
        <v>0.22960000000000003</v>
      </c>
      <c r="BX179">
        <v>0.21155000000000002</v>
      </c>
      <c r="BY179">
        <v>0.21155000000000002</v>
      </c>
      <c r="CC179" t="s">
        <v>6602</v>
      </c>
    </row>
    <row r="180" spans="1:81">
      <c r="A180">
        <v>162165</v>
      </c>
      <c r="B180">
        <v>16</v>
      </c>
      <c r="C180">
        <v>72661210</v>
      </c>
      <c r="D180">
        <v>72661275</v>
      </c>
      <c r="E180">
        <v>66</v>
      </c>
      <c r="F180">
        <v>6</v>
      </c>
      <c r="G180">
        <v>361</v>
      </c>
      <c r="H180">
        <v>60.17</v>
      </c>
      <c r="I180" s="1"/>
      <c r="J180" t="s">
        <v>30</v>
      </c>
      <c r="K180" t="s">
        <v>31</v>
      </c>
      <c r="L180" t="s">
        <v>5121</v>
      </c>
      <c r="M180">
        <v>1.82</v>
      </c>
      <c r="N180">
        <v>450434</v>
      </c>
      <c r="O180" t="s">
        <v>33</v>
      </c>
      <c r="P180" t="s">
        <v>5122</v>
      </c>
      <c r="Q180">
        <v>-731926</v>
      </c>
      <c r="R180" t="s">
        <v>5123</v>
      </c>
      <c r="S180">
        <v>37857</v>
      </c>
      <c r="T180" t="s">
        <v>33</v>
      </c>
      <c r="U180" t="s">
        <v>45</v>
      </c>
      <c r="V180" t="s">
        <v>5124</v>
      </c>
      <c r="W180" t="s">
        <v>5125</v>
      </c>
      <c r="X180" t="s">
        <v>40</v>
      </c>
      <c r="Y180" s="1">
        <v>4.3500000000000001E-9</v>
      </c>
      <c r="Z180">
        <v>0.68789999999999996</v>
      </c>
      <c r="AA180">
        <v>0.37730000000000002</v>
      </c>
      <c r="AB180">
        <v>0.31059999999999993</v>
      </c>
      <c r="AC180" t="s">
        <v>5124</v>
      </c>
      <c r="AD180" s="1">
        <v>4.3500000000000001E-9</v>
      </c>
      <c r="AE180" s="1">
        <v>4.7199999999999999E-7</v>
      </c>
      <c r="AF180" t="s">
        <v>5124</v>
      </c>
      <c r="AG180" t="s">
        <v>5126</v>
      </c>
      <c r="AJ180">
        <v>149532</v>
      </c>
      <c r="AK180">
        <v>16</v>
      </c>
      <c r="AL180">
        <v>72661210</v>
      </c>
      <c r="AM180">
        <v>72661275</v>
      </c>
      <c r="AN180">
        <v>66</v>
      </c>
      <c r="AO180">
        <v>6</v>
      </c>
      <c r="AP180">
        <v>209</v>
      </c>
      <c r="AQ180">
        <v>34.83</v>
      </c>
      <c r="AR180" s="1">
        <v>4.2599999999999999E-5</v>
      </c>
      <c r="AS180" t="s">
        <v>30</v>
      </c>
      <c r="AT180" t="s">
        <v>31</v>
      </c>
      <c r="AU180" t="s">
        <v>8392</v>
      </c>
      <c r="AV180">
        <v>1.73</v>
      </c>
      <c r="AW180">
        <v>450434</v>
      </c>
      <c r="AX180" t="s">
        <v>33</v>
      </c>
      <c r="AY180" t="s">
        <v>5122</v>
      </c>
      <c r="AZ180">
        <v>-731926</v>
      </c>
      <c r="BA180" t="s">
        <v>5123</v>
      </c>
      <c r="BB180">
        <v>37857</v>
      </c>
      <c r="BC180" t="s">
        <v>33</v>
      </c>
      <c r="BD180" t="s">
        <v>45</v>
      </c>
      <c r="BE180" t="s">
        <v>5124</v>
      </c>
      <c r="BF180" t="s">
        <v>5125</v>
      </c>
      <c r="BG180" t="s">
        <v>40</v>
      </c>
      <c r="BH180" s="1">
        <v>4.2599999999999999E-5</v>
      </c>
      <c r="BI180">
        <v>0.68789999999999996</v>
      </c>
      <c r="BJ180">
        <v>0.39710000000000001</v>
      </c>
      <c r="BK180">
        <v>0.29079999999999995</v>
      </c>
      <c r="BL180" t="s">
        <v>5124</v>
      </c>
      <c r="BM180" s="1">
        <v>4.2599999999999999E-5</v>
      </c>
      <c r="BN180">
        <v>4.548753E-3</v>
      </c>
      <c r="BO180" t="s">
        <v>5124</v>
      </c>
      <c r="BP180" t="s">
        <v>5126</v>
      </c>
      <c r="BV180">
        <v>0.31059999999999993</v>
      </c>
      <c r="BW180">
        <v>0.29079999999999995</v>
      </c>
      <c r="BX180">
        <v>0.30069999999999997</v>
      </c>
      <c r="BY180">
        <v>0.30069999999999997</v>
      </c>
      <c r="CC180" t="s">
        <v>6646</v>
      </c>
    </row>
    <row r="181" spans="1:81">
      <c r="A181">
        <v>163218</v>
      </c>
      <c r="B181">
        <v>16</v>
      </c>
      <c r="C181">
        <v>85320513</v>
      </c>
      <c r="D181">
        <v>85320615</v>
      </c>
      <c r="E181">
        <v>103</v>
      </c>
      <c r="F181">
        <v>9</v>
      </c>
      <c r="G181">
        <v>1286</v>
      </c>
      <c r="H181">
        <v>142.88999999999999</v>
      </c>
      <c r="J181" t="s">
        <v>30</v>
      </c>
      <c r="K181" t="s">
        <v>31</v>
      </c>
      <c r="L181" t="s">
        <v>5139</v>
      </c>
      <c r="M181">
        <v>1.47</v>
      </c>
      <c r="N181">
        <v>174400</v>
      </c>
      <c r="O181" t="s">
        <v>33</v>
      </c>
      <c r="P181" t="s">
        <v>5140</v>
      </c>
      <c r="Q181">
        <v>-259204</v>
      </c>
      <c r="R181" t="s">
        <v>5141</v>
      </c>
      <c r="S181">
        <v>-116673</v>
      </c>
      <c r="T181" t="s">
        <v>33</v>
      </c>
      <c r="U181" t="s">
        <v>45</v>
      </c>
      <c r="V181" t="s">
        <v>5142</v>
      </c>
      <c r="W181" t="s">
        <v>5143</v>
      </c>
      <c r="X181" t="s">
        <v>40</v>
      </c>
      <c r="Y181">
        <v>0</v>
      </c>
      <c r="Z181">
        <v>0.67420000000000002</v>
      </c>
      <c r="AA181">
        <v>0.45810000000000001</v>
      </c>
      <c r="AB181">
        <v>0.21610000000000001</v>
      </c>
      <c r="AC181" t="s">
        <v>5142</v>
      </c>
      <c r="AD181">
        <v>0</v>
      </c>
      <c r="AE181">
        <v>0</v>
      </c>
      <c r="AF181" t="s">
        <v>5142</v>
      </c>
      <c r="AG181" t="s">
        <v>5144</v>
      </c>
      <c r="AJ181">
        <v>150509</v>
      </c>
      <c r="AK181">
        <v>16</v>
      </c>
      <c r="AL181">
        <v>85320513</v>
      </c>
      <c r="AM181">
        <v>85320615</v>
      </c>
      <c r="AN181">
        <v>103</v>
      </c>
      <c r="AO181">
        <v>9</v>
      </c>
      <c r="AP181">
        <v>1286</v>
      </c>
      <c r="AQ181">
        <v>142.88999999999999</v>
      </c>
      <c r="AR181">
        <v>0</v>
      </c>
      <c r="AS181" t="s">
        <v>30</v>
      </c>
      <c r="AT181" t="s">
        <v>31</v>
      </c>
      <c r="AU181" t="s">
        <v>8395</v>
      </c>
      <c r="AV181">
        <v>1.01</v>
      </c>
      <c r="AW181">
        <v>174400</v>
      </c>
      <c r="AX181" t="s">
        <v>33</v>
      </c>
      <c r="AY181" t="s">
        <v>5140</v>
      </c>
      <c r="AZ181">
        <v>-259204</v>
      </c>
      <c r="BA181" t="s">
        <v>5141</v>
      </c>
      <c r="BB181">
        <v>-116673</v>
      </c>
      <c r="BC181" t="s">
        <v>33</v>
      </c>
      <c r="BD181" t="s">
        <v>45</v>
      </c>
      <c r="BE181" t="s">
        <v>5142</v>
      </c>
      <c r="BF181" t="s">
        <v>5143</v>
      </c>
      <c r="BG181" t="s">
        <v>40</v>
      </c>
      <c r="BH181">
        <v>0</v>
      </c>
      <c r="BI181">
        <v>0.67420000000000002</v>
      </c>
      <c r="BJ181">
        <v>0.6704</v>
      </c>
      <c r="BK181">
        <v>3.8000000000000256E-3</v>
      </c>
      <c r="BL181" t="s">
        <v>5142</v>
      </c>
      <c r="BM181">
        <v>0</v>
      </c>
      <c r="BN181">
        <v>0</v>
      </c>
      <c r="BO181" t="s">
        <v>5142</v>
      </c>
      <c r="BP181" t="s">
        <v>5144</v>
      </c>
      <c r="BV181">
        <v>0.21610000000000001</v>
      </c>
      <c r="BW181">
        <v>3.8000000000000256E-3</v>
      </c>
      <c r="BX181">
        <v>0.10995000000000002</v>
      </c>
      <c r="BY181">
        <v>0.10995000000000002</v>
      </c>
      <c r="CC181" t="s">
        <v>6646</v>
      </c>
    </row>
    <row r="182" spans="1:81">
      <c r="A182">
        <v>163401</v>
      </c>
      <c r="B182">
        <v>16</v>
      </c>
      <c r="C182">
        <v>85686099</v>
      </c>
      <c r="D182">
        <v>85686227</v>
      </c>
      <c r="E182">
        <v>129</v>
      </c>
      <c r="F182">
        <v>12</v>
      </c>
      <c r="G182">
        <v>469</v>
      </c>
      <c r="H182">
        <v>39.08</v>
      </c>
      <c r="I182" s="1"/>
      <c r="J182" t="s">
        <v>30</v>
      </c>
      <c r="K182" t="s">
        <v>31</v>
      </c>
      <c r="L182" t="s">
        <v>5145</v>
      </c>
      <c r="M182">
        <v>2.35</v>
      </c>
      <c r="N182">
        <v>-41203</v>
      </c>
      <c r="O182" t="s">
        <v>61</v>
      </c>
      <c r="P182" t="s">
        <v>5146</v>
      </c>
      <c r="Q182">
        <v>-36535</v>
      </c>
      <c r="R182" t="s">
        <v>5147</v>
      </c>
      <c r="S182">
        <v>41152</v>
      </c>
      <c r="T182" t="s">
        <v>33</v>
      </c>
      <c r="U182" t="s">
        <v>37</v>
      </c>
      <c r="V182" t="s">
        <v>5148</v>
      </c>
      <c r="W182" t="s">
        <v>5149</v>
      </c>
      <c r="X182" t="s">
        <v>40</v>
      </c>
      <c r="Y182" s="1">
        <v>2.5200000000000001E-11</v>
      </c>
      <c r="Z182">
        <v>0.50680000000000003</v>
      </c>
      <c r="AA182">
        <v>0.216</v>
      </c>
      <c r="AB182">
        <v>0.29080000000000006</v>
      </c>
      <c r="AC182" t="s">
        <v>5148</v>
      </c>
      <c r="AD182" s="1">
        <v>2.5200000000000001E-11</v>
      </c>
      <c r="AE182" s="1">
        <v>2.7999999999999998E-9</v>
      </c>
      <c r="AF182" t="s">
        <v>5148</v>
      </c>
      <c r="AG182" t="s">
        <v>5150</v>
      </c>
      <c r="AJ182">
        <v>150671</v>
      </c>
      <c r="AK182">
        <v>16</v>
      </c>
      <c r="AL182">
        <v>85686099</v>
      </c>
      <c r="AM182">
        <v>85686227</v>
      </c>
      <c r="AN182">
        <v>129</v>
      </c>
      <c r="AO182">
        <v>12</v>
      </c>
      <c r="AP182">
        <v>347</v>
      </c>
      <c r="AQ182">
        <v>28.92</v>
      </c>
      <c r="AR182" s="1">
        <v>1.7399999999999999E-5</v>
      </c>
      <c r="AS182" t="s">
        <v>30</v>
      </c>
      <c r="AT182" t="s">
        <v>31</v>
      </c>
      <c r="AU182" t="s">
        <v>8396</v>
      </c>
      <c r="AV182">
        <v>1.8</v>
      </c>
      <c r="AW182">
        <v>-41203</v>
      </c>
      <c r="AX182" t="s">
        <v>61</v>
      </c>
      <c r="AY182" t="s">
        <v>5146</v>
      </c>
      <c r="AZ182">
        <v>-36535</v>
      </c>
      <c r="BA182" t="s">
        <v>5147</v>
      </c>
      <c r="BB182">
        <v>41152</v>
      </c>
      <c r="BC182" t="s">
        <v>33</v>
      </c>
      <c r="BD182" t="s">
        <v>37</v>
      </c>
      <c r="BE182" t="s">
        <v>5148</v>
      </c>
      <c r="BF182" t="s">
        <v>5149</v>
      </c>
      <c r="BG182" t="s">
        <v>40</v>
      </c>
      <c r="BH182" s="1">
        <v>1.7399999999999999E-5</v>
      </c>
      <c r="BI182">
        <v>0.50680000000000003</v>
      </c>
      <c r="BJ182">
        <v>0.28120000000000001</v>
      </c>
      <c r="BK182">
        <v>0.22560000000000002</v>
      </c>
      <c r="BL182" t="s">
        <v>5148</v>
      </c>
      <c r="BM182" s="1">
        <v>1.7399999999999999E-5</v>
      </c>
      <c r="BN182">
        <v>1.9812520000000002E-3</v>
      </c>
      <c r="BO182" t="s">
        <v>5148</v>
      </c>
      <c r="BP182" t="s">
        <v>5150</v>
      </c>
      <c r="BV182">
        <v>0.29080000000000006</v>
      </c>
      <c r="BW182">
        <v>0.22560000000000002</v>
      </c>
      <c r="BX182">
        <v>0.25820000000000004</v>
      </c>
      <c r="BY182">
        <v>0.25820000000000004</v>
      </c>
      <c r="CC182" t="s">
        <v>6654</v>
      </c>
    </row>
    <row r="183" spans="1:81">
      <c r="A183">
        <v>163668</v>
      </c>
      <c r="B183">
        <v>16</v>
      </c>
      <c r="C183">
        <v>86768665</v>
      </c>
      <c r="D183">
        <v>86768708</v>
      </c>
      <c r="E183">
        <v>44</v>
      </c>
      <c r="F183">
        <v>7</v>
      </c>
      <c r="G183">
        <v>783</v>
      </c>
      <c r="H183">
        <v>111.86</v>
      </c>
      <c r="I183" s="1"/>
      <c r="J183" t="s">
        <v>30</v>
      </c>
      <c r="K183" t="s">
        <v>53</v>
      </c>
      <c r="L183" t="s">
        <v>5157</v>
      </c>
      <c r="M183">
        <v>1.22</v>
      </c>
      <c r="N183">
        <v>168658</v>
      </c>
      <c r="O183" t="s">
        <v>33</v>
      </c>
      <c r="P183" t="s">
        <v>5158</v>
      </c>
      <c r="Q183">
        <v>-218363</v>
      </c>
      <c r="R183" t="s">
        <v>5159</v>
      </c>
      <c r="S183">
        <v>-166058</v>
      </c>
      <c r="T183" t="s">
        <v>33</v>
      </c>
      <c r="U183" t="s">
        <v>45</v>
      </c>
      <c r="V183" t="s">
        <v>5160</v>
      </c>
      <c r="W183" t="s">
        <v>5161</v>
      </c>
      <c r="X183" t="s">
        <v>40</v>
      </c>
      <c r="Y183" s="1">
        <v>6.1500000000000004E-5</v>
      </c>
      <c r="Z183">
        <v>0.57779999999999998</v>
      </c>
      <c r="AA183">
        <v>0.70599999999999996</v>
      </c>
      <c r="AB183">
        <v>-0.12819999999999998</v>
      </c>
      <c r="AC183" t="s">
        <v>5160</v>
      </c>
      <c r="AD183" s="1">
        <v>6.1500000000000004E-5</v>
      </c>
      <c r="AE183">
        <v>4.8353340000000002E-3</v>
      </c>
      <c r="AF183" t="s">
        <v>5160</v>
      </c>
      <c r="AG183" t="s">
        <v>5162</v>
      </c>
      <c r="AJ183">
        <v>150925</v>
      </c>
      <c r="AK183">
        <v>16</v>
      </c>
      <c r="AL183">
        <v>86768665</v>
      </c>
      <c r="AM183">
        <v>86768708</v>
      </c>
      <c r="AN183">
        <v>44</v>
      </c>
      <c r="AO183">
        <v>7</v>
      </c>
      <c r="AP183">
        <v>608</v>
      </c>
      <c r="AQ183">
        <v>86.86</v>
      </c>
      <c r="AR183" s="1">
        <v>6.7299999999999996E-5</v>
      </c>
      <c r="AS183" t="s">
        <v>30</v>
      </c>
      <c r="AT183" t="s">
        <v>53</v>
      </c>
      <c r="AU183" t="s">
        <v>8398</v>
      </c>
      <c r="AV183">
        <v>1.25</v>
      </c>
      <c r="AW183">
        <v>168658</v>
      </c>
      <c r="AX183" t="s">
        <v>33</v>
      </c>
      <c r="AY183" t="s">
        <v>5158</v>
      </c>
      <c r="AZ183">
        <v>-218363</v>
      </c>
      <c r="BA183" t="s">
        <v>5159</v>
      </c>
      <c r="BB183">
        <v>-166058</v>
      </c>
      <c r="BC183" t="s">
        <v>33</v>
      </c>
      <c r="BD183" t="s">
        <v>45</v>
      </c>
      <c r="BE183" t="s">
        <v>5160</v>
      </c>
      <c r="BF183" t="s">
        <v>5161</v>
      </c>
      <c r="BG183" t="s">
        <v>40</v>
      </c>
      <c r="BH183" s="1">
        <v>6.7299999999999996E-5</v>
      </c>
      <c r="BI183">
        <v>0.57779999999999998</v>
      </c>
      <c r="BJ183">
        <v>0.72260000000000002</v>
      </c>
      <c r="BK183">
        <v>-0.14480000000000004</v>
      </c>
      <c r="BL183" t="s">
        <v>5160</v>
      </c>
      <c r="BM183" s="1">
        <v>6.7299999999999996E-5</v>
      </c>
      <c r="BN183">
        <v>6.9010390000000003E-3</v>
      </c>
      <c r="BO183" t="s">
        <v>5160</v>
      </c>
      <c r="BP183" t="s">
        <v>5162</v>
      </c>
      <c r="BV183">
        <v>-0.12819999999999998</v>
      </c>
      <c r="BW183">
        <v>-0.14480000000000004</v>
      </c>
      <c r="BX183">
        <v>-0.13650000000000001</v>
      </c>
      <c r="BY183">
        <v>0.13650000000000001</v>
      </c>
      <c r="CC183" t="s">
        <v>6654</v>
      </c>
    </row>
    <row r="184" spans="1:81">
      <c r="A184">
        <v>163680</v>
      </c>
      <c r="B184">
        <v>16</v>
      </c>
      <c r="C184">
        <v>86840460</v>
      </c>
      <c r="D184">
        <v>86840569</v>
      </c>
      <c r="E184">
        <v>110</v>
      </c>
      <c r="F184">
        <v>10</v>
      </c>
      <c r="G184">
        <v>946</v>
      </c>
      <c r="H184">
        <v>94.6</v>
      </c>
      <c r="I184" s="1"/>
      <c r="J184" t="s">
        <v>30</v>
      </c>
      <c r="K184" t="s">
        <v>31</v>
      </c>
      <c r="L184" t="s">
        <v>5163</v>
      </c>
      <c r="M184">
        <v>1.23</v>
      </c>
      <c r="N184">
        <v>240453</v>
      </c>
      <c r="O184" t="s">
        <v>33</v>
      </c>
      <c r="P184" t="s">
        <v>5158</v>
      </c>
      <c r="Q184">
        <v>-290224</v>
      </c>
      <c r="R184" t="s">
        <v>5159</v>
      </c>
      <c r="S184">
        <v>-237919</v>
      </c>
      <c r="T184" t="s">
        <v>33</v>
      </c>
      <c r="U184" t="s">
        <v>45</v>
      </c>
      <c r="V184" t="s">
        <v>5160</v>
      </c>
      <c r="W184" t="s">
        <v>5161</v>
      </c>
      <c r="X184" t="s">
        <v>40</v>
      </c>
      <c r="Y184" s="1">
        <v>4.2700000000000001E-5</v>
      </c>
      <c r="Z184">
        <v>0.65329999999999999</v>
      </c>
      <c r="AA184">
        <v>0.53280000000000005</v>
      </c>
      <c r="AB184">
        <v>0.12049999999999994</v>
      </c>
      <c r="AC184" t="s">
        <v>5160</v>
      </c>
      <c r="AD184" s="1">
        <v>4.2700000000000001E-5</v>
      </c>
      <c r="AE184">
        <v>3.480552E-3</v>
      </c>
      <c r="AF184" t="s">
        <v>5160</v>
      </c>
      <c r="AG184" t="s">
        <v>5164</v>
      </c>
      <c r="AJ184">
        <v>150937</v>
      </c>
      <c r="AK184">
        <v>16</v>
      </c>
      <c r="AL184">
        <v>86840460</v>
      </c>
      <c r="AM184">
        <v>86840569</v>
      </c>
      <c r="AN184">
        <v>110</v>
      </c>
      <c r="AO184">
        <v>10</v>
      </c>
      <c r="AP184">
        <v>911</v>
      </c>
      <c r="AQ184">
        <v>91.1</v>
      </c>
      <c r="AR184">
        <v>6.6051700000000001E-4</v>
      </c>
      <c r="AS184" t="s">
        <v>30</v>
      </c>
      <c r="AT184" t="s">
        <v>31</v>
      </c>
      <c r="AU184" t="s">
        <v>8399</v>
      </c>
      <c r="AV184">
        <v>1.17</v>
      </c>
      <c r="AW184">
        <v>240453</v>
      </c>
      <c r="AX184" t="s">
        <v>33</v>
      </c>
      <c r="AY184" t="s">
        <v>5158</v>
      </c>
      <c r="AZ184">
        <v>-290224</v>
      </c>
      <c r="BA184" t="s">
        <v>5159</v>
      </c>
      <c r="BB184">
        <v>-237919</v>
      </c>
      <c r="BC184" t="s">
        <v>33</v>
      </c>
      <c r="BD184" t="s">
        <v>45</v>
      </c>
      <c r="BE184" t="s">
        <v>5160</v>
      </c>
      <c r="BF184" t="s">
        <v>5161</v>
      </c>
      <c r="BG184" t="s">
        <v>40</v>
      </c>
      <c r="BH184">
        <v>6.6051700000000001E-4</v>
      </c>
      <c r="BI184">
        <v>0.65329999999999999</v>
      </c>
      <c r="BJ184">
        <v>0.55710000000000004</v>
      </c>
      <c r="BK184">
        <v>9.6199999999999952E-2</v>
      </c>
      <c r="BL184" t="s">
        <v>5160</v>
      </c>
      <c r="BM184">
        <v>6.6051700000000001E-4</v>
      </c>
      <c r="BN184">
        <v>4.6087201000000001E-2</v>
      </c>
      <c r="BO184" t="s">
        <v>5160</v>
      </c>
      <c r="BP184" t="s">
        <v>5164</v>
      </c>
      <c r="BV184">
        <v>0.12049999999999994</v>
      </c>
      <c r="BW184">
        <v>9.6199999999999952E-2</v>
      </c>
      <c r="BX184">
        <v>0.10834999999999995</v>
      </c>
      <c r="BY184">
        <v>0.10834999999999995</v>
      </c>
      <c r="CC184" t="s">
        <v>6654</v>
      </c>
    </row>
    <row r="185" spans="1:81">
      <c r="A185">
        <v>164892</v>
      </c>
      <c r="B185">
        <v>16</v>
      </c>
      <c r="C185">
        <v>89323660</v>
      </c>
      <c r="D185">
        <v>89323720</v>
      </c>
      <c r="E185">
        <v>61</v>
      </c>
      <c r="F185">
        <v>12</v>
      </c>
      <c r="G185">
        <v>1672</v>
      </c>
      <c r="H185">
        <v>139.33000000000001</v>
      </c>
      <c r="J185" t="s">
        <v>30</v>
      </c>
      <c r="K185" t="s">
        <v>53</v>
      </c>
      <c r="L185" t="s">
        <v>5199</v>
      </c>
      <c r="M185">
        <v>1.43</v>
      </c>
      <c r="N185">
        <v>251092</v>
      </c>
      <c r="O185" t="s">
        <v>33</v>
      </c>
      <c r="P185" t="s">
        <v>5194</v>
      </c>
      <c r="Q185">
        <v>-303154</v>
      </c>
      <c r="R185" t="s">
        <v>5195</v>
      </c>
      <c r="S185">
        <v>-250294</v>
      </c>
      <c r="T185" t="s">
        <v>33</v>
      </c>
      <c r="U185" t="s">
        <v>37</v>
      </c>
      <c r="V185" t="s">
        <v>5196</v>
      </c>
      <c r="W185" t="s">
        <v>5197</v>
      </c>
      <c r="X185" t="s">
        <v>40</v>
      </c>
      <c r="Y185">
        <v>0</v>
      </c>
      <c r="Z185">
        <v>0.27379999999999999</v>
      </c>
      <c r="AA185">
        <v>0.39179999999999998</v>
      </c>
      <c r="AB185">
        <v>-0.11799999999999999</v>
      </c>
      <c r="AC185" t="s">
        <v>5196</v>
      </c>
      <c r="AD185">
        <v>0</v>
      </c>
      <c r="AE185">
        <v>0</v>
      </c>
      <c r="AF185" t="s">
        <v>5196</v>
      </c>
      <c r="AG185" t="s">
        <v>5200</v>
      </c>
      <c r="AJ185">
        <v>152071</v>
      </c>
      <c r="AK185">
        <v>16</v>
      </c>
      <c r="AL185">
        <v>89323660</v>
      </c>
      <c r="AM185">
        <v>89323720</v>
      </c>
      <c r="AN185">
        <v>61</v>
      </c>
      <c r="AO185">
        <v>12</v>
      </c>
      <c r="AP185">
        <v>1406</v>
      </c>
      <c r="AQ185">
        <v>117.17</v>
      </c>
      <c r="AR185">
        <v>0</v>
      </c>
      <c r="AS185" t="s">
        <v>30</v>
      </c>
      <c r="AT185" t="s">
        <v>53</v>
      </c>
      <c r="AU185" t="s">
        <v>8407</v>
      </c>
      <c r="AV185">
        <v>1.52</v>
      </c>
      <c r="AW185">
        <v>251092</v>
      </c>
      <c r="AX185" t="s">
        <v>33</v>
      </c>
      <c r="AY185" t="s">
        <v>5194</v>
      </c>
      <c r="AZ185">
        <v>-303154</v>
      </c>
      <c r="BA185" t="s">
        <v>5195</v>
      </c>
      <c r="BB185">
        <v>-250294</v>
      </c>
      <c r="BC185" t="s">
        <v>33</v>
      </c>
      <c r="BD185" t="s">
        <v>37</v>
      </c>
      <c r="BE185" t="s">
        <v>5196</v>
      </c>
      <c r="BF185" t="s">
        <v>5197</v>
      </c>
      <c r="BG185" t="s">
        <v>40</v>
      </c>
      <c r="BH185">
        <v>0</v>
      </c>
      <c r="BI185">
        <v>0.27379999999999999</v>
      </c>
      <c r="BJ185">
        <v>0.41489999999999999</v>
      </c>
      <c r="BK185">
        <v>-0.1411</v>
      </c>
      <c r="BL185" t="s">
        <v>5196</v>
      </c>
      <c r="BM185">
        <v>0</v>
      </c>
      <c r="BN185">
        <v>0</v>
      </c>
      <c r="BO185" t="s">
        <v>5196</v>
      </c>
      <c r="BP185" t="s">
        <v>5200</v>
      </c>
      <c r="BV185">
        <v>-0.11799999999999999</v>
      </c>
      <c r="BW185">
        <v>-0.1411</v>
      </c>
      <c r="BX185">
        <v>-0.12955</v>
      </c>
      <c r="BY185">
        <v>0.12955</v>
      </c>
      <c r="CC185" t="s">
        <v>6654</v>
      </c>
    </row>
    <row r="186" spans="1:81">
      <c r="A186">
        <v>166754</v>
      </c>
      <c r="B186">
        <v>17</v>
      </c>
      <c r="C186">
        <v>4439306</v>
      </c>
      <c r="D186">
        <v>4439444</v>
      </c>
      <c r="E186">
        <v>139</v>
      </c>
      <c r="F186">
        <v>14</v>
      </c>
      <c r="G186">
        <v>456</v>
      </c>
      <c r="H186">
        <v>32.57</v>
      </c>
      <c r="I186" s="1"/>
      <c r="J186" t="s">
        <v>30</v>
      </c>
      <c r="K186" t="s">
        <v>31</v>
      </c>
      <c r="L186" t="s">
        <v>5255</v>
      </c>
      <c r="M186">
        <v>1.35</v>
      </c>
      <c r="N186">
        <v>-37314</v>
      </c>
      <c r="O186" t="s">
        <v>153</v>
      </c>
      <c r="P186" t="s">
        <v>5256</v>
      </c>
      <c r="Q186">
        <v>-48545</v>
      </c>
      <c r="R186" t="s">
        <v>5257</v>
      </c>
      <c r="S186">
        <v>37347</v>
      </c>
      <c r="T186" t="s">
        <v>33</v>
      </c>
      <c r="U186" t="s">
        <v>37</v>
      </c>
      <c r="V186" t="s">
        <v>5258</v>
      </c>
      <c r="W186" t="s">
        <v>5259</v>
      </c>
      <c r="X186" t="s">
        <v>40</v>
      </c>
      <c r="Y186" s="1">
        <v>1.4399999999999999E-5</v>
      </c>
      <c r="Z186">
        <v>0.73470000000000002</v>
      </c>
      <c r="AA186">
        <v>0.54620000000000002</v>
      </c>
      <c r="AB186">
        <v>0.1885</v>
      </c>
      <c r="AC186" t="s">
        <v>5258</v>
      </c>
      <c r="AD186" s="1">
        <v>1.4399999999999999E-5</v>
      </c>
      <c r="AE186">
        <v>1.27494E-3</v>
      </c>
      <c r="AF186" t="s">
        <v>5258</v>
      </c>
      <c r="AG186" t="s">
        <v>5260</v>
      </c>
      <c r="AJ186">
        <v>153819</v>
      </c>
      <c r="AK186">
        <v>17</v>
      </c>
      <c r="AL186">
        <v>4439306</v>
      </c>
      <c r="AM186">
        <v>4439444</v>
      </c>
      <c r="AN186">
        <v>139</v>
      </c>
      <c r="AO186">
        <v>14</v>
      </c>
      <c r="AP186">
        <v>327</v>
      </c>
      <c r="AQ186">
        <v>23.36</v>
      </c>
      <c r="AR186" s="1">
        <v>3.4E-8</v>
      </c>
      <c r="AS186" t="s">
        <v>30</v>
      </c>
      <c r="AT186" t="s">
        <v>31</v>
      </c>
      <c r="AU186" t="s">
        <v>8419</v>
      </c>
      <c r="AV186">
        <v>1.69</v>
      </c>
      <c r="AW186">
        <v>-37314</v>
      </c>
      <c r="AX186" t="s">
        <v>153</v>
      </c>
      <c r="AY186" t="s">
        <v>5256</v>
      </c>
      <c r="AZ186">
        <v>-48545</v>
      </c>
      <c r="BA186" t="s">
        <v>5257</v>
      </c>
      <c r="BB186">
        <v>37347</v>
      </c>
      <c r="BC186" t="s">
        <v>33</v>
      </c>
      <c r="BD186" t="s">
        <v>37</v>
      </c>
      <c r="BE186" t="s">
        <v>5258</v>
      </c>
      <c r="BF186" t="s">
        <v>5259</v>
      </c>
      <c r="BG186" t="s">
        <v>40</v>
      </c>
      <c r="BH186" s="1">
        <v>3.4E-8</v>
      </c>
      <c r="BI186">
        <v>0.73470000000000002</v>
      </c>
      <c r="BJ186">
        <v>0.43509999999999999</v>
      </c>
      <c r="BK186">
        <v>0.29960000000000003</v>
      </c>
      <c r="BL186" t="s">
        <v>5258</v>
      </c>
      <c r="BM186" s="1">
        <v>3.4E-8</v>
      </c>
      <c r="BN186" s="1">
        <v>4.5900000000000001E-6</v>
      </c>
      <c r="BO186" t="s">
        <v>5258</v>
      </c>
      <c r="BP186" t="s">
        <v>5260</v>
      </c>
      <c r="BV186">
        <v>0.1885</v>
      </c>
      <c r="BW186">
        <v>0.29960000000000003</v>
      </c>
      <c r="BX186">
        <v>0.24405000000000002</v>
      </c>
      <c r="BY186">
        <v>0.24405000000000002</v>
      </c>
      <c r="CC186" t="s">
        <v>6734</v>
      </c>
    </row>
    <row r="187" spans="1:81">
      <c r="A187">
        <v>166891</v>
      </c>
      <c r="B187">
        <v>17</v>
      </c>
      <c r="C187">
        <v>4802735</v>
      </c>
      <c r="D187">
        <v>4802887</v>
      </c>
      <c r="E187">
        <v>153</v>
      </c>
      <c r="F187">
        <v>18</v>
      </c>
      <c r="G187">
        <v>341</v>
      </c>
      <c r="H187">
        <v>18.940000000000001</v>
      </c>
      <c r="J187" t="s">
        <v>30</v>
      </c>
      <c r="K187" t="s">
        <v>31</v>
      </c>
      <c r="L187" t="s">
        <v>5267</v>
      </c>
      <c r="M187">
        <v>1.29</v>
      </c>
      <c r="N187">
        <v>-3633</v>
      </c>
      <c r="O187" t="s">
        <v>61</v>
      </c>
      <c r="P187" t="s">
        <v>5262</v>
      </c>
      <c r="Q187">
        <v>-66291</v>
      </c>
      <c r="R187" t="s">
        <v>5263</v>
      </c>
      <c r="S187">
        <v>40750</v>
      </c>
      <c r="T187" t="s">
        <v>33</v>
      </c>
      <c r="U187" t="s">
        <v>45</v>
      </c>
      <c r="V187" t="s">
        <v>5264</v>
      </c>
      <c r="W187" t="s">
        <v>5265</v>
      </c>
      <c r="X187" t="s">
        <v>40</v>
      </c>
      <c r="Y187">
        <v>2.1165299999999999E-4</v>
      </c>
      <c r="Z187">
        <v>0.78339999999999999</v>
      </c>
      <c r="AA187">
        <v>0.60870000000000002</v>
      </c>
      <c r="AB187">
        <v>0.17469999999999997</v>
      </c>
      <c r="AC187" t="s">
        <v>5264</v>
      </c>
      <c r="AD187">
        <v>2.1165299999999999E-4</v>
      </c>
      <c r="AE187">
        <v>1.4178898000000001E-2</v>
      </c>
      <c r="AF187" t="s">
        <v>5264</v>
      </c>
      <c r="AG187" t="s">
        <v>5268</v>
      </c>
      <c r="AJ187">
        <v>153947</v>
      </c>
      <c r="AK187">
        <v>17</v>
      </c>
      <c r="AL187">
        <v>4802735</v>
      </c>
      <c r="AM187">
        <v>4802887</v>
      </c>
      <c r="AN187">
        <v>153</v>
      </c>
      <c r="AO187">
        <v>18</v>
      </c>
      <c r="AP187">
        <v>319</v>
      </c>
      <c r="AQ187">
        <v>17.72</v>
      </c>
      <c r="AR187" s="1">
        <v>4.7899999999999999E-6</v>
      </c>
      <c r="AS187" t="s">
        <v>30</v>
      </c>
      <c r="AT187" t="s">
        <v>31</v>
      </c>
      <c r="AU187" t="s">
        <v>8421</v>
      </c>
      <c r="AV187">
        <v>1.43</v>
      </c>
      <c r="AW187">
        <v>-3633</v>
      </c>
      <c r="AX187" t="s">
        <v>61</v>
      </c>
      <c r="AY187" t="s">
        <v>5262</v>
      </c>
      <c r="AZ187">
        <v>-66291</v>
      </c>
      <c r="BA187" t="s">
        <v>5263</v>
      </c>
      <c r="BB187">
        <v>40750</v>
      </c>
      <c r="BC187" t="s">
        <v>33</v>
      </c>
      <c r="BD187" t="s">
        <v>45</v>
      </c>
      <c r="BE187" t="s">
        <v>5264</v>
      </c>
      <c r="BF187" t="s">
        <v>5265</v>
      </c>
      <c r="BG187" t="s">
        <v>40</v>
      </c>
      <c r="BH187" s="1">
        <v>4.7899999999999999E-6</v>
      </c>
      <c r="BI187">
        <v>0.78339999999999999</v>
      </c>
      <c r="BJ187">
        <v>0.5494</v>
      </c>
      <c r="BK187">
        <v>0.23399999999999999</v>
      </c>
      <c r="BL187" t="s">
        <v>5264</v>
      </c>
      <c r="BM187" s="1">
        <v>4.7899999999999999E-6</v>
      </c>
      <c r="BN187">
        <v>5.8037200000000001E-4</v>
      </c>
      <c r="BO187" t="s">
        <v>5264</v>
      </c>
      <c r="BP187" t="s">
        <v>5268</v>
      </c>
      <c r="BV187">
        <v>0.17469999999999997</v>
      </c>
      <c r="BW187">
        <v>0.23399999999999999</v>
      </c>
      <c r="BX187">
        <v>0.20434999999999998</v>
      </c>
      <c r="BY187">
        <v>0.20434999999999998</v>
      </c>
      <c r="CC187" t="s">
        <v>6772</v>
      </c>
    </row>
    <row r="188" spans="1:81">
      <c r="A188">
        <v>169338</v>
      </c>
      <c r="B188">
        <v>17</v>
      </c>
      <c r="C188">
        <v>21179605</v>
      </c>
      <c r="D188">
        <v>21179776</v>
      </c>
      <c r="E188">
        <v>172</v>
      </c>
      <c r="F188">
        <v>14</v>
      </c>
      <c r="G188">
        <v>364</v>
      </c>
      <c r="H188">
        <v>26</v>
      </c>
      <c r="I188" s="1"/>
      <c r="J188" t="s">
        <v>30</v>
      </c>
      <c r="K188" t="s">
        <v>31</v>
      </c>
      <c r="L188" t="s">
        <v>5311</v>
      </c>
      <c r="M188">
        <v>1.72</v>
      </c>
      <c r="N188">
        <v>8209</v>
      </c>
      <c r="O188" t="s">
        <v>33</v>
      </c>
      <c r="P188" t="s">
        <v>5312</v>
      </c>
      <c r="Q188">
        <v>-40405</v>
      </c>
      <c r="R188" t="s">
        <v>5313</v>
      </c>
      <c r="S188">
        <v>-7502</v>
      </c>
      <c r="T188" t="s">
        <v>33</v>
      </c>
      <c r="U188" t="s">
        <v>37</v>
      </c>
      <c r="V188" t="s">
        <v>5314</v>
      </c>
      <c r="W188" t="s">
        <v>5315</v>
      </c>
      <c r="X188" t="s">
        <v>40</v>
      </c>
      <c r="Y188" s="1">
        <v>6.1099999999999994E-5</v>
      </c>
      <c r="Z188">
        <v>0.4718</v>
      </c>
      <c r="AA188">
        <v>0.27479999999999999</v>
      </c>
      <c r="AB188">
        <v>0.19700000000000001</v>
      </c>
      <c r="AC188" t="s">
        <v>5314</v>
      </c>
      <c r="AD188" s="1">
        <v>6.1099999999999994E-5</v>
      </c>
      <c r="AE188">
        <v>4.8072920000000003E-3</v>
      </c>
      <c r="AF188" t="s">
        <v>5314</v>
      </c>
      <c r="AG188" t="s">
        <v>5316</v>
      </c>
      <c r="AJ188">
        <v>156211</v>
      </c>
      <c r="AK188">
        <v>17</v>
      </c>
      <c r="AL188">
        <v>21179605</v>
      </c>
      <c r="AM188">
        <v>21179776</v>
      </c>
      <c r="AN188">
        <v>172</v>
      </c>
      <c r="AO188">
        <v>14</v>
      </c>
      <c r="AP188">
        <v>329</v>
      </c>
      <c r="AQ188">
        <v>23.5</v>
      </c>
      <c r="AR188">
        <v>2.8372500000000003E-4</v>
      </c>
      <c r="AS188" t="s">
        <v>30</v>
      </c>
      <c r="AT188" t="s">
        <v>31</v>
      </c>
      <c r="AU188" t="s">
        <v>8429</v>
      </c>
      <c r="AV188">
        <v>1.63</v>
      </c>
      <c r="AW188">
        <v>8209</v>
      </c>
      <c r="AX188" t="s">
        <v>33</v>
      </c>
      <c r="AY188" t="s">
        <v>5312</v>
      </c>
      <c r="AZ188">
        <v>-40405</v>
      </c>
      <c r="BA188" t="s">
        <v>5313</v>
      </c>
      <c r="BB188">
        <v>-7502</v>
      </c>
      <c r="BC188" t="s">
        <v>33</v>
      </c>
      <c r="BD188" t="s">
        <v>37</v>
      </c>
      <c r="BE188" t="s">
        <v>5314</v>
      </c>
      <c r="BF188" t="s">
        <v>5315</v>
      </c>
      <c r="BG188" t="s">
        <v>40</v>
      </c>
      <c r="BH188">
        <v>2.8372500000000003E-4</v>
      </c>
      <c r="BI188">
        <v>0.4718</v>
      </c>
      <c r="BJ188">
        <v>0.2888</v>
      </c>
      <c r="BK188">
        <v>0.183</v>
      </c>
      <c r="BL188" t="s">
        <v>5314</v>
      </c>
      <c r="BM188">
        <v>2.8372500000000003E-4</v>
      </c>
      <c r="BN188">
        <v>2.3633332E-2</v>
      </c>
      <c r="BO188" t="s">
        <v>5314</v>
      </c>
      <c r="BP188" t="s">
        <v>5316</v>
      </c>
      <c r="BV188">
        <v>0.19700000000000001</v>
      </c>
      <c r="BW188">
        <v>0.183</v>
      </c>
      <c r="BX188">
        <v>0.19</v>
      </c>
      <c r="BY188">
        <v>0.19</v>
      </c>
      <c r="CC188" t="s">
        <v>6886</v>
      </c>
    </row>
    <row r="189" spans="1:81">
      <c r="A189">
        <v>169354</v>
      </c>
      <c r="B189">
        <v>17</v>
      </c>
      <c r="C189">
        <v>21220076</v>
      </c>
      <c r="D189">
        <v>21220197</v>
      </c>
      <c r="E189">
        <v>122</v>
      </c>
      <c r="F189">
        <v>18</v>
      </c>
      <c r="G189">
        <v>643</v>
      </c>
      <c r="H189">
        <v>35.72</v>
      </c>
      <c r="J189" t="s">
        <v>30</v>
      </c>
      <c r="K189" t="s">
        <v>53</v>
      </c>
      <c r="L189" t="s">
        <v>5323</v>
      </c>
      <c r="M189">
        <v>1.54</v>
      </c>
      <c r="N189">
        <v>59503</v>
      </c>
      <c r="O189" t="s">
        <v>33</v>
      </c>
      <c r="P189" t="s">
        <v>5318</v>
      </c>
      <c r="Q189">
        <v>-196345</v>
      </c>
      <c r="R189" t="s">
        <v>5319</v>
      </c>
      <c r="S189">
        <v>-59282</v>
      </c>
      <c r="T189" t="s">
        <v>33</v>
      </c>
      <c r="U189" t="s">
        <v>37</v>
      </c>
      <c r="V189" t="s">
        <v>5320</v>
      </c>
      <c r="W189" t="s">
        <v>5321</v>
      </c>
      <c r="X189" t="s">
        <v>40</v>
      </c>
      <c r="Y189">
        <v>2.7402399999999999E-4</v>
      </c>
      <c r="Z189">
        <v>0.2321</v>
      </c>
      <c r="AA189">
        <v>0.35709999999999997</v>
      </c>
      <c r="AB189">
        <v>-0.12499999999999997</v>
      </c>
      <c r="AC189" t="s">
        <v>5320</v>
      </c>
      <c r="AD189">
        <v>2.7402399999999999E-4</v>
      </c>
      <c r="AE189">
        <v>1.7679289000000001E-2</v>
      </c>
      <c r="AF189" t="s">
        <v>5320</v>
      </c>
      <c r="AG189" t="s">
        <v>5324</v>
      </c>
      <c r="AJ189">
        <v>156225</v>
      </c>
      <c r="AK189">
        <v>17</v>
      </c>
      <c r="AL189">
        <v>21220076</v>
      </c>
      <c r="AM189">
        <v>21220197</v>
      </c>
      <c r="AN189">
        <v>122</v>
      </c>
      <c r="AO189">
        <v>18</v>
      </c>
      <c r="AP189">
        <v>398</v>
      </c>
      <c r="AQ189">
        <v>22.11</v>
      </c>
      <c r="AR189" s="1">
        <v>1.08E-7</v>
      </c>
      <c r="AS189" t="s">
        <v>30</v>
      </c>
      <c r="AT189" t="s">
        <v>53</v>
      </c>
      <c r="AU189" t="s">
        <v>8431</v>
      </c>
      <c r="AV189">
        <v>2.09</v>
      </c>
      <c r="AW189">
        <v>59503</v>
      </c>
      <c r="AX189" t="s">
        <v>33</v>
      </c>
      <c r="AY189" t="s">
        <v>5318</v>
      </c>
      <c r="AZ189">
        <v>-196345</v>
      </c>
      <c r="BA189" t="s">
        <v>5319</v>
      </c>
      <c r="BB189">
        <v>-59282</v>
      </c>
      <c r="BC189" t="s">
        <v>33</v>
      </c>
      <c r="BD189" t="s">
        <v>37</v>
      </c>
      <c r="BE189" t="s">
        <v>5320</v>
      </c>
      <c r="BF189" t="s">
        <v>5321</v>
      </c>
      <c r="BG189" t="s">
        <v>40</v>
      </c>
      <c r="BH189" s="1">
        <v>1.08E-7</v>
      </c>
      <c r="BI189">
        <v>0.2321</v>
      </c>
      <c r="BJ189">
        <v>0.48449999999999999</v>
      </c>
      <c r="BK189">
        <v>-0.25239999999999996</v>
      </c>
      <c r="BL189" t="s">
        <v>5320</v>
      </c>
      <c r="BM189" s="1">
        <v>1.08E-7</v>
      </c>
      <c r="BN189" s="1">
        <v>1.4399999999999999E-5</v>
      </c>
      <c r="BO189" t="s">
        <v>5320</v>
      </c>
      <c r="BP189" t="s">
        <v>5324</v>
      </c>
      <c r="BV189">
        <v>-0.12499999999999997</v>
      </c>
      <c r="BW189">
        <v>-0.25239999999999996</v>
      </c>
      <c r="BX189">
        <v>-0.18869999999999998</v>
      </c>
      <c r="BY189">
        <v>0.18869999999999998</v>
      </c>
      <c r="CC189" t="s">
        <v>6914</v>
      </c>
    </row>
    <row r="190" spans="1:81">
      <c r="A190">
        <v>174770</v>
      </c>
      <c r="B190">
        <v>17</v>
      </c>
      <c r="C190">
        <v>66410179</v>
      </c>
      <c r="D190">
        <v>66410245</v>
      </c>
      <c r="E190">
        <v>67</v>
      </c>
      <c r="F190">
        <v>6</v>
      </c>
      <c r="G190">
        <v>1315</v>
      </c>
      <c r="H190">
        <v>219.17</v>
      </c>
      <c r="J190" t="s">
        <v>30</v>
      </c>
      <c r="K190" t="s">
        <v>31</v>
      </c>
      <c r="L190" t="s">
        <v>5440</v>
      </c>
      <c r="M190">
        <v>1.37</v>
      </c>
      <c r="N190">
        <v>-154921</v>
      </c>
      <c r="O190" t="s">
        <v>61</v>
      </c>
      <c r="P190" t="s">
        <v>5441</v>
      </c>
      <c r="Q190">
        <v>-43798</v>
      </c>
      <c r="R190" t="s">
        <v>5442</v>
      </c>
      <c r="S190">
        <v>166596</v>
      </c>
      <c r="T190" t="s">
        <v>33</v>
      </c>
      <c r="U190" t="s">
        <v>37</v>
      </c>
      <c r="V190" t="s">
        <v>5443</v>
      </c>
      <c r="W190" t="s">
        <v>5444</v>
      </c>
      <c r="X190" t="s">
        <v>40</v>
      </c>
      <c r="Y190">
        <v>0</v>
      </c>
      <c r="Z190">
        <v>0.42180000000000001</v>
      </c>
      <c r="AA190">
        <v>0.30830000000000002</v>
      </c>
      <c r="AB190">
        <v>0.11349999999999999</v>
      </c>
      <c r="AC190" t="s">
        <v>5443</v>
      </c>
      <c r="AD190">
        <v>0</v>
      </c>
      <c r="AE190">
        <v>0</v>
      </c>
      <c r="AF190" t="s">
        <v>5443</v>
      </c>
      <c r="AG190" t="s">
        <v>5445</v>
      </c>
      <c r="AJ190">
        <v>161199</v>
      </c>
      <c r="AK190">
        <v>17</v>
      </c>
      <c r="AL190">
        <v>66410179</v>
      </c>
      <c r="AM190">
        <v>66410245</v>
      </c>
      <c r="AN190">
        <v>67</v>
      </c>
      <c r="AO190">
        <v>6</v>
      </c>
      <c r="AP190">
        <v>973</v>
      </c>
      <c r="AQ190">
        <v>162.16999999999999</v>
      </c>
      <c r="AR190" s="1">
        <v>5.6199999999999997E-5</v>
      </c>
      <c r="AS190" t="s">
        <v>30</v>
      </c>
      <c r="AT190" t="s">
        <v>31</v>
      </c>
      <c r="AU190" t="s">
        <v>8456</v>
      </c>
      <c r="AV190">
        <v>1.39</v>
      </c>
      <c r="AW190">
        <v>-154921</v>
      </c>
      <c r="AX190" t="s">
        <v>61</v>
      </c>
      <c r="AY190" t="s">
        <v>5441</v>
      </c>
      <c r="AZ190">
        <v>-43798</v>
      </c>
      <c r="BA190" t="s">
        <v>5442</v>
      </c>
      <c r="BB190">
        <v>166596</v>
      </c>
      <c r="BC190" t="s">
        <v>33</v>
      </c>
      <c r="BD190" t="s">
        <v>37</v>
      </c>
      <c r="BE190" t="s">
        <v>5443</v>
      </c>
      <c r="BF190" t="s">
        <v>5444</v>
      </c>
      <c r="BG190" t="s">
        <v>40</v>
      </c>
      <c r="BH190" s="1">
        <v>5.6199999999999997E-5</v>
      </c>
      <c r="BI190">
        <v>0.42180000000000001</v>
      </c>
      <c r="BJ190">
        <v>0.30420000000000003</v>
      </c>
      <c r="BK190">
        <v>0.11759999999999998</v>
      </c>
      <c r="BL190" t="s">
        <v>5443</v>
      </c>
      <c r="BM190" s="1">
        <v>5.6199999999999997E-5</v>
      </c>
      <c r="BN190">
        <v>5.8539760000000003E-3</v>
      </c>
      <c r="BO190" t="s">
        <v>5443</v>
      </c>
      <c r="BP190" t="s">
        <v>5445</v>
      </c>
      <c r="BV190">
        <v>0.11349999999999999</v>
      </c>
      <c r="BW190">
        <v>0.11759999999999998</v>
      </c>
      <c r="BX190">
        <v>0.11554999999999999</v>
      </c>
      <c r="BY190">
        <v>0.11554999999999999</v>
      </c>
      <c r="CC190" t="s">
        <v>6946</v>
      </c>
    </row>
    <row r="191" spans="1:81">
      <c r="A191">
        <v>175125</v>
      </c>
      <c r="B191">
        <v>17</v>
      </c>
      <c r="C191">
        <v>72353075</v>
      </c>
      <c r="D191">
        <v>72353174</v>
      </c>
      <c r="E191">
        <v>100</v>
      </c>
      <c r="F191">
        <v>18</v>
      </c>
      <c r="G191">
        <v>1853</v>
      </c>
      <c r="H191">
        <v>102.94</v>
      </c>
      <c r="J191" t="s">
        <v>30</v>
      </c>
      <c r="K191" t="s">
        <v>31</v>
      </c>
      <c r="L191" t="s">
        <v>5452</v>
      </c>
      <c r="M191">
        <v>1.35</v>
      </c>
      <c r="N191">
        <v>-4882</v>
      </c>
      <c r="O191" t="s">
        <v>98</v>
      </c>
      <c r="P191" t="s">
        <v>5453</v>
      </c>
      <c r="Q191">
        <v>-4902</v>
      </c>
      <c r="R191" t="s">
        <v>5454</v>
      </c>
      <c r="S191">
        <v>75804</v>
      </c>
      <c r="T191" t="s">
        <v>33</v>
      </c>
      <c r="U191" t="s">
        <v>45</v>
      </c>
      <c r="V191" t="s">
        <v>5455</v>
      </c>
      <c r="W191" t="s">
        <v>5456</v>
      </c>
      <c r="X191" t="s">
        <v>40</v>
      </c>
      <c r="Y191">
        <v>0</v>
      </c>
      <c r="Z191">
        <v>0.48409999999999997</v>
      </c>
      <c r="AA191">
        <v>0.35899999999999999</v>
      </c>
      <c r="AB191">
        <v>0.12509999999999999</v>
      </c>
      <c r="AC191" t="s">
        <v>5455</v>
      </c>
      <c r="AD191">
        <v>0</v>
      </c>
      <c r="AE191">
        <v>0</v>
      </c>
      <c r="AF191" t="s">
        <v>5455</v>
      </c>
      <c r="AG191" t="s">
        <v>5457</v>
      </c>
      <c r="AJ191">
        <v>161536</v>
      </c>
      <c r="AK191">
        <v>17</v>
      </c>
      <c r="AL191">
        <v>72353075</v>
      </c>
      <c r="AM191">
        <v>72353174</v>
      </c>
      <c r="AN191">
        <v>100</v>
      </c>
      <c r="AO191">
        <v>18</v>
      </c>
      <c r="AP191">
        <v>1468</v>
      </c>
      <c r="AQ191">
        <v>81.56</v>
      </c>
      <c r="AR191">
        <v>0</v>
      </c>
      <c r="AS191" t="s">
        <v>30</v>
      </c>
      <c r="AT191" t="s">
        <v>31</v>
      </c>
      <c r="AU191" t="s">
        <v>8458</v>
      </c>
      <c r="AV191">
        <v>1.22</v>
      </c>
      <c r="AW191">
        <v>-4882</v>
      </c>
      <c r="AX191" t="s">
        <v>98</v>
      </c>
      <c r="AY191" t="s">
        <v>5453</v>
      </c>
      <c r="AZ191">
        <v>-4902</v>
      </c>
      <c r="BA191" t="s">
        <v>5454</v>
      </c>
      <c r="BB191">
        <v>75804</v>
      </c>
      <c r="BC191" t="s">
        <v>33</v>
      </c>
      <c r="BD191" t="s">
        <v>45</v>
      </c>
      <c r="BE191" t="s">
        <v>5455</v>
      </c>
      <c r="BF191" t="s">
        <v>5456</v>
      </c>
      <c r="BG191" t="s">
        <v>40</v>
      </c>
      <c r="BH191">
        <v>0</v>
      </c>
      <c r="BI191">
        <v>0.48409999999999997</v>
      </c>
      <c r="BJ191">
        <v>0.39829999999999999</v>
      </c>
      <c r="BK191">
        <v>8.5799999999999987E-2</v>
      </c>
      <c r="BL191" t="s">
        <v>5455</v>
      </c>
      <c r="BM191">
        <v>0</v>
      </c>
      <c r="BN191">
        <v>0</v>
      </c>
      <c r="BO191" t="s">
        <v>5455</v>
      </c>
      <c r="BP191" t="s">
        <v>5457</v>
      </c>
      <c r="BV191">
        <v>0.12509999999999999</v>
      </c>
      <c r="BW191">
        <v>8.5799999999999987E-2</v>
      </c>
      <c r="BX191">
        <v>0.10544999999999999</v>
      </c>
      <c r="BY191">
        <v>0.10544999999999999</v>
      </c>
      <c r="CC191" t="s">
        <v>6958</v>
      </c>
    </row>
    <row r="192" spans="1:81">
      <c r="A192">
        <v>177396</v>
      </c>
      <c r="B192">
        <v>17</v>
      </c>
      <c r="C192">
        <v>79069169</v>
      </c>
      <c r="D192">
        <v>79069217</v>
      </c>
      <c r="E192">
        <v>49</v>
      </c>
      <c r="F192">
        <v>5</v>
      </c>
      <c r="G192">
        <v>374</v>
      </c>
      <c r="H192">
        <v>74.8</v>
      </c>
      <c r="I192" s="1"/>
      <c r="J192" t="s">
        <v>30</v>
      </c>
      <c r="K192" t="s">
        <v>31</v>
      </c>
      <c r="L192" t="s">
        <v>5500</v>
      </c>
      <c r="M192">
        <v>1.64</v>
      </c>
      <c r="N192">
        <v>-60269</v>
      </c>
      <c r="O192" t="s">
        <v>61</v>
      </c>
      <c r="P192" t="s">
        <v>5501</v>
      </c>
      <c r="Q192">
        <v>-23958</v>
      </c>
      <c r="R192" t="s">
        <v>5502</v>
      </c>
      <c r="S192">
        <v>60848</v>
      </c>
      <c r="T192" t="s">
        <v>33</v>
      </c>
      <c r="U192" t="s">
        <v>37</v>
      </c>
      <c r="V192" t="s">
        <v>5503</v>
      </c>
      <c r="W192" t="s">
        <v>5504</v>
      </c>
      <c r="X192" t="s">
        <v>40</v>
      </c>
      <c r="Y192" s="1">
        <v>4.71E-5</v>
      </c>
      <c r="Z192">
        <v>0.50949999999999995</v>
      </c>
      <c r="AA192">
        <v>0.311</v>
      </c>
      <c r="AB192">
        <v>0.19849999999999995</v>
      </c>
      <c r="AC192" t="s">
        <v>5503</v>
      </c>
      <c r="AD192" s="1">
        <v>4.71E-5</v>
      </c>
      <c r="AE192">
        <v>3.8014960000000001E-3</v>
      </c>
      <c r="AF192" t="s">
        <v>5503</v>
      </c>
      <c r="AG192" t="s">
        <v>5505</v>
      </c>
      <c r="AJ192">
        <v>163624</v>
      </c>
      <c r="AK192">
        <v>17</v>
      </c>
      <c r="AL192">
        <v>79069169</v>
      </c>
      <c r="AM192">
        <v>79069217</v>
      </c>
      <c r="AN192">
        <v>49</v>
      </c>
      <c r="AO192">
        <v>5</v>
      </c>
      <c r="AP192">
        <v>408</v>
      </c>
      <c r="AQ192">
        <v>81.599999999999994</v>
      </c>
      <c r="AR192" s="1">
        <v>5.5000000000000002E-5</v>
      </c>
      <c r="AS192" t="s">
        <v>30</v>
      </c>
      <c r="AT192" t="s">
        <v>31</v>
      </c>
      <c r="AU192" t="s">
        <v>8466</v>
      </c>
      <c r="AV192">
        <v>1.58</v>
      </c>
      <c r="AW192">
        <v>-60269</v>
      </c>
      <c r="AX192" t="s">
        <v>61</v>
      </c>
      <c r="AY192" t="s">
        <v>5501</v>
      </c>
      <c r="AZ192">
        <v>-23958</v>
      </c>
      <c r="BA192" t="s">
        <v>5502</v>
      </c>
      <c r="BB192">
        <v>60848</v>
      </c>
      <c r="BC192" t="s">
        <v>33</v>
      </c>
      <c r="BD192" t="s">
        <v>37</v>
      </c>
      <c r="BE192" t="s">
        <v>5503</v>
      </c>
      <c r="BF192" t="s">
        <v>5504</v>
      </c>
      <c r="BG192" t="s">
        <v>40</v>
      </c>
      <c r="BH192" s="1">
        <v>5.5000000000000002E-5</v>
      </c>
      <c r="BI192">
        <v>0.50949999999999995</v>
      </c>
      <c r="BJ192">
        <v>0.32319999999999999</v>
      </c>
      <c r="BK192">
        <v>0.18629999999999997</v>
      </c>
      <c r="BL192" t="s">
        <v>5503</v>
      </c>
      <c r="BM192" s="1">
        <v>5.5000000000000002E-5</v>
      </c>
      <c r="BN192">
        <v>5.7524589999999997E-3</v>
      </c>
      <c r="BO192" t="s">
        <v>5503</v>
      </c>
      <c r="BP192" t="s">
        <v>5505</v>
      </c>
      <c r="BV192">
        <v>0.19849999999999995</v>
      </c>
      <c r="BW192">
        <v>0.18629999999999997</v>
      </c>
      <c r="BX192">
        <v>0.19239999999999996</v>
      </c>
      <c r="BY192">
        <v>0.19239999999999996</v>
      </c>
      <c r="CC192" t="s">
        <v>7034</v>
      </c>
    </row>
    <row r="193" spans="1:81">
      <c r="A193">
        <v>178142</v>
      </c>
      <c r="B193">
        <v>17</v>
      </c>
      <c r="C193">
        <v>79919822</v>
      </c>
      <c r="D193">
        <v>79919932</v>
      </c>
      <c r="E193">
        <v>111</v>
      </c>
      <c r="F193">
        <v>14</v>
      </c>
      <c r="G193">
        <v>1194</v>
      </c>
      <c r="H193">
        <v>85.29</v>
      </c>
      <c r="J193" t="s">
        <v>30</v>
      </c>
      <c r="K193" t="s">
        <v>31</v>
      </c>
      <c r="L193" t="s">
        <v>5528</v>
      </c>
      <c r="M193">
        <v>1.1599999999999999</v>
      </c>
      <c r="N193">
        <v>107</v>
      </c>
      <c r="O193" t="s">
        <v>33</v>
      </c>
      <c r="P193" t="s">
        <v>5521</v>
      </c>
      <c r="Q193">
        <v>-24623</v>
      </c>
      <c r="R193" t="s">
        <v>5522</v>
      </c>
      <c r="S193">
        <v>91</v>
      </c>
      <c r="T193" t="s">
        <v>36</v>
      </c>
      <c r="U193" t="s">
        <v>45</v>
      </c>
      <c r="V193" t="s">
        <v>5523</v>
      </c>
      <c r="W193" t="s">
        <v>5524</v>
      </c>
      <c r="X193" t="s">
        <v>40</v>
      </c>
      <c r="Y193">
        <v>0</v>
      </c>
      <c r="Z193">
        <v>0.73680000000000001</v>
      </c>
      <c r="AA193">
        <v>0.6331</v>
      </c>
      <c r="AB193">
        <v>0.10370000000000001</v>
      </c>
      <c r="AC193" t="s">
        <v>5523</v>
      </c>
      <c r="AD193">
        <v>0</v>
      </c>
      <c r="AE193">
        <v>0</v>
      </c>
      <c r="AF193" t="s">
        <v>5523</v>
      </c>
      <c r="AG193" t="s">
        <v>5529</v>
      </c>
      <c r="AJ193">
        <v>164329</v>
      </c>
      <c r="AK193">
        <v>17</v>
      </c>
      <c r="AL193">
        <v>79919822</v>
      </c>
      <c r="AM193">
        <v>79919932</v>
      </c>
      <c r="AN193">
        <v>111</v>
      </c>
      <c r="AO193">
        <v>14</v>
      </c>
      <c r="AP193">
        <v>989</v>
      </c>
      <c r="AQ193">
        <v>70.64</v>
      </c>
      <c r="AR193" s="1">
        <v>2.0999999999999998E-6</v>
      </c>
      <c r="AS193" t="s">
        <v>30</v>
      </c>
      <c r="AT193" t="s">
        <v>31</v>
      </c>
      <c r="AU193" t="s">
        <v>8472</v>
      </c>
      <c r="AV193">
        <v>1.23</v>
      </c>
      <c r="AW193">
        <v>107</v>
      </c>
      <c r="AX193" t="s">
        <v>33</v>
      </c>
      <c r="AY193" t="s">
        <v>5521</v>
      </c>
      <c r="AZ193">
        <v>-24623</v>
      </c>
      <c r="BA193" t="s">
        <v>5522</v>
      </c>
      <c r="BB193">
        <v>91</v>
      </c>
      <c r="BC193" t="s">
        <v>36</v>
      </c>
      <c r="BD193" t="s">
        <v>45</v>
      </c>
      <c r="BE193" t="s">
        <v>5523</v>
      </c>
      <c r="BF193" t="s">
        <v>5524</v>
      </c>
      <c r="BG193" t="s">
        <v>40</v>
      </c>
      <c r="BH193" s="1">
        <v>2.0999999999999998E-6</v>
      </c>
      <c r="BI193">
        <v>0.73680000000000001</v>
      </c>
      <c r="BJ193">
        <v>0.6</v>
      </c>
      <c r="BK193">
        <v>0.13680000000000003</v>
      </c>
      <c r="BL193" t="s">
        <v>5523</v>
      </c>
      <c r="BM193" s="1">
        <v>2.0999999999999998E-6</v>
      </c>
      <c r="BN193">
        <v>2.6270599999999997E-4</v>
      </c>
      <c r="BO193" t="s">
        <v>5523</v>
      </c>
      <c r="BP193" t="s">
        <v>5529</v>
      </c>
      <c r="BV193">
        <v>0.10370000000000001</v>
      </c>
      <c r="BW193">
        <v>0.13680000000000003</v>
      </c>
      <c r="BX193">
        <v>0.12025000000000002</v>
      </c>
      <c r="BY193">
        <v>0.12025000000000002</v>
      </c>
      <c r="CC193" t="s">
        <v>7034</v>
      </c>
    </row>
    <row r="194" spans="1:81">
      <c r="A194">
        <v>178539</v>
      </c>
      <c r="B194">
        <v>17</v>
      </c>
      <c r="C194">
        <v>80454625</v>
      </c>
      <c r="D194">
        <v>80454780</v>
      </c>
      <c r="E194">
        <v>156</v>
      </c>
      <c r="F194">
        <v>13</v>
      </c>
      <c r="G194">
        <v>427</v>
      </c>
      <c r="H194">
        <v>32.85</v>
      </c>
      <c r="J194" t="s">
        <v>30</v>
      </c>
      <c r="K194" t="s">
        <v>53</v>
      </c>
      <c r="L194" t="s">
        <v>5550</v>
      </c>
      <c r="M194">
        <v>1.66</v>
      </c>
      <c r="N194">
        <v>45932</v>
      </c>
      <c r="O194" t="s">
        <v>33</v>
      </c>
      <c r="P194" t="s">
        <v>5551</v>
      </c>
      <c r="Q194">
        <v>-78215</v>
      </c>
      <c r="R194" t="s">
        <v>5552</v>
      </c>
      <c r="S194">
        <v>-45900</v>
      </c>
      <c r="T194" t="s">
        <v>33</v>
      </c>
      <c r="U194" t="s">
        <v>45</v>
      </c>
      <c r="V194" t="s">
        <v>5553</v>
      </c>
      <c r="W194" t="s">
        <v>5554</v>
      </c>
      <c r="X194" t="s">
        <v>40</v>
      </c>
      <c r="Y194">
        <v>4.9905200000000005E-4</v>
      </c>
      <c r="Z194">
        <v>0.21709999999999999</v>
      </c>
      <c r="AA194">
        <v>0.36109999999999998</v>
      </c>
      <c r="AB194">
        <v>-0.14399999999999999</v>
      </c>
      <c r="AC194" t="s">
        <v>5553</v>
      </c>
      <c r="AD194">
        <v>4.9905200000000005E-4</v>
      </c>
      <c r="AE194">
        <v>2.9115741000000001E-2</v>
      </c>
      <c r="AF194" t="s">
        <v>5553</v>
      </c>
      <c r="AG194" t="s">
        <v>5555</v>
      </c>
      <c r="AJ194">
        <v>164705</v>
      </c>
      <c r="AK194">
        <v>17</v>
      </c>
      <c r="AL194">
        <v>80454625</v>
      </c>
      <c r="AM194">
        <v>80454780</v>
      </c>
      <c r="AN194">
        <v>156</v>
      </c>
      <c r="AO194">
        <v>13</v>
      </c>
      <c r="AP194">
        <v>506</v>
      </c>
      <c r="AQ194">
        <v>38.92</v>
      </c>
      <c r="AR194">
        <v>3.16535E-4</v>
      </c>
      <c r="AS194" t="s">
        <v>30</v>
      </c>
      <c r="AT194" t="s">
        <v>53</v>
      </c>
      <c r="AU194" t="s">
        <v>8477</v>
      </c>
      <c r="AV194">
        <v>1.66</v>
      </c>
      <c r="AW194">
        <v>45932</v>
      </c>
      <c r="AX194" t="s">
        <v>33</v>
      </c>
      <c r="AY194" t="s">
        <v>5551</v>
      </c>
      <c r="AZ194">
        <v>-78215</v>
      </c>
      <c r="BA194" t="s">
        <v>5552</v>
      </c>
      <c r="BB194">
        <v>-45900</v>
      </c>
      <c r="BC194" t="s">
        <v>33</v>
      </c>
      <c r="BD194" t="s">
        <v>45</v>
      </c>
      <c r="BE194" t="s">
        <v>5553</v>
      </c>
      <c r="BF194" t="s">
        <v>5554</v>
      </c>
      <c r="BG194" t="s">
        <v>40</v>
      </c>
      <c r="BH194">
        <v>3.16535E-4</v>
      </c>
      <c r="BI194">
        <v>0.21709999999999999</v>
      </c>
      <c r="BJ194">
        <v>0.35949999999999999</v>
      </c>
      <c r="BK194">
        <v>-0.1424</v>
      </c>
      <c r="BL194" t="s">
        <v>5553</v>
      </c>
      <c r="BM194">
        <v>3.16535E-4</v>
      </c>
      <c r="BN194">
        <v>2.5821632000000001E-2</v>
      </c>
      <c r="BO194" t="s">
        <v>5553</v>
      </c>
      <c r="BP194" t="s">
        <v>5555</v>
      </c>
      <c r="BV194">
        <v>-0.14399999999999999</v>
      </c>
      <c r="BW194">
        <v>-0.1424</v>
      </c>
      <c r="BX194">
        <v>-0.14319999999999999</v>
      </c>
      <c r="BY194">
        <v>0.14319999999999999</v>
      </c>
      <c r="CC194" t="s">
        <v>7059</v>
      </c>
    </row>
    <row r="195" spans="1:81">
      <c r="A195">
        <v>178918</v>
      </c>
      <c r="B195">
        <v>18</v>
      </c>
      <c r="C195">
        <v>73159</v>
      </c>
      <c r="D195">
        <v>73337</v>
      </c>
      <c r="E195">
        <v>179</v>
      </c>
      <c r="F195">
        <v>18</v>
      </c>
      <c r="G195">
        <v>465</v>
      </c>
      <c r="H195">
        <v>25.83</v>
      </c>
      <c r="I195" s="1"/>
      <c r="J195" t="s">
        <v>30</v>
      </c>
      <c r="K195" t="s">
        <v>53</v>
      </c>
      <c r="L195" t="s">
        <v>5569</v>
      </c>
      <c r="M195">
        <v>1.74</v>
      </c>
      <c r="N195">
        <v>23603</v>
      </c>
      <c r="O195" t="s">
        <v>33</v>
      </c>
      <c r="P195" t="s">
        <v>5570</v>
      </c>
      <c r="Q195">
        <v>-62202</v>
      </c>
      <c r="R195" t="s">
        <v>5571</v>
      </c>
      <c r="S195">
        <v>-23681</v>
      </c>
      <c r="T195" t="s">
        <v>33</v>
      </c>
      <c r="U195" t="s">
        <v>45</v>
      </c>
      <c r="V195" t="s">
        <v>5572</v>
      </c>
      <c r="W195" t="s">
        <v>5573</v>
      </c>
      <c r="X195" t="s">
        <v>40</v>
      </c>
      <c r="Y195" s="1">
        <v>2.34E-6</v>
      </c>
      <c r="Z195">
        <v>0.27939999999999998</v>
      </c>
      <c r="AA195">
        <v>0.48659999999999998</v>
      </c>
      <c r="AB195">
        <v>-0.2072</v>
      </c>
      <c r="AC195" t="s">
        <v>5572</v>
      </c>
      <c r="AD195" s="1">
        <v>2.34E-6</v>
      </c>
      <c r="AE195">
        <v>2.24465E-4</v>
      </c>
      <c r="AF195" t="s">
        <v>5572</v>
      </c>
      <c r="AG195" t="s">
        <v>5574</v>
      </c>
      <c r="AJ195">
        <v>165064</v>
      </c>
      <c r="AK195">
        <v>18</v>
      </c>
      <c r="AL195">
        <v>73159</v>
      </c>
      <c r="AM195">
        <v>73337</v>
      </c>
      <c r="AN195">
        <v>179</v>
      </c>
      <c r="AO195">
        <v>18</v>
      </c>
      <c r="AP195">
        <v>417</v>
      </c>
      <c r="AQ195">
        <v>23.17</v>
      </c>
      <c r="AR195" s="1">
        <v>5.2100000000000001E-6</v>
      </c>
      <c r="AS195" t="s">
        <v>30</v>
      </c>
      <c r="AT195" t="s">
        <v>53</v>
      </c>
      <c r="AU195" t="s">
        <v>8481</v>
      </c>
      <c r="AV195">
        <v>1.75</v>
      </c>
      <c r="AW195">
        <v>23603</v>
      </c>
      <c r="AX195" t="s">
        <v>33</v>
      </c>
      <c r="AY195" t="s">
        <v>5570</v>
      </c>
      <c r="AZ195">
        <v>-62202</v>
      </c>
      <c r="BA195" t="s">
        <v>5571</v>
      </c>
      <c r="BB195">
        <v>-23681</v>
      </c>
      <c r="BC195" t="s">
        <v>33</v>
      </c>
      <c r="BD195" t="s">
        <v>45</v>
      </c>
      <c r="BE195" t="s">
        <v>5572</v>
      </c>
      <c r="BF195" t="s">
        <v>5573</v>
      </c>
      <c r="BG195" t="s">
        <v>40</v>
      </c>
      <c r="BH195" s="1">
        <v>5.2100000000000001E-6</v>
      </c>
      <c r="BI195">
        <v>0.27939999999999998</v>
      </c>
      <c r="BJ195">
        <v>0.48830000000000001</v>
      </c>
      <c r="BK195">
        <v>-0.20890000000000003</v>
      </c>
      <c r="BL195" t="s">
        <v>5572</v>
      </c>
      <c r="BM195" s="1">
        <v>5.2100000000000001E-6</v>
      </c>
      <c r="BN195">
        <v>6.2790600000000002E-4</v>
      </c>
      <c r="BO195" t="s">
        <v>5572</v>
      </c>
      <c r="BP195" t="s">
        <v>5574</v>
      </c>
      <c r="BV195">
        <v>-0.2072</v>
      </c>
      <c r="BW195">
        <v>-0.20890000000000003</v>
      </c>
      <c r="BX195">
        <v>-0.20805000000000001</v>
      </c>
      <c r="BY195">
        <v>0.20805000000000001</v>
      </c>
      <c r="CC195" t="s">
        <v>7077</v>
      </c>
    </row>
    <row r="196" spans="1:81">
      <c r="A196">
        <v>180001</v>
      </c>
      <c r="B196">
        <v>18</v>
      </c>
      <c r="C196">
        <v>14430977</v>
      </c>
      <c r="D196">
        <v>14431065</v>
      </c>
      <c r="E196">
        <v>89</v>
      </c>
      <c r="F196">
        <v>10</v>
      </c>
      <c r="G196">
        <v>1146</v>
      </c>
      <c r="H196">
        <v>114.6</v>
      </c>
      <c r="J196" t="s">
        <v>30</v>
      </c>
      <c r="K196" t="s">
        <v>53</v>
      </c>
      <c r="L196" t="s">
        <v>5587</v>
      </c>
      <c r="M196">
        <v>1.41</v>
      </c>
      <c r="N196">
        <v>298489</v>
      </c>
      <c r="O196" t="s">
        <v>33</v>
      </c>
      <c r="P196" t="s">
        <v>5588</v>
      </c>
      <c r="Q196">
        <v>-562075</v>
      </c>
      <c r="R196" t="s">
        <v>5589</v>
      </c>
      <c r="S196">
        <v>-251354</v>
      </c>
      <c r="T196" t="s">
        <v>33</v>
      </c>
      <c r="U196" t="s">
        <v>45</v>
      </c>
      <c r="V196" t="s">
        <v>5590</v>
      </c>
      <c r="W196" t="s">
        <v>5591</v>
      </c>
      <c r="X196" t="s">
        <v>40</v>
      </c>
      <c r="Y196">
        <v>5.9362300000000005E-4</v>
      </c>
      <c r="Z196">
        <v>0.1895</v>
      </c>
      <c r="AA196">
        <v>0.26640000000000003</v>
      </c>
      <c r="AB196">
        <v>-7.6900000000000024E-2</v>
      </c>
      <c r="AC196" t="s">
        <v>5590</v>
      </c>
      <c r="AD196">
        <v>5.9362300000000005E-4</v>
      </c>
      <c r="AE196">
        <v>3.3327454999999999E-2</v>
      </c>
      <c r="AF196" t="s">
        <v>5590</v>
      </c>
      <c r="AG196" t="s">
        <v>5592</v>
      </c>
      <c r="AJ196">
        <v>166063</v>
      </c>
      <c r="AK196">
        <v>18</v>
      </c>
      <c r="AL196">
        <v>14430977</v>
      </c>
      <c r="AM196">
        <v>14431065</v>
      </c>
      <c r="AN196">
        <v>89</v>
      </c>
      <c r="AO196">
        <v>10</v>
      </c>
      <c r="AP196">
        <v>899</v>
      </c>
      <c r="AQ196">
        <v>89.9</v>
      </c>
      <c r="AR196" s="1">
        <v>1.89E-14</v>
      </c>
      <c r="AS196" t="s">
        <v>30</v>
      </c>
      <c r="AT196" t="s">
        <v>53</v>
      </c>
      <c r="AU196" t="s">
        <v>8484</v>
      </c>
      <c r="AV196">
        <v>2.2200000000000002</v>
      </c>
      <c r="AW196">
        <v>298489</v>
      </c>
      <c r="AX196" t="s">
        <v>33</v>
      </c>
      <c r="AY196" t="s">
        <v>5588</v>
      </c>
      <c r="AZ196">
        <v>-562075</v>
      </c>
      <c r="BA196" t="s">
        <v>5589</v>
      </c>
      <c r="BB196">
        <v>-251354</v>
      </c>
      <c r="BC196" t="s">
        <v>33</v>
      </c>
      <c r="BD196" t="s">
        <v>45</v>
      </c>
      <c r="BE196" t="s">
        <v>5590</v>
      </c>
      <c r="BF196" t="s">
        <v>5591</v>
      </c>
      <c r="BG196" t="s">
        <v>40</v>
      </c>
      <c r="BH196" s="1">
        <v>1.89E-14</v>
      </c>
      <c r="BI196">
        <v>0.1895</v>
      </c>
      <c r="BJ196">
        <v>0.42049999999999998</v>
      </c>
      <c r="BK196">
        <v>-0.23099999999999998</v>
      </c>
      <c r="BL196" t="s">
        <v>5590</v>
      </c>
      <c r="BM196" s="1">
        <v>1.89E-14</v>
      </c>
      <c r="BN196" s="1">
        <v>2.7299999999999999E-12</v>
      </c>
      <c r="BO196" t="s">
        <v>5590</v>
      </c>
      <c r="BP196" t="s">
        <v>5592</v>
      </c>
      <c r="BV196">
        <v>-7.6900000000000024E-2</v>
      </c>
      <c r="BW196">
        <v>-0.23099999999999998</v>
      </c>
      <c r="BX196">
        <v>-0.15395</v>
      </c>
      <c r="BY196">
        <v>0.15395</v>
      </c>
      <c r="CC196" t="s">
        <v>7101</v>
      </c>
    </row>
    <row r="197" spans="1:81">
      <c r="A197">
        <v>180035</v>
      </c>
      <c r="B197">
        <v>18</v>
      </c>
      <c r="C197">
        <v>15000081</v>
      </c>
      <c r="D197">
        <v>15000157</v>
      </c>
      <c r="E197">
        <v>77</v>
      </c>
      <c r="F197">
        <v>8</v>
      </c>
      <c r="G197">
        <v>618</v>
      </c>
      <c r="H197">
        <v>77.25</v>
      </c>
      <c r="J197" t="s">
        <v>30</v>
      </c>
      <c r="K197" t="s">
        <v>31</v>
      </c>
      <c r="L197" t="s">
        <v>5610</v>
      </c>
      <c r="M197">
        <v>1.28</v>
      </c>
      <c r="N197">
        <v>456483</v>
      </c>
      <c r="O197" t="s">
        <v>33</v>
      </c>
      <c r="P197" t="s">
        <v>5602</v>
      </c>
      <c r="Q197">
        <v>-549418</v>
      </c>
      <c r="R197" t="s">
        <v>5595</v>
      </c>
      <c r="S197">
        <v>-251667</v>
      </c>
      <c r="T197" t="s">
        <v>33</v>
      </c>
      <c r="U197" t="s">
        <v>45</v>
      </c>
      <c r="V197" t="s">
        <v>5603</v>
      </c>
      <c r="W197" t="s">
        <v>5604</v>
      </c>
      <c r="X197" t="s">
        <v>40</v>
      </c>
      <c r="Y197">
        <v>2.7154799999999998E-4</v>
      </c>
      <c r="Z197">
        <v>0.61309999999999998</v>
      </c>
      <c r="AA197">
        <v>0.47970000000000002</v>
      </c>
      <c r="AB197">
        <v>0.13339999999999996</v>
      </c>
      <c r="AC197" t="s">
        <v>5603</v>
      </c>
      <c r="AD197">
        <v>2.7154799999999998E-4</v>
      </c>
      <c r="AE197">
        <v>1.7555278000000001E-2</v>
      </c>
      <c r="AF197" t="s">
        <v>5603</v>
      </c>
      <c r="AG197" t="s">
        <v>5611</v>
      </c>
      <c r="AJ197">
        <v>166095</v>
      </c>
      <c r="AK197">
        <v>18</v>
      </c>
      <c r="AL197">
        <v>15000081</v>
      </c>
      <c r="AM197">
        <v>15000157</v>
      </c>
      <c r="AN197">
        <v>77</v>
      </c>
      <c r="AO197">
        <v>8</v>
      </c>
      <c r="AP197">
        <v>486</v>
      </c>
      <c r="AQ197">
        <v>60.75</v>
      </c>
      <c r="AR197" s="1">
        <v>5.9599999999999997E-6</v>
      </c>
      <c r="AS197" t="s">
        <v>30</v>
      </c>
      <c r="AT197" t="s">
        <v>31</v>
      </c>
      <c r="AU197" t="s">
        <v>8490</v>
      </c>
      <c r="AV197">
        <v>1.48</v>
      </c>
      <c r="AW197">
        <v>456483</v>
      </c>
      <c r="AX197" t="s">
        <v>33</v>
      </c>
      <c r="AY197" t="s">
        <v>5602</v>
      </c>
      <c r="AZ197">
        <v>-549418</v>
      </c>
      <c r="BA197" t="s">
        <v>5595</v>
      </c>
      <c r="BB197">
        <v>-251667</v>
      </c>
      <c r="BC197" t="s">
        <v>33</v>
      </c>
      <c r="BD197" t="s">
        <v>45</v>
      </c>
      <c r="BE197" t="s">
        <v>5603</v>
      </c>
      <c r="BF197" t="s">
        <v>5604</v>
      </c>
      <c r="BG197" t="s">
        <v>40</v>
      </c>
      <c r="BH197" s="1">
        <v>5.9599999999999997E-6</v>
      </c>
      <c r="BI197">
        <v>0.61309999999999998</v>
      </c>
      <c r="BJ197">
        <v>0.41510000000000002</v>
      </c>
      <c r="BK197">
        <v>0.19799999999999995</v>
      </c>
      <c r="BL197" t="s">
        <v>5603</v>
      </c>
      <c r="BM197" s="1">
        <v>5.9599999999999997E-6</v>
      </c>
      <c r="BN197">
        <v>7.1449999999999997E-4</v>
      </c>
      <c r="BO197" t="s">
        <v>5603</v>
      </c>
      <c r="BP197" t="s">
        <v>5611</v>
      </c>
      <c r="BV197">
        <v>0.13339999999999996</v>
      </c>
      <c r="BW197">
        <v>0.19799999999999995</v>
      </c>
      <c r="BX197">
        <v>0.16569999999999996</v>
      </c>
      <c r="BY197">
        <v>0.16569999999999996</v>
      </c>
      <c r="CC197" t="s">
        <v>7123</v>
      </c>
    </row>
    <row r="198" spans="1:81">
      <c r="A198">
        <v>180455</v>
      </c>
      <c r="B198">
        <v>18</v>
      </c>
      <c r="C198">
        <v>25501974</v>
      </c>
      <c r="D198">
        <v>25502013</v>
      </c>
      <c r="E198">
        <v>40</v>
      </c>
      <c r="F198">
        <v>5</v>
      </c>
      <c r="G198">
        <v>635</v>
      </c>
      <c r="H198">
        <v>127</v>
      </c>
      <c r="I198" s="1"/>
      <c r="J198" t="s">
        <v>30</v>
      </c>
      <c r="K198" t="s">
        <v>31</v>
      </c>
      <c r="L198" t="s">
        <v>5614</v>
      </c>
      <c r="M198">
        <v>1.1499999999999999</v>
      </c>
      <c r="N198">
        <v>736686</v>
      </c>
      <c r="O198" t="s">
        <v>33</v>
      </c>
      <c r="P198" t="s">
        <v>5615</v>
      </c>
      <c r="Q198">
        <v>-1058685</v>
      </c>
      <c r="R198" t="s">
        <v>5616</v>
      </c>
      <c r="S198">
        <v>-736505</v>
      </c>
      <c r="T198" t="s">
        <v>33</v>
      </c>
      <c r="U198" t="s">
        <v>45</v>
      </c>
      <c r="V198" t="s">
        <v>5617</v>
      </c>
      <c r="W198" t="s">
        <v>5618</v>
      </c>
      <c r="X198" t="s">
        <v>40</v>
      </c>
      <c r="Y198" s="1">
        <v>2.57E-6</v>
      </c>
      <c r="Z198">
        <v>0.93369999999999997</v>
      </c>
      <c r="AA198">
        <v>0.81140000000000001</v>
      </c>
      <c r="AB198">
        <v>0.12229999999999996</v>
      </c>
      <c r="AC198" t="s">
        <v>5617</v>
      </c>
      <c r="AD198" s="1">
        <v>2.57E-6</v>
      </c>
      <c r="AE198">
        <v>2.46102E-4</v>
      </c>
      <c r="AF198" t="s">
        <v>5617</v>
      </c>
      <c r="AG198" t="s">
        <v>5619</v>
      </c>
      <c r="AJ198">
        <v>166485</v>
      </c>
      <c r="AK198">
        <v>18</v>
      </c>
      <c r="AL198">
        <v>25501974</v>
      </c>
      <c r="AM198">
        <v>25502013</v>
      </c>
      <c r="AN198">
        <v>40</v>
      </c>
      <c r="AO198">
        <v>5</v>
      </c>
      <c r="AP198">
        <v>701</v>
      </c>
      <c r="AQ198">
        <v>140.19999999999999</v>
      </c>
      <c r="AR198" s="1">
        <v>5.6699999999999999E-6</v>
      </c>
      <c r="AS198" t="s">
        <v>30</v>
      </c>
      <c r="AT198" t="s">
        <v>31</v>
      </c>
      <c r="AU198" t="s">
        <v>8492</v>
      </c>
      <c r="AV198">
        <v>1.1299999999999999</v>
      </c>
      <c r="AW198">
        <v>736686</v>
      </c>
      <c r="AX198" t="s">
        <v>33</v>
      </c>
      <c r="AY198" t="s">
        <v>5615</v>
      </c>
      <c r="AZ198">
        <v>-1058685</v>
      </c>
      <c r="BA198" t="s">
        <v>5616</v>
      </c>
      <c r="BB198">
        <v>-736505</v>
      </c>
      <c r="BC198" t="s">
        <v>33</v>
      </c>
      <c r="BD198" t="s">
        <v>45</v>
      </c>
      <c r="BE198" t="s">
        <v>5617</v>
      </c>
      <c r="BF198" t="s">
        <v>5618</v>
      </c>
      <c r="BG198" t="s">
        <v>40</v>
      </c>
      <c r="BH198" s="1">
        <v>5.6699999999999999E-6</v>
      </c>
      <c r="BI198">
        <v>0.93369999999999997</v>
      </c>
      <c r="BJ198">
        <v>0.82650000000000001</v>
      </c>
      <c r="BK198">
        <v>0.10719999999999996</v>
      </c>
      <c r="BL198" t="s">
        <v>5617</v>
      </c>
      <c r="BM198" s="1">
        <v>5.6699999999999999E-6</v>
      </c>
      <c r="BN198">
        <v>6.8133400000000002E-4</v>
      </c>
      <c r="BO198" t="s">
        <v>5617</v>
      </c>
      <c r="BP198" t="s">
        <v>5619</v>
      </c>
      <c r="BV198">
        <v>0.12229999999999996</v>
      </c>
      <c r="BW198">
        <v>0.10719999999999996</v>
      </c>
      <c r="BX198">
        <v>0.11474999999999996</v>
      </c>
      <c r="BY198">
        <v>0.11474999999999996</v>
      </c>
      <c r="CC198" t="s">
        <v>7141</v>
      </c>
    </row>
    <row r="199" spans="1:81">
      <c r="A199">
        <v>183013</v>
      </c>
      <c r="B199">
        <v>18</v>
      </c>
      <c r="C199">
        <v>77376822</v>
      </c>
      <c r="D199">
        <v>77376926</v>
      </c>
      <c r="E199">
        <v>105</v>
      </c>
      <c r="F199">
        <v>16</v>
      </c>
      <c r="G199">
        <v>1109</v>
      </c>
      <c r="H199">
        <v>69.31</v>
      </c>
      <c r="J199" t="s">
        <v>30</v>
      </c>
      <c r="K199" t="s">
        <v>31</v>
      </c>
      <c r="L199" t="s">
        <v>5672</v>
      </c>
      <c r="M199">
        <v>1.1100000000000001</v>
      </c>
      <c r="N199">
        <v>62876</v>
      </c>
      <c r="O199" t="s">
        <v>33</v>
      </c>
      <c r="P199" t="s">
        <v>5673</v>
      </c>
      <c r="Q199">
        <v>-171070</v>
      </c>
      <c r="R199" t="s">
        <v>5674</v>
      </c>
      <c r="S199">
        <v>-62158</v>
      </c>
      <c r="T199" t="s">
        <v>33</v>
      </c>
      <c r="U199" t="s">
        <v>37</v>
      </c>
      <c r="V199" t="s">
        <v>5675</v>
      </c>
      <c r="W199" t="s">
        <v>5676</v>
      </c>
      <c r="X199" t="s">
        <v>40</v>
      </c>
      <c r="Y199">
        <v>0</v>
      </c>
      <c r="Z199">
        <v>0.61950000000000005</v>
      </c>
      <c r="AA199">
        <v>0.55600000000000005</v>
      </c>
      <c r="AB199">
        <v>6.3500000000000001E-2</v>
      </c>
      <c r="AC199" t="s">
        <v>5675</v>
      </c>
      <c r="AD199">
        <v>0</v>
      </c>
      <c r="AE199">
        <v>0</v>
      </c>
      <c r="AF199" t="s">
        <v>5675</v>
      </c>
      <c r="AG199" t="s">
        <v>5677</v>
      </c>
      <c r="AJ199">
        <v>168835</v>
      </c>
      <c r="AK199">
        <v>18</v>
      </c>
      <c r="AL199">
        <v>77376822</v>
      </c>
      <c r="AM199">
        <v>77376926</v>
      </c>
      <c r="AN199">
        <v>105</v>
      </c>
      <c r="AO199">
        <v>16</v>
      </c>
      <c r="AP199">
        <v>776</v>
      </c>
      <c r="AQ199">
        <v>48.5</v>
      </c>
      <c r="AR199" s="1">
        <v>1.1599999999999999E-6</v>
      </c>
      <c r="AS199" t="s">
        <v>30</v>
      </c>
      <c r="AT199" t="s">
        <v>31</v>
      </c>
      <c r="AU199" t="s">
        <v>8503</v>
      </c>
      <c r="AV199">
        <v>1.37</v>
      </c>
      <c r="AW199">
        <v>62876</v>
      </c>
      <c r="AX199" t="s">
        <v>33</v>
      </c>
      <c r="AY199" t="s">
        <v>5673</v>
      </c>
      <c r="AZ199">
        <v>-171070</v>
      </c>
      <c r="BA199" t="s">
        <v>5674</v>
      </c>
      <c r="BB199">
        <v>-62158</v>
      </c>
      <c r="BC199" t="s">
        <v>33</v>
      </c>
      <c r="BD199" t="s">
        <v>37</v>
      </c>
      <c r="BE199" t="s">
        <v>5675</v>
      </c>
      <c r="BF199" t="s">
        <v>5676</v>
      </c>
      <c r="BG199" t="s">
        <v>40</v>
      </c>
      <c r="BH199" s="1">
        <v>1.1599999999999999E-6</v>
      </c>
      <c r="BI199">
        <v>0.61950000000000005</v>
      </c>
      <c r="BJ199">
        <v>0.45219999999999999</v>
      </c>
      <c r="BK199">
        <v>0.16730000000000006</v>
      </c>
      <c r="BL199" t="s">
        <v>5675</v>
      </c>
      <c r="BM199" s="1">
        <v>1.1599999999999999E-6</v>
      </c>
      <c r="BN199">
        <v>1.4847999999999999E-4</v>
      </c>
      <c r="BO199" t="s">
        <v>5675</v>
      </c>
      <c r="BP199" t="s">
        <v>5677</v>
      </c>
      <c r="BV199">
        <v>6.3500000000000001E-2</v>
      </c>
      <c r="BW199">
        <v>0.16730000000000006</v>
      </c>
      <c r="BX199">
        <v>0.11540000000000003</v>
      </c>
      <c r="BY199">
        <v>0.11540000000000003</v>
      </c>
      <c r="CC199" t="s">
        <v>7149</v>
      </c>
    </row>
    <row r="200" spans="1:81">
      <c r="A200">
        <v>183017</v>
      </c>
      <c r="B200">
        <v>18</v>
      </c>
      <c r="C200">
        <v>77377217</v>
      </c>
      <c r="D200">
        <v>77377301</v>
      </c>
      <c r="E200">
        <v>85</v>
      </c>
      <c r="F200">
        <v>8</v>
      </c>
      <c r="G200">
        <v>1569</v>
      </c>
      <c r="H200">
        <v>196.12</v>
      </c>
      <c r="J200" t="s">
        <v>30</v>
      </c>
      <c r="K200" t="s">
        <v>31</v>
      </c>
      <c r="L200" t="s">
        <v>5680</v>
      </c>
      <c r="M200">
        <v>1.28</v>
      </c>
      <c r="N200">
        <v>62501</v>
      </c>
      <c r="O200" t="s">
        <v>33</v>
      </c>
      <c r="P200" t="s">
        <v>5673</v>
      </c>
      <c r="Q200">
        <v>-170675</v>
      </c>
      <c r="R200" t="s">
        <v>5674</v>
      </c>
      <c r="S200">
        <v>-61763</v>
      </c>
      <c r="T200" t="s">
        <v>33</v>
      </c>
      <c r="U200" t="s">
        <v>37</v>
      </c>
      <c r="V200" t="s">
        <v>5675</v>
      </c>
      <c r="W200" t="s">
        <v>5676</v>
      </c>
      <c r="X200" t="s">
        <v>40</v>
      </c>
      <c r="Y200">
        <v>0</v>
      </c>
      <c r="Z200">
        <v>0.39879999999999999</v>
      </c>
      <c r="AA200">
        <v>0.31109999999999999</v>
      </c>
      <c r="AB200">
        <v>8.77E-2</v>
      </c>
      <c r="AC200" t="s">
        <v>5675</v>
      </c>
      <c r="AD200">
        <v>0</v>
      </c>
      <c r="AE200">
        <v>0</v>
      </c>
      <c r="AF200" t="s">
        <v>5675</v>
      </c>
      <c r="AG200" t="s">
        <v>5681</v>
      </c>
      <c r="AJ200">
        <v>168839</v>
      </c>
      <c r="AK200">
        <v>18</v>
      </c>
      <c r="AL200">
        <v>77377217</v>
      </c>
      <c r="AM200">
        <v>77377301</v>
      </c>
      <c r="AN200">
        <v>85</v>
      </c>
      <c r="AO200">
        <v>8</v>
      </c>
      <c r="AP200">
        <v>1465</v>
      </c>
      <c r="AQ200">
        <v>183.12</v>
      </c>
      <c r="AR200">
        <v>0</v>
      </c>
      <c r="AS200" t="s">
        <v>30</v>
      </c>
      <c r="AT200" t="s">
        <v>31</v>
      </c>
      <c r="AU200" t="s">
        <v>8505</v>
      </c>
      <c r="AV200">
        <v>1.45</v>
      </c>
      <c r="AW200">
        <v>62501</v>
      </c>
      <c r="AX200" t="s">
        <v>33</v>
      </c>
      <c r="AY200" t="s">
        <v>5673</v>
      </c>
      <c r="AZ200">
        <v>-170675</v>
      </c>
      <c r="BA200" t="s">
        <v>5674</v>
      </c>
      <c r="BB200">
        <v>-61763</v>
      </c>
      <c r="BC200" t="s">
        <v>33</v>
      </c>
      <c r="BD200" t="s">
        <v>37</v>
      </c>
      <c r="BE200" t="s">
        <v>5675</v>
      </c>
      <c r="BF200" t="s">
        <v>5676</v>
      </c>
      <c r="BG200" t="s">
        <v>40</v>
      </c>
      <c r="BH200">
        <v>0</v>
      </c>
      <c r="BI200">
        <v>0.39879999999999999</v>
      </c>
      <c r="BJ200">
        <v>0.27600000000000002</v>
      </c>
      <c r="BK200">
        <v>0.12279999999999996</v>
      </c>
      <c r="BL200" t="s">
        <v>5675</v>
      </c>
      <c r="BM200">
        <v>0</v>
      </c>
      <c r="BN200">
        <v>0</v>
      </c>
      <c r="BO200" t="s">
        <v>5675</v>
      </c>
      <c r="BP200" t="s">
        <v>5681</v>
      </c>
      <c r="BV200">
        <v>8.77E-2</v>
      </c>
      <c r="BW200">
        <v>0.12279999999999996</v>
      </c>
      <c r="BX200">
        <v>0.10524999999999998</v>
      </c>
      <c r="BY200">
        <v>0.10524999999999998</v>
      </c>
      <c r="CC200" t="s">
        <v>7213</v>
      </c>
    </row>
    <row r="201" spans="1:81">
      <c r="A201">
        <v>184821</v>
      </c>
      <c r="B201">
        <v>19</v>
      </c>
      <c r="C201">
        <v>1467756</v>
      </c>
      <c r="D201">
        <v>1467855</v>
      </c>
      <c r="E201">
        <v>100</v>
      </c>
      <c r="F201">
        <v>14</v>
      </c>
      <c r="G201">
        <v>1157</v>
      </c>
      <c r="H201">
        <v>82.64</v>
      </c>
      <c r="J201" t="s">
        <v>30</v>
      </c>
      <c r="K201" t="s">
        <v>31</v>
      </c>
      <c r="L201" t="s">
        <v>5782</v>
      </c>
      <c r="M201">
        <v>1.52</v>
      </c>
      <c r="N201">
        <v>-17706</v>
      </c>
      <c r="O201" t="s">
        <v>98</v>
      </c>
      <c r="P201" t="s">
        <v>5773</v>
      </c>
      <c r="Q201">
        <v>-11452</v>
      </c>
      <c r="R201" t="s">
        <v>5774</v>
      </c>
      <c r="S201">
        <v>17817</v>
      </c>
      <c r="T201" t="s">
        <v>33</v>
      </c>
      <c r="U201" t="s">
        <v>37</v>
      </c>
      <c r="V201" t="s">
        <v>5775</v>
      </c>
      <c r="W201" t="s">
        <v>5776</v>
      </c>
      <c r="X201" t="s">
        <v>40</v>
      </c>
      <c r="Y201">
        <v>0</v>
      </c>
      <c r="Z201">
        <v>0.63039999999999996</v>
      </c>
      <c r="AA201">
        <v>0.41499999999999998</v>
      </c>
      <c r="AB201">
        <v>0.21539999999999998</v>
      </c>
      <c r="AC201" t="s">
        <v>5775</v>
      </c>
      <c r="AD201">
        <v>0</v>
      </c>
      <c r="AE201">
        <v>0</v>
      </c>
      <c r="AF201" t="s">
        <v>5775</v>
      </c>
      <c r="AG201" t="s">
        <v>5783</v>
      </c>
      <c r="AJ201">
        <v>170510</v>
      </c>
      <c r="AK201">
        <v>19</v>
      </c>
      <c r="AL201">
        <v>1467756</v>
      </c>
      <c r="AM201">
        <v>1467855</v>
      </c>
      <c r="AN201">
        <v>100</v>
      </c>
      <c r="AO201">
        <v>14</v>
      </c>
      <c r="AP201">
        <v>1088</v>
      </c>
      <c r="AQ201">
        <v>77.709999999999994</v>
      </c>
      <c r="AR201">
        <v>0</v>
      </c>
      <c r="AS201" t="s">
        <v>30</v>
      </c>
      <c r="AT201" t="s">
        <v>31</v>
      </c>
      <c r="AU201" t="s">
        <v>8528</v>
      </c>
      <c r="AV201">
        <v>1.93</v>
      </c>
      <c r="AW201">
        <v>-17706</v>
      </c>
      <c r="AX201" t="s">
        <v>98</v>
      </c>
      <c r="AY201" t="s">
        <v>5773</v>
      </c>
      <c r="AZ201">
        <v>-11452</v>
      </c>
      <c r="BA201" t="s">
        <v>5774</v>
      </c>
      <c r="BB201">
        <v>17817</v>
      </c>
      <c r="BC201" t="s">
        <v>33</v>
      </c>
      <c r="BD201" t="s">
        <v>37</v>
      </c>
      <c r="BE201" t="s">
        <v>5775</v>
      </c>
      <c r="BF201" t="s">
        <v>5776</v>
      </c>
      <c r="BG201" t="s">
        <v>40</v>
      </c>
      <c r="BH201">
        <v>0</v>
      </c>
      <c r="BI201">
        <v>0.63039999999999996</v>
      </c>
      <c r="BJ201">
        <v>0.32650000000000001</v>
      </c>
      <c r="BK201">
        <v>0.30389999999999995</v>
      </c>
      <c r="BL201" t="s">
        <v>5775</v>
      </c>
      <c r="BM201">
        <v>0</v>
      </c>
      <c r="BN201">
        <v>0</v>
      </c>
      <c r="BO201" t="s">
        <v>5775</v>
      </c>
      <c r="BP201" t="s">
        <v>5783</v>
      </c>
      <c r="BV201">
        <v>0.21539999999999998</v>
      </c>
      <c r="BW201">
        <v>0.30389999999999995</v>
      </c>
      <c r="BX201">
        <v>0.25964999999999994</v>
      </c>
      <c r="BY201">
        <v>0.25964999999999994</v>
      </c>
      <c r="CC201" t="s">
        <v>7230</v>
      </c>
    </row>
    <row r="202" spans="1:81">
      <c r="A202">
        <v>184825</v>
      </c>
      <c r="B202">
        <v>19</v>
      </c>
      <c r="C202">
        <v>1468129</v>
      </c>
      <c r="D202">
        <v>1468220</v>
      </c>
      <c r="E202">
        <v>92</v>
      </c>
      <c r="F202">
        <v>13</v>
      </c>
      <c r="G202">
        <v>1046</v>
      </c>
      <c r="H202">
        <v>80.459999999999994</v>
      </c>
      <c r="J202" t="s">
        <v>30</v>
      </c>
      <c r="K202" t="s">
        <v>31</v>
      </c>
      <c r="L202" t="s">
        <v>5784</v>
      </c>
      <c r="M202">
        <v>1.43</v>
      </c>
      <c r="N202">
        <v>-18071</v>
      </c>
      <c r="O202" t="s">
        <v>98</v>
      </c>
      <c r="P202" t="s">
        <v>5773</v>
      </c>
      <c r="Q202">
        <v>-11079</v>
      </c>
      <c r="R202" t="s">
        <v>5774</v>
      </c>
      <c r="S202">
        <v>18190</v>
      </c>
      <c r="T202" t="s">
        <v>33</v>
      </c>
      <c r="U202" t="s">
        <v>37</v>
      </c>
      <c r="V202" t="s">
        <v>5775</v>
      </c>
      <c r="W202" t="s">
        <v>5776</v>
      </c>
      <c r="X202" t="s">
        <v>40</v>
      </c>
      <c r="Y202">
        <v>0</v>
      </c>
      <c r="Z202">
        <v>0.7097</v>
      </c>
      <c r="AA202">
        <v>0.49730000000000002</v>
      </c>
      <c r="AB202">
        <v>0.21239999999999998</v>
      </c>
      <c r="AC202" t="s">
        <v>5775</v>
      </c>
      <c r="AD202">
        <v>0</v>
      </c>
      <c r="AE202">
        <v>0</v>
      </c>
      <c r="AF202" t="s">
        <v>5775</v>
      </c>
      <c r="AG202" t="s">
        <v>5785</v>
      </c>
      <c r="AJ202">
        <v>170514</v>
      </c>
      <c r="AK202">
        <v>19</v>
      </c>
      <c r="AL202">
        <v>1468129</v>
      </c>
      <c r="AM202">
        <v>1468220</v>
      </c>
      <c r="AN202">
        <v>92</v>
      </c>
      <c r="AO202">
        <v>13</v>
      </c>
      <c r="AP202">
        <v>549</v>
      </c>
      <c r="AQ202">
        <v>42.23</v>
      </c>
      <c r="AR202" s="1">
        <v>3.7E-12</v>
      </c>
      <c r="AS202" t="s">
        <v>30</v>
      </c>
      <c r="AT202" t="s">
        <v>31</v>
      </c>
      <c r="AU202" t="s">
        <v>8529</v>
      </c>
      <c r="AV202">
        <v>1.7</v>
      </c>
      <c r="AW202">
        <v>-18071</v>
      </c>
      <c r="AX202" t="s">
        <v>98</v>
      </c>
      <c r="AY202" t="s">
        <v>5773</v>
      </c>
      <c r="AZ202">
        <v>-11079</v>
      </c>
      <c r="BA202" t="s">
        <v>5774</v>
      </c>
      <c r="BB202">
        <v>18190</v>
      </c>
      <c r="BC202" t="s">
        <v>33</v>
      </c>
      <c r="BD202" t="s">
        <v>37</v>
      </c>
      <c r="BE202" t="s">
        <v>5775</v>
      </c>
      <c r="BF202" t="s">
        <v>5776</v>
      </c>
      <c r="BG202" t="s">
        <v>40</v>
      </c>
      <c r="BH202" s="1">
        <v>3.7E-12</v>
      </c>
      <c r="BI202">
        <v>0.7097</v>
      </c>
      <c r="BJ202">
        <v>0.41839999999999999</v>
      </c>
      <c r="BK202">
        <v>0.2913</v>
      </c>
      <c r="BL202" t="s">
        <v>5775</v>
      </c>
      <c r="BM202" s="1">
        <v>3.7E-12</v>
      </c>
      <c r="BN202" s="1">
        <v>5.2800000000000004E-10</v>
      </c>
      <c r="BO202" t="s">
        <v>5775</v>
      </c>
      <c r="BP202" t="s">
        <v>5785</v>
      </c>
      <c r="BV202">
        <v>0.21239999999999998</v>
      </c>
      <c r="BW202">
        <v>0.2913</v>
      </c>
      <c r="BX202">
        <v>0.25185000000000002</v>
      </c>
      <c r="BY202">
        <v>0.25185000000000002</v>
      </c>
      <c r="CC202" t="s">
        <v>7260</v>
      </c>
    </row>
    <row r="203" spans="1:81">
      <c r="A203">
        <v>186151</v>
      </c>
      <c r="B203">
        <v>19</v>
      </c>
      <c r="C203">
        <v>2900477</v>
      </c>
      <c r="D203">
        <v>2900576</v>
      </c>
      <c r="E203">
        <v>100</v>
      </c>
      <c r="F203">
        <v>12</v>
      </c>
      <c r="G203">
        <v>1182</v>
      </c>
      <c r="H203">
        <v>98.5</v>
      </c>
      <c r="J203" t="s">
        <v>30</v>
      </c>
      <c r="K203" t="s">
        <v>31</v>
      </c>
      <c r="L203" t="s">
        <v>5844</v>
      </c>
      <c r="M203">
        <v>1.55</v>
      </c>
      <c r="N203">
        <v>-44491</v>
      </c>
      <c r="O203" t="s">
        <v>61</v>
      </c>
      <c r="P203" t="s">
        <v>5845</v>
      </c>
      <c r="Q203">
        <v>-58934</v>
      </c>
      <c r="R203" t="s">
        <v>5846</v>
      </c>
      <c r="S203">
        <v>45013</v>
      </c>
      <c r="T203" t="s">
        <v>33</v>
      </c>
      <c r="U203" t="s">
        <v>45</v>
      </c>
      <c r="V203" t="s">
        <v>5847</v>
      </c>
      <c r="W203" t="s">
        <v>5848</v>
      </c>
      <c r="X203" t="s">
        <v>40</v>
      </c>
      <c r="Y203">
        <v>0</v>
      </c>
      <c r="Z203">
        <v>0.5292</v>
      </c>
      <c r="AA203">
        <v>0.34210000000000002</v>
      </c>
      <c r="AB203">
        <v>0.18709999999999999</v>
      </c>
      <c r="AC203" t="s">
        <v>5847</v>
      </c>
      <c r="AD203">
        <v>0</v>
      </c>
      <c r="AE203">
        <v>0</v>
      </c>
      <c r="AF203" t="s">
        <v>5847</v>
      </c>
      <c r="AG203" t="s">
        <v>5849</v>
      </c>
      <c r="AJ203">
        <v>171722</v>
      </c>
      <c r="AK203">
        <v>19</v>
      </c>
      <c r="AL203">
        <v>2900477</v>
      </c>
      <c r="AM203">
        <v>2900576</v>
      </c>
      <c r="AN203">
        <v>100</v>
      </c>
      <c r="AO203">
        <v>12</v>
      </c>
      <c r="AP203">
        <v>889</v>
      </c>
      <c r="AQ203">
        <v>74.08</v>
      </c>
      <c r="AR203" s="1">
        <v>4.9900000000000003E-10</v>
      </c>
      <c r="AS203" t="s">
        <v>30</v>
      </c>
      <c r="AT203" t="s">
        <v>31</v>
      </c>
      <c r="AU203" t="s">
        <v>8543</v>
      </c>
      <c r="AV203">
        <v>1.76</v>
      </c>
      <c r="AW203">
        <v>-44491</v>
      </c>
      <c r="AX203" t="s">
        <v>61</v>
      </c>
      <c r="AY203" t="s">
        <v>5845</v>
      </c>
      <c r="AZ203">
        <v>-58934</v>
      </c>
      <c r="BA203" t="s">
        <v>5846</v>
      </c>
      <c r="BB203">
        <v>45013</v>
      </c>
      <c r="BC203" t="s">
        <v>33</v>
      </c>
      <c r="BD203" t="s">
        <v>45</v>
      </c>
      <c r="BE203" t="s">
        <v>5847</v>
      </c>
      <c r="BF203" t="s">
        <v>5848</v>
      </c>
      <c r="BG203" t="s">
        <v>40</v>
      </c>
      <c r="BH203" s="1">
        <v>4.9900000000000003E-10</v>
      </c>
      <c r="BI203">
        <v>0.5292</v>
      </c>
      <c r="BJ203">
        <v>0.30130000000000001</v>
      </c>
      <c r="BK203">
        <v>0.22789999999999999</v>
      </c>
      <c r="BL203" t="s">
        <v>5847</v>
      </c>
      <c r="BM203" s="1">
        <v>4.9900000000000003E-10</v>
      </c>
      <c r="BN203" s="1">
        <v>7.0099999999999999E-8</v>
      </c>
      <c r="BO203" t="s">
        <v>5847</v>
      </c>
      <c r="BP203" t="s">
        <v>5849</v>
      </c>
      <c r="BV203">
        <v>0.18709999999999999</v>
      </c>
      <c r="BW203">
        <v>0.22789999999999999</v>
      </c>
      <c r="BX203">
        <v>0.20749999999999999</v>
      </c>
      <c r="BY203">
        <v>0.20749999999999999</v>
      </c>
    </row>
    <row r="204" spans="1:81">
      <c r="A204">
        <v>187374</v>
      </c>
      <c r="B204">
        <v>19</v>
      </c>
      <c r="C204">
        <v>4723847</v>
      </c>
      <c r="D204">
        <v>4723979</v>
      </c>
      <c r="E204">
        <v>133</v>
      </c>
      <c r="F204">
        <v>18</v>
      </c>
      <c r="G204">
        <v>2020</v>
      </c>
      <c r="H204">
        <v>112.22</v>
      </c>
      <c r="J204" t="s">
        <v>30</v>
      </c>
      <c r="K204" t="s">
        <v>31</v>
      </c>
      <c r="L204" t="s">
        <v>5883</v>
      </c>
      <c r="M204">
        <v>1.59</v>
      </c>
      <c r="N204">
        <v>-27</v>
      </c>
      <c r="O204" t="s">
        <v>33</v>
      </c>
      <c r="P204" t="s">
        <v>5884</v>
      </c>
      <c r="Q204">
        <v>-53571</v>
      </c>
      <c r="R204" t="s">
        <v>5885</v>
      </c>
      <c r="S204">
        <v>3</v>
      </c>
      <c r="T204" t="s">
        <v>36</v>
      </c>
      <c r="U204" t="s">
        <v>45</v>
      </c>
      <c r="V204" t="s">
        <v>5886</v>
      </c>
      <c r="W204" t="s">
        <v>5887</v>
      </c>
      <c r="X204" t="s">
        <v>40</v>
      </c>
      <c r="Y204">
        <v>0</v>
      </c>
      <c r="Z204">
        <v>0.29980000000000001</v>
      </c>
      <c r="AA204">
        <v>0.189</v>
      </c>
      <c r="AB204">
        <v>0.11080000000000001</v>
      </c>
      <c r="AC204" t="s">
        <v>5886</v>
      </c>
      <c r="AD204">
        <v>0</v>
      </c>
      <c r="AE204">
        <v>0</v>
      </c>
      <c r="AF204" t="s">
        <v>5886</v>
      </c>
      <c r="AG204" t="s">
        <v>5888</v>
      </c>
      <c r="AJ204">
        <v>172851</v>
      </c>
      <c r="AK204">
        <v>19</v>
      </c>
      <c r="AL204">
        <v>4723847</v>
      </c>
      <c r="AM204">
        <v>4723979</v>
      </c>
      <c r="AN204">
        <v>133</v>
      </c>
      <c r="AO204">
        <v>18</v>
      </c>
      <c r="AP204">
        <v>2233</v>
      </c>
      <c r="AQ204">
        <v>124.06</v>
      </c>
      <c r="AR204">
        <v>0</v>
      </c>
      <c r="AS204" t="s">
        <v>30</v>
      </c>
      <c r="AT204" t="s">
        <v>31</v>
      </c>
      <c r="AU204" t="s">
        <v>8551</v>
      </c>
      <c r="AV204">
        <v>2.35</v>
      </c>
      <c r="AW204">
        <v>-27</v>
      </c>
      <c r="AX204" t="s">
        <v>33</v>
      </c>
      <c r="AY204" t="s">
        <v>5884</v>
      </c>
      <c r="AZ204">
        <v>-53571</v>
      </c>
      <c r="BA204" t="s">
        <v>5885</v>
      </c>
      <c r="BB204">
        <v>3</v>
      </c>
      <c r="BC204" t="s">
        <v>36</v>
      </c>
      <c r="BD204" t="s">
        <v>45</v>
      </c>
      <c r="BE204" t="s">
        <v>5886</v>
      </c>
      <c r="BF204" t="s">
        <v>5887</v>
      </c>
      <c r="BG204" t="s">
        <v>40</v>
      </c>
      <c r="BH204">
        <v>0</v>
      </c>
      <c r="BI204">
        <v>0.29980000000000001</v>
      </c>
      <c r="BJ204">
        <v>0.1275</v>
      </c>
      <c r="BK204">
        <v>0.17230000000000001</v>
      </c>
      <c r="BL204" t="s">
        <v>5886</v>
      </c>
      <c r="BM204">
        <v>0</v>
      </c>
      <c r="BN204">
        <v>0</v>
      </c>
      <c r="BO204" t="s">
        <v>5886</v>
      </c>
      <c r="BP204" t="s">
        <v>5888</v>
      </c>
      <c r="BV204">
        <v>0.11080000000000001</v>
      </c>
      <c r="BW204">
        <v>0.17230000000000001</v>
      </c>
      <c r="BX204">
        <v>0.14155000000000001</v>
      </c>
      <c r="BY204">
        <v>0.14155000000000001</v>
      </c>
    </row>
    <row r="205" spans="1:81">
      <c r="A205">
        <v>187549</v>
      </c>
      <c r="B205">
        <v>19</v>
      </c>
      <c r="C205">
        <v>5093395</v>
      </c>
      <c r="D205">
        <v>5093468</v>
      </c>
      <c r="E205">
        <v>74</v>
      </c>
      <c r="F205">
        <v>5</v>
      </c>
      <c r="G205">
        <v>334</v>
      </c>
      <c r="H205">
        <v>66.8</v>
      </c>
      <c r="J205" t="s">
        <v>30</v>
      </c>
      <c r="K205" t="s">
        <v>31</v>
      </c>
      <c r="L205" t="s">
        <v>5895</v>
      </c>
      <c r="M205">
        <v>1.17</v>
      </c>
      <c r="N205">
        <v>-124343</v>
      </c>
      <c r="O205" t="s">
        <v>61</v>
      </c>
      <c r="P205" t="s">
        <v>5896</v>
      </c>
      <c r="Q205">
        <v>-129491</v>
      </c>
      <c r="R205" t="s">
        <v>5897</v>
      </c>
      <c r="S205">
        <v>124838</v>
      </c>
      <c r="T205" t="s">
        <v>33</v>
      </c>
      <c r="U205" t="s">
        <v>37</v>
      </c>
      <c r="V205" t="s">
        <v>5898</v>
      </c>
      <c r="W205" t="s">
        <v>5899</v>
      </c>
      <c r="X205" t="s">
        <v>40</v>
      </c>
      <c r="Y205">
        <v>4.8909799999999999E-4</v>
      </c>
      <c r="Z205">
        <v>0.91080000000000005</v>
      </c>
      <c r="AA205">
        <v>0.77690000000000003</v>
      </c>
      <c r="AB205">
        <v>0.13390000000000002</v>
      </c>
      <c r="AC205" t="s">
        <v>5898</v>
      </c>
      <c r="AD205">
        <v>4.8909799999999999E-4</v>
      </c>
      <c r="AE205">
        <v>2.8647999E-2</v>
      </c>
      <c r="AF205" t="s">
        <v>5898</v>
      </c>
      <c r="AG205" t="s">
        <v>5900</v>
      </c>
      <c r="AJ205">
        <v>173011</v>
      </c>
      <c r="AK205">
        <v>19</v>
      </c>
      <c r="AL205">
        <v>5093395</v>
      </c>
      <c r="AM205">
        <v>5093468</v>
      </c>
      <c r="AN205">
        <v>74</v>
      </c>
      <c r="AO205">
        <v>5</v>
      </c>
      <c r="AP205">
        <v>429</v>
      </c>
      <c r="AQ205">
        <v>85.8</v>
      </c>
      <c r="AR205">
        <v>1.09085E-4</v>
      </c>
      <c r="AS205" t="s">
        <v>30</v>
      </c>
      <c r="AT205" t="s">
        <v>31</v>
      </c>
      <c r="AU205" t="s">
        <v>8553</v>
      </c>
      <c r="AV205">
        <v>1.1599999999999999</v>
      </c>
      <c r="AW205">
        <v>-124343</v>
      </c>
      <c r="AX205" t="s">
        <v>61</v>
      </c>
      <c r="AY205" t="s">
        <v>5896</v>
      </c>
      <c r="AZ205">
        <v>-129491</v>
      </c>
      <c r="BA205" t="s">
        <v>5897</v>
      </c>
      <c r="BB205">
        <v>124838</v>
      </c>
      <c r="BC205" t="s">
        <v>33</v>
      </c>
      <c r="BD205" t="s">
        <v>37</v>
      </c>
      <c r="BE205" t="s">
        <v>5898</v>
      </c>
      <c r="BF205" t="s">
        <v>5899</v>
      </c>
      <c r="BG205" t="s">
        <v>40</v>
      </c>
      <c r="BH205">
        <v>1.09085E-4</v>
      </c>
      <c r="BI205">
        <v>0.91080000000000005</v>
      </c>
      <c r="BJ205">
        <v>0.78239999999999998</v>
      </c>
      <c r="BK205">
        <v>0.12840000000000007</v>
      </c>
      <c r="BL205" t="s">
        <v>5898</v>
      </c>
      <c r="BM205">
        <v>1.09085E-4</v>
      </c>
      <c r="BN205">
        <v>1.0588568E-2</v>
      </c>
      <c r="BO205" t="s">
        <v>5898</v>
      </c>
      <c r="BP205" t="s">
        <v>5900</v>
      </c>
      <c r="BV205">
        <v>0.13390000000000002</v>
      </c>
      <c r="BW205">
        <v>0.12840000000000007</v>
      </c>
      <c r="BX205">
        <v>0.13115000000000004</v>
      </c>
      <c r="BY205">
        <v>0.13115000000000004</v>
      </c>
    </row>
    <row r="206" spans="1:81">
      <c r="A206">
        <v>188896</v>
      </c>
      <c r="B206">
        <v>19</v>
      </c>
      <c r="C206">
        <v>9785753</v>
      </c>
      <c r="D206">
        <v>9785800</v>
      </c>
      <c r="E206">
        <v>48</v>
      </c>
      <c r="F206">
        <v>6</v>
      </c>
      <c r="G206">
        <v>1535</v>
      </c>
      <c r="H206">
        <v>255.83</v>
      </c>
      <c r="J206" t="s">
        <v>30</v>
      </c>
      <c r="K206" t="s">
        <v>31</v>
      </c>
      <c r="L206" t="s">
        <v>5937</v>
      </c>
      <c r="M206">
        <v>1.28</v>
      </c>
      <c r="N206">
        <v>-22</v>
      </c>
      <c r="O206" t="s">
        <v>33</v>
      </c>
      <c r="P206" t="s">
        <v>5938</v>
      </c>
      <c r="Q206">
        <v>-136665</v>
      </c>
      <c r="R206" t="s">
        <v>5939</v>
      </c>
      <c r="S206">
        <v>5244</v>
      </c>
      <c r="T206" t="s">
        <v>33</v>
      </c>
      <c r="U206" t="s">
        <v>45</v>
      </c>
      <c r="V206" t="s">
        <v>5940</v>
      </c>
      <c r="W206" t="s">
        <v>5941</v>
      </c>
      <c r="X206" t="s">
        <v>40</v>
      </c>
      <c r="Y206">
        <v>0</v>
      </c>
      <c r="Z206">
        <v>0.57769999999999999</v>
      </c>
      <c r="AA206">
        <v>0.45019999999999999</v>
      </c>
      <c r="AB206">
        <v>0.1275</v>
      </c>
      <c r="AC206" t="s">
        <v>5940</v>
      </c>
      <c r="AD206">
        <v>0</v>
      </c>
      <c r="AE206">
        <v>0</v>
      </c>
      <c r="AF206" t="s">
        <v>5940</v>
      </c>
      <c r="AG206" t="s">
        <v>5942</v>
      </c>
      <c r="AJ206">
        <v>174249</v>
      </c>
      <c r="AK206">
        <v>19</v>
      </c>
      <c r="AL206">
        <v>9785753</v>
      </c>
      <c r="AM206">
        <v>9785800</v>
      </c>
      <c r="AN206">
        <v>48</v>
      </c>
      <c r="AO206">
        <v>6</v>
      </c>
      <c r="AP206">
        <v>1660</v>
      </c>
      <c r="AQ206">
        <v>276.67</v>
      </c>
      <c r="AR206">
        <v>0</v>
      </c>
      <c r="AS206" t="s">
        <v>30</v>
      </c>
      <c r="AT206" t="s">
        <v>31</v>
      </c>
      <c r="AU206" t="s">
        <v>8560</v>
      </c>
      <c r="AV206">
        <v>1.17</v>
      </c>
      <c r="AW206">
        <v>-22</v>
      </c>
      <c r="AX206" t="s">
        <v>33</v>
      </c>
      <c r="AY206" t="s">
        <v>5938</v>
      </c>
      <c r="AZ206">
        <v>-136665</v>
      </c>
      <c r="BA206" t="s">
        <v>5939</v>
      </c>
      <c r="BB206">
        <v>5244</v>
      </c>
      <c r="BC206" t="s">
        <v>33</v>
      </c>
      <c r="BD206" t="s">
        <v>45</v>
      </c>
      <c r="BE206" t="s">
        <v>5940</v>
      </c>
      <c r="BF206" t="s">
        <v>5941</v>
      </c>
      <c r="BG206" t="s">
        <v>40</v>
      </c>
      <c r="BH206">
        <v>0</v>
      </c>
      <c r="BI206">
        <v>0.57769999999999999</v>
      </c>
      <c r="BJ206">
        <v>0.49519999999999997</v>
      </c>
      <c r="BK206">
        <v>8.2500000000000018E-2</v>
      </c>
      <c r="BL206" t="s">
        <v>5940</v>
      </c>
      <c r="BM206">
        <v>0</v>
      </c>
      <c r="BN206">
        <v>0</v>
      </c>
      <c r="BO206" t="s">
        <v>5940</v>
      </c>
      <c r="BP206" t="s">
        <v>5942</v>
      </c>
      <c r="BV206">
        <v>0.1275</v>
      </c>
      <c r="BW206">
        <v>8.2500000000000018E-2</v>
      </c>
      <c r="BX206">
        <v>0.10500000000000001</v>
      </c>
      <c r="BY206">
        <v>0.10500000000000001</v>
      </c>
    </row>
    <row r="207" spans="1:81">
      <c r="A207">
        <v>189552</v>
      </c>
      <c r="B207">
        <v>19</v>
      </c>
      <c r="C207">
        <v>11517026</v>
      </c>
      <c r="D207">
        <v>11517151</v>
      </c>
      <c r="E207">
        <v>126</v>
      </c>
      <c r="F207">
        <v>13</v>
      </c>
      <c r="G207">
        <v>942</v>
      </c>
      <c r="H207">
        <v>72.459999999999994</v>
      </c>
      <c r="J207" t="s">
        <v>30</v>
      </c>
      <c r="K207" t="s">
        <v>53</v>
      </c>
      <c r="L207" t="s">
        <v>5951</v>
      </c>
      <c r="M207">
        <v>1.24</v>
      </c>
      <c r="N207">
        <v>-12991</v>
      </c>
      <c r="O207" t="s">
        <v>153</v>
      </c>
      <c r="P207" t="s">
        <v>5952</v>
      </c>
      <c r="Q207">
        <v>-22947</v>
      </c>
      <c r="R207" t="s">
        <v>5953</v>
      </c>
      <c r="S207">
        <v>12953</v>
      </c>
      <c r="T207" t="s">
        <v>33</v>
      </c>
      <c r="U207" t="s">
        <v>45</v>
      </c>
      <c r="V207" t="s">
        <v>5954</v>
      </c>
      <c r="W207" t="s">
        <v>5955</v>
      </c>
      <c r="X207" t="s">
        <v>40</v>
      </c>
      <c r="Y207">
        <v>4.5439999999999999E-4</v>
      </c>
      <c r="Z207">
        <v>0.42</v>
      </c>
      <c r="AA207">
        <v>0.52049999999999996</v>
      </c>
      <c r="AB207">
        <v>-0.10049999999999998</v>
      </c>
      <c r="AC207" t="s">
        <v>5954</v>
      </c>
      <c r="AD207">
        <v>4.5439999999999999E-4</v>
      </c>
      <c r="AE207">
        <v>2.6957219000000001E-2</v>
      </c>
      <c r="AF207" t="s">
        <v>5954</v>
      </c>
      <c r="AG207" t="s">
        <v>5956</v>
      </c>
      <c r="AJ207">
        <v>174853</v>
      </c>
      <c r="AK207">
        <v>19</v>
      </c>
      <c r="AL207">
        <v>11517026</v>
      </c>
      <c r="AM207">
        <v>11517151</v>
      </c>
      <c r="AN207">
        <v>126</v>
      </c>
      <c r="AO207">
        <v>13</v>
      </c>
      <c r="AP207">
        <v>809</v>
      </c>
      <c r="AQ207">
        <v>62.23</v>
      </c>
      <c r="AR207">
        <v>1.72912E-4</v>
      </c>
      <c r="AS207" t="s">
        <v>30</v>
      </c>
      <c r="AT207" t="s">
        <v>53</v>
      </c>
      <c r="AU207" t="s">
        <v>8563</v>
      </c>
      <c r="AV207">
        <v>1.29</v>
      </c>
      <c r="AW207">
        <v>-12991</v>
      </c>
      <c r="AX207" t="s">
        <v>153</v>
      </c>
      <c r="AY207" t="s">
        <v>5952</v>
      </c>
      <c r="AZ207">
        <v>-22947</v>
      </c>
      <c r="BA207" t="s">
        <v>5953</v>
      </c>
      <c r="BB207">
        <v>12953</v>
      </c>
      <c r="BC207" t="s">
        <v>33</v>
      </c>
      <c r="BD207" t="s">
        <v>45</v>
      </c>
      <c r="BE207" t="s">
        <v>5954</v>
      </c>
      <c r="BF207" t="s">
        <v>5955</v>
      </c>
      <c r="BG207" t="s">
        <v>40</v>
      </c>
      <c r="BH207">
        <v>1.72912E-4</v>
      </c>
      <c r="BI207">
        <v>0.42</v>
      </c>
      <c r="BJ207">
        <v>0.53969999999999996</v>
      </c>
      <c r="BK207">
        <v>-0.11969999999999997</v>
      </c>
      <c r="BL207" t="s">
        <v>5954</v>
      </c>
      <c r="BM207">
        <v>1.72912E-4</v>
      </c>
      <c r="BN207">
        <v>1.5713050999999999E-2</v>
      </c>
      <c r="BO207" t="s">
        <v>5954</v>
      </c>
      <c r="BP207" t="s">
        <v>5956</v>
      </c>
      <c r="BV207">
        <v>-0.10049999999999998</v>
      </c>
      <c r="BW207">
        <v>-0.11969999999999997</v>
      </c>
      <c r="BX207">
        <v>-0.11009999999999998</v>
      </c>
      <c r="BY207">
        <v>0.11009999999999998</v>
      </c>
    </row>
    <row r="208" spans="1:81">
      <c r="A208">
        <v>191303</v>
      </c>
      <c r="B208">
        <v>19</v>
      </c>
      <c r="C208">
        <v>17392836</v>
      </c>
      <c r="D208">
        <v>17392946</v>
      </c>
      <c r="E208">
        <v>111</v>
      </c>
      <c r="F208">
        <v>12</v>
      </c>
      <c r="G208">
        <v>584</v>
      </c>
      <c r="H208">
        <v>48.67</v>
      </c>
      <c r="I208" s="1"/>
      <c r="J208" t="s">
        <v>30</v>
      </c>
      <c r="K208" t="s">
        <v>53</v>
      </c>
      <c r="L208" t="s">
        <v>5993</v>
      </c>
      <c r="M208">
        <v>1.39</v>
      </c>
      <c r="N208">
        <v>-491</v>
      </c>
      <c r="O208" t="s">
        <v>153</v>
      </c>
      <c r="P208" t="s">
        <v>5994</v>
      </c>
      <c r="Q208">
        <v>-21269</v>
      </c>
      <c r="R208" t="s">
        <v>5995</v>
      </c>
      <c r="S208">
        <v>453</v>
      </c>
      <c r="T208" t="s">
        <v>36</v>
      </c>
      <c r="U208" t="s">
        <v>37</v>
      </c>
      <c r="V208" t="s">
        <v>5996</v>
      </c>
      <c r="W208" t="s">
        <v>5997</v>
      </c>
      <c r="X208" t="s">
        <v>40</v>
      </c>
      <c r="Y208" s="1">
        <v>1.32E-9</v>
      </c>
      <c r="Z208">
        <v>0.58120000000000005</v>
      </c>
      <c r="AA208">
        <v>0.80800000000000005</v>
      </c>
      <c r="AB208">
        <v>-0.2268</v>
      </c>
      <c r="AC208" t="s">
        <v>5996</v>
      </c>
      <c r="AD208" s="1">
        <v>1.32E-9</v>
      </c>
      <c r="AE208" s="1">
        <v>1.4399999999999999E-7</v>
      </c>
      <c r="AF208" t="s">
        <v>5996</v>
      </c>
      <c r="AG208" t="s">
        <v>5998</v>
      </c>
      <c r="AJ208">
        <v>176474</v>
      </c>
      <c r="AK208">
        <v>19</v>
      </c>
      <c r="AL208">
        <v>17392836</v>
      </c>
      <c r="AM208">
        <v>17392946</v>
      </c>
      <c r="AN208">
        <v>111</v>
      </c>
      <c r="AO208">
        <v>12</v>
      </c>
      <c r="AP208">
        <v>494</v>
      </c>
      <c r="AQ208">
        <v>41.17</v>
      </c>
      <c r="AR208" s="1">
        <v>2.69E-10</v>
      </c>
      <c r="AS208" t="s">
        <v>30</v>
      </c>
      <c r="AT208" t="s">
        <v>53</v>
      </c>
      <c r="AU208" t="s">
        <v>8572</v>
      </c>
      <c r="AV208">
        <v>1.45</v>
      </c>
      <c r="AW208">
        <v>-491</v>
      </c>
      <c r="AX208" t="s">
        <v>153</v>
      </c>
      <c r="AY208" t="s">
        <v>5994</v>
      </c>
      <c r="AZ208">
        <v>-21269</v>
      </c>
      <c r="BA208" t="s">
        <v>5995</v>
      </c>
      <c r="BB208">
        <v>453</v>
      </c>
      <c r="BC208" t="s">
        <v>36</v>
      </c>
      <c r="BD208" t="s">
        <v>37</v>
      </c>
      <c r="BE208" t="s">
        <v>5996</v>
      </c>
      <c r="BF208" t="s">
        <v>5997</v>
      </c>
      <c r="BG208" t="s">
        <v>40</v>
      </c>
      <c r="BH208" s="1">
        <v>2.69E-10</v>
      </c>
      <c r="BI208">
        <v>0.58120000000000005</v>
      </c>
      <c r="BJ208">
        <v>0.84409999999999996</v>
      </c>
      <c r="BK208">
        <v>-0.26289999999999991</v>
      </c>
      <c r="BL208" t="s">
        <v>5996</v>
      </c>
      <c r="BM208" s="1">
        <v>2.69E-10</v>
      </c>
      <c r="BN208" s="1">
        <v>3.7900000000000002E-8</v>
      </c>
      <c r="BO208" t="s">
        <v>5996</v>
      </c>
      <c r="BP208" t="s">
        <v>5998</v>
      </c>
      <c r="BV208">
        <v>-0.2268</v>
      </c>
      <c r="BW208">
        <v>-0.26289999999999991</v>
      </c>
      <c r="BX208">
        <v>-0.24484999999999996</v>
      </c>
      <c r="BY208">
        <v>0.24484999999999996</v>
      </c>
    </row>
    <row r="209" spans="1:77">
      <c r="A209">
        <v>191427</v>
      </c>
      <c r="B209">
        <v>19</v>
      </c>
      <c r="C209">
        <v>17608110</v>
      </c>
      <c r="D209">
        <v>17608281</v>
      </c>
      <c r="E209">
        <v>172</v>
      </c>
      <c r="F209">
        <v>22</v>
      </c>
      <c r="G209">
        <v>886</v>
      </c>
      <c r="H209">
        <v>40.270000000000003</v>
      </c>
      <c r="I209" s="1"/>
      <c r="J209" t="s">
        <v>30</v>
      </c>
      <c r="K209" t="s">
        <v>31</v>
      </c>
      <c r="L209" t="s">
        <v>6001</v>
      </c>
      <c r="M209">
        <v>1.32</v>
      </c>
      <c r="N209">
        <v>-28702</v>
      </c>
      <c r="O209" t="s">
        <v>186</v>
      </c>
      <c r="P209" t="s">
        <v>6002</v>
      </c>
      <c r="Q209">
        <v>-14549</v>
      </c>
      <c r="R209" t="s">
        <v>6003</v>
      </c>
      <c r="S209">
        <v>49193</v>
      </c>
      <c r="T209" t="s">
        <v>33</v>
      </c>
      <c r="U209" t="s">
        <v>37</v>
      </c>
      <c r="V209" t="s">
        <v>6004</v>
      </c>
      <c r="W209" t="s">
        <v>6005</v>
      </c>
      <c r="X209" t="s">
        <v>40</v>
      </c>
      <c r="Y209" s="1">
        <v>1.9800000000000001E-6</v>
      </c>
      <c r="Z209">
        <v>0.62780000000000002</v>
      </c>
      <c r="AA209">
        <v>0.47689999999999999</v>
      </c>
      <c r="AB209">
        <v>0.15090000000000003</v>
      </c>
      <c r="AC209" t="s">
        <v>6004</v>
      </c>
      <c r="AD209" s="1">
        <v>1.9800000000000001E-6</v>
      </c>
      <c r="AE209">
        <v>1.90757E-4</v>
      </c>
      <c r="AF209" t="s">
        <v>6004</v>
      </c>
      <c r="AG209" t="s">
        <v>6006</v>
      </c>
      <c r="AJ209">
        <v>176585</v>
      </c>
      <c r="AK209">
        <v>19</v>
      </c>
      <c r="AL209">
        <v>17608110</v>
      </c>
      <c r="AM209">
        <v>17608281</v>
      </c>
      <c r="AN209">
        <v>172</v>
      </c>
      <c r="AO209">
        <v>22</v>
      </c>
      <c r="AP209">
        <v>757</v>
      </c>
      <c r="AQ209">
        <v>34.409999999999997</v>
      </c>
      <c r="AR209" s="1">
        <v>9.2199999999999999E-12</v>
      </c>
      <c r="AS209" t="s">
        <v>30</v>
      </c>
      <c r="AT209" t="s">
        <v>31</v>
      </c>
      <c r="AU209" t="s">
        <v>8574</v>
      </c>
      <c r="AV209">
        <v>1.65</v>
      </c>
      <c r="AW209">
        <v>-28702</v>
      </c>
      <c r="AX209" t="s">
        <v>186</v>
      </c>
      <c r="AY209" t="s">
        <v>6002</v>
      </c>
      <c r="AZ209">
        <v>-14549</v>
      </c>
      <c r="BA209" t="s">
        <v>6003</v>
      </c>
      <c r="BB209">
        <v>49193</v>
      </c>
      <c r="BC209" t="s">
        <v>33</v>
      </c>
      <c r="BD209" t="s">
        <v>37</v>
      </c>
      <c r="BE209" t="s">
        <v>6004</v>
      </c>
      <c r="BF209" t="s">
        <v>6005</v>
      </c>
      <c r="BG209" t="s">
        <v>40</v>
      </c>
      <c r="BH209" s="1">
        <v>9.2199999999999999E-12</v>
      </c>
      <c r="BI209">
        <v>0.62780000000000002</v>
      </c>
      <c r="BJ209">
        <v>0.3795</v>
      </c>
      <c r="BK209">
        <v>0.24830000000000002</v>
      </c>
      <c r="BL209" t="s">
        <v>6004</v>
      </c>
      <c r="BM209" s="1">
        <v>9.2199999999999999E-12</v>
      </c>
      <c r="BN209" s="1">
        <v>1.31E-9</v>
      </c>
      <c r="BO209" t="s">
        <v>6004</v>
      </c>
      <c r="BP209" t="s">
        <v>6006</v>
      </c>
      <c r="BV209">
        <v>0.15090000000000003</v>
      </c>
      <c r="BW209">
        <v>0.24830000000000002</v>
      </c>
      <c r="BX209">
        <v>0.19960000000000003</v>
      </c>
      <c r="BY209">
        <v>0.19960000000000003</v>
      </c>
    </row>
    <row r="210" spans="1:77">
      <c r="A210">
        <v>191866</v>
      </c>
      <c r="B210">
        <v>19</v>
      </c>
      <c r="C210">
        <v>18547579</v>
      </c>
      <c r="D210">
        <v>18547716</v>
      </c>
      <c r="E210">
        <v>138</v>
      </c>
      <c r="F210">
        <v>13</v>
      </c>
      <c r="G210">
        <v>482</v>
      </c>
      <c r="H210">
        <v>37.08</v>
      </c>
      <c r="I210" s="1"/>
      <c r="J210" t="s">
        <v>30</v>
      </c>
      <c r="K210" t="s">
        <v>53</v>
      </c>
      <c r="L210" t="s">
        <v>6023</v>
      </c>
      <c r="M210">
        <v>1.88</v>
      </c>
      <c r="N210">
        <v>-1531</v>
      </c>
      <c r="O210" t="s">
        <v>186</v>
      </c>
      <c r="P210" t="s">
        <v>6024</v>
      </c>
      <c r="Q210">
        <v>-3105</v>
      </c>
      <c r="R210" t="s">
        <v>6025</v>
      </c>
      <c r="S210">
        <v>1446</v>
      </c>
      <c r="T210" t="s">
        <v>36</v>
      </c>
      <c r="U210" t="s">
        <v>45</v>
      </c>
      <c r="V210" t="s">
        <v>6026</v>
      </c>
      <c r="W210" t="s">
        <v>6027</v>
      </c>
      <c r="X210" t="s">
        <v>40</v>
      </c>
      <c r="Y210" s="1">
        <v>8.2099999999999995E-7</v>
      </c>
      <c r="Z210">
        <v>0.2361</v>
      </c>
      <c r="AA210">
        <v>0.44359999999999999</v>
      </c>
      <c r="AB210">
        <v>-0.20749999999999999</v>
      </c>
      <c r="AC210" t="s">
        <v>6026</v>
      </c>
      <c r="AD210" s="1">
        <v>8.2099999999999995E-7</v>
      </c>
      <c r="AE210" s="1">
        <v>8.1799999999999996E-5</v>
      </c>
      <c r="AF210" t="s">
        <v>6026</v>
      </c>
      <c r="AG210" t="s">
        <v>6028</v>
      </c>
      <c r="AJ210">
        <v>176988</v>
      </c>
      <c r="AK210">
        <v>19</v>
      </c>
      <c r="AL210">
        <v>18547579</v>
      </c>
      <c r="AM210">
        <v>18547716</v>
      </c>
      <c r="AN210">
        <v>138</v>
      </c>
      <c r="AO210">
        <v>13</v>
      </c>
      <c r="AP210">
        <v>390</v>
      </c>
      <c r="AQ210">
        <v>30</v>
      </c>
      <c r="AR210" s="1">
        <v>5.13E-5</v>
      </c>
      <c r="AS210" t="s">
        <v>30</v>
      </c>
      <c r="AT210" t="s">
        <v>53</v>
      </c>
      <c r="AU210" t="s">
        <v>8578</v>
      </c>
      <c r="AV210">
        <v>1.78</v>
      </c>
      <c r="AW210">
        <v>-1531</v>
      </c>
      <c r="AX210" t="s">
        <v>186</v>
      </c>
      <c r="AY210" t="s">
        <v>6024</v>
      </c>
      <c r="AZ210">
        <v>-3105</v>
      </c>
      <c r="BA210" t="s">
        <v>6025</v>
      </c>
      <c r="BB210">
        <v>1446</v>
      </c>
      <c r="BC210" t="s">
        <v>36</v>
      </c>
      <c r="BD210" t="s">
        <v>45</v>
      </c>
      <c r="BE210" t="s">
        <v>6026</v>
      </c>
      <c r="BF210" t="s">
        <v>6027</v>
      </c>
      <c r="BG210" t="s">
        <v>40</v>
      </c>
      <c r="BH210" s="1">
        <v>5.13E-5</v>
      </c>
      <c r="BI210">
        <v>0.2361</v>
      </c>
      <c r="BJ210">
        <v>0.41949999999999998</v>
      </c>
      <c r="BK210">
        <v>-0.18339999999999998</v>
      </c>
      <c r="BL210" t="s">
        <v>6026</v>
      </c>
      <c r="BM210" s="1">
        <v>5.13E-5</v>
      </c>
      <c r="BN210">
        <v>5.4014479999999997E-3</v>
      </c>
      <c r="BO210" t="s">
        <v>6026</v>
      </c>
      <c r="BP210" t="s">
        <v>6028</v>
      </c>
      <c r="BV210">
        <v>-0.20749999999999999</v>
      </c>
      <c r="BW210">
        <v>-0.18339999999999998</v>
      </c>
      <c r="BX210">
        <v>-0.19544999999999998</v>
      </c>
      <c r="BY210">
        <v>0.19544999999999998</v>
      </c>
    </row>
    <row r="211" spans="1:77">
      <c r="A211">
        <v>192547</v>
      </c>
      <c r="B211">
        <v>19</v>
      </c>
      <c r="C211">
        <v>21657626</v>
      </c>
      <c r="D211">
        <v>21657730</v>
      </c>
      <c r="E211">
        <v>105</v>
      </c>
      <c r="F211">
        <v>6</v>
      </c>
      <c r="G211">
        <v>393</v>
      </c>
      <c r="H211">
        <v>65.5</v>
      </c>
      <c r="I211" s="1"/>
      <c r="J211" t="s">
        <v>30</v>
      </c>
      <c r="K211" t="s">
        <v>31</v>
      </c>
      <c r="L211" t="s">
        <v>6045</v>
      </c>
      <c r="M211">
        <v>1.42</v>
      </c>
      <c r="N211">
        <v>30708</v>
      </c>
      <c r="O211" t="s">
        <v>33</v>
      </c>
      <c r="P211" t="s">
        <v>6046</v>
      </c>
      <c r="Q211">
        <v>-111917</v>
      </c>
      <c r="R211" t="s">
        <v>6047</v>
      </c>
      <c r="S211">
        <v>-12074</v>
      </c>
      <c r="T211" t="s">
        <v>33</v>
      </c>
      <c r="U211" t="s">
        <v>37</v>
      </c>
      <c r="V211" t="s">
        <v>6048</v>
      </c>
      <c r="W211" t="s">
        <v>6049</v>
      </c>
      <c r="X211" t="s">
        <v>40</v>
      </c>
      <c r="Y211" s="1">
        <v>7.0599999999999995E-5</v>
      </c>
      <c r="Z211">
        <v>0.65190000000000003</v>
      </c>
      <c r="AA211">
        <v>0.45960000000000001</v>
      </c>
      <c r="AB211">
        <v>0.19230000000000003</v>
      </c>
      <c r="AC211" t="s">
        <v>6048</v>
      </c>
      <c r="AD211" s="1">
        <v>7.0599999999999995E-5</v>
      </c>
      <c r="AE211">
        <v>5.471315E-3</v>
      </c>
      <c r="AF211" t="s">
        <v>6048</v>
      </c>
      <c r="AG211" t="s">
        <v>6050</v>
      </c>
      <c r="AJ211">
        <v>177618</v>
      </c>
      <c r="AK211">
        <v>19</v>
      </c>
      <c r="AL211">
        <v>21657626</v>
      </c>
      <c r="AM211">
        <v>21657730</v>
      </c>
      <c r="AN211">
        <v>105</v>
      </c>
      <c r="AO211">
        <v>6</v>
      </c>
      <c r="AP211">
        <v>273</v>
      </c>
      <c r="AQ211">
        <v>45.5</v>
      </c>
      <c r="AR211">
        <v>4.51192E-4</v>
      </c>
      <c r="AS211" t="s">
        <v>30</v>
      </c>
      <c r="AT211" t="s">
        <v>31</v>
      </c>
      <c r="AU211" t="s">
        <v>8583</v>
      </c>
      <c r="AV211">
        <v>1.44</v>
      </c>
      <c r="AW211">
        <v>30708</v>
      </c>
      <c r="AX211" t="s">
        <v>33</v>
      </c>
      <c r="AY211" t="s">
        <v>6046</v>
      </c>
      <c r="AZ211">
        <v>-111917</v>
      </c>
      <c r="BA211" t="s">
        <v>6047</v>
      </c>
      <c r="BB211">
        <v>-12074</v>
      </c>
      <c r="BC211" t="s">
        <v>33</v>
      </c>
      <c r="BD211" t="s">
        <v>37</v>
      </c>
      <c r="BE211" t="s">
        <v>6048</v>
      </c>
      <c r="BF211" t="s">
        <v>6049</v>
      </c>
      <c r="BG211" t="s">
        <v>40</v>
      </c>
      <c r="BH211">
        <v>4.51192E-4</v>
      </c>
      <c r="BI211">
        <v>0.65190000000000003</v>
      </c>
      <c r="BJ211">
        <v>0.45219999999999999</v>
      </c>
      <c r="BK211">
        <v>0.19970000000000004</v>
      </c>
      <c r="BL211" t="s">
        <v>6048</v>
      </c>
      <c r="BM211">
        <v>4.51192E-4</v>
      </c>
      <c r="BN211">
        <v>3.4281859999999997E-2</v>
      </c>
      <c r="BO211" t="s">
        <v>6048</v>
      </c>
      <c r="BP211" t="s">
        <v>6050</v>
      </c>
      <c r="BV211">
        <v>0.19230000000000003</v>
      </c>
      <c r="BW211">
        <v>0.19970000000000004</v>
      </c>
      <c r="BX211">
        <v>0.19600000000000004</v>
      </c>
      <c r="BY211">
        <v>0.19600000000000004</v>
      </c>
    </row>
    <row r="212" spans="1:77">
      <c r="A212">
        <v>192549</v>
      </c>
      <c r="B212">
        <v>19</v>
      </c>
      <c r="C212">
        <v>21657791</v>
      </c>
      <c r="D212">
        <v>21657933</v>
      </c>
      <c r="E212">
        <v>143</v>
      </c>
      <c r="F212">
        <v>15</v>
      </c>
      <c r="G212">
        <v>245</v>
      </c>
      <c r="H212">
        <v>16.329999999999998</v>
      </c>
      <c r="I212" s="1"/>
      <c r="J212" t="s">
        <v>30</v>
      </c>
      <c r="K212" t="s">
        <v>31</v>
      </c>
      <c r="L212" t="s">
        <v>6051</v>
      </c>
      <c r="M212">
        <v>4.51</v>
      </c>
      <c r="N212">
        <v>30505</v>
      </c>
      <c r="O212" t="s">
        <v>33</v>
      </c>
      <c r="P212" t="s">
        <v>6046</v>
      </c>
      <c r="Q212">
        <v>-111752</v>
      </c>
      <c r="R212" t="s">
        <v>6047</v>
      </c>
      <c r="S212">
        <v>-11909</v>
      </c>
      <c r="T212" t="s">
        <v>33</v>
      </c>
      <c r="U212" t="s">
        <v>37</v>
      </c>
      <c r="V212" t="s">
        <v>6048</v>
      </c>
      <c r="W212" t="s">
        <v>6049</v>
      </c>
      <c r="X212" t="s">
        <v>40</v>
      </c>
      <c r="Y212" s="1">
        <v>1.2099999999999999E-13</v>
      </c>
      <c r="Z212">
        <v>0.56410000000000005</v>
      </c>
      <c r="AA212">
        <v>0.125</v>
      </c>
      <c r="AB212">
        <v>0.43910000000000005</v>
      </c>
      <c r="AC212" t="s">
        <v>6048</v>
      </c>
      <c r="AD212" s="1">
        <v>1.2099999999999999E-13</v>
      </c>
      <c r="AE212" s="1">
        <v>1.36E-11</v>
      </c>
      <c r="AF212" t="s">
        <v>6048</v>
      </c>
      <c r="AG212" t="s">
        <v>6052</v>
      </c>
      <c r="AJ212">
        <v>177620</v>
      </c>
      <c r="AK212">
        <v>19</v>
      </c>
      <c r="AL212">
        <v>21657791</v>
      </c>
      <c r="AM212">
        <v>21657933</v>
      </c>
      <c r="AN212">
        <v>143</v>
      </c>
      <c r="AO212">
        <v>15</v>
      </c>
      <c r="AP212">
        <v>245</v>
      </c>
      <c r="AQ212">
        <v>16.329999999999998</v>
      </c>
      <c r="AR212">
        <v>5.9062700000000004E-4</v>
      </c>
      <c r="AS212" t="s">
        <v>30</v>
      </c>
      <c r="AT212" t="s">
        <v>31</v>
      </c>
      <c r="AU212" t="s">
        <v>8584</v>
      </c>
      <c r="AV212">
        <v>1.57</v>
      </c>
      <c r="AW212">
        <v>30505</v>
      </c>
      <c r="AX212" t="s">
        <v>33</v>
      </c>
      <c r="AY212" t="s">
        <v>6046</v>
      </c>
      <c r="AZ212">
        <v>-111752</v>
      </c>
      <c r="BA212" t="s">
        <v>6047</v>
      </c>
      <c r="BB212">
        <v>-11909</v>
      </c>
      <c r="BC212" t="s">
        <v>33</v>
      </c>
      <c r="BD212" t="s">
        <v>37</v>
      </c>
      <c r="BE212" t="s">
        <v>6048</v>
      </c>
      <c r="BF212" t="s">
        <v>6049</v>
      </c>
      <c r="BG212" t="s">
        <v>40</v>
      </c>
      <c r="BH212">
        <v>5.9062700000000004E-4</v>
      </c>
      <c r="BI212">
        <v>0.56410000000000005</v>
      </c>
      <c r="BJ212">
        <v>0.3594</v>
      </c>
      <c r="BK212">
        <v>0.20470000000000005</v>
      </c>
      <c r="BL212" t="s">
        <v>6048</v>
      </c>
      <c r="BM212">
        <v>5.9062700000000004E-4</v>
      </c>
      <c r="BN212">
        <v>4.2324467999999997E-2</v>
      </c>
      <c r="BO212" t="s">
        <v>6048</v>
      </c>
      <c r="BP212" t="s">
        <v>6052</v>
      </c>
      <c r="BV212">
        <v>0.43910000000000005</v>
      </c>
      <c r="BW212">
        <v>0.20470000000000005</v>
      </c>
      <c r="BX212">
        <v>0.32190000000000007</v>
      </c>
      <c r="BY212">
        <v>0.32190000000000007</v>
      </c>
    </row>
    <row r="213" spans="1:77">
      <c r="A213">
        <v>192565</v>
      </c>
      <c r="B213">
        <v>19</v>
      </c>
      <c r="C213">
        <v>21769603</v>
      </c>
      <c r="D213">
        <v>21769671</v>
      </c>
      <c r="E213">
        <v>69</v>
      </c>
      <c r="F213">
        <v>9</v>
      </c>
      <c r="G213">
        <v>966</v>
      </c>
      <c r="H213">
        <v>107.33</v>
      </c>
      <c r="I213" s="1"/>
      <c r="J213" t="s">
        <v>30</v>
      </c>
      <c r="K213" t="s">
        <v>31</v>
      </c>
      <c r="L213" t="s">
        <v>6053</v>
      </c>
      <c r="M213">
        <v>1.53</v>
      </c>
      <c r="N213">
        <v>257392</v>
      </c>
      <c r="O213" t="s">
        <v>33</v>
      </c>
      <c r="P213" t="s">
        <v>6040</v>
      </c>
      <c r="Q213">
        <v>-1184256</v>
      </c>
      <c r="R213" t="s">
        <v>6054</v>
      </c>
      <c r="S213">
        <v>-142929</v>
      </c>
      <c r="T213" t="s">
        <v>33</v>
      </c>
      <c r="U213" t="s">
        <v>45</v>
      </c>
      <c r="V213" t="s">
        <v>6055</v>
      </c>
      <c r="W213" t="s">
        <v>6056</v>
      </c>
      <c r="X213" t="s">
        <v>40</v>
      </c>
      <c r="Y213" s="1">
        <v>2.3499999999999999E-6</v>
      </c>
      <c r="Z213">
        <v>0.4511</v>
      </c>
      <c r="AA213">
        <v>0.29570000000000002</v>
      </c>
      <c r="AB213">
        <v>0.15539999999999998</v>
      </c>
      <c r="AC213" t="s">
        <v>6055</v>
      </c>
      <c r="AD213" s="1">
        <v>2.3499999999999999E-6</v>
      </c>
      <c r="AE213">
        <v>2.2532699999999999E-4</v>
      </c>
      <c r="AF213" t="s">
        <v>6055</v>
      </c>
      <c r="AG213" t="s">
        <v>6057</v>
      </c>
      <c r="AJ213">
        <v>177635</v>
      </c>
      <c r="AK213">
        <v>19</v>
      </c>
      <c r="AL213">
        <v>21769603</v>
      </c>
      <c r="AM213">
        <v>21769671</v>
      </c>
      <c r="AN213">
        <v>69</v>
      </c>
      <c r="AO213">
        <v>9</v>
      </c>
      <c r="AP213">
        <v>361</v>
      </c>
      <c r="AQ213">
        <v>40.11</v>
      </c>
      <c r="AR213" s="1">
        <v>8.16E-7</v>
      </c>
      <c r="AS213" t="s">
        <v>30</v>
      </c>
      <c r="AT213" t="s">
        <v>31</v>
      </c>
      <c r="AU213" t="s">
        <v>8585</v>
      </c>
      <c r="AV213">
        <v>2.52</v>
      </c>
      <c r="AW213">
        <v>257392</v>
      </c>
      <c r="AX213" t="s">
        <v>33</v>
      </c>
      <c r="AY213" t="s">
        <v>6040</v>
      </c>
      <c r="AZ213">
        <v>-1184256</v>
      </c>
      <c r="BA213" t="s">
        <v>6054</v>
      </c>
      <c r="BB213">
        <v>-142929</v>
      </c>
      <c r="BC213" t="s">
        <v>33</v>
      </c>
      <c r="BD213" t="s">
        <v>45</v>
      </c>
      <c r="BE213" t="s">
        <v>6055</v>
      </c>
      <c r="BF213" t="s">
        <v>6056</v>
      </c>
      <c r="BG213" t="s">
        <v>40</v>
      </c>
      <c r="BH213" s="1">
        <v>8.16E-7</v>
      </c>
      <c r="BI213">
        <v>0.4511</v>
      </c>
      <c r="BJ213">
        <v>0.1789</v>
      </c>
      <c r="BK213">
        <v>0.2722</v>
      </c>
      <c r="BL213" t="s">
        <v>6055</v>
      </c>
      <c r="BM213" s="1">
        <v>8.16E-7</v>
      </c>
      <c r="BN213">
        <v>1.05373E-4</v>
      </c>
      <c r="BO213" t="s">
        <v>6055</v>
      </c>
      <c r="BP213" t="s">
        <v>6057</v>
      </c>
      <c r="BV213">
        <v>0.15539999999999998</v>
      </c>
      <c r="BW213">
        <v>0.2722</v>
      </c>
      <c r="BX213">
        <v>0.21379999999999999</v>
      </c>
      <c r="BY213">
        <v>0.21379999999999999</v>
      </c>
    </row>
    <row r="214" spans="1:77">
      <c r="A214">
        <v>194213</v>
      </c>
      <c r="B214">
        <v>19</v>
      </c>
      <c r="C214">
        <v>38042211</v>
      </c>
      <c r="D214">
        <v>38042265</v>
      </c>
      <c r="E214">
        <v>55</v>
      </c>
      <c r="F214">
        <v>12</v>
      </c>
      <c r="G214">
        <v>1332</v>
      </c>
      <c r="H214">
        <v>111</v>
      </c>
      <c r="I214" s="1"/>
      <c r="J214" t="s">
        <v>30</v>
      </c>
      <c r="K214" t="s">
        <v>31</v>
      </c>
      <c r="L214" t="s">
        <v>6122</v>
      </c>
      <c r="M214">
        <v>1.28</v>
      </c>
      <c r="N214">
        <v>2139</v>
      </c>
      <c r="O214" t="s">
        <v>33</v>
      </c>
      <c r="P214" t="s">
        <v>6113</v>
      </c>
      <c r="Q214">
        <v>-82124</v>
      </c>
      <c r="R214" t="s">
        <v>6123</v>
      </c>
      <c r="S214">
        <v>-1869</v>
      </c>
      <c r="T214" t="s">
        <v>232</v>
      </c>
      <c r="U214" t="s">
        <v>45</v>
      </c>
      <c r="V214" t="s">
        <v>6124</v>
      </c>
      <c r="W214" t="s">
        <v>6125</v>
      </c>
      <c r="X214" t="s">
        <v>40</v>
      </c>
      <c r="Y214" s="1">
        <v>2.42E-20</v>
      </c>
      <c r="Z214">
        <v>0.90269999999999995</v>
      </c>
      <c r="AA214">
        <v>0.70640000000000003</v>
      </c>
      <c r="AB214">
        <v>0.19629999999999992</v>
      </c>
      <c r="AC214" t="s">
        <v>6124</v>
      </c>
      <c r="AD214" s="1">
        <v>2.42E-20</v>
      </c>
      <c r="AE214" s="1">
        <v>2.7400000000000001E-18</v>
      </c>
      <c r="AF214" t="s">
        <v>6124</v>
      </c>
      <c r="AG214" t="s">
        <v>6126</v>
      </c>
      <c r="AJ214">
        <v>179154</v>
      </c>
      <c r="AK214">
        <v>19</v>
      </c>
      <c r="AL214">
        <v>38042211</v>
      </c>
      <c r="AM214">
        <v>38042265</v>
      </c>
      <c r="AN214">
        <v>55</v>
      </c>
      <c r="AO214">
        <v>12</v>
      </c>
      <c r="AP214">
        <v>1136</v>
      </c>
      <c r="AQ214">
        <v>94.67</v>
      </c>
      <c r="AR214" s="1">
        <v>1.6899999999999999E-8</v>
      </c>
      <c r="AS214" t="s">
        <v>30</v>
      </c>
      <c r="AT214" t="s">
        <v>31</v>
      </c>
      <c r="AU214" t="s">
        <v>8598</v>
      </c>
      <c r="AV214">
        <v>1.1499999999999999</v>
      </c>
      <c r="AW214">
        <v>2139</v>
      </c>
      <c r="AX214" t="s">
        <v>33</v>
      </c>
      <c r="AY214" t="s">
        <v>6113</v>
      </c>
      <c r="AZ214">
        <v>-82124</v>
      </c>
      <c r="BA214" t="s">
        <v>6123</v>
      </c>
      <c r="BB214">
        <v>-1869</v>
      </c>
      <c r="BC214" t="s">
        <v>232</v>
      </c>
      <c r="BD214" t="s">
        <v>45</v>
      </c>
      <c r="BE214" t="s">
        <v>6124</v>
      </c>
      <c r="BF214" t="s">
        <v>6125</v>
      </c>
      <c r="BG214" t="s">
        <v>40</v>
      </c>
      <c r="BH214" s="1">
        <v>1.6899999999999999E-8</v>
      </c>
      <c r="BI214">
        <v>0.90269999999999995</v>
      </c>
      <c r="BJ214">
        <v>0.78380000000000005</v>
      </c>
      <c r="BK214">
        <v>0.11889999999999989</v>
      </c>
      <c r="BL214" t="s">
        <v>6124</v>
      </c>
      <c r="BM214" s="1">
        <v>1.6899999999999999E-8</v>
      </c>
      <c r="BN214" s="1">
        <v>2.3E-6</v>
      </c>
      <c r="BO214" t="s">
        <v>6124</v>
      </c>
      <c r="BP214" t="s">
        <v>6126</v>
      </c>
      <c r="BV214">
        <v>0.19629999999999992</v>
      </c>
      <c r="BW214">
        <v>0.11889999999999989</v>
      </c>
      <c r="BX214">
        <v>0.15759999999999991</v>
      </c>
      <c r="BY214">
        <v>0.15759999999999991</v>
      </c>
    </row>
    <row r="215" spans="1:77">
      <c r="A215">
        <v>194916</v>
      </c>
      <c r="B215">
        <v>19</v>
      </c>
      <c r="C215">
        <v>40904601</v>
      </c>
      <c r="D215">
        <v>40904763</v>
      </c>
      <c r="E215">
        <v>163</v>
      </c>
      <c r="F215">
        <v>14</v>
      </c>
      <c r="G215">
        <v>554</v>
      </c>
      <c r="H215">
        <v>39.57</v>
      </c>
      <c r="J215" t="s">
        <v>30</v>
      </c>
      <c r="K215" t="s">
        <v>31</v>
      </c>
      <c r="L215" t="s">
        <v>6149</v>
      </c>
      <c r="M215">
        <v>1.29</v>
      </c>
      <c r="N215">
        <v>-14671</v>
      </c>
      <c r="O215" t="s">
        <v>186</v>
      </c>
      <c r="P215" t="s">
        <v>6150</v>
      </c>
      <c r="Q215">
        <v>-50319</v>
      </c>
      <c r="R215" t="s">
        <v>6151</v>
      </c>
      <c r="S215">
        <v>22606</v>
      </c>
      <c r="T215" t="s">
        <v>33</v>
      </c>
      <c r="U215" t="s">
        <v>45</v>
      </c>
      <c r="V215" t="s">
        <v>6152</v>
      </c>
      <c r="W215" t="s">
        <v>6153</v>
      </c>
      <c r="X215" t="s">
        <v>40</v>
      </c>
      <c r="Y215">
        <v>6.69172E-4</v>
      </c>
      <c r="Z215">
        <v>0.60199999999999998</v>
      </c>
      <c r="AA215">
        <v>0.46650000000000003</v>
      </c>
      <c r="AB215">
        <v>0.13549999999999995</v>
      </c>
      <c r="AC215" t="s">
        <v>6152</v>
      </c>
      <c r="AD215">
        <v>6.69172E-4</v>
      </c>
      <c r="AE215">
        <v>3.6652971999999999E-2</v>
      </c>
      <c r="AF215" t="s">
        <v>6152</v>
      </c>
      <c r="AG215" t="s">
        <v>6154</v>
      </c>
      <c r="AJ215">
        <v>179817</v>
      </c>
      <c r="AK215">
        <v>19</v>
      </c>
      <c r="AL215">
        <v>40904601</v>
      </c>
      <c r="AM215">
        <v>40904763</v>
      </c>
      <c r="AN215">
        <v>163</v>
      </c>
      <c r="AO215">
        <v>14</v>
      </c>
      <c r="AP215">
        <v>357</v>
      </c>
      <c r="AQ215">
        <v>25.5</v>
      </c>
      <c r="AR215">
        <v>1.2356699999999999E-4</v>
      </c>
      <c r="AS215" t="s">
        <v>30</v>
      </c>
      <c r="AT215" t="s">
        <v>31</v>
      </c>
      <c r="AU215" t="s">
        <v>8604</v>
      </c>
      <c r="AV215">
        <v>1.47</v>
      </c>
      <c r="AW215">
        <v>-14671</v>
      </c>
      <c r="AX215" t="s">
        <v>186</v>
      </c>
      <c r="AY215" t="s">
        <v>6150</v>
      </c>
      <c r="AZ215">
        <v>-50319</v>
      </c>
      <c r="BA215" t="s">
        <v>6151</v>
      </c>
      <c r="BB215">
        <v>22606</v>
      </c>
      <c r="BC215" t="s">
        <v>33</v>
      </c>
      <c r="BD215" t="s">
        <v>45</v>
      </c>
      <c r="BE215" t="s">
        <v>6152</v>
      </c>
      <c r="BF215" t="s">
        <v>6153</v>
      </c>
      <c r="BG215" t="s">
        <v>40</v>
      </c>
      <c r="BH215">
        <v>1.2356699999999999E-4</v>
      </c>
      <c r="BI215">
        <v>0.60199999999999998</v>
      </c>
      <c r="BJ215">
        <v>0.40989999999999999</v>
      </c>
      <c r="BK215">
        <v>0.19209999999999999</v>
      </c>
      <c r="BL215" t="s">
        <v>6152</v>
      </c>
      <c r="BM215">
        <v>1.2356699999999999E-4</v>
      </c>
      <c r="BN215">
        <v>1.1777516E-2</v>
      </c>
      <c r="BO215" t="s">
        <v>6152</v>
      </c>
      <c r="BP215" t="s">
        <v>6154</v>
      </c>
      <c r="BV215">
        <v>0.13549999999999995</v>
      </c>
      <c r="BW215">
        <v>0.19209999999999999</v>
      </c>
      <c r="BX215">
        <v>0.16379999999999997</v>
      </c>
      <c r="BY215">
        <v>0.16379999999999997</v>
      </c>
    </row>
    <row r="216" spans="1:77">
      <c r="A216">
        <v>195139</v>
      </c>
      <c r="B216">
        <v>19</v>
      </c>
      <c r="C216">
        <v>41836930</v>
      </c>
      <c r="D216">
        <v>41837085</v>
      </c>
      <c r="E216">
        <v>156</v>
      </c>
      <c r="F216">
        <v>20</v>
      </c>
      <c r="G216">
        <v>449</v>
      </c>
      <c r="H216">
        <v>22.45</v>
      </c>
      <c r="I216" s="1"/>
      <c r="J216" t="s">
        <v>30</v>
      </c>
      <c r="K216" t="s">
        <v>31</v>
      </c>
      <c r="L216" t="s">
        <v>6167</v>
      </c>
      <c r="M216">
        <v>2.1</v>
      </c>
      <c r="N216">
        <v>-22900</v>
      </c>
      <c r="O216" t="s">
        <v>98</v>
      </c>
      <c r="P216" t="s">
        <v>6168</v>
      </c>
      <c r="Q216">
        <v>-20758</v>
      </c>
      <c r="R216" t="s">
        <v>6169</v>
      </c>
      <c r="S216">
        <v>23016</v>
      </c>
      <c r="T216" t="s">
        <v>33</v>
      </c>
      <c r="U216" t="s">
        <v>45</v>
      </c>
      <c r="V216" t="s">
        <v>6170</v>
      </c>
      <c r="W216" t="s">
        <v>6171</v>
      </c>
      <c r="X216" t="s">
        <v>40</v>
      </c>
      <c r="Y216" s="1">
        <v>4.8999999999999997E-7</v>
      </c>
      <c r="Z216">
        <v>0.4345</v>
      </c>
      <c r="AA216">
        <v>0.2072</v>
      </c>
      <c r="AB216">
        <v>0.2273</v>
      </c>
      <c r="AC216" t="s">
        <v>6170</v>
      </c>
      <c r="AD216" s="1">
        <v>4.8999999999999997E-7</v>
      </c>
      <c r="AE216" s="1">
        <v>4.9400000000000001E-5</v>
      </c>
      <c r="AF216" t="s">
        <v>6170</v>
      </c>
      <c r="AG216" t="s">
        <v>6172</v>
      </c>
      <c r="AJ216">
        <v>180014</v>
      </c>
      <c r="AK216">
        <v>19</v>
      </c>
      <c r="AL216">
        <v>41836930</v>
      </c>
      <c r="AM216">
        <v>41837085</v>
      </c>
      <c r="AN216">
        <v>156</v>
      </c>
      <c r="AO216">
        <v>20</v>
      </c>
      <c r="AP216">
        <v>264</v>
      </c>
      <c r="AQ216">
        <v>13.2</v>
      </c>
      <c r="AR216" s="1">
        <v>7.2500000000000005E-7</v>
      </c>
      <c r="AS216" t="s">
        <v>30</v>
      </c>
      <c r="AT216" t="s">
        <v>31</v>
      </c>
      <c r="AU216" t="s">
        <v>8607</v>
      </c>
      <c r="AV216">
        <v>2.72</v>
      </c>
      <c r="AW216">
        <v>-22900</v>
      </c>
      <c r="AX216" t="s">
        <v>98</v>
      </c>
      <c r="AY216" t="s">
        <v>6168</v>
      </c>
      <c r="AZ216">
        <v>-20758</v>
      </c>
      <c r="BA216" t="s">
        <v>6169</v>
      </c>
      <c r="BB216">
        <v>23016</v>
      </c>
      <c r="BC216" t="s">
        <v>33</v>
      </c>
      <c r="BD216" t="s">
        <v>45</v>
      </c>
      <c r="BE216" t="s">
        <v>6170</v>
      </c>
      <c r="BF216" t="s">
        <v>6171</v>
      </c>
      <c r="BG216" t="s">
        <v>40</v>
      </c>
      <c r="BH216" s="1">
        <v>7.2500000000000005E-7</v>
      </c>
      <c r="BI216">
        <v>0.4345</v>
      </c>
      <c r="BJ216">
        <v>0.15970000000000001</v>
      </c>
      <c r="BK216">
        <v>0.27479999999999999</v>
      </c>
      <c r="BL216" t="s">
        <v>6170</v>
      </c>
      <c r="BM216" s="1">
        <v>7.2500000000000005E-7</v>
      </c>
      <c r="BN216" s="1">
        <v>9.3999999999999994E-5</v>
      </c>
      <c r="BO216" t="s">
        <v>6170</v>
      </c>
      <c r="BP216" t="s">
        <v>6172</v>
      </c>
      <c r="BV216">
        <v>0.2273</v>
      </c>
      <c r="BW216">
        <v>0.27479999999999999</v>
      </c>
      <c r="BX216">
        <v>0.25105</v>
      </c>
      <c r="BY216">
        <v>0.25105</v>
      </c>
    </row>
    <row r="217" spans="1:77">
      <c r="A217">
        <v>195918</v>
      </c>
      <c r="B217">
        <v>19</v>
      </c>
      <c r="C217">
        <v>45900128</v>
      </c>
      <c r="D217">
        <v>45900257</v>
      </c>
      <c r="E217">
        <v>130</v>
      </c>
      <c r="F217">
        <v>17</v>
      </c>
      <c r="G217">
        <v>690</v>
      </c>
      <c r="H217">
        <v>40.590000000000003</v>
      </c>
      <c r="I217" s="1"/>
      <c r="J217" t="s">
        <v>30</v>
      </c>
      <c r="K217" t="s">
        <v>31</v>
      </c>
      <c r="L217" t="s">
        <v>6199</v>
      </c>
      <c r="M217">
        <v>1.45</v>
      </c>
      <c r="N217">
        <v>9211</v>
      </c>
      <c r="O217" t="s">
        <v>33</v>
      </c>
      <c r="P217" t="s">
        <v>6192</v>
      </c>
      <c r="Q217">
        <v>-31897</v>
      </c>
      <c r="R217" t="s">
        <v>6193</v>
      </c>
      <c r="S217">
        <v>-8012</v>
      </c>
      <c r="T217" t="s">
        <v>33</v>
      </c>
      <c r="U217" t="s">
        <v>37</v>
      </c>
      <c r="V217" t="s">
        <v>6194</v>
      </c>
      <c r="W217" t="s">
        <v>6195</v>
      </c>
      <c r="X217" t="s">
        <v>40</v>
      </c>
      <c r="Y217" s="1">
        <v>6.9399999999999996E-9</v>
      </c>
      <c r="Z217">
        <v>0.72319999999999995</v>
      </c>
      <c r="AA217">
        <v>0.49790000000000001</v>
      </c>
      <c r="AB217">
        <v>0.22529999999999994</v>
      </c>
      <c r="AC217" t="s">
        <v>6194</v>
      </c>
      <c r="AD217" s="1">
        <v>6.9399999999999996E-9</v>
      </c>
      <c r="AE217" s="1">
        <v>7.5000000000000002E-7</v>
      </c>
      <c r="AF217" t="s">
        <v>6194</v>
      </c>
      <c r="AG217" t="s">
        <v>6200</v>
      </c>
      <c r="AJ217">
        <v>180731</v>
      </c>
      <c r="AK217">
        <v>19</v>
      </c>
      <c r="AL217">
        <v>45900128</v>
      </c>
      <c r="AM217">
        <v>45900257</v>
      </c>
      <c r="AN217">
        <v>130</v>
      </c>
      <c r="AO217">
        <v>17</v>
      </c>
      <c r="AP217">
        <v>463</v>
      </c>
      <c r="AQ217">
        <v>27.24</v>
      </c>
      <c r="AR217" s="1">
        <v>2.5799999999999999E-6</v>
      </c>
      <c r="AS217" t="s">
        <v>30</v>
      </c>
      <c r="AT217" t="s">
        <v>31</v>
      </c>
      <c r="AU217" t="s">
        <v>8613</v>
      </c>
      <c r="AV217">
        <v>1.39</v>
      </c>
      <c r="AW217">
        <v>9211</v>
      </c>
      <c r="AX217" t="s">
        <v>33</v>
      </c>
      <c r="AY217" t="s">
        <v>6192</v>
      </c>
      <c r="AZ217">
        <v>-31897</v>
      </c>
      <c r="BA217" t="s">
        <v>6193</v>
      </c>
      <c r="BB217">
        <v>-8012</v>
      </c>
      <c r="BC217" t="s">
        <v>33</v>
      </c>
      <c r="BD217" t="s">
        <v>37</v>
      </c>
      <c r="BE217" t="s">
        <v>6194</v>
      </c>
      <c r="BF217" t="s">
        <v>6195</v>
      </c>
      <c r="BG217" t="s">
        <v>40</v>
      </c>
      <c r="BH217" s="1">
        <v>2.5799999999999999E-6</v>
      </c>
      <c r="BI217">
        <v>0.72319999999999995</v>
      </c>
      <c r="BJ217">
        <v>0.51880000000000004</v>
      </c>
      <c r="BK217">
        <v>0.20439999999999992</v>
      </c>
      <c r="BL217" t="s">
        <v>6194</v>
      </c>
      <c r="BM217" s="1">
        <v>2.5799999999999999E-6</v>
      </c>
      <c r="BN217">
        <v>3.2039699999999999E-4</v>
      </c>
      <c r="BO217" t="s">
        <v>6194</v>
      </c>
      <c r="BP217" t="s">
        <v>6200</v>
      </c>
      <c r="BV217">
        <v>0.22529999999999994</v>
      </c>
      <c r="BW217">
        <v>0.20439999999999992</v>
      </c>
      <c r="BX217">
        <v>0.21484999999999993</v>
      </c>
      <c r="BY217">
        <v>0.21484999999999993</v>
      </c>
    </row>
    <row r="218" spans="1:77">
      <c r="A218">
        <v>196328</v>
      </c>
      <c r="B218">
        <v>19</v>
      </c>
      <c r="C218">
        <v>47152448</v>
      </c>
      <c r="D218">
        <v>47152545</v>
      </c>
      <c r="E218">
        <v>98</v>
      </c>
      <c r="F218">
        <v>17</v>
      </c>
      <c r="G218">
        <v>1074</v>
      </c>
      <c r="H218">
        <v>63.18</v>
      </c>
      <c r="I218" s="1"/>
      <c r="J218" t="s">
        <v>30</v>
      </c>
      <c r="K218" t="s">
        <v>53</v>
      </c>
      <c r="L218" t="s">
        <v>6213</v>
      </c>
      <c r="M218">
        <v>1.64</v>
      </c>
      <c r="N218">
        <v>-11946</v>
      </c>
      <c r="O218" t="s">
        <v>98</v>
      </c>
      <c r="P218" t="s">
        <v>6214</v>
      </c>
      <c r="Q218">
        <v>-9605</v>
      </c>
      <c r="R218" t="s">
        <v>6215</v>
      </c>
      <c r="S218">
        <v>12239</v>
      </c>
      <c r="T218" t="s">
        <v>33</v>
      </c>
      <c r="U218" t="s">
        <v>45</v>
      </c>
      <c r="V218" t="s">
        <v>6216</v>
      </c>
      <c r="W218" t="s">
        <v>6217</v>
      </c>
      <c r="X218" t="s">
        <v>40</v>
      </c>
      <c r="Y218" s="1">
        <v>2.69E-5</v>
      </c>
      <c r="Z218">
        <v>0.16350000000000001</v>
      </c>
      <c r="AA218">
        <v>0.26819999999999999</v>
      </c>
      <c r="AB218">
        <v>-0.10469999999999999</v>
      </c>
      <c r="AC218" t="s">
        <v>6216</v>
      </c>
      <c r="AD218" s="1">
        <v>2.69E-5</v>
      </c>
      <c r="AE218">
        <v>2.2685050000000001E-3</v>
      </c>
      <c r="AF218" t="s">
        <v>6216</v>
      </c>
      <c r="AG218" t="s">
        <v>6218</v>
      </c>
      <c r="AJ218">
        <v>181101</v>
      </c>
      <c r="AK218">
        <v>19</v>
      </c>
      <c r="AL218">
        <v>47152448</v>
      </c>
      <c r="AM218">
        <v>47152545</v>
      </c>
      <c r="AN218">
        <v>98</v>
      </c>
      <c r="AO218">
        <v>17</v>
      </c>
      <c r="AP218">
        <v>634</v>
      </c>
      <c r="AQ218">
        <v>37.29</v>
      </c>
      <c r="AR218">
        <v>1.17878E-4</v>
      </c>
      <c r="AS218" t="s">
        <v>30</v>
      </c>
      <c r="AT218" t="s">
        <v>53</v>
      </c>
      <c r="AU218" t="s">
        <v>8616</v>
      </c>
      <c r="AV218">
        <v>1.73</v>
      </c>
      <c r="AW218">
        <v>-11946</v>
      </c>
      <c r="AX218" t="s">
        <v>98</v>
      </c>
      <c r="AY218" t="s">
        <v>6214</v>
      </c>
      <c r="AZ218">
        <v>-9605</v>
      </c>
      <c r="BA218" t="s">
        <v>6215</v>
      </c>
      <c r="BB218">
        <v>12239</v>
      </c>
      <c r="BC218" t="s">
        <v>33</v>
      </c>
      <c r="BD218" t="s">
        <v>45</v>
      </c>
      <c r="BE218" t="s">
        <v>6216</v>
      </c>
      <c r="BF218" t="s">
        <v>6217</v>
      </c>
      <c r="BG218" t="s">
        <v>40</v>
      </c>
      <c r="BH218">
        <v>1.17878E-4</v>
      </c>
      <c r="BI218">
        <v>0.16350000000000001</v>
      </c>
      <c r="BJ218">
        <v>0.28349999999999997</v>
      </c>
      <c r="BK218">
        <v>-0.11999999999999997</v>
      </c>
      <c r="BL218" t="s">
        <v>6216</v>
      </c>
      <c r="BM218">
        <v>1.17878E-4</v>
      </c>
      <c r="BN218">
        <v>1.1303886000000001E-2</v>
      </c>
      <c r="BO218" t="s">
        <v>6216</v>
      </c>
      <c r="BP218" t="s">
        <v>6218</v>
      </c>
      <c r="BV218">
        <v>-0.10469999999999999</v>
      </c>
      <c r="BW218">
        <v>-0.11999999999999997</v>
      </c>
      <c r="BX218">
        <v>-0.11234999999999998</v>
      </c>
      <c r="BY218">
        <v>0.11234999999999998</v>
      </c>
    </row>
    <row r="219" spans="1:77">
      <c r="A219">
        <v>196848</v>
      </c>
      <c r="B219">
        <v>19</v>
      </c>
      <c r="C219">
        <v>48946258</v>
      </c>
      <c r="D219">
        <v>48946349</v>
      </c>
      <c r="E219">
        <v>92</v>
      </c>
      <c r="F219">
        <v>19</v>
      </c>
      <c r="G219">
        <v>1055</v>
      </c>
      <c r="H219">
        <v>55.53</v>
      </c>
      <c r="J219" t="s">
        <v>30</v>
      </c>
      <c r="K219" t="s">
        <v>53</v>
      </c>
      <c r="L219" t="s">
        <v>6227</v>
      </c>
      <c r="M219">
        <v>1.1599999999999999</v>
      </c>
      <c r="N219">
        <v>-48216</v>
      </c>
      <c r="O219" t="s">
        <v>98</v>
      </c>
      <c r="P219" t="s">
        <v>6228</v>
      </c>
      <c r="Q219">
        <v>-2968</v>
      </c>
      <c r="R219" t="s">
        <v>6229</v>
      </c>
      <c r="S219">
        <v>51795</v>
      </c>
      <c r="T219" t="s">
        <v>33</v>
      </c>
      <c r="U219" t="s">
        <v>37</v>
      </c>
      <c r="V219" t="s">
        <v>6230</v>
      </c>
      <c r="W219" t="s">
        <v>6231</v>
      </c>
      <c r="X219" t="s">
        <v>40</v>
      </c>
      <c r="Y219">
        <v>3.8032700000000002E-4</v>
      </c>
      <c r="Z219">
        <v>0.58450000000000002</v>
      </c>
      <c r="AA219">
        <v>0.67749999999999999</v>
      </c>
      <c r="AB219">
        <v>-9.2999999999999972E-2</v>
      </c>
      <c r="AC219" t="s">
        <v>6230</v>
      </c>
      <c r="AD219">
        <v>3.8032700000000002E-4</v>
      </c>
      <c r="AE219">
        <v>2.3259386E-2</v>
      </c>
      <c r="AF219" t="s">
        <v>6230</v>
      </c>
      <c r="AG219" t="s">
        <v>6232</v>
      </c>
      <c r="AJ219">
        <v>181576</v>
      </c>
      <c r="AK219">
        <v>19</v>
      </c>
      <c r="AL219">
        <v>48946258</v>
      </c>
      <c r="AM219">
        <v>48946349</v>
      </c>
      <c r="AN219">
        <v>92</v>
      </c>
      <c r="AO219">
        <v>19</v>
      </c>
      <c r="AP219">
        <v>735</v>
      </c>
      <c r="AQ219">
        <v>38.68</v>
      </c>
      <c r="AR219">
        <v>2.6488299999999999E-4</v>
      </c>
      <c r="AS219" t="s">
        <v>30</v>
      </c>
      <c r="AT219" t="s">
        <v>53</v>
      </c>
      <c r="AU219" t="s">
        <v>8619</v>
      </c>
      <c r="AV219">
        <v>1.22</v>
      </c>
      <c r="AW219">
        <v>-48216</v>
      </c>
      <c r="AX219" t="s">
        <v>98</v>
      </c>
      <c r="AY219" t="s">
        <v>6228</v>
      </c>
      <c r="AZ219">
        <v>-2968</v>
      </c>
      <c r="BA219" t="s">
        <v>6229</v>
      </c>
      <c r="BB219">
        <v>51795</v>
      </c>
      <c r="BC219" t="s">
        <v>33</v>
      </c>
      <c r="BD219" t="s">
        <v>37</v>
      </c>
      <c r="BE219" t="s">
        <v>6230</v>
      </c>
      <c r="BF219" t="s">
        <v>6231</v>
      </c>
      <c r="BG219" t="s">
        <v>40</v>
      </c>
      <c r="BH219">
        <v>2.6488299999999999E-4</v>
      </c>
      <c r="BI219">
        <v>0.58450000000000002</v>
      </c>
      <c r="BJ219">
        <v>0.71120000000000005</v>
      </c>
      <c r="BK219">
        <v>-0.12670000000000003</v>
      </c>
      <c r="BL219" t="s">
        <v>6230</v>
      </c>
      <c r="BM219">
        <v>2.6488299999999999E-4</v>
      </c>
      <c r="BN219">
        <v>2.2383490999999998E-2</v>
      </c>
      <c r="BO219" t="s">
        <v>6230</v>
      </c>
      <c r="BP219" t="s">
        <v>6232</v>
      </c>
      <c r="BV219">
        <v>-9.2999999999999972E-2</v>
      </c>
      <c r="BW219">
        <v>-0.12670000000000003</v>
      </c>
      <c r="BX219">
        <v>-0.10985</v>
      </c>
      <c r="BY219">
        <v>0.10985</v>
      </c>
    </row>
    <row r="220" spans="1:77">
      <c r="A220">
        <v>196851</v>
      </c>
      <c r="B220">
        <v>19</v>
      </c>
      <c r="C220">
        <v>48946850</v>
      </c>
      <c r="D220">
        <v>48946942</v>
      </c>
      <c r="E220">
        <v>93</v>
      </c>
      <c r="F220">
        <v>19</v>
      </c>
      <c r="G220">
        <v>883</v>
      </c>
      <c r="H220">
        <v>46.47</v>
      </c>
      <c r="I220" s="1"/>
      <c r="J220" t="s">
        <v>30</v>
      </c>
      <c r="K220" t="s">
        <v>53</v>
      </c>
      <c r="L220" t="s">
        <v>6235</v>
      </c>
      <c r="M220">
        <v>1.22</v>
      </c>
      <c r="N220">
        <v>-48809</v>
      </c>
      <c r="O220" t="s">
        <v>98</v>
      </c>
      <c r="P220" t="s">
        <v>6228</v>
      </c>
      <c r="Q220">
        <v>-2376</v>
      </c>
      <c r="R220" t="s">
        <v>6229</v>
      </c>
      <c r="S220">
        <v>52387</v>
      </c>
      <c r="T220" t="s">
        <v>33</v>
      </c>
      <c r="U220" t="s">
        <v>37</v>
      </c>
      <c r="V220" t="s">
        <v>6230</v>
      </c>
      <c r="W220" t="s">
        <v>6231</v>
      </c>
      <c r="X220" t="s">
        <v>40</v>
      </c>
      <c r="Y220" s="1">
        <v>2.05E-5</v>
      </c>
      <c r="Z220">
        <v>0.58250000000000002</v>
      </c>
      <c r="AA220">
        <v>0.71109999999999995</v>
      </c>
      <c r="AB220">
        <v>-0.12859999999999994</v>
      </c>
      <c r="AC220" t="s">
        <v>6230</v>
      </c>
      <c r="AD220" s="1">
        <v>2.05E-5</v>
      </c>
      <c r="AE220">
        <v>1.7663830000000001E-3</v>
      </c>
      <c r="AF220" t="s">
        <v>6230</v>
      </c>
      <c r="AG220" t="s">
        <v>6236</v>
      </c>
      <c r="AJ220">
        <v>181579</v>
      </c>
      <c r="AK220">
        <v>19</v>
      </c>
      <c r="AL220">
        <v>48946850</v>
      </c>
      <c r="AM220">
        <v>48946942</v>
      </c>
      <c r="AN220">
        <v>93</v>
      </c>
      <c r="AO220">
        <v>19</v>
      </c>
      <c r="AP220">
        <v>568</v>
      </c>
      <c r="AQ220">
        <v>29.89</v>
      </c>
      <c r="AR220" s="1">
        <v>2.3900000000000001E-7</v>
      </c>
      <c r="AS220" t="s">
        <v>30</v>
      </c>
      <c r="AT220" t="s">
        <v>53</v>
      </c>
      <c r="AU220" t="s">
        <v>8621</v>
      </c>
      <c r="AV220">
        <v>1.36</v>
      </c>
      <c r="AW220">
        <v>-48809</v>
      </c>
      <c r="AX220" t="s">
        <v>98</v>
      </c>
      <c r="AY220" t="s">
        <v>6228</v>
      </c>
      <c r="AZ220">
        <v>-2376</v>
      </c>
      <c r="BA220" t="s">
        <v>6229</v>
      </c>
      <c r="BB220">
        <v>52387</v>
      </c>
      <c r="BC220" t="s">
        <v>33</v>
      </c>
      <c r="BD220" t="s">
        <v>37</v>
      </c>
      <c r="BE220" t="s">
        <v>6230</v>
      </c>
      <c r="BF220" t="s">
        <v>6231</v>
      </c>
      <c r="BG220" t="s">
        <v>40</v>
      </c>
      <c r="BH220" s="1">
        <v>2.3900000000000001E-7</v>
      </c>
      <c r="BI220">
        <v>0.58250000000000002</v>
      </c>
      <c r="BJ220">
        <v>0.7944</v>
      </c>
      <c r="BK220">
        <v>-0.21189999999999998</v>
      </c>
      <c r="BL220" t="s">
        <v>6230</v>
      </c>
      <c r="BM220" s="1">
        <v>2.3900000000000001E-7</v>
      </c>
      <c r="BN220" s="1">
        <v>3.1699999999999998E-5</v>
      </c>
      <c r="BO220" t="s">
        <v>6230</v>
      </c>
      <c r="BP220" t="s">
        <v>6236</v>
      </c>
      <c r="BV220">
        <v>-0.12859999999999994</v>
      </c>
      <c r="BW220">
        <v>-0.21189999999999998</v>
      </c>
      <c r="BX220">
        <v>-0.17024999999999996</v>
      </c>
      <c r="BY220">
        <v>0.17024999999999996</v>
      </c>
    </row>
    <row r="221" spans="1:77">
      <c r="A221">
        <v>197274</v>
      </c>
      <c r="B221">
        <v>19</v>
      </c>
      <c r="C221">
        <v>49713533</v>
      </c>
      <c r="D221">
        <v>49713622</v>
      </c>
      <c r="E221">
        <v>90</v>
      </c>
      <c r="F221">
        <v>9</v>
      </c>
      <c r="G221">
        <v>866</v>
      </c>
      <c r="H221">
        <v>96.22</v>
      </c>
      <c r="I221" s="1"/>
      <c r="J221" t="s">
        <v>30</v>
      </c>
      <c r="K221" t="s">
        <v>31</v>
      </c>
      <c r="L221" t="s">
        <v>6257</v>
      </c>
      <c r="M221">
        <v>1.26</v>
      </c>
      <c r="N221">
        <v>-52569</v>
      </c>
      <c r="O221" t="s">
        <v>98</v>
      </c>
      <c r="P221" t="s">
        <v>6258</v>
      </c>
      <c r="Q221">
        <v>-136986</v>
      </c>
      <c r="R221" t="s">
        <v>6259</v>
      </c>
      <c r="S221">
        <v>61321</v>
      </c>
      <c r="T221" t="s">
        <v>33</v>
      </c>
      <c r="U221" t="s">
        <v>37</v>
      </c>
      <c r="V221" t="s">
        <v>6260</v>
      </c>
      <c r="W221" t="s">
        <v>6261</v>
      </c>
      <c r="X221" t="s">
        <v>40</v>
      </c>
      <c r="Y221" s="1">
        <v>4.9199999999999997E-8</v>
      </c>
      <c r="Z221">
        <v>0.79369999999999996</v>
      </c>
      <c r="AA221">
        <v>0.62980000000000003</v>
      </c>
      <c r="AB221">
        <v>0.16389999999999993</v>
      </c>
      <c r="AC221" t="s">
        <v>6260</v>
      </c>
      <c r="AD221" s="1">
        <v>4.9199999999999997E-8</v>
      </c>
      <c r="AE221" s="1">
        <v>5.22E-6</v>
      </c>
      <c r="AF221" t="s">
        <v>6260</v>
      </c>
      <c r="AG221" t="s">
        <v>6262</v>
      </c>
      <c r="AJ221">
        <v>181974</v>
      </c>
      <c r="AK221">
        <v>19</v>
      </c>
      <c r="AL221">
        <v>49713533</v>
      </c>
      <c r="AM221">
        <v>49713622</v>
      </c>
      <c r="AN221">
        <v>90</v>
      </c>
      <c r="AO221">
        <v>9</v>
      </c>
      <c r="AP221">
        <v>860</v>
      </c>
      <c r="AQ221">
        <v>95.56</v>
      </c>
      <c r="AR221" s="1">
        <v>4.4400000000000002E-10</v>
      </c>
      <c r="AS221" t="s">
        <v>30</v>
      </c>
      <c r="AT221" t="s">
        <v>31</v>
      </c>
      <c r="AU221" t="s">
        <v>8626</v>
      </c>
      <c r="AV221">
        <v>1.32</v>
      </c>
      <c r="AW221">
        <v>-52569</v>
      </c>
      <c r="AX221" t="s">
        <v>98</v>
      </c>
      <c r="AY221" t="s">
        <v>6258</v>
      </c>
      <c r="AZ221">
        <v>-136986</v>
      </c>
      <c r="BA221" t="s">
        <v>6259</v>
      </c>
      <c r="BB221">
        <v>61321</v>
      </c>
      <c r="BC221" t="s">
        <v>33</v>
      </c>
      <c r="BD221" t="s">
        <v>37</v>
      </c>
      <c r="BE221" t="s">
        <v>6260</v>
      </c>
      <c r="BF221" t="s">
        <v>6261</v>
      </c>
      <c r="BG221" t="s">
        <v>40</v>
      </c>
      <c r="BH221" s="1">
        <v>4.4400000000000002E-10</v>
      </c>
      <c r="BI221">
        <v>0.79369999999999996</v>
      </c>
      <c r="BJ221">
        <v>0.60109999999999997</v>
      </c>
      <c r="BK221">
        <v>0.19259999999999999</v>
      </c>
      <c r="BL221" t="s">
        <v>6260</v>
      </c>
      <c r="BM221" s="1">
        <v>4.4400000000000002E-10</v>
      </c>
      <c r="BN221" s="1">
        <v>6.2400000000000003E-8</v>
      </c>
      <c r="BO221" t="s">
        <v>6260</v>
      </c>
      <c r="BP221" t="s">
        <v>6262</v>
      </c>
      <c r="BV221">
        <v>0.16389999999999993</v>
      </c>
      <c r="BW221">
        <v>0.19259999999999999</v>
      </c>
      <c r="BX221">
        <v>0.17824999999999996</v>
      </c>
      <c r="BY221">
        <v>0.17824999999999996</v>
      </c>
    </row>
    <row r="222" spans="1:77">
      <c r="A222">
        <v>197739</v>
      </c>
      <c r="B222">
        <v>19</v>
      </c>
      <c r="C222">
        <v>50922146</v>
      </c>
      <c r="D222">
        <v>50922209</v>
      </c>
      <c r="E222">
        <v>64</v>
      </c>
      <c r="F222">
        <v>6</v>
      </c>
      <c r="G222">
        <v>479</v>
      </c>
      <c r="H222">
        <v>79.83</v>
      </c>
      <c r="I222" s="1"/>
      <c r="J222" t="s">
        <v>30</v>
      </c>
      <c r="K222" t="s">
        <v>31</v>
      </c>
      <c r="L222" t="s">
        <v>6275</v>
      </c>
      <c r="M222">
        <v>1.88</v>
      </c>
      <c r="N222">
        <v>-13</v>
      </c>
      <c r="O222" t="s">
        <v>33</v>
      </c>
      <c r="P222" t="s">
        <v>6276</v>
      </c>
      <c r="Q222">
        <v>-13362</v>
      </c>
      <c r="R222" t="s">
        <v>6277</v>
      </c>
      <c r="S222">
        <v>3477</v>
      </c>
      <c r="T222" t="s">
        <v>170</v>
      </c>
      <c r="U222" t="s">
        <v>37</v>
      </c>
      <c r="V222" t="s">
        <v>6278</v>
      </c>
      <c r="W222" t="s">
        <v>6279</v>
      </c>
      <c r="X222" t="s">
        <v>40</v>
      </c>
      <c r="Y222" s="1">
        <v>1.19E-5</v>
      </c>
      <c r="Z222">
        <v>0.3987</v>
      </c>
      <c r="AA222">
        <v>0.2117</v>
      </c>
      <c r="AB222">
        <v>0.187</v>
      </c>
      <c r="AC222" t="s">
        <v>6278</v>
      </c>
      <c r="AD222" s="1">
        <v>1.19E-5</v>
      </c>
      <c r="AE222">
        <v>1.0642130000000001E-3</v>
      </c>
      <c r="AF222" t="s">
        <v>6278</v>
      </c>
      <c r="AG222" t="s">
        <v>6280</v>
      </c>
      <c r="AJ222">
        <v>182401</v>
      </c>
      <c r="AK222">
        <v>19</v>
      </c>
      <c r="AL222">
        <v>50922146</v>
      </c>
      <c r="AM222">
        <v>50922209</v>
      </c>
      <c r="AN222">
        <v>64</v>
      </c>
      <c r="AO222">
        <v>6</v>
      </c>
      <c r="AP222">
        <v>296</v>
      </c>
      <c r="AQ222">
        <v>49.33</v>
      </c>
      <c r="AR222" s="1">
        <v>6.8200000000000004E-5</v>
      </c>
      <c r="AS222" t="s">
        <v>30</v>
      </c>
      <c r="AT222" t="s">
        <v>31</v>
      </c>
      <c r="AU222" t="s">
        <v>8629</v>
      </c>
      <c r="AV222">
        <v>2.04</v>
      </c>
      <c r="AW222">
        <v>-13</v>
      </c>
      <c r="AX222" t="s">
        <v>33</v>
      </c>
      <c r="AY222" t="s">
        <v>6276</v>
      </c>
      <c r="AZ222">
        <v>-13362</v>
      </c>
      <c r="BA222" t="s">
        <v>6277</v>
      </c>
      <c r="BB222">
        <v>3477</v>
      </c>
      <c r="BC222" t="s">
        <v>170</v>
      </c>
      <c r="BD222" t="s">
        <v>37</v>
      </c>
      <c r="BE222" t="s">
        <v>6278</v>
      </c>
      <c r="BF222" t="s">
        <v>6279</v>
      </c>
      <c r="BG222" t="s">
        <v>40</v>
      </c>
      <c r="BH222" s="1">
        <v>6.8200000000000004E-5</v>
      </c>
      <c r="BI222">
        <v>0.3987</v>
      </c>
      <c r="BJ222">
        <v>0.1958</v>
      </c>
      <c r="BK222">
        <v>0.2029</v>
      </c>
      <c r="BL222" t="s">
        <v>6278</v>
      </c>
      <c r="BM222" s="1">
        <v>6.8200000000000004E-5</v>
      </c>
      <c r="BN222">
        <v>6.9723140000000003E-3</v>
      </c>
      <c r="BO222" t="s">
        <v>6278</v>
      </c>
      <c r="BP222" t="s">
        <v>6280</v>
      </c>
      <c r="BV222">
        <v>0.187</v>
      </c>
      <c r="BW222">
        <v>0.2029</v>
      </c>
      <c r="BX222">
        <v>0.19495000000000001</v>
      </c>
      <c r="BY222">
        <v>0.19495000000000001</v>
      </c>
    </row>
    <row r="223" spans="1:77">
      <c r="A223">
        <v>198049</v>
      </c>
      <c r="B223">
        <v>19</v>
      </c>
      <c r="C223">
        <v>52104660</v>
      </c>
      <c r="D223">
        <v>52104766</v>
      </c>
      <c r="E223">
        <v>107</v>
      </c>
      <c r="F223">
        <v>19</v>
      </c>
      <c r="G223">
        <v>2515</v>
      </c>
      <c r="H223">
        <v>132.37</v>
      </c>
      <c r="J223" t="s">
        <v>30</v>
      </c>
      <c r="K223" t="s">
        <v>53</v>
      </c>
      <c r="L223" t="s">
        <v>6301</v>
      </c>
      <c r="M223">
        <v>1.2</v>
      </c>
      <c r="N223">
        <v>7028</v>
      </c>
      <c r="O223" t="s">
        <v>33</v>
      </c>
      <c r="P223" t="s">
        <v>6302</v>
      </c>
      <c r="Q223">
        <v>-207053</v>
      </c>
      <c r="R223" t="s">
        <v>6303</v>
      </c>
      <c r="S223">
        <v>-6765</v>
      </c>
      <c r="T223" t="s">
        <v>33</v>
      </c>
      <c r="U223" t="s">
        <v>45</v>
      </c>
      <c r="V223" t="s">
        <v>6304</v>
      </c>
      <c r="W223" t="s">
        <v>6305</v>
      </c>
      <c r="X223" t="s">
        <v>40</v>
      </c>
      <c r="Y223">
        <v>0</v>
      </c>
      <c r="Z223">
        <v>0.53710000000000002</v>
      </c>
      <c r="AA223">
        <v>0.64329999999999998</v>
      </c>
      <c r="AB223">
        <v>-0.10619999999999996</v>
      </c>
      <c r="AC223" t="s">
        <v>6304</v>
      </c>
      <c r="AD223">
        <v>0</v>
      </c>
      <c r="AE223">
        <v>0</v>
      </c>
      <c r="AF223" t="s">
        <v>6304</v>
      </c>
      <c r="AG223" t="s">
        <v>6306</v>
      </c>
      <c r="AJ223">
        <v>182689</v>
      </c>
      <c r="AK223">
        <v>19</v>
      </c>
      <c r="AL223">
        <v>52104660</v>
      </c>
      <c r="AM223">
        <v>52104766</v>
      </c>
      <c r="AN223">
        <v>107</v>
      </c>
      <c r="AO223">
        <v>19</v>
      </c>
      <c r="AP223">
        <v>2540</v>
      </c>
      <c r="AQ223">
        <v>133.68</v>
      </c>
      <c r="AR223">
        <v>0</v>
      </c>
      <c r="AS223" t="s">
        <v>30</v>
      </c>
      <c r="AT223" t="s">
        <v>53</v>
      </c>
      <c r="AU223" t="s">
        <v>8634</v>
      </c>
      <c r="AV223">
        <v>1.21</v>
      </c>
      <c r="AW223">
        <v>7028</v>
      </c>
      <c r="AX223" t="s">
        <v>33</v>
      </c>
      <c r="AY223" t="s">
        <v>6302</v>
      </c>
      <c r="AZ223">
        <v>-207053</v>
      </c>
      <c r="BA223" t="s">
        <v>6303</v>
      </c>
      <c r="BB223">
        <v>-6765</v>
      </c>
      <c r="BC223" t="s">
        <v>33</v>
      </c>
      <c r="BD223" t="s">
        <v>45</v>
      </c>
      <c r="BE223" t="s">
        <v>6304</v>
      </c>
      <c r="BF223" t="s">
        <v>6305</v>
      </c>
      <c r="BG223" t="s">
        <v>40</v>
      </c>
      <c r="BH223">
        <v>0</v>
      </c>
      <c r="BI223">
        <v>0.53710000000000002</v>
      </c>
      <c r="BJ223">
        <v>0.64949999999999997</v>
      </c>
      <c r="BK223">
        <v>-0.11239999999999994</v>
      </c>
      <c r="BL223" t="s">
        <v>6304</v>
      </c>
      <c r="BM223">
        <v>0</v>
      </c>
      <c r="BN223">
        <v>0</v>
      </c>
      <c r="BO223" t="s">
        <v>6304</v>
      </c>
      <c r="BP223" t="s">
        <v>6306</v>
      </c>
      <c r="BV223">
        <v>-0.10619999999999996</v>
      </c>
      <c r="BW223">
        <v>-0.11239999999999994</v>
      </c>
      <c r="BX223">
        <v>-0.10929999999999995</v>
      </c>
      <c r="BY223">
        <v>0.10929999999999995</v>
      </c>
    </row>
    <row r="224" spans="1:77">
      <c r="A224">
        <v>198818</v>
      </c>
      <c r="B224">
        <v>19</v>
      </c>
      <c r="C224">
        <v>55652203</v>
      </c>
      <c r="D224">
        <v>55652317</v>
      </c>
      <c r="E224">
        <v>115</v>
      </c>
      <c r="F224">
        <v>8</v>
      </c>
      <c r="G224">
        <v>311</v>
      </c>
      <c r="H224">
        <v>38.880000000000003</v>
      </c>
      <c r="J224" t="s">
        <v>30</v>
      </c>
      <c r="K224" t="s">
        <v>53</v>
      </c>
      <c r="L224" t="s">
        <v>6339</v>
      </c>
      <c r="M224">
        <v>1.4</v>
      </c>
      <c r="N224">
        <v>-8402</v>
      </c>
      <c r="O224" t="s">
        <v>153</v>
      </c>
      <c r="P224" t="s">
        <v>6340</v>
      </c>
      <c r="Q224">
        <v>-23311</v>
      </c>
      <c r="R224" t="s">
        <v>6341</v>
      </c>
      <c r="S224">
        <v>16149</v>
      </c>
      <c r="T224" t="s">
        <v>33</v>
      </c>
      <c r="U224" t="s">
        <v>45</v>
      </c>
      <c r="V224" t="s">
        <v>6342</v>
      </c>
      <c r="W224" t="s">
        <v>6343</v>
      </c>
      <c r="X224" t="s">
        <v>40</v>
      </c>
      <c r="Y224">
        <v>1.8823900000000001E-4</v>
      </c>
      <c r="Z224">
        <v>0.49330000000000002</v>
      </c>
      <c r="AA224">
        <v>0.68940000000000001</v>
      </c>
      <c r="AB224">
        <v>-0.1961</v>
      </c>
      <c r="AC224" t="s">
        <v>6342</v>
      </c>
      <c r="AD224">
        <v>1.8823900000000001E-4</v>
      </c>
      <c r="AE224">
        <v>1.2827251E-2</v>
      </c>
      <c r="AF224" t="s">
        <v>6342</v>
      </c>
      <c r="AG224" t="s">
        <v>6344</v>
      </c>
      <c r="AJ224">
        <v>183413</v>
      </c>
      <c r="AK224">
        <v>19</v>
      </c>
      <c r="AL224">
        <v>55652203</v>
      </c>
      <c r="AM224">
        <v>55652317</v>
      </c>
      <c r="AN224">
        <v>115</v>
      </c>
      <c r="AO224">
        <v>8</v>
      </c>
      <c r="AP224">
        <v>245</v>
      </c>
      <c r="AQ224">
        <v>30.62</v>
      </c>
      <c r="AR224" s="1">
        <v>7.7299999999999995E-5</v>
      </c>
      <c r="AS224" t="s">
        <v>30</v>
      </c>
      <c r="AT224" t="s">
        <v>53</v>
      </c>
      <c r="AU224" t="s">
        <v>8641</v>
      </c>
      <c r="AV224">
        <v>1.49</v>
      </c>
      <c r="AW224">
        <v>-8402</v>
      </c>
      <c r="AX224" t="s">
        <v>153</v>
      </c>
      <c r="AY224" t="s">
        <v>6340</v>
      </c>
      <c r="AZ224">
        <v>-23311</v>
      </c>
      <c r="BA224" t="s">
        <v>6341</v>
      </c>
      <c r="BB224">
        <v>16149</v>
      </c>
      <c r="BC224" t="s">
        <v>33</v>
      </c>
      <c r="BD224" t="s">
        <v>45</v>
      </c>
      <c r="BE224" t="s">
        <v>6342</v>
      </c>
      <c r="BF224" t="s">
        <v>6343</v>
      </c>
      <c r="BG224" t="s">
        <v>40</v>
      </c>
      <c r="BH224" s="1">
        <v>7.7299999999999995E-5</v>
      </c>
      <c r="BI224">
        <v>0.49330000000000002</v>
      </c>
      <c r="BJ224">
        <v>0.73680000000000001</v>
      </c>
      <c r="BK224">
        <v>-0.24349999999999999</v>
      </c>
      <c r="BL224" t="s">
        <v>6342</v>
      </c>
      <c r="BM224" s="1">
        <v>7.7299999999999995E-5</v>
      </c>
      <c r="BN224">
        <v>7.8049299999999999E-3</v>
      </c>
      <c r="BO224" t="s">
        <v>6342</v>
      </c>
      <c r="BP224" t="s">
        <v>6344</v>
      </c>
      <c r="BV224">
        <v>-0.1961</v>
      </c>
      <c r="BW224">
        <v>-0.24349999999999999</v>
      </c>
      <c r="BX224">
        <v>-0.2198</v>
      </c>
      <c r="BY224">
        <v>0.2198</v>
      </c>
    </row>
    <row r="225" spans="1:77">
      <c r="A225">
        <v>199200</v>
      </c>
      <c r="B225">
        <v>19</v>
      </c>
      <c r="C225">
        <v>56217739</v>
      </c>
      <c r="D225">
        <v>56217873</v>
      </c>
      <c r="E225">
        <v>135</v>
      </c>
      <c r="F225">
        <v>6</v>
      </c>
      <c r="G225">
        <v>176</v>
      </c>
      <c r="H225">
        <v>29.33</v>
      </c>
      <c r="J225" t="s">
        <v>30</v>
      </c>
      <c r="K225" t="s">
        <v>31</v>
      </c>
      <c r="L225" t="s">
        <v>6357</v>
      </c>
      <c r="M225">
        <v>1.21</v>
      </c>
      <c r="N225">
        <v>52508</v>
      </c>
      <c r="O225" t="s">
        <v>33</v>
      </c>
      <c r="P225" t="s">
        <v>6358</v>
      </c>
      <c r="Q225">
        <v>-381768</v>
      </c>
      <c r="R225" t="s">
        <v>6359</v>
      </c>
      <c r="S225">
        <v>21253</v>
      </c>
      <c r="T225" t="s">
        <v>33</v>
      </c>
      <c r="U225" t="s">
        <v>37</v>
      </c>
      <c r="V225" t="s">
        <v>6360</v>
      </c>
      <c r="W225" t="s">
        <v>6361</v>
      </c>
      <c r="X225" t="s">
        <v>40</v>
      </c>
      <c r="Y225">
        <v>7.1562399999999999E-4</v>
      </c>
      <c r="Z225">
        <v>0.96</v>
      </c>
      <c r="AA225">
        <v>0.79210000000000003</v>
      </c>
      <c r="AB225">
        <v>0.16789999999999994</v>
      </c>
      <c r="AC225" t="s">
        <v>6360</v>
      </c>
      <c r="AD225">
        <v>7.1562399999999999E-4</v>
      </c>
      <c r="AE225">
        <v>3.8613587999999997E-2</v>
      </c>
      <c r="AF225" t="s">
        <v>6360</v>
      </c>
      <c r="AG225" t="s">
        <v>6362</v>
      </c>
      <c r="AJ225">
        <v>183774</v>
      </c>
      <c r="AK225">
        <v>19</v>
      </c>
      <c r="AL225">
        <v>56217739</v>
      </c>
      <c r="AM225">
        <v>56217873</v>
      </c>
      <c r="AN225">
        <v>135</v>
      </c>
      <c r="AO225">
        <v>6</v>
      </c>
      <c r="AP225">
        <v>137</v>
      </c>
      <c r="AQ225">
        <v>22.83</v>
      </c>
      <c r="AR225">
        <v>2.09819E-4</v>
      </c>
      <c r="AS225" t="s">
        <v>30</v>
      </c>
      <c r="AT225" t="s">
        <v>31</v>
      </c>
      <c r="AU225" t="s">
        <v>8644</v>
      </c>
      <c r="AV225">
        <v>1.29</v>
      </c>
      <c r="AW225">
        <v>52508</v>
      </c>
      <c r="AX225" t="s">
        <v>33</v>
      </c>
      <c r="AY225" t="s">
        <v>6358</v>
      </c>
      <c r="AZ225">
        <v>-381768</v>
      </c>
      <c r="BA225" t="s">
        <v>6359</v>
      </c>
      <c r="BB225">
        <v>21253</v>
      </c>
      <c r="BC225" t="s">
        <v>33</v>
      </c>
      <c r="BD225" t="s">
        <v>37</v>
      </c>
      <c r="BE225" t="s">
        <v>6360</v>
      </c>
      <c r="BF225" t="s">
        <v>6361</v>
      </c>
      <c r="BG225" t="s">
        <v>40</v>
      </c>
      <c r="BH225">
        <v>2.09819E-4</v>
      </c>
      <c r="BI225">
        <v>0.96</v>
      </c>
      <c r="BJ225">
        <v>0.7419</v>
      </c>
      <c r="BK225">
        <v>0.21809999999999996</v>
      </c>
      <c r="BL225" t="s">
        <v>6360</v>
      </c>
      <c r="BM225">
        <v>2.09819E-4</v>
      </c>
      <c r="BN225">
        <v>1.8424363999999999E-2</v>
      </c>
      <c r="BO225" t="s">
        <v>6360</v>
      </c>
      <c r="BP225" t="s">
        <v>6362</v>
      </c>
      <c r="BV225">
        <v>0.16789999999999994</v>
      </c>
      <c r="BW225">
        <v>0.21809999999999996</v>
      </c>
      <c r="BX225">
        <v>0.19299999999999995</v>
      </c>
      <c r="BY225">
        <v>0.19299999999999995</v>
      </c>
    </row>
    <row r="226" spans="1:77">
      <c r="A226">
        <v>199355</v>
      </c>
      <c r="B226">
        <v>19</v>
      </c>
      <c r="C226">
        <v>57049977</v>
      </c>
      <c r="D226">
        <v>57050076</v>
      </c>
      <c r="E226">
        <v>100</v>
      </c>
      <c r="F226">
        <v>12</v>
      </c>
      <c r="G226">
        <v>1029</v>
      </c>
      <c r="H226">
        <v>85.75</v>
      </c>
      <c r="J226" t="s">
        <v>30</v>
      </c>
      <c r="K226" t="s">
        <v>31</v>
      </c>
      <c r="L226" t="s">
        <v>6383</v>
      </c>
      <c r="M226">
        <v>1.28</v>
      </c>
      <c r="N226">
        <v>242</v>
      </c>
      <c r="O226" t="s">
        <v>33</v>
      </c>
      <c r="P226" t="s">
        <v>6384</v>
      </c>
      <c r="Q226">
        <v>-56623</v>
      </c>
      <c r="R226" t="s">
        <v>6385</v>
      </c>
      <c r="S226">
        <v>302</v>
      </c>
      <c r="T226" t="s">
        <v>36</v>
      </c>
      <c r="U226" t="s">
        <v>37</v>
      </c>
      <c r="V226" t="s">
        <v>6386</v>
      </c>
      <c r="W226" t="s">
        <v>6387</v>
      </c>
      <c r="X226" t="s">
        <v>40</v>
      </c>
      <c r="Y226">
        <v>4.0178399999999997E-4</v>
      </c>
      <c r="Z226">
        <v>0.435</v>
      </c>
      <c r="AA226">
        <v>0.33960000000000001</v>
      </c>
      <c r="AB226">
        <v>9.5399999999999985E-2</v>
      </c>
      <c r="AC226" t="s">
        <v>6386</v>
      </c>
      <c r="AD226">
        <v>4.0178399999999997E-4</v>
      </c>
      <c r="AE226">
        <v>2.4323554000000001E-2</v>
      </c>
      <c r="AF226" t="s">
        <v>6386</v>
      </c>
      <c r="AG226" t="s">
        <v>6388</v>
      </c>
      <c r="AJ226">
        <v>183918</v>
      </c>
      <c r="AK226">
        <v>19</v>
      </c>
      <c r="AL226">
        <v>57049977</v>
      </c>
      <c r="AM226">
        <v>57050076</v>
      </c>
      <c r="AN226">
        <v>100</v>
      </c>
      <c r="AO226">
        <v>12</v>
      </c>
      <c r="AP226">
        <v>693</v>
      </c>
      <c r="AQ226">
        <v>57.75</v>
      </c>
      <c r="AR226" s="1">
        <v>1.4100000000000001E-6</v>
      </c>
      <c r="AS226" t="s">
        <v>30</v>
      </c>
      <c r="AT226" t="s">
        <v>31</v>
      </c>
      <c r="AU226" t="s">
        <v>8650</v>
      </c>
      <c r="AV226">
        <v>1.68</v>
      </c>
      <c r="AW226">
        <v>242</v>
      </c>
      <c r="AX226" t="s">
        <v>33</v>
      </c>
      <c r="AY226" t="s">
        <v>6384</v>
      </c>
      <c r="AZ226">
        <v>-56623</v>
      </c>
      <c r="BA226" t="s">
        <v>6385</v>
      </c>
      <c r="BB226">
        <v>302</v>
      </c>
      <c r="BC226" t="s">
        <v>36</v>
      </c>
      <c r="BD226" t="s">
        <v>37</v>
      </c>
      <c r="BE226" t="s">
        <v>6386</v>
      </c>
      <c r="BF226" t="s">
        <v>6387</v>
      </c>
      <c r="BG226" t="s">
        <v>40</v>
      </c>
      <c r="BH226" s="1">
        <v>1.4100000000000001E-6</v>
      </c>
      <c r="BI226">
        <v>0.435</v>
      </c>
      <c r="BJ226">
        <v>0.2591</v>
      </c>
      <c r="BK226">
        <v>0.1759</v>
      </c>
      <c r="BL226" t="s">
        <v>6386</v>
      </c>
      <c r="BM226" s="1">
        <v>1.4100000000000001E-6</v>
      </c>
      <c r="BN226">
        <v>1.7924400000000001E-4</v>
      </c>
      <c r="BO226" t="s">
        <v>6386</v>
      </c>
      <c r="BP226" t="s">
        <v>6388</v>
      </c>
      <c r="BV226">
        <v>9.5399999999999985E-2</v>
      </c>
      <c r="BW226">
        <v>0.1759</v>
      </c>
      <c r="BX226">
        <v>0.13564999999999999</v>
      </c>
      <c r="BY226">
        <v>0.13564999999999999</v>
      </c>
    </row>
    <row r="227" spans="1:77">
      <c r="A227">
        <v>199356</v>
      </c>
      <c r="B227">
        <v>19</v>
      </c>
      <c r="C227">
        <v>57050274</v>
      </c>
      <c r="D227">
        <v>57050354</v>
      </c>
      <c r="E227">
        <v>81</v>
      </c>
      <c r="F227">
        <v>10</v>
      </c>
      <c r="G227">
        <v>734</v>
      </c>
      <c r="H227">
        <v>73.400000000000006</v>
      </c>
      <c r="I227" s="1"/>
      <c r="J227" t="s">
        <v>30</v>
      </c>
      <c r="K227" t="s">
        <v>31</v>
      </c>
      <c r="L227" t="s">
        <v>6389</v>
      </c>
      <c r="M227">
        <v>1.73</v>
      </c>
      <c r="N227">
        <v>-36</v>
      </c>
      <c r="O227" t="s">
        <v>33</v>
      </c>
      <c r="P227" t="s">
        <v>6384</v>
      </c>
      <c r="Q227">
        <v>-56326</v>
      </c>
      <c r="R227" t="s">
        <v>6385</v>
      </c>
      <c r="S227">
        <v>599</v>
      </c>
      <c r="T227" t="s">
        <v>36</v>
      </c>
      <c r="U227" t="s">
        <v>37</v>
      </c>
      <c r="V227" t="s">
        <v>6386</v>
      </c>
      <c r="W227" t="s">
        <v>6387</v>
      </c>
      <c r="X227" t="s">
        <v>40</v>
      </c>
      <c r="Y227" s="1">
        <v>3.2899999999999998E-11</v>
      </c>
      <c r="Z227">
        <v>0.56769999999999998</v>
      </c>
      <c r="AA227">
        <v>0.3286</v>
      </c>
      <c r="AB227">
        <v>0.23909999999999998</v>
      </c>
      <c r="AC227" t="s">
        <v>6386</v>
      </c>
      <c r="AD227" s="1">
        <v>3.2899999999999998E-11</v>
      </c>
      <c r="AE227" s="1">
        <v>3.65E-9</v>
      </c>
      <c r="AF227" t="s">
        <v>6386</v>
      </c>
      <c r="AG227" t="s">
        <v>6390</v>
      </c>
      <c r="AJ227">
        <v>183919</v>
      </c>
      <c r="AK227">
        <v>19</v>
      </c>
      <c r="AL227">
        <v>57050274</v>
      </c>
      <c r="AM227">
        <v>57050354</v>
      </c>
      <c r="AN227">
        <v>81</v>
      </c>
      <c r="AO227">
        <v>10</v>
      </c>
      <c r="AP227">
        <v>681</v>
      </c>
      <c r="AQ227">
        <v>68.099999999999994</v>
      </c>
      <c r="AR227" s="1">
        <v>2.2999999999999999E-15</v>
      </c>
      <c r="AS227" t="s">
        <v>30</v>
      </c>
      <c r="AT227" t="s">
        <v>31</v>
      </c>
      <c r="AU227" t="s">
        <v>8651</v>
      </c>
      <c r="AV227">
        <v>2.11</v>
      </c>
      <c r="AW227">
        <v>-36</v>
      </c>
      <c r="AX227" t="s">
        <v>33</v>
      </c>
      <c r="AY227" t="s">
        <v>6384</v>
      </c>
      <c r="AZ227">
        <v>-56326</v>
      </c>
      <c r="BA227" t="s">
        <v>6385</v>
      </c>
      <c r="BB227">
        <v>599</v>
      </c>
      <c r="BC227" t="s">
        <v>36</v>
      </c>
      <c r="BD227" t="s">
        <v>37</v>
      </c>
      <c r="BE227" t="s">
        <v>6386</v>
      </c>
      <c r="BF227" t="s">
        <v>6387</v>
      </c>
      <c r="BG227" t="s">
        <v>40</v>
      </c>
      <c r="BH227" s="1">
        <v>2.2999999999999999E-15</v>
      </c>
      <c r="BI227">
        <v>0.56769999999999998</v>
      </c>
      <c r="BJ227">
        <v>0.26939999999999997</v>
      </c>
      <c r="BK227">
        <v>0.29830000000000001</v>
      </c>
      <c r="BL227" t="s">
        <v>6386</v>
      </c>
      <c r="BM227" s="1">
        <v>2.2999999999999999E-15</v>
      </c>
      <c r="BN227" s="1">
        <v>3.32E-13</v>
      </c>
      <c r="BO227" t="s">
        <v>6386</v>
      </c>
      <c r="BP227" t="s">
        <v>6390</v>
      </c>
      <c r="BV227">
        <v>0.23909999999999998</v>
      </c>
      <c r="BW227">
        <v>0.29830000000000001</v>
      </c>
      <c r="BX227">
        <v>0.26869999999999999</v>
      </c>
      <c r="BY227">
        <v>0.26869999999999999</v>
      </c>
    </row>
    <row r="228" spans="1:77">
      <c r="A228">
        <v>199357</v>
      </c>
      <c r="B228">
        <v>19</v>
      </c>
      <c r="C228">
        <v>57050355</v>
      </c>
      <c r="D228">
        <v>57050433</v>
      </c>
      <c r="E228">
        <v>79</v>
      </c>
      <c r="F228">
        <v>18</v>
      </c>
      <c r="G228">
        <v>1544</v>
      </c>
      <c r="H228">
        <v>85.78</v>
      </c>
      <c r="J228" t="s">
        <v>30</v>
      </c>
      <c r="K228" t="s">
        <v>53</v>
      </c>
      <c r="L228" t="s">
        <v>6391</v>
      </c>
      <c r="M228">
        <v>1.03</v>
      </c>
      <c r="N228">
        <v>-115</v>
      </c>
      <c r="O228" t="s">
        <v>98</v>
      </c>
      <c r="P228" t="s">
        <v>6384</v>
      </c>
      <c r="Q228">
        <v>-56245</v>
      </c>
      <c r="R228" t="s">
        <v>6385</v>
      </c>
      <c r="S228">
        <v>680</v>
      </c>
      <c r="T228" t="s">
        <v>36</v>
      </c>
      <c r="U228" t="s">
        <v>37</v>
      </c>
      <c r="V228" t="s">
        <v>6386</v>
      </c>
      <c r="W228" t="s">
        <v>6387</v>
      </c>
      <c r="X228" t="s">
        <v>40</v>
      </c>
      <c r="Y228">
        <v>0</v>
      </c>
      <c r="Z228">
        <v>0.4899</v>
      </c>
      <c r="AA228">
        <v>0.504</v>
      </c>
      <c r="AB228">
        <v>-1.4100000000000001E-2</v>
      </c>
      <c r="AC228" t="s">
        <v>6386</v>
      </c>
      <c r="AD228">
        <v>0</v>
      </c>
      <c r="AE228">
        <v>0</v>
      </c>
      <c r="AF228" t="s">
        <v>6386</v>
      </c>
      <c r="AG228" t="s">
        <v>6392</v>
      </c>
      <c r="AJ228">
        <v>183920</v>
      </c>
      <c r="AK228">
        <v>19</v>
      </c>
      <c r="AL228">
        <v>57050355</v>
      </c>
      <c r="AM228">
        <v>57050433</v>
      </c>
      <c r="AN228">
        <v>79</v>
      </c>
      <c r="AO228">
        <v>18</v>
      </c>
      <c r="AP228">
        <v>1282</v>
      </c>
      <c r="AQ228">
        <v>71.22</v>
      </c>
      <c r="AR228">
        <v>0</v>
      </c>
      <c r="AS228" t="s">
        <v>30</v>
      </c>
      <c r="AT228" t="s">
        <v>53</v>
      </c>
      <c r="AU228" t="s">
        <v>8652</v>
      </c>
      <c r="AV228">
        <v>1.46</v>
      </c>
      <c r="AW228">
        <v>-115</v>
      </c>
      <c r="AX228" t="s">
        <v>98</v>
      </c>
      <c r="AY228" t="s">
        <v>6384</v>
      </c>
      <c r="AZ228">
        <v>-56245</v>
      </c>
      <c r="BA228" t="s">
        <v>6385</v>
      </c>
      <c r="BB228">
        <v>680</v>
      </c>
      <c r="BC228" t="s">
        <v>36</v>
      </c>
      <c r="BD228" t="s">
        <v>37</v>
      </c>
      <c r="BE228" t="s">
        <v>6386</v>
      </c>
      <c r="BF228" t="s">
        <v>6387</v>
      </c>
      <c r="BG228" t="s">
        <v>40</v>
      </c>
      <c r="BH228">
        <v>0</v>
      </c>
      <c r="BI228">
        <v>0.4899</v>
      </c>
      <c r="BJ228">
        <v>0.71599999999999997</v>
      </c>
      <c r="BK228">
        <v>-0.22609999999999997</v>
      </c>
      <c r="BL228" t="s">
        <v>6386</v>
      </c>
      <c r="BM228">
        <v>0</v>
      </c>
      <c r="BN228">
        <v>0</v>
      </c>
      <c r="BO228" t="s">
        <v>6386</v>
      </c>
      <c r="BP228" t="s">
        <v>6392</v>
      </c>
      <c r="BV228">
        <v>-1.4100000000000001E-2</v>
      </c>
      <c r="BW228">
        <v>-0.22609999999999997</v>
      </c>
      <c r="BX228">
        <v>-0.12009999999999998</v>
      </c>
      <c r="BY228">
        <v>0.12009999999999998</v>
      </c>
    </row>
    <row r="229" spans="1:77">
      <c r="A229">
        <v>199360</v>
      </c>
      <c r="B229">
        <v>19</v>
      </c>
      <c r="C229">
        <v>57079129</v>
      </c>
      <c r="D229">
        <v>57079197</v>
      </c>
      <c r="E229">
        <v>69</v>
      </c>
      <c r="F229">
        <v>6</v>
      </c>
      <c r="G229">
        <v>418</v>
      </c>
      <c r="H229">
        <v>69.67</v>
      </c>
      <c r="I229" s="1"/>
      <c r="J229" t="s">
        <v>30</v>
      </c>
      <c r="K229" t="s">
        <v>31</v>
      </c>
      <c r="L229" t="s">
        <v>6393</v>
      </c>
      <c r="M229">
        <v>1.38</v>
      </c>
      <c r="N229">
        <v>-306</v>
      </c>
      <c r="O229" t="s">
        <v>98</v>
      </c>
      <c r="P229" t="s">
        <v>6384</v>
      </c>
      <c r="Q229">
        <v>-27471</v>
      </c>
      <c r="R229" t="s">
        <v>6394</v>
      </c>
      <c r="S229">
        <v>764</v>
      </c>
      <c r="T229" t="s">
        <v>36</v>
      </c>
      <c r="U229" t="s">
        <v>37</v>
      </c>
      <c r="V229" t="s">
        <v>6395</v>
      </c>
      <c r="W229" t="s">
        <v>6396</v>
      </c>
      <c r="X229" t="s">
        <v>40</v>
      </c>
      <c r="Y229" s="1">
        <v>9.0600000000000007E-5</v>
      </c>
      <c r="Z229">
        <v>0.65149999999999997</v>
      </c>
      <c r="AA229">
        <v>0.47270000000000001</v>
      </c>
      <c r="AB229">
        <v>0.17879999999999996</v>
      </c>
      <c r="AC229" t="s">
        <v>6395</v>
      </c>
      <c r="AD229" s="1">
        <v>9.0600000000000007E-5</v>
      </c>
      <c r="AE229">
        <v>6.8072719999999996E-3</v>
      </c>
      <c r="AF229" t="s">
        <v>6395</v>
      </c>
      <c r="AG229" t="s">
        <v>6397</v>
      </c>
      <c r="AJ229">
        <v>183923</v>
      </c>
      <c r="AK229">
        <v>19</v>
      </c>
      <c r="AL229">
        <v>57079129</v>
      </c>
      <c r="AM229">
        <v>57079197</v>
      </c>
      <c r="AN229">
        <v>69</v>
      </c>
      <c r="AO229">
        <v>6</v>
      </c>
      <c r="AP229">
        <v>360</v>
      </c>
      <c r="AQ229">
        <v>60</v>
      </c>
      <c r="AR229" s="1">
        <v>3.6900000000000002E-5</v>
      </c>
      <c r="AS229" t="s">
        <v>30</v>
      </c>
      <c r="AT229" t="s">
        <v>31</v>
      </c>
      <c r="AU229" t="s">
        <v>8653</v>
      </c>
      <c r="AV229">
        <v>1.47</v>
      </c>
      <c r="AW229">
        <v>-306</v>
      </c>
      <c r="AX229" t="s">
        <v>98</v>
      </c>
      <c r="AY229" t="s">
        <v>6384</v>
      </c>
      <c r="AZ229">
        <v>-27471</v>
      </c>
      <c r="BA229" t="s">
        <v>6394</v>
      </c>
      <c r="BB229">
        <v>764</v>
      </c>
      <c r="BC229" t="s">
        <v>36</v>
      </c>
      <c r="BD229" t="s">
        <v>37</v>
      </c>
      <c r="BE229" t="s">
        <v>6395</v>
      </c>
      <c r="BF229" t="s">
        <v>6396</v>
      </c>
      <c r="BG229" t="s">
        <v>40</v>
      </c>
      <c r="BH229" s="1">
        <v>3.6900000000000002E-5</v>
      </c>
      <c r="BI229">
        <v>0.65149999999999997</v>
      </c>
      <c r="BJ229">
        <v>0.44440000000000002</v>
      </c>
      <c r="BK229">
        <v>0.20709999999999995</v>
      </c>
      <c r="BL229" t="s">
        <v>6395</v>
      </c>
      <c r="BM229" s="1">
        <v>3.6900000000000002E-5</v>
      </c>
      <c r="BN229">
        <v>3.9965540000000003E-3</v>
      </c>
      <c r="BO229" t="s">
        <v>6395</v>
      </c>
      <c r="BP229" t="s">
        <v>6397</v>
      </c>
      <c r="BV229">
        <v>0.17879999999999996</v>
      </c>
      <c r="BW229">
        <v>0.20709999999999995</v>
      </c>
      <c r="BX229">
        <v>0.19294999999999995</v>
      </c>
      <c r="BY229">
        <v>0.19294999999999995</v>
      </c>
    </row>
    <row r="230" spans="1:77">
      <c r="A230">
        <v>200257</v>
      </c>
      <c r="B230">
        <v>20</v>
      </c>
      <c r="C230">
        <v>2801670</v>
      </c>
      <c r="D230">
        <v>2801713</v>
      </c>
      <c r="E230">
        <v>44</v>
      </c>
      <c r="F230">
        <v>6</v>
      </c>
      <c r="G230">
        <v>746</v>
      </c>
      <c r="H230">
        <v>124.33</v>
      </c>
      <c r="I230" s="1"/>
      <c r="J230" t="s">
        <v>30</v>
      </c>
      <c r="K230" t="s">
        <v>31</v>
      </c>
      <c r="L230" t="s">
        <v>6449</v>
      </c>
      <c r="M230">
        <v>1.57</v>
      </c>
      <c r="N230">
        <v>20388</v>
      </c>
      <c r="O230" t="s">
        <v>33</v>
      </c>
      <c r="P230" t="s">
        <v>6450</v>
      </c>
      <c r="Q230">
        <v>-68665</v>
      </c>
      <c r="R230" t="s">
        <v>6451</v>
      </c>
      <c r="S230">
        <v>-20215</v>
      </c>
      <c r="T230" t="s">
        <v>33</v>
      </c>
      <c r="U230" t="s">
        <v>45</v>
      </c>
      <c r="V230" t="s">
        <v>6452</v>
      </c>
      <c r="W230" t="s">
        <v>6453</v>
      </c>
      <c r="X230" t="s">
        <v>40</v>
      </c>
      <c r="Y230" s="1">
        <v>6.5300000000000002E-6</v>
      </c>
      <c r="Z230">
        <v>0.40939999999999999</v>
      </c>
      <c r="AA230">
        <v>0.2606</v>
      </c>
      <c r="AB230">
        <v>0.14879999999999999</v>
      </c>
      <c r="AC230" t="s">
        <v>6452</v>
      </c>
      <c r="AD230" s="1">
        <v>6.5300000000000002E-6</v>
      </c>
      <c r="AE230">
        <v>6.0192899999999996E-4</v>
      </c>
      <c r="AF230" t="s">
        <v>6452</v>
      </c>
      <c r="AG230" t="s">
        <v>6454</v>
      </c>
      <c r="AJ230">
        <v>184753</v>
      </c>
      <c r="AK230">
        <v>20</v>
      </c>
      <c r="AL230">
        <v>2801670</v>
      </c>
      <c r="AM230">
        <v>2801713</v>
      </c>
      <c r="AN230">
        <v>44</v>
      </c>
      <c r="AO230">
        <v>6</v>
      </c>
      <c r="AP230">
        <v>616</v>
      </c>
      <c r="AQ230">
        <v>102.67</v>
      </c>
      <c r="AR230">
        <v>1.25096E-4</v>
      </c>
      <c r="AS230" t="s">
        <v>30</v>
      </c>
      <c r="AT230" t="s">
        <v>31</v>
      </c>
      <c r="AU230" t="s">
        <v>8664</v>
      </c>
      <c r="AV230">
        <v>1.5</v>
      </c>
      <c r="AW230">
        <v>20388</v>
      </c>
      <c r="AX230" t="s">
        <v>33</v>
      </c>
      <c r="AY230" t="s">
        <v>6450</v>
      </c>
      <c r="AZ230">
        <v>-68665</v>
      </c>
      <c r="BA230" t="s">
        <v>6451</v>
      </c>
      <c r="BB230">
        <v>-20215</v>
      </c>
      <c r="BC230" t="s">
        <v>33</v>
      </c>
      <c r="BD230" t="s">
        <v>45</v>
      </c>
      <c r="BE230" t="s">
        <v>6452</v>
      </c>
      <c r="BF230" t="s">
        <v>6453</v>
      </c>
      <c r="BG230" t="s">
        <v>40</v>
      </c>
      <c r="BH230">
        <v>1.25096E-4</v>
      </c>
      <c r="BI230">
        <v>0.40939999999999999</v>
      </c>
      <c r="BJ230">
        <v>0.27360000000000001</v>
      </c>
      <c r="BK230">
        <v>0.13579999999999998</v>
      </c>
      <c r="BL230" t="s">
        <v>6452</v>
      </c>
      <c r="BM230">
        <v>1.25096E-4</v>
      </c>
      <c r="BN230">
        <v>1.1906573E-2</v>
      </c>
      <c r="BO230" t="s">
        <v>6452</v>
      </c>
      <c r="BP230" t="s">
        <v>6454</v>
      </c>
      <c r="BV230">
        <v>0.14879999999999999</v>
      </c>
      <c r="BW230">
        <v>0.13579999999999998</v>
      </c>
      <c r="BX230">
        <v>0.14229999999999998</v>
      </c>
      <c r="BY230">
        <v>0.14229999999999998</v>
      </c>
    </row>
    <row r="231" spans="1:77">
      <c r="A231">
        <v>200310</v>
      </c>
      <c r="B231">
        <v>20</v>
      </c>
      <c r="C231">
        <v>3073480</v>
      </c>
      <c r="D231">
        <v>3073533</v>
      </c>
      <c r="E231">
        <v>54</v>
      </c>
      <c r="F231">
        <v>9</v>
      </c>
      <c r="G231">
        <v>658</v>
      </c>
      <c r="H231">
        <v>73.11</v>
      </c>
      <c r="I231" s="1"/>
      <c r="J231" t="s">
        <v>30</v>
      </c>
      <c r="K231" t="s">
        <v>31</v>
      </c>
      <c r="L231" t="s">
        <v>6467</v>
      </c>
      <c r="M231">
        <v>1.49</v>
      </c>
      <c r="N231">
        <v>8111</v>
      </c>
      <c r="O231" t="s">
        <v>33</v>
      </c>
      <c r="P231" t="s">
        <v>6462</v>
      </c>
      <c r="Q231">
        <v>-20788</v>
      </c>
      <c r="R231" t="s">
        <v>6463</v>
      </c>
      <c r="S231">
        <v>700</v>
      </c>
      <c r="T231" t="s">
        <v>36</v>
      </c>
      <c r="U231" t="s">
        <v>45</v>
      </c>
      <c r="V231" t="s">
        <v>6464</v>
      </c>
      <c r="W231" t="s">
        <v>6465</v>
      </c>
      <c r="X231" t="s">
        <v>40</v>
      </c>
      <c r="Y231" s="1">
        <v>3.6200000000000001E-6</v>
      </c>
      <c r="Z231">
        <v>0.52110000000000001</v>
      </c>
      <c r="AA231">
        <v>0.3498</v>
      </c>
      <c r="AB231">
        <v>0.17130000000000001</v>
      </c>
      <c r="AC231" t="s">
        <v>6464</v>
      </c>
      <c r="AD231" s="1">
        <v>3.6200000000000001E-6</v>
      </c>
      <c r="AE231">
        <v>3.42219E-4</v>
      </c>
      <c r="AF231" t="s">
        <v>6464</v>
      </c>
      <c r="AG231" t="s">
        <v>6468</v>
      </c>
      <c r="AJ231">
        <v>184804</v>
      </c>
      <c r="AK231">
        <v>20</v>
      </c>
      <c r="AL231">
        <v>3073480</v>
      </c>
      <c r="AM231">
        <v>3073533</v>
      </c>
      <c r="AN231">
        <v>54</v>
      </c>
      <c r="AO231">
        <v>9</v>
      </c>
      <c r="AP231">
        <v>528</v>
      </c>
      <c r="AQ231">
        <v>58.67</v>
      </c>
      <c r="AR231" s="1">
        <v>5.7899999999999998E-5</v>
      </c>
      <c r="AS231" t="s">
        <v>30</v>
      </c>
      <c r="AT231" t="s">
        <v>31</v>
      </c>
      <c r="AU231" t="s">
        <v>8667</v>
      </c>
      <c r="AV231">
        <v>1.5</v>
      </c>
      <c r="AW231">
        <v>8111</v>
      </c>
      <c r="AX231" t="s">
        <v>33</v>
      </c>
      <c r="AY231" t="s">
        <v>6462</v>
      </c>
      <c r="AZ231">
        <v>-20788</v>
      </c>
      <c r="BA231" t="s">
        <v>6463</v>
      </c>
      <c r="BB231">
        <v>700</v>
      </c>
      <c r="BC231" t="s">
        <v>36</v>
      </c>
      <c r="BD231" t="s">
        <v>45</v>
      </c>
      <c r="BE231" t="s">
        <v>6464</v>
      </c>
      <c r="BF231" t="s">
        <v>6465</v>
      </c>
      <c r="BG231" t="s">
        <v>40</v>
      </c>
      <c r="BH231" s="1">
        <v>5.7899999999999998E-5</v>
      </c>
      <c r="BI231">
        <v>0.52110000000000001</v>
      </c>
      <c r="BJ231">
        <v>0.3468</v>
      </c>
      <c r="BK231">
        <v>0.17430000000000001</v>
      </c>
      <c r="BL231" t="s">
        <v>6464</v>
      </c>
      <c r="BM231" s="1">
        <v>5.7899999999999998E-5</v>
      </c>
      <c r="BN231">
        <v>6.0004389999999998E-3</v>
      </c>
      <c r="BO231" t="s">
        <v>6464</v>
      </c>
      <c r="BP231" t="s">
        <v>6468</v>
      </c>
      <c r="BV231">
        <v>0.17130000000000001</v>
      </c>
      <c r="BW231">
        <v>0.17430000000000001</v>
      </c>
      <c r="BX231">
        <v>0.17280000000000001</v>
      </c>
      <c r="BY231">
        <v>0.17280000000000001</v>
      </c>
    </row>
    <row r="232" spans="1:77">
      <c r="A232">
        <v>200754</v>
      </c>
      <c r="B232">
        <v>20</v>
      </c>
      <c r="C232">
        <v>7784445</v>
      </c>
      <c r="D232">
        <v>7784485</v>
      </c>
      <c r="E232">
        <v>41</v>
      </c>
      <c r="F232">
        <v>10</v>
      </c>
      <c r="G232">
        <v>407</v>
      </c>
      <c r="H232">
        <v>40.700000000000003</v>
      </c>
      <c r="I232" s="1"/>
      <c r="J232" t="s">
        <v>30</v>
      </c>
      <c r="K232" t="s">
        <v>53</v>
      </c>
      <c r="L232" t="s">
        <v>6483</v>
      </c>
      <c r="M232">
        <v>1.58</v>
      </c>
      <c r="N232">
        <v>328340</v>
      </c>
      <c r="O232" t="s">
        <v>33</v>
      </c>
      <c r="P232" t="s">
        <v>6484</v>
      </c>
      <c r="Q232">
        <v>-1265076</v>
      </c>
      <c r="R232" t="s">
        <v>6485</v>
      </c>
      <c r="S232">
        <v>-328234</v>
      </c>
      <c r="T232" t="s">
        <v>33</v>
      </c>
      <c r="U232" t="s">
        <v>37</v>
      </c>
      <c r="V232" t="s">
        <v>6486</v>
      </c>
      <c r="W232" t="s">
        <v>6487</v>
      </c>
      <c r="X232" t="s">
        <v>40</v>
      </c>
      <c r="Y232" s="1">
        <v>1.47E-5</v>
      </c>
      <c r="Z232">
        <v>0.35639999999999999</v>
      </c>
      <c r="AA232">
        <v>0.56159999999999999</v>
      </c>
      <c r="AB232">
        <v>-0.20519999999999999</v>
      </c>
      <c r="AC232" t="s">
        <v>6486</v>
      </c>
      <c r="AD232" s="1">
        <v>1.47E-5</v>
      </c>
      <c r="AE232">
        <v>1.2989099999999999E-3</v>
      </c>
      <c r="AF232" t="s">
        <v>6486</v>
      </c>
      <c r="AG232" t="s">
        <v>6488</v>
      </c>
      <c r="AJ232">
        <v>185214</v>
      </c>
      <c r="AK232">
        <v>20</v>
      </c>
      <c r="AL232">
        <v>7784445</v>
      </c>
      <c r="AM232">
        <v>7784485</v>
      </c>
      <c r="AN232">
        <v>41</v>
      </c>
      <c r="AO232">
        <v>10</v>
      </c>
      <c r="AP232">
        <v>323</v>
      </c>
      <c r="AQ232">
        <v>32.299999999999997</v>
      </c>
      <c r="AR232">
        <v>1.6510299999999999E-4</v>
      </c>
      <c r="AS232" t="s">
        <v>30</v>
      </c>
      <c r="AT232" t="s">
        <v>53</v>
      </c>
      <c r="AU232" t="s">
        <v>8671</v>
      </c>
      <c r="AV232">
        <v>1.56</v>
      </c>
      <c r="AW232">
        <v>328340</v>
      </c>
      <c r="AX232" t="s">
        <v>33</v>
      </c>
      <c r="AY232" t="s">
        <v>6484</v>
      </c>
      <c r="AZ232">
        <v>-1265076</v>
      </c>
      <c r="BA232" t="s">
        <v>6485</v>
      </c>
      <c r="BB232">
        <v>-328234</v>
      </c>
      <c r="BC232" t="s">
        <v>33</v>
      </c>
      <c r="BD232" t="s">
        <v>37</v>
      </c>
      <c r="BE232" t="s">
        <v>6486</v>
      </c>
      <c r="BF232" t="s">
        <v>6487</v>
      </c>
      <c r="BG232" t="s">
        <v>40</v>
      </c>
      <c r="BH232">
        <v>1.6510299999999999E-4</v>
      </c>
      <c r="BI232">
        <v>0.35639999999999999</v>
      </c>
      <c r="BJ232">
        <v>0.55559999999999998</v>
      </c>
      <c r="BK232">
        <v>-0.19919999999999999</v>
      </c>
      <c r="BL232" t="s">
        <v>6486</v>
      </c>
      <c r="BM232">
        <v>1.6510299999999999E-4</v>
      </c>
      <c r="BN232">
        <v>1.5163036E-2</v>
      </c>
      <c r="BO232" t="s">
        <v>6486</v>
      </c>
      <c r="BP232" t="s">
        <v>6488</v>
      </c>
      <c r="BV232">
        <v>-0.20519999999999999</v>
      </c>
      <c r="BW232">
        <v>-0.19919999999999999</v>
      </c>
      <c r="BX232">
        <v>-0.20219999999999999</v>
      </c>
      <c r="BY232">
        <v>0.20219999999999999</v>
      </c>
    </row>
    <row r="233" spans="1:77">
      <c r="A233">
        <v>200797</v>
      </c>
      <c r="B233">
        <v>20</v>
      </c>
      <c r="C233">
        <v>9487835</v>
      </c>
      <c r="D233">
        <v>9487932</v>
      </c>
      <c r="E233">
        <v>98</v>
      </c>
      <c r="F233">
        <v>6</v>
      </c>
      <c r="G233">
        <v>256</v>
      </c>
      <c r="H233">
        <v>42.67</v>
      </c>
      <c r="I233" s="1"/>
      <c r="J233" t="s">
        <v>30</v>
      </c>
      <c r="K233" t="s">
        <v>31</v>
      </c>
      <c r="L233" t="s">
        <v>6491</v>
      </c>
      <c r="M233">
        <v>1.26</v>
      </c>
      <c r="N233">
        <v>7077</v>
      </c>
      <c r="O233" t="s">
        <v>33</v>
      </c>
      <c r="P233" t="s">
        <v>6492</v>
      </c>
      <c r="Q233">
        <v>-527701</v>
      </c>
      <c r="R233" t="s">
        <v>6493</v>
      </c>
      <c r="S233">
        <v>724</v>
      </c>
      <c r="T233" t="s">
        <v>227</v>
      </c>
      <c r="U233" t="s">
        <v>37</v>
      </c>
      <c r="V233" t="s">
        <v>6494</v>
      </c>
      <c r="W233" t="s">
        <v>6495</v>
      </c>
      <c r="X233" t="s">
        <v>40</v>
      </c>
      <c r="Y233" s="1">
        <v>7.4599999999999997E-5</v>
      </c>
      <c r="Z233">
        <v>0.92159999999999997</v>
      </c>
      <c r="AA233">
        <v>0.73380000000000001</v>
      </c>
      <c r="AB233">
        <v>0.18779999999999997</v>
      </c>
      <c r="AC233" t="s">
        <v>6494</v>
      </c>
      <c r="AD233" s="1">
        <v>7.4599999999999997E-5</v>
      </c>
      <c r="AE233">
        <v>5.7471789999999998E-3</v>
      </c>
      <c r="AF233" t="s">
        <v>6494</v>
      </c>
      <c r="AG233" t="s">
        <v>6496</v>
      </c>
      <c r="AJ233">
        <v>185253</v>
      </c>
      <c r="AK233">
        <v>20</v>
      </c>
      <c r="AL233">
        <v>9487835</v>
      </c>
      <c r="AM233">
        <v>9487932</v>
      </c>
      <c r="AN233">
        <v>98</v>
      </c>
      <c r="AO233">
        <v>6</v>
      </c>
      <c r="AP233">
        <v>225</v>
      </c>
      <c r="AQ233">
        <v>37.5</v>
      </c>
      <c r="AR233">
        <v>5.1695400000000002E-4</v>
      </c>
      <c r="AS233" t="s">
        <v>30</v>
      </c>
      <c r="AT233" t="s">
        <v>31</v>
      </c>
      <c r="AU233" t="s">
        <v>8673</v>
      </c>
      <c r="AV233">
        <v>1.22</v>
      </c>
      <c r="AW233">
        <v>7077</v>
      </c>
      <c r="AX233" t="s">
        <v>33</v>
      </c>
      <c r="AY233" t="s">
        <v>6492</v>
      </c>
      <c r="AZ233">
        <v>-527701</v>
      </c>
      <c r="BA233" t="s">
        <v>6493</v>
      </c>
      <c r="BB233">
        <v>724</v>
      </c>
      <c r="BC233" t="s">
        <v>227</v>
      </c>
      <c r="BD233" t="s">
        <v>37</v>
      </c>
      <c r="BE233" t="s">
        <v>6494</v>
      </c>
      <c r="BF233" t="s">
        <v>6495</v>
      </c>
      <c r="BG233" t="s">
        <v>40</v>
      </c>
      <c r="BH233">
        <v>5.1695400000000002E-4</v>
      </c>
      <c r="BI233">
        <v>0.92159999999999997</v>
      </c>
      <c r="BJ233">
        <v>0.75609999999999999</v>
      </c>
      <c r="BK233">
        <v>0.16549999999999998</v>
      </c>
      <c r="BL233" t="s">
        <v>6494</v>
      </c>
      <c r="BM233">
        <v>5.1695400000000002E-4</v>
      </c>
      <c r="BN233">
        <v>3.8139271000000002E-2</v>
      </c>
      <c r="BO233" t="s">
        <v>6494</v>
      </c>
      <c r="BP233" t="s">
        <v>6496</v>
      </c>
      <c r="BV233">
        <v>0.18779999999999997</v>
      </c>
      <c r="BW233">
        <v>0.16549999999999998</v>
      </c>
      <c r="BX233">
        <v>0.17664999999999997</v>
      </c>
      <c r="BY233">
        <v>0.17664999999999997</v>
      </c>
    </row>
    <row r="234" spans="1:77">
      <c r="A234">
        <v>201604</v>
      </c>
      <c r="B234">
        <v>20</v>
      </c>
      <c r="C234">
        <v>25065319</v>
      </c>
      <c r="D234">
        <v>25065417</v>
      </c>
      <c r="E234">
        <v>99</v>
      </c>
      <c r="F234">
        <v>9</v>
      </c>
      <c r="G234">
        <v>1279</v>
      </c>
      <c r="H234">
        <v>142.11000000000001</v>
      </c>
      <c r="J234" t="s">
        <v>30</v>
      </c>
      <c r="K234" t="s">
        <v>53</v>
      </c>
      <c r="L234" t="s">
        <v>6503</v>
      </c>
      <c r="M234">
        <v>1.32</v>
      </c>
      <c r="N234">
        <v>2324</v>
      </c>
      <c r="O234" t="s">
        <v>33</v>
      </c>
      <c r="P234" t="s">
        <v>6504</v>
      </c>
      <c r="Q234">
        <v>-26705</v>
      </c>
      <c r="R234" t="s">
        <v>6505</v>
      </c>
      <c r="S234">
        <v>109</v>
      </c>
      <c r="T234" t="s">
        <v>36</v>
      </c>
      <c r="U234" t="s">
        <v>45</v>
      </c>
      <c r="V234" t="s">
        <v>6506</v>
      </c>
      <c r="W234" t="s">
        <v>6507</v>
      </c>
      <c r="X234" t="s">
        <v>40</v>
      </c>
      <c r="Y234">
        <v>0</v>
      </c>
      <c r="Z234">
        <v>0.24340000000000001</v>
      </c>
      <c r="AA234">
        <v>0.32040000000000002</v>
      </c>
      <c r="AB234">
        <v>-7.7000000000000013E-2</v>
      </c>
      <c r="AC234" t="s">
        <v>6506</v>
      </c>
      <c r="AD234">
        <v>0</v>
      </c>
      <c r="AE234">
        <v>0</v>
      </c>
      <c r="AF234" t="s">
        <v>6506</v>
      </c>
      <c r="AG234" t="s">
        <v>6508</v>
      </c>
      <c r="AJ234">
        <v>185997</v>
      </c>
      <c r="AK234">
        <v>20</v>
      </c>
      <c r="AL234">
        <v>25065319</v>
      </c>
      <c r="AM234">
        <v>25065417</v>
      </c>
      <c r="AN234">
        <v>99</v>
      </c>
      <c r="AO234">
        <v>9</v>
      </c>
      <c r="AP234">
        <v>827</v>
      </c>
      <c r="AQ234">
        <v>91.89</v>
      </c>
      <c r="AR234" s="1">
        <v>3.6400000000000001E-13</v>
      </c>
      <c r="AS234" t="s">
        <v>30</v>
      </c>
      <c r="AT234" t="s">
        <v>53</v>
      </c>
      <c r="AU234" t="s">
        <v>8675</v>
      </c>
      <c r="AV234">
        <v>1.98</v>
      </c>
      <c r="AW234">
        <v>2324</v>
      </c>
      <c r="AX234" t="s">
        <v>33</v>
      </c>
      <c r="AY234" t="s">
        <v>6504</v>
      </c>
      <c r="AZ234">
        <v>-26705</v>
      </c>
      <c r="BA234" t="s">
        <v>6505</v>
      </c>
      <c r="BB234">
        <v>109</v>
      </c>
      <c r="BC234" t="s">
        <v>36</v>
      </c>
      <c r="BD234" t="s">
        <v>45</v>
      </c>
      <c r="BE234" t="s">
        <v>6506</v>
      </c>
      <c r="BF234" t="s">
        <v>6507</v>
      </c>
      <c r="BG234" t="s">
        <v>40</v>
      </c>
      <c r="BH234" s="1">
        <v>3.6400000000000001E-13</v>
      </c>
      <c r="BI234">
        <v>0.24340000000000001</v>
      </c>
      <c r="BJ234">
        <v>0.48270000000000002</v>
      </c>
      <c r="BK234">
        <v>-0.23930000000000001</v>
      </c>
      <c r="BL234" t="s">
        <v>6506</v>
      </c>
      <c r="BM234" s="1">
        <v>3.6400000000000001E-13</v>
      </c>
      <c r="BN234" s="1">
        <v>5.2199999999999998E-11</v>
      </c>
      <c r="BO234" t="s">
        <v>6506</v>
      </c>
      <c r="BP234" t="s">
        <v>6508</v>
      </c>
      <c r="BV234">
        <v>-7.7000000000000013E-2</v>
      </c>
      <c r="BW234">
        <v>-0.23930000000000001</v>
      </c>
      <c r="BX234">
        <v>-0.15815000000000001</v>
      </c>
      <c r="BY234">
        <v>0.15815000000000001</v>
      </c>
    </row>
    <row r="235" spans="1:77">
      <c r="A235">
        <v>201606</v>
      </c>
      <c r="B235">
        <v>20</v>
      </c>
      <c r="C235">
        <v>25065475</v>
      </c>
      <c r="D235">
        <v>25065552</v>
      </c>
      <c r="E235">
        <v>78</v>
      </c>
      <c r="F235">
        <v>6</v>
      </c>
      <c r="G235">
        <v>773</v>
      </c>
      <c r="H235">
        <v>128.83000000000001</v>
      </c>
      <c r="J235" t="s">
        <v>30</v>
      </c>
      <c r="K235" t="s">
        <v>31</v>
      </c>
      <c r="L235" t="s">
        <v>6509</v>
      </c>
      <c r="M235">
        <v>1.3</v>
      </c>
      <c r="N235">
        <v>2480</v>
      </c>
      <c r="O235" t="s">
        <v>33</v>
      </c>
      <c r="P235" t="s">
        <v>6504</v>
      </c>
      <c r="Q235">
        <v>-26840</v>
      </c>
      <c r="R235" t="s">
        <v>6505</v>
      </c>
      <c r="S235">
        <v>-26</v>
      </c>
      <c r="T235" t="s">
        <v>227</v>
      </c>
      <c r="U235" t="s">
        <v>45</v>
      </c>
      <c r="V235" t="s">
        <v>6506</v>
      </c>
      <c r="W235" t="s">
        <v>6507</v>
      </c>
      <c r="X235" t="s">
        <v>40</v>
      </c>
      <c r="Y235">
        <v>1.8798600000000001E-4</v>
      </c>
      <c r="Z235">
        <v>0.53210000000000002</v>
      </c>
      <c r="AA235">
        <v>0.40949999999999998</v>
      </c>
      <c r="AB235">
        <v>0.12260000000000004</v>
      </c>
      <c r="AC235" t="s">
        <v>6506</v>
      </c>
      <c r="AD235">
        <v>1.8798600000000001E-4</v>
      </c>
      <c r="AE235">
        <v>1.2817884E-2</v>
      </c>
      <c r="AF235" t="s">
        <v>6506</v>
      </c>
      <c r="AG235" t="s">
        <v>6510</v>
      </c>
      <c r="AJ235">
        <v>185999</v>
      </c>
      <c r="AK235">
        <v>20</v>
      </c>
      <c r="AL235">
        <v>25065475</v>
      </c>
      <c r="AM235">
        <v>25065552</v>
      </c>
      <c r="AN235">
        <v>78</v>
      </c>
      <c r="AO235">
        <v>6</v>
      </c>
      <c r="AP235">
        <v>724</v>
      </c>
      <c r="AQ235">
        <v>120.67</v>
      </c>
      <c r="AR235" s="1">
        <v>9.4199999999999999E-5</v>
      </c>
      <c r="AS235" t="s">
        <v>30</v>
      </c>
      <c r="AT235" t="s">
        <v>31</v>
      </c>
      <c r="AU235" t="s">
        <v>8676</v>
      </c>
      <c r="AV235">
        <v>1.34</v>
      </c>
      <c r="AW235">
        <v>2480</v>
      </c>
      <c r="AX235" t="s">
        <v>33</v>
      </c>
      <c r="AY235" t="s">
        <v>6504</v>
      </c>
      <c r="AZ235">
        <v>-26840</v>
      </c>
      <c r="BA235" t="s">
        <v>6505</v>
      </c>
      <c r="BB235">
        <v>-26</v>
      </c>
      <c r="BC235" t="s">
        <v>227</v>
      </c>
      <c r="BD235" t="s">
        <v>45</v>
      </c>
      <c r="BE235" t="s">
        <v>6506</v>
      </c>
      <c r="BF235" t="s">
        <v>6507</v>
      </c>
      <c r="BG235" t="s">
        <v>40</v>
      </c>
      <c r="BH235" s="1">
        <v>9.4199999999999999E-5</v>
      </c>
      <c r="BI235">
        <v>0.53210000000000002</v>
      </c>
      <c r="BJ235">
        <v>0.39579999999999999</v>
      </c>
      <c r="BK235">
        <v>0.13630000000000003</v>
      </c>
      <c r="BL235" t="s">
        <v>6506</v>
      </c>
      <c r="BM235" s="1">
        <v>9.4199999999999999E-5</v>
      </c>
      <c r="BN235">
        <v>9.277314E-3</v>
      </c>
      <c r="BO235" t="s">
        <v>6506</v>
      </c>
      <c r="BP235" t="s">
        <v>6510</v>
      </c>
      <c r="BV235">
        <v>0.12260000000000004</v>
      </c>
      <c r="BW235">
        <v>0.13630000000000003</v>
      </c>
      <c r="BX235">
        <v>0.12945000000000004</v>
      </c>
      <c r="BY235">
        <v>0.12945000000000004</v>
      </c>
    </row>
    <row r="236" spans="1:77">
      <c r="A236">
        <v>201800</v>
      </c>
      <c r="B236">
        <v>20</v>
      </c>
      <c r="C236">
        <v>30073512</v>
      </c>
      <c r="D236">
        <v>30073689</v>
      </c>
      <c r="E236">
        <v>178</v>
      </c>
      <c r="F236">
        <v>11</v>
      </c>
      <c r="G236">
        <v>269</v>
      </c>
      <c r="H236">
        <v>24.45</v>
      </c>
      <c r="J236" t="s">
        <v>30</v>
      </c>
      <c r="K236" t="s">
        <v>53</v>
      </c>
      <c r="L236" t="s">
        <v>6529</v>
      </c>
      <c r="M236">
        <v>1.54</v>
      </c>
      <c r="N236">
        <v>8953</v>
      </c>
      <c r="O236" t="s">
        <v>33</v>
      </c>
      <c r="P236" t="s">
        <v>6530</v>
      </c>
      <c r="Q236">
        <v>-462052</v>
      </c>
      <c r="R236" t="s">
        <v>6531</v>
      </c>
      <c r="S236">
        <v>-1373</v>
      </c>
      <c r="T236" t="s">
        <v>232</v>
      </c>
      <c r="U236" t="s">
        <v>45</v>
      </c>
      <c r="V236" t="s">
        <v>6532</v>
      </c>
      <c r="W236" t="s">
        <v>6533</v>
      </c>
      <c r="X236" t="s">
        <v>40</v>
      </c>
      <c r="Y236">
        <v>5.0676900000000001E-4</v>
      </c>
      <c r="Z236">
        <v>0.36570000000000003</v>
      </c>
      <c r="AA236">
        <v>0.56299999999999994</v>
      </c>
      <c r="AB236">
        <v>-0.19729999999999992</v>
      </c>
      <c r="AC236" t="s">
        <v>6532</v>
      </c>
      <c r="AD236">
        <v>5.0676900000000001E-4</v>
      </c>
      <c r="AE236">
        <v>2.9450739E-2</v>
      </c>
      <c r="AF236" t="s">
        <v>6532</v>
      </c>
      <c r="AG236" t="s">
        <v>6534</v>
      </c>
      <c r="AJ236">
        <v>186183</v>
      </c>
      <c r="AK236">
        <v>20</v>
      </c>
      <c r="AL236">
        <v>30073512</v>
      </c>
      <c r="AM236">
        <v>30073689</v>
      </c>
      <c r="AN236">
        <v>178</v>
      </c>
      <c r="AO236">
        <v>11</v>
      </c>
      <c r="AP236">
        <v>256</v>
      </c>
      <c r="AQ236">
        <v>23.27</v>
      </c>
      <c r="AR236">
        <v>1.5655500000000001E-4</v>
      </c>
      <c r="AS236" t="s">
        <v>30</v>
      </c>
      <c r="AT236" t="s">
        <v>53</v>
      </c>
      <c r="AU236" t="s">
        <v>8684</v>
      </c>
      <c r="AV236">
        <v>1.61</v>
      </c>
      <c r="AW236">
        <v>8953</v>
      </c>
      <c r="AX236" t="s">
        <v>33</v>
      </c>
      <c r="AY236" t="s">
        <v>6530</v>
      </c>
      <c r="AZ236">
        <v>-462052</v>
      </c>
      <c r="BA236" t="s">
        <v>6531</v>
      </c>
      <c r="BB236">
        <v>-1373</v>
      </c>
      <c r="BC236" t="s">
        <v>232</v>
      </c>
      <c r="BD236" t="s">
        <v>45</v>
      </c>
      <c r="BE236" t="s">
        <v>6532</v>
      </c>
      <c r="BF236" t="s">
        <v>6533</v>
      </c>
      <c r="BG236" t="s">
        <v>40</v>
      </c>
      <c r="BH236">
        <v>1.5655500000000001E-4</v>
      </c>
      <c r="BI236">
        <v>0.36570000000000003</v>
      </c>
      <c r="BJ236">
        <v>0.59019999999999995</v>
      </c>
      <c r="BK236">
        <v>-0.22449999999999992</v>
      </c>
      <c r="BL236" t="s">
        <v>6532</v>
      </c>
      <c r="BM236">
        <v>1.5655500000000001E-4</v>
      </c>
      <c r="BN236">
        <v>1.4442959E-2</v>
      </c>
      <c r="BO236" t="s">
        <v>6532</v>
      </c>
      <c r="BP236" t="s">
        <v>6534</v>
      </c>
      <c r="BV236">
        <v>-0.19729999999999992</v>
      </c>
      <c r="BW236">
        <v>-0.22449999999999992</v>
      </c>
      <c r="BX236">
        <v>-0.21089999999999992</v>
      </c>
      <c r="BY236">
        <v>0.21089999999999992</v>
      </c>
    </row>
    <row r="237" spans="1:77">
      <c r="A237">
        <v>202098</v>
      </c>
      <c r="B237">
        <v>20</v>
      </c>
      <c r="C237">
        <v>31703492</v>
      </c>
      <c r="D237">
        <v>31703568</v>
      </c>
      <c r="E237">
        <v>77</v>
      </c>
      <c r="F237">
        <v>10</v>
      </c>
      <c r="G237">
        <v>968</v>
      </c>
      <c r="H237">
        <v>96.8</v>
      </c>
      <c r="I237" s="1"/>
      <c r="J237" t="s">
        <v>30</v>
      </c>
      <c r="K237" t="s">
        <v>53</v>
      </c>
      <c r="L237" t="s">
        <v>6547</v>
      </c>
      <c r="M237">
        <v>1.1299999999999999</v>
      </c>
      <c r="N237">
        <v>46007</v>
      </c>
      <c r="O237" t="s">
        <v>33</v>
      </c>
      <c r="P237" t="s">
        <v>6548</v>
      </c>
      <c r="Q237">
        <v>-327718</v>
      </c>
      <c r="R237" t="s">
        <v>6549</v>
      </c>
      <c r="S237">
        <v>580</v>
      </c>
      <c r="T237" t="s">
        <v>36</v>
      </c>
      <c r="U237" t="s">
        <v>37</v>
      </c>
      <c r="V237" t="s">
        <v>6550</v>
      </c>
      <c r="W237" t="s">
        <v>6551</v>
      </c>
      <c r="X237" t="s">
        <v>40</v>
      </c>
      <c r="Y237" s="1">
        <v>5.2100000000000001E-6</v>
      </c>
      <c r="Z237">
        <v>0.80289999999999995</v>
      </c>
      <c r="AA237">
        <v>0.90920000000000001</v>
      </c>
      <c r="AB237">
        <v>-0.10630000000000006</v>
      </c>
      <c r="AC237" t="s">
        <v>6550</v>
      </c>
      <c r="AD237" s="1">
        <v>5.2100000000000001E-6</v>
      </c>
      <c r="AE237">
        <v>4.8448000000000002E-4</v>
      </c>
      <c r="AF237" t="s">
        <v>6550</v>
      </c>
      <c r="AG237" t="s">
        <v>6552</v>
      </c>
      <c r="AJ237">
        <v>186455</v>
      </c>
      <c r="AK237">
        <v>20</v>
      </c>
      <c r="AL237">
        <v>31703492</v>
      </c>
      <c r="AM237">
        <v>31703568</v>
      </c>
      <c r="AN237">
        <v>77</v>
      </c>
      <c r="AO237">
        <v>10</v>
      </c>
      <c r="AP237">
        <v>562</v>
      </c>
      <c r="AQ237">
        <v>56.2</v>
      </c>
      <c r="AR237">
        <v>5.2745600000000004E-4</v>
      </c>
      <c r="AS237" t="s">
        <v>30</v>
      </c>
      <c r="AT237" t="s">
        <v>53</v>
      </c>
      <c r="AU237" t="s">
        <v>8687</v>
      </c>
      <c r="AV237">
        <v>1.1200000000000001</v>
      </c>
      <c r="AW237">
        <v>46007</v>
      </c>
      <c r="AX237" t="s">
        <v>33</v>
      </c>
      <c r="AY237" t="s">
        <v>6548</v>
      </c>
      <c r="AZ237">
        <v>-327718</v>
      </c>
      <c r="BA237" t="s">
        <v>6549</v>
      </c>
      <c r="BB237">
        <v>580</v>
      </c>
      <c r="BC237" t="s">
        <v>36</v>
      </c>
      <c r="BD237" t="s">
        <v>37</v>
      </c>
      <c r="BE237" t="s">
        <v>6550</v>
      </c>
      <c r="BF237" t="s">
        <v>6551</v>
      </c>
      <c r="BG237" t="s">
        <v>40</v>
      </c>
      <c r="BH237">
        <v>5.2745600000000004E-4</v>
      </c>
      <c r="BI237">
        <v>0.80289999999999995</v>
      </c>
      <c r="BJ237">
        <v>0.89929999999999999</v>
      </c>
      <c r="BK237">
        <v>-9.6400000000000041E-2</v>
      </c>
      <c r="BL237" t="s">
        <v>6550</v>
      </c>
      <c r="BM237">
        <v>5.2745600000000004E-4</v>
      </c>
      <c r="BN237">
        <v>3.8763648999999997E-2</v>
      </c>
      <c r="BO237" t="s">
        <v>6550</v>
      </c>
      <c r="BP237" t="s">
        <v>6552</v>
      </c>
      <c r="BV237">
        <v>-0.10630000000000006</v>
      </c>
      <c r="BW237">
        <v>-9.6400000000000041E-2</v>
      </c>
      <c r="BX237">
        <v>-0.10135000000000005</v>
      </c>
      <c r="BY237">
        <v>0.10135000000000005</v>
      </c>
    </row>
    <row r="238" spans="1:77">
      <c r="A238">
        <v>202763</v>
      </c>
      <c r="B238">
        <v>20</v>
      </c>
      <c r="C238">
        <v>36149891</v>
      </c>
      <c r="D238">
        <v>36149943</v>
      </c>
      <c r="E238">
        <v>53</v>
      </c>
      <c r="F238">
        <v>7</v>
      </c>
      <c r="G238">
        <v>651</v>
      </c>
      <c r="H238">
        <v>93</v>
      </c>
      <c r="I238" s="1"/>
      <c r="J238" t="s">
        <v>30</v>
      </c>
      <c r="K238" t="s">
        <v>31</v>
      </c>
      <c r="L238" t="s">
        <v>6573</v>
      </c>
      <c r="M238">
        <v>1.56</v>
      </c>
      <c r="N238">
        <v>-325</v>
      </c>
      <c r="O238" t="s">
        <v>61</v>
      </c>
      <c r="P238" t="s">
        <v>6568</v>
      </c>
      <c r="Q238">
        <v>-172500</v>
      </c>
      <c r="R238" t="s">
        <v>6569</v>
      </c>
      <c r="S238">
        <v>1288</v>
      </c>
      <c r="T238" t="s">
        <v>36</v>
      </c>
      <c r="U238" t="s">
        <v>37</v>
      </c>
      <c r="V238" t="s">
        <v>6570</v>
      </c>
      <c r="W238" t="s">
        <v>6571</v>
      </c>
      <c r="X238" t="s">
        <v>40</v>
      </c>
      <c r="Y238" s="1">
        <v>3.1199999999999999E-5</v>
      </c>
      <c r="Z238">
        <v>0.41039999999999999</v>
      </c>
      <c r="AA238">
        <v>0.26369999999999999</v>
      </c>
      <c r="AB238">
        <v>0.1467</v>
      </c>
      <c r="AC238" t="s">
        <v>6570</v>
      </c>
      <c r="AD238" s="1">
        <v>3.1199999999999999E-5</v>
      </c>
      <c r="AE238">
        <v>2.6034220000000002E-3</v>
      </c>
      <c r="AF238" t="s">
        <v>6570</v>
      </c>
      <c r="AG238" t="s">
        <v>6574</v>
      </c>
      <c r="AJ238">
        <v>187060</v>
      </c>
      <c r="AK238">
        <v>20</v>
      </c>
      <c r="AL238">
        <v>36149891</v>
      </c>
      <c r="AM238">
        <v>36149943</v>
      </c>
      <c r="AN238">
        <v>53</v>
      </c>
      <c r="AO238">
        <v>7</v>
      </c>
      <c r="AP238">
        <v>444</v>
      </c>
      <c r="AQ238">
        <v>63.43</v>
      </c>
      <c r="AR238" s="1">
        <v>2.2900000000000001E-6</v>
      </c>
      <c r="AS238" t="s">
        <v>30</v>
      </c>
      <c r="AT238" t="s">
        <v>31</v>
      </c>
      <c r="AU238" t="s">
        <v>8692</v>
      </c>
      <c r="AV238">
        <v>2.0099999999999998</v>
      </c>
      <c r="AW238">
        <v>-325</v>
      </c>
      <c r="AX238" t="s">
        <v>61</v>
      </c>
      <c r="AY238" t="s">
        <v>6568</v>
      </c>
      <c r="AZ238">
        <v>-172500</v>
      </c>
      <c r="BA238" t="s">
        <v>6569</v>
      </c>
      <c r="BB238">
        <v>1288</v>
      </c>
      <c r="BC238" t="s">
        <v>36</v>
      </c>
      <c r="BD238" t="s">
        <v>37</v>
      </c>
      <c r="BE238" t="s">
        <v>6570</v>
      </c>
      <c r="BF238" t="s">
        <v>6571</v>
      </c>
      <c r="BG238" t="s">
        <v>40</v>
      </c>
      <c r="BH238" s="1">
        <v>2.2900000000000001E-6</v>
      </c>
      <c r="BI238">
        <v>0.41039999999999999</v>
      </c>
      <c r="BJ238">
        <v>0.20449999999999999</v>
      </c>
      <c r="BK238">
        <v>0.2059</v>
      </c>
      <c r="BL238" t="s">
        <v>6570</v>
      </c>
      <c r="BM238" s="1">
        <v>2.2900000000000001E-6</v>
      </c>
      <c r="BN238">
        <v>2.8542500000000001E-4</v>
      </c>
      <c r="BO238" t="s">
        <v>6570</v>
      </c>
      <c r="BP238" t="s">
        <v>6574</v>
      </c>
      <c r="BV238">
        <v>0.1467</v>
      </c>
      <c r="BW238">
        <v>0.2059</v>
      </c>
      <c r="BX238">
        <v>0.17630000000000001</v>
      </c>
      <c r="BY238">
        <v>0.17630000000000001</v>
      </c>
    </row>
    <row r="239" spans="1:77">
      <c r="A239">
        <v>202982</v>
      </c>
      <c r="B239">
        <v>20</v>
      </c>
      <c r="C239">
        <v>39597795</v>
      </c>
      <c r="D239">
        <v>39597925</v>
      </c>
      <c r="E239">
        <v>131</v>
      </c>
      <c r="F239">
        <v>9</v>
      </c>
      <c r="G239">
        <v>473</v>
      </c>
      <c r="H239">
        <v>52.56</v>
      </c>
      <c r="J239" t="s">
        <v>30</v>
      </c>
      <c r="K239" t="s">
        <v>31</v>
      </c>
      <c r="L239" t="s">
        <v>6575</v>
      </c>
      <c r="M239">
        <v>1.33</v>
      </c>
      <c r="N239">
        <v>59534</v>
      </c>
      <c r="O239" t="s">
        <v>33</v>
      </c>
      <c r="P239" t="s">
        <v>6576</v>
      </c>
      <c r="Q239">
        <v>-167858</v>
      </c>
      <c r="R239" t="s">
        <v>6577</v>
      </c>
      <c r="S239">
        <v>-59266</v>
      </c>
      <c r="T239" t="s">
        <v>33</v>
      </c>
      <c r="U239" t="s">
        <v>37</v>
      </c>
      <c r="V239" t="s">
        <v>6578</v>
      </c>
      <c r="W239" t="s">
        <v>6579</v>
      </c>
      <c r="X239" t="s">
        <v>40</v>
      </c>
      <c r="Y239">
        <v>5.1578599999999996E-4</v>
      </c>
      <c r="Z239">
        <v>0.63270000000000004</v>
      </c>
      <c r="AA239">
        <v>0.47549999999999998</v>
      </c>
      <c r="AB239">
        <v>0.15720000000000006</v>
      </c>
      <c r="AC239" t="s">
        <v>6578</v>
      </c>
      <c r="AD239">
        <v>5.1578599999999996E-4</v>
      </c>
      <c r="AE239">
        <v>2.9833163999999999E-2</v>
      </c>
      <c r="AF239" t="s">
        <v>6578</v>
      </c>
      <c r="AG239" t="s">
        <v>6580</v>
      </c>
      <c r="AJ239">
        <v>187256</v>
      </c>
      <c r="AK239">
        <v>20</v>
      </c>
      <c r="AL239">
        <v>39597795</v>
      </c>
      <c r="AM239">
        <v>39597925</v>
      </c>
      <c r="AN239">
        <v>131</v>
      </c>
      <c r="AO239">
        <v>9</v>
      </c>
      <c r="AP239">
        <v>292</v>
      </c>
      <c r="AQ239">
        <v>32.44</v>
      </c>
      <c r="AR239" s="1">
        <v>1.3899999999999999E-7</v>
      </c>
      <c r="AS239" t="s">
        <v>30</v>
      </c>
      <c r="AT239" t="s">
        <v>31</v>
      </c>
      <c r="AU239" t="s">
        <v>8693</v>
      </c>
      <c r="AV239">
        <v>1.91</v>
      </c>
      <c r="AW239">
        <v>59534</v>
      </c>
      <c r="AX239" t="s">
        <v>33</v>
      </c>
      <c r="AY239" t="s">
        <v>6576</v>
      </c>
      <c r="AZ239">
        <v>-167858</v>
      </c>
      <c r="BA239" t="s">
        <v>6577</v>
      </c>
      <c r="BB239">
        <v>-59266</v>
      </c>
      <c r="BC239" t="s">
        <v>33</v>
      </c>
      <c r="BD239" t="s">
        <v>37</v>
      </c>
      <c r="BE239" t="s">
        <v>6578</v>
      </c>
      <c r="BF239" t="s">
        <v>6579</v>
      </c>
      <c r="BG239" t="s">
        <v>40</v>
      </c>
      <c r="BH239" s="1">
        <v>1.3899999999999999E-7</v>
      </c>
      <c r="BI239">
        <v>0.63270000000000004</v>
      </c>
      <c r="BJ239">
        <v>0.33100000000000002</v>
      </c>
      <c r="BK239">
        <v>0.30170000000000002</v>
      </c>
      <c r="BL239" t="s">
        <v>6578</v>
      </c>
      <c r="BM239" s="1">
        <v>1.3899999999999999E-7</v>
      </c>
      <c r="BN239" s="1">
        <v>1.8499999999999999E-5</v>
      </c>
      <c r="BO239" t="s">
        <v>6578</v>
      </c>
      <c r="BP239" t="s">
        <v>6580</v>
      </c>
      <c r="BV239">
        <v>0.15720000000000006</v>
      </c>
      <c r="BW239">
        <v>0.30170000000000002</v>
      </c>
      <c r="BX239">
        <v>0.22945000000000004</v>
      </c>
      <c r="BY239">
        <v>0.22945000000000004</v>
      </c>
    </row>
    <row r="240" spans="1:77">
      <c r="A240">
        <v>203107</v>
      </c>
      <c r="B240">
        <v>20</v>
      </c>
      <c r="C240">
        <v>42143278</v>
      </c>
      <c r="D240">
        <v>42143380</v>
      </c>
      <c r="E240">
        <v>103</v>
      </c>
      <c r="F240">
        <v>12</v>
      </c>
      <c r="G240">
        <v>2202</v>
      </c>
      <c r="H240">
        <v>183.5</v>
      </c>
      <c r="J240" t="s">
        <v>30</v>
      </c>
      <c r="K240" t="s">
        <v>53</v>
      </c>
      <c r="L240" t="s">
        <v>6581</v>
      </c>
      <c r="M240">
        <v>1.42</v>
      </c>
      <c r="N240">
        <v>-7059</v>
      </c>
      <c r="O240" t="s">
        <v>98</v>
      </c>
      <c r="P240" t="s">
        <v>6582</v>
      </c>
      <c r="Q240">
        <v>-152480</v>
      </c>
      <c r="R240" t="s">
        <v>6583</v>
      </c>
      <c r="S240">
        <v>7485</v>
      </c>
      <c r="T240" t="s">
        <v>33</v>
      </c>
      <c r="U240" t="s">
        <v>37</v>
      </c>
      <c r="V240" t="s">
        <v>6584</v>
      </c>
      <c r="W240" t="s">
        <v>6585</v>
      </c>
      <c r="X240" t="s">
        <v>40</v>
      </c>
      <c r="Y240">
        <v>0</v>
      </c>
      <c r="Z240">
        <v>0.33989999999999998</v>
      </c>
      <c r="AA240">
        <v>0.48359999999999997</v>
      </c>
      <c r="AB240">
        <v>-0.14369999999999999</v>
      </c>
      <c r="AC240" t="s">
        <v>6584</v>
      </c>
      <c r="AD240">
        <v>0</v>
      </c>
      <c r="AE240">
        <v>0</v>
      </c>
      <c r="AF240" t="s">
        <v>6584</v>
      </c>
      <c r="AG240" t="s">
        <v>6586</v>
      </c>
      <c r="AJ240">
        <v>187373</v>
      </c>
      <c r="AK240">
        <v>20</v>
      </c>
      <c r="AL240">
        <v>42143278</v>
      </c>
      <c r="AM240">
        <v>42143380</v>
      </c>
      <c r="AN240">
        <v>103</v>
      </c>
      <c r="AO240">
        <v>12</v>
      </c>
      <c r="AP240">
        <v>2077</v>
      </c>
      <c r="AQ240">
        <v>173.08</v>
      </c>
      <c r="AR240">
        <v>0</v>
      </c>
      <c r="AS240" t="s">
        <v>30</v>
      </c>
      <c r="AT240" t="s">
        <v>53</v>
      </c>
      <c r="AU240" t="s">
        <v>8694</v>
      </c>
      <c r="AV240">
        <v>1.41</v>
      </c>
      <c r="AW240">
        <v>-7059</v>
      </c>
      <c r="AX240" t="s">
        <v>98</v>
      </c>
      <c r="AY240" t="s">
        <v>6582</v>
      </c>
      <c r="AZ240">
        <v>-152480</v>
      </c>
      <c r="BA240" t="s">
        <v>6583</v>
      </c>
      <c r="BB240">
        <v>7485</v>
      </c>
      <c r="BC240" t="s">
        <v>33</v>
      </c>
      <c r="BD240" t="s">
        <v>37</v>
      </c>
      <c r="BE240" t="s">
        <v>6584</v>
      </c>
      <c r="BF240" t="s">
        <v>6585</v>
      </c>
      <c r="BG240" t="s">
        <v>40</v>
      </c>
      <c r="BH240">
        <v>0</v>
      </c>
      <c r="BI240">
        <v>0.33989999999999998</v>
      </c>
      <c r="BJ240">
        <v>0.47849999999999998</v>
      </c>
      <c r="BK240">
        <v>-0.1386</v>
      </c>
      <c r="BL240" t="s">
        <v>6584</v>
      </c>
      <c r="BM240">
        <v>0</v>
      </c>
      <c r="BN240">
        <v>0</v>
      </c>
      <c r="BO240" t="s">
        <v>6584</v>
      </c>
      <c r="BP240" t="s">
        <v>6586</v>
      </c>
      <c r="BV240">
        <v>-0.14369999999999999</v>
      </c>
      <c r="BW240">
        <v>-0.1386</v>
      </c>
      <c r="BX240">
        <v>-0.14115</v>
      </c>
      <c r="BY240">
        <v>0.14115</v>
      </c>
    </row>
    <row r="241" spans="1:77">
      <c r="A241">
        <v>203543</v>
      </c>
      <c r="B241">
        <v>20</v>
      </c>
      <c r="C241">
        <v>45439975</v>
      </c>
      <c r="D241">
        <v>45440089</v>
      </c>
      <c r="E241">
        <v>115</v>
      </c>
      <c r="F241">
        <v>11</v>
      </c>
      <c r="G241">
        <v>1372</v>
      </c>
      <c r="H241">
        <v>124.73</v>
      </c>
      <c r="J241" t="s">
        <v>30</v>
      </c>
      <c r="K241" t="s">
        <v>31</v>
      </c>
      <c r="L241" t="s">
        <v>6599</v>
      </c>
      <c r="M241">
        <v>1.18</v>
      </c>
      <c r="N241">
        <v>121558</v>
      </c>
      <c r="O241" t="s">
        <v>33</v>
      </c>
      <c r="P241" t="s">
        <v>6600</v>
      </c>
      <c r="Q241">
        <v>-404815</v>
      </c>
      <c r="R241" t="s">
        <v>6601</v>
      </c>
      <c r="S241">
        <v>-121630</v>
      </c>
      <c r="T241" t="s">
        <v>33</v>
      </c>
      <c r="U241" t="s">
        <v>45</v>
      </c>
      <c r="V241" t="s">
        <v>6602</v>
      </c>
      <c r="W241" t="s">
        <v>6603</v>
      </c>
      <c r="X241" t="s">
        <v>40</v>
      </c>
      <c r="Y241">
        <v>0</v>
      </c>
      <c r="Z241">
        <v>0.7994</v>
      </c>
      <c r="AA241">
        <v>0.6764</v>
      </c>
      <c r="AB241">
        <v>0.123</v>
      </c>
      <c r="AC241" t="s">
        <v>6602</v>
      </c>
      <c r="AD241">
        <v>0</v>
      </c>
      <c r="AE241">
        <v>0</v>
      </c>
      <c r="AF241" t="s">
        <v>6602</v>
      </c>
      <c r="AG241" t="s">
        <v>6604</v>
      </c>
      <c r="AJ241">
        <v>187780</v>
      </c>
      <c r="AK241">
        <v>20</v>
      </c>
      <c r="AL241">
        <v>45439975</v>
      </c>
      <c r="AM241">
        <v>45440089</v>
      </c>
      <c r="AN241">
        <v>115</v>
      </c>
      <c r="AO241">
        <v>11</v>
      </c>
      <c r="AP241">
        <v>1306</v>
      </c>
      <c r="AQ241">
        <v>118.73</v>
      </c>
      <c r="AR241">
        <v>2.51356E-4</v>
      </c>
      <c r="AS241" t="s">
        <v>30</v>
      </c>
      <c r="AT241" t="s">
        <v>31</v>
      </c>
      <c r="AU241" t="s">
        <v>8697</v>
      </c>
      <c r="AV241">
        <v>1.1100000000000001</v>
      </c>
      <c r="AW241">
        <v>121558</v>
      </c>
      <c r="AX241" t="s">
        <v>33</v>
      </c>
      <c r="AY241" t="s">
        <v>6600</v>
      </c>
      <c r="AZ241">
        <v>-404815</v>
      </c>
      <c r="BA241" t="s">
        <v>6601</v>
      </c>
      <c r="BB241">
        <v>-121630</v>
      </c>
      <c r="BC241" t="s">
        <v>33</v>
      </c>
      <c r="BD241" t="s">
        <v>45</v>
      </c>
      <c r="BE241" t="s">
        <v>6602</v>
      </c>
      <c r="BF241" t="s">
        <v>6603</v>
      </c>
      <c r="BG241" t="s">
        <v>40</v>
      </c>
      <c r="BH241">
        <v>2.51356E-4</v>
      </c>
      <c r="BI241">
        <v>0.7994</v>
      </c>
      <c r="BJ241">
        <v>0.72209999999999996</v>
      </c>
      <c r="BK241">
        <v>7.7300000000000035E-2</v>
      </c>
      <c r="BL241" t="s">
        <v>6602</v>
      </c>
      <c r="BM241">
        <v>2.51356E-4</v>
      </c>
      <c r="BN241">
        <v>2.1435605999999999E-2</v>
      </c>
      <c r="BO241" t="s">
        <v>6602</v>
      </c>
      <c r="BP241" t="s">
        <v>6604</v>
      </c>
      <c r="BV241">
        <v>0.123</v>
      </c>
      <c r="BW241">
        <v>7.7300000000000035E-2</v>
      </c>
      <c r="BX241">
        <v>0.10015000000000002</v>
      </c>
      <c r="BY241">
        <v>0.10015000000000002</v>
      </c>
    </row>
    <row r="242" spans="1:77">
      <c r="A242">
        <v>204378</v>
      </c>
      <c r="B242">
        <v>20</v>
      </c>
      <c r="C242">
        <v>55787339</v>
      </c>
      <c r="D242">
        <v>55787461</v>
      </c>
      <c r="E242">
        <v>123</v>
      </c>
      <c r="F242">
        <v>8</v>
      </c>
      <c r="G242">
        <v>238</v>
      </c>
      <c r="H242">
        <v>29.75</v>
      </c>
      <c r="J242" t="s">
        <v>30</v>
      </c>
      <c r="K242" t="s">
        <v>53</v>
      </c>
      <c r="L242" t="s">
        <v>6631</v>
      </c>
      <c r="M242">
        <v>1.62</v>
      </c>
      <c r="N242">
        <v>-54345</v>
      </c>
      <c r="O242" t="s">
        <v>61</v>
      </c>
      <c r="P242" t="s">
        <v>6632</v>
      </c>
      <c r="Q242">
        <v>-101916</v>
      </c>
      <c r="R242" t="s">
        <v>6633</v>
      </c>
      <c r="S242">
        <v>54716</v>
      </c>
      <c r="T242" t="s">
        <v>33</v>
      </c>
      <c r="U242" t="s">
        <v>45</v>
      </c>
      <c r="V242" t="s">
        <v>6634</v>
      </c>
      <c r="W242" t="s">
        <v>6635</v>
      </c>
      <c r="X242" t="s">
        <v>40</v>
      </c>
      <c r="Y242">
        <v>6.2393500000000005E-4</v>
      </c>
      <c r="Z242">
        <v>0.33329999999999999</v>
      </c>
      <c r="AA242">
        <v>0.53910000000000002</v>
      </c>
      <c r="AB242">
        <v>-0.20580000000000004</v>
      </c>
      <c r="AC242" t="s">
        <v>6634</v>
      </c>
      <c r="AD242">
        <v>6.2393500000000005E-4</v>
      </c>
      <c r="AE242">
        <v>3.4704330999999998E-2</v>
      </c>
      <c r="AF242" t="s">
        <v>6634</v>
      </c>
      <c r="AG242" t="s">
        <v>6636</v>
      </c>
      <c r="AJ242">
        <v>188544</v>
      </c>
      <c r="AK242">
        <v>20</v>
      </c>
      <c r="AL242">
        <v>55787339</v>
      </c>
      <c r="AM242">
        <v>55787461</v>
      </c>
      <c r="AN242">
        <v>123</v>
      </c>
      <c r="AO242">
        <v>8</v>
      </c>
      <c r="AP242">
        <v>265</v>
      </c>
      <c r="AQ242">
        <v>33.119999999999997</v>
      </c>
      <c r="AR242">
        <v>1.2967E-4</v>
      </c>
      <c r="AS242" t="s">
        <v>30</v>
      </c>
      <c r="AT242" t="s">
        <v>53</v>
      </c>
      <c r="AU242" t="s">
        <v>8703</v>
      </c>
      <c r="AV242">
        <v>1.67</v>
      </c>
      <c r="AW242">
        <v>-54345</v>
      </c>
      <c r="AX242" t="s">
        <v>61</v>
      </c>
      <c r="AY242" t="s">
        <v>6632</v>
      </c>
      <c r="AZ242">
        <v>-101916</v>
      </c>
      <c r="BA242" t="s">
        <v>6633</v>
      </c>
      <c r="BB242">
        <v>54716</v>
      </c>
      <c r="BC242" t="s">
        <v>33</v>
      </c>
      <c r="BD242" t="s">
        <v>45</v>
      </c>
      <c r="BE242" t="s">
        <v>6634</v>
      </c>
      <c r="BF242" t="s">
        <v>6635</v>
      </c>
      <c r="BG242" t="s">
        <v>40</v>
      </c>
      <c r="BH242">
        <v>1.2967E-4</v>
      </c>
      <c r="BI242">
        <v>0.33329999999999999</v>
      </c>
      <c r="BJ242">
        <v>0.55630000000000002</v>
      </c>
      <c r="BK242">
        <v>-0.22300000000000003</v>
      </c>
      <c r="BL242" t="s">
        <v>6634</v>
      </c>
      <c r="BM242">
        <v>1.2967E-4</v>
      </c>
      <c r="BN242">
        <v>1.2296065E-2</v>
      </c>
      <c r="BO242" t="s">
        <v>6634</v>
      </c>
      <c r="BP242" t="s">
        <v>6636</v>
      </c>
      <c r="BV242">
        <v>-0.20580000000000004</v>
      </c>
      <c r="BW242">
        <v>-0.22300000000000003</v>
      </c>
      <c r="BX242">
        <v>-0.21440000000000003</v>
      </c>
      <c r="BY242">
        <v>0.21440000000000003</v>
      </c>
    </row>
    <row r="243" spans="1:77">
      <c r="A243">
        <v>204468</v>
      </c>
      <c r="B243">
        <v>20</v>
      </c>
      <c r="C243">
        <v>56247456</v>
      </c>
      <c r="D243">
        <v>56247560</v>
      </c>
      <c r="E243">
        <v>105</v>
      </c>
      <c r="F243">
        <v>6</v>
      </c>
      <c r="G243">
        <v>1345</v>
      </c>
      <c r="H243">
        <v>224.17</v>
      </c>
      <c r="I243" s="1"/>
      <c r="J243" t="s">
        <v>30</v>
      </c>
      <c r="K243" t="s">
        <v>31</v>
      </c>
      <c r="L243" t="s">
        <v>6643</v>
      </c>
      <c r="M243">
        <v>1.1399999999999999</v>
      </c>
      <c r="N243">
        <v>-39135</v>
      </c>
      <c r="O243" t="s">
        <v>61</v>
      </c>
      <c r="P243" t="s">
        <v>6644</v>
      </c>
      <c r="Q243">
        <v>-280477</v>
      </c>
      <c r="R243" t="s">
        <v>6645</v>
      </c>
      <c r="S243">
        <v>507546</v>
      </c>
      <c r="T243" t="s">
        <v>33</v>
      </c>
      <c r="U243" t="s">
        <v>45</v>
      </c>
      <c r="V243" t="s">
        <v>6646</v>
      </c>
      <c r="W243" t="s">
        <v>6647</v>
      </c>
      <c r="X243" t="s">
        <v>40</v>
      </c>
      <c r="Y243" s="1">
        <v>1.6E-7</v>
      </c>
      <c r="Z243">
        <v>0.87009999999999998</v>
      </c>
      <c r="AA243">
        <v>0.76349999999999996</v>
      </c>
      <c r="AB243">
        <v>0.10660000000000003</v>
      </c>
      <c r="AC243" t="s">
        <v>6646</v>
      </c>
      <c r="AD243" s="1">
        <v>1.6E-7</v>
      </c>
      <c r="AE243" s="1">
        <v>1.66E-5</v>
      </c>
      <c r="AF243" t="s">
        <v>6646</v>
      </c>
      <c r="AG243" t="s">
        <v>6648</v>
      </c>
      <c r="AJ243">
        <v>188629</v>
      </c>
      <c r="AK243">
        <v>20</v>
      </c>
      <c r="AL243">
        <v>56247456</v>
      </c>
      <c r="AM243">
        <v>56247560</v>
      </c>
      <c r="AN243">
        <v>105</v>
      </c>
      <c r="AO243">
        <v>6</v>
      </c>
      <c r="AP243">
        <v>1333</v>
      </c>
      <c r="AQ243">
        <v>222.17</v>
      </c>
      <c r="AR243" s="1">
        <v>4.1799999999999997E-8</v>
      </c>
      <c r="AS243" t="s">
        <v>30</v>
      </c>
      <c r="AT243" t="s">
        <v>31</v>
      </c>
      <c r="AU243" t="s">
        <v>8705</v>
      </c>
      <c r="AV243">
        <v>1.1499999999999999</v>
      </c>
      <c r="AW243">
        <v>-39135</v>
      </c>
      <c r="AX243" t="s">
        <v>61</v>
      </c>
      <c r="AY243" t="s">
        <v>6644</v>
      </c>
      <c r="AZ243">
        <v>-280477</v>
      </c>
      <c r="BA243" t="s">
        <v>6645</v>
      </c>
      <c r="BB243">
        <v>507546</v>
      </c>
      <c r="BC243" t="s">
        <v>33</v>
      </c>
      <c r="BD243" t="s">
        <v>45</v>
      </c>
      <c r="BE243" t="s">
        <v>6646</v>
      </c>
      <c r="BF243" t="s">
        <v>6647</v>
      </c>
      <c r="BG243" t="s">
        <v>40</v>
      </c>
      <c r="BH243" s="1">
        <v>4.1799999999999997E-8</v>
      </c>
      <c r="BI243">
        <v>0.87009999999999998</v>
      </c>
      <c r="BJ243">
        <v>0.75670000000000004</v>
      </c>
      <c r="BK243">
        <v>0.11339999999999995</v>
      </c>
      <c r="BL243" t="s">
        <v>6646</v>
      </c>
      <c r="BM243" s="1">
        <v>4.1799999999999997E-8</v>
      </c>
      <c r="BN243" s="1">
        <v>5.6300000000000003E-6</v>
      </c>
      <c r="BO243" t="s">
        <v>6646</v>
      </c>
      <c r="BP243" t="s">
        <v>6648</v>
      </c>
      <c r="BV243">
        <v>0.10660000000000003</v>
      </c>
      <c r="BW243">
        <v>0.11339999999999995</v>
      </c>
      <c r="BX243">
        <v>0.10999999999999999</v>
      </c>
      <c r="BY243">
        <v>0.10999999999999999</v>
      </c>
    </row>
    <row r="244" spans="1:77">
      <c r="A244">
        <v>204469</v>
      </c>
      <c r="B244">
        <v>20</v>
      </c>
      <c r="C244">
        <v>56247561</v>
      </c>
      <c r="D244">
        <v>56247649</v>
      </c>
      <c r="E244">
        <v>89</v>
      </c>
      <c r="F244">
        <v>11</v>
      </c>
      <c r="G244">
        <v>1267</v>
      </c>
      <c r="H244">
        <v>115.18</v>
      </c>
      <c r="I244" s="1"/>
      <c r="J244" t="s">
        <v>30</v>
      </c>
      <c r="K244" t="s">
        <v>31</v>
      </c>
      <c r="L244" t="s">
        <v>6649</v>
      </c>
      <c r="M244">
        <v>1.19</v>
      </c>
      <c r="N244">
        <v>-39030</v>
      </c>
      <c r="O244" t="s">
        <v>61</v>
      </c>
      <c r="P244" t="s">
        <v>6644</v>
      </c>
      <c r="Q244">
        <v>-280566</v>
      </c>
      <c r="R244" t="s">
        <v>6645</v>
      </c>
      <c r="S244">
        <v>507457</v>
      </c>
      <c r="T244" t="s">
        <v>33</v>
      </c>
      <c r="U244" t="s">
        <v>45</v>
      </c>
      <c r="V244" t="s">
        <v>6646</v>
      </c>
      <c r="W244" t="s">
        <v>6647</v>
      </c>
      <c r="X244" t="s">
        <v>40</v>
      </c>
      <c r="Y244" s="1">
        <v>1.44E-14</v>
      </c>
      <c r="Z244">
        <v>0.93289999999999995</v>
      </c>
      <c r="AA244">
        <v>0.78720000000000001</v>
      </c>
      <c r="AB244">
        <v>0.14569999999999994</v>
      </c>
      <c r="AC244" t="s">
        <v>6646</v>
      </c>
      <c r="AD244" s="1">
        <v>1.44E-14</v>
      </c>
      <c r="AE244" s="1">
        <v>1.62E-12</v>
      </c>
      <c r="AF244" t="s">
        <v>6646</v>
      </c>
      <c r="AG244" t="s">
        <v>6650</v>
      </c>
      <c r="AJ244">
        <v>188630</v>
      </c>
      <c r="AK244">
        <v>20</v>
      </c>
      <c r="AL244">
        <v>56247561</v>
      </c>
      <c r="AM244">
        <v>56247649</v>
      </c>
      <c r="AN244">
        <v>89</v>
      </c>
      <c r="AO244">
        <v>11</v>
      </c>
      <c r="AP244">
        <v>1138</v>
      </c>
      <c r="AQ244">
        <v>103.45</v>
      </c>
      <c r="AR244" s="1">
        <v>2.48E-13</v>
      </c>
      <c r="AS244" t="s">
        <v>30</v>
      </c>
      <c r="AT244" t="s">
        <v>31</v>
      </c>
      <c r="AU244" t="s">
        <v>8706</v>
      </c>
      <c r="AV244">
        <v>1.19</v>
      </c>
      <c r="AW244">
        <v>-39030</v>
      </c>
      <c r="AX244" t="s">
        <v>61</v>
      </c>
      <c r="AY244" t="s">
        <v>6644</v>
      </c>
      <c r="AZ244">
        <v>-280566</v>
      </c>
      <c r="BA244" t="s">
        <v>6645</v>
      </c>
      <c r="BB244">
        <v>507457</v>
      </c>
      <c r="BC244" t="s">
        <v>33</v>
      </c>
      <c r="BD244" t="s">
        <v>45</v>
      </c>
      <c r="BE244" t="s">
        <v>6646</v>
      </c>
      <c r="BF244" t="s">
        <v>6647</v>
      </c>
      <c r="BG244" t="s">
        <v>40</v>
      </c>
      <c r="BH244" s="1">
        <v>2.48E-13</v>
      </c>
      <c r="BI244">
        <v>0.93289999999999995</v>
      </c>
      <c r="BJ244">
        <v>0.7863</v>
      </c>
      <c r="BK244">
        <v>0.14659999999999995</v>
      </c>
      <c r="BL244" t="s">
        <v>6646</v>
      </c>
      <c r="BM244" s="1">
        <v>2.48E-13</v>
      </c>
      <c r="BN244" s="1">
        <v>3.5599999999999999E-11</v>
      </c>
      <c r="BO244" t="s">
        <v>6646</v>
      </c>
      <c r="BP244" t="s">
        <v>6650</v>
      </c>
      <c r="BV244">
        <v>0.14569999999999994</v>
      </c>
      <c r="BW244">
        <v>0.14659999999999995</v>
      </c>
      <c r="BX244">
        <v>0.14614999999999995</v>
      </c>
      <c r="BY244">
        <v>0.14614999999999995</v>
      </c>
    </row>
    <row r="245" spans="1:77">
      <c r="A245">
        <v>204594</v>
      </c>
      <c r="B245">
        <v>20</v>
      </c>
      <c r="C245">
        <v>57414661</v>
      </c>
      <c r="D245">
        <v>57414744</v>
      </c>
      <c r="E245">
        <v>84</v>
      </c>
      <c r="F245">
        <v>8</v>
      </c>
      <c r="G245">
        <v>576</v>
      </c>
      <c r="H245">
        <v>72</v>
      </c>
      <c r="I245" s="1"/>
      <c r="J245" t="s">
        <v>30</v>
      </c>
      <c r="K245" t="s">
        <v>31</v>
      </c>
      <c r="L245" t="s">
        <v>6651</v>
      </c>
      <c r="M245">
        <v>2.14</v>
      </c>
      <c r="N245">
        <v>30</v>
      </c>
      <c r="O245" t="s">
        <v>33</v>
      </c>
      <c r="P245" t="s">
        <v>6652</v>
      </c>
      <c r="Q245">
        <v>-141548</v>
      </c>
      <c r="R245" t="s">
        <v>6653</v>
      </c>
      <c r="S245">
        <v>147134</v>
      </c>
      <c r="T245" t="s">
        <v>33</v>
      </c>
      <c r="U245" t="s">
        <v>37</v>
      </c>
      <c r="V245" t="s">
        <v>6654</v>
      </c>
      <c r="W245" t="s">
        <v>6655</v>
      </c>
      <c r="X245" t="s">
        <v>40</v>
      </c>
      <c r="Y245" s="1">
        <v>8.1200000000000002E-7</v>
      </c>
      <c r="Z245">
        <v>0.31369999999999998</v>
      </c>
      <c r="AA245">
        <v>0.1464</v>
      </c>
      <c r="AB245">
        <v>0.16729999999999998</v>
      </c>
      <c r="AC245" t="s">
        <v>6654</v>
      </c>
      <c r="AD245" s="1">
        <v>8.1200000000000002E-7</v>
      </c>
      <c r="AE245" s="1">
        <v>8.0900000000000001E-5</v>
      </c>
      <c r="AF245" t="s">
        <v>6654</v>
      </c>
      <c r="AG245" t="s">
        <v>6656</v>
      </c>
      <c r="AJ245">
        <v>188741</v>
      </c>
      <c r="AK245">
        <v>20</v>
      </c>
      <c r="AL245">
        <v>57414661</v>
      </c>
      <c r="AM245">
        <v>57414744</v>
      </c>
      <c r="AN245">
        <v>84</v>
      </c>
      <c r="AO245">
        <v>8</v>
      </c>
      <c r="AP245">
        <v>475</v>
      </c>
      <c r="AQ245">
        <v>59.38</v>
      </c>
      <c r="AR245" s="1">
        <v>9.2600000000000001E-5</v>
      </c>
      <c r="AS245" t="s">
        <v>30</v>
      </c>
      <c r="AT245" t="s">
        <v>31</v>
      </c>
      <c r="AU245" t="s">
        <v>8707</v>
      </c>
      <c r="AV245">
        <v>1.87</v>
      </c>
      <c r="AW245">
        <v>30</v>
      </c>
      <c r="AX245" t="s">
        <v>33</v>
      </c>
      <c r="AY245" t="s">
        <v>6652</v>
      </c>
      <c r="AZ245">
        <v>-141548</v>
      </c>
      <c r="BA245" t="s">
        <v>6653</v>
      </c>
      <c r="BB245">
        <v>147134</v>
      </c>
      <c r="BC245" t="s">
        <v>33</v>
      </c>
      <c r="BD245" t="s">
        <v>37</v>
      </c>
      <c r="BE245" t="s">
        <v>6654</v>
      </c>
      <c r="BF245" t="s">
        <v>6655</v>
      </c>
      <c r="BG245" t="s">
        <v>40</v>
      </c>
      <c r="BH245" s="1">
        <v>9.2600000000000001E-5</v>
      </c>
      <c r="BI245">
        <v>0.31369999999999998</v>
      </c>
      <c r="BJ245">
        <v>0.16819999999999999</v>
      </c>
      <c r="BK245">
        <v>0.14549999999999999</v>
      </c>
      <c r="BL245" t="s">
        <v>6654</v>
      </c>
      <c r="BM245" s="1">
        <v>9.2600000000000001E-5</v>
      </c>
      <c r="BN245">
        <v>9.1373689999999994E-3</v>
      </c>
      <c r="BO245" t="s">
        <v>6654</v>
      </c>
      <c r="BP245" t="s">
        <v>6656</v>
      </c>
      <c r="BV245">
        <v>0.16729999999999998</v>
      </c>
      <c r="BW245">
        <v>0.14549999999999999</v>
      </c>
      <c r="BX245">
        <v>0.15639999999999998</v>
      </c>
      <c r="BY245">
        <v>0.15639999999999998</v>
      </c>
    </row>
    <row r="246" spans="1:77">
      <c r="A246">
        <v>204600</v>
      </c>
      <c r="B246">
        <v>20</v>
      </c>
      <c r="C246">
        <v>57416525</v>
      </c>
      <c r="D246">
        <v>57416678</v>
      </c>
      <c r="E246">
        <v>154</v>
      </c>
      <c r="F246">
        <v>21</v>
      </c>
      <c r="G246">
        <v>1005</v>
      </c>
      <c r="H246">
        <v>47.86</v>
      </c>
      <c r="I246" s="1"/>
      <c r="J246" t="s">
        <v>30</v>
      </c>
      <c r="K246" t="s">
        <v>31</v>
      </c>
      <c r="L246" t="s">
        <v>6659</v>
      </c>
      <c r="M246">
        <v>1.38</v>
      </c>
      <c r="N246">
        <v>-1904</v>
      </c>
      <c r="O246" t="s">
        <v>61</v>
      </c>
      <c r="P246" t="s">
        <v>6652</v>
      </c>
      <c r="Q246">
        <v>-139684</v>
      </c>
      <c r="R246" t="s">
        <v>6653</v>
      </c>
      <c r="S246">
        <v>148998</v>
      </c>
      <c r="T246" t="s">
        <v>33</v>
      </c>
      <c r="U246" t="s">
        <v>37</v>
      </c>
      <c r="V246" t="s">
        <v>6654</v>
      </c>
      <c r="W246" t="s">
        <v>6655</v>
      </c>
      <c r="X246" t="s">
        <v>40</v>
      </c>
      <c r="Y246" s="1">
        <v>4.8599999999999998E-8</v>
      </c>
      <c r="Z246">
        <v>0.61050000000000004</v>
      </c>
      <c r="AA246">
        <v>0.44350000000000001</v>
      </c>
      <c r="AB246">
        <v>0.16700000000000004</v>
      </c>
      <c r="AC246" t="s">
        <v>6654</v>
      </c>
      <c r="AD246" s="1">
        <v>4.8599999999999998E-8</v>
      </c>
      <c r="AE246" s="1">
        <v>5.1599999999999997E-6</v>
      </c>
      <c r="AF246" t="s">
        <v>6654</v>
      </c>
      <c r="AG246" t="s">
        <v>6660</v>
      </c>
      <c r="AJ246">
        <v>188747</v>
      </c>
      <c r="AK246">
        <v>20</v>
      </c>
      <c r="AL246">
        <v>57416525</v>
      </c>
      <c r="AM246">
        <v>57416678</v>
      </c>
      <c r="AN246">
        <v>154</v>
      </c>
      <c r="AO246">
        <v>21</v>
      </c>
      <c r="AP246">
        <v>825</v>
      </c>
      <c r="AQ246">
        <v>39.29</v>
      </c>
      <c r="AR246" s="1">
        <v>8.2700000000000004E-10</v>
      </c>
      <c r="AS246" t="s">
        <v>30</v>
      </c>
      <c r="AT246" t="s">
        <v>31</v>
      </c>
      <c r="AU246" t="s">
        <v>8709</v>
      </c>
      <c r="AV246">
        <v>1.52</v>
      </c>
      <c r="AW246">
        <v>-1904</v>
      </c>
      <c r="AX246" t="s">
        <v>61</v>
      </c>
      <c r="AY246" t="s">
        <v>6652</v>
      </c>
      <c r="AZ246">
        <v>-139684</v>
      </c>
      <c r="BA246" t="s">
        <v>6653</v>
      </c>
      <c r="BB246">
        <v>148998</v>
      </c>
      <c r="BC246" t="s">
        <v>33</v>
      </c>
      <c r="BD246" t="s">
        <v>37</v>
      </c>
      <c r="BE246" t="s">
        <v>6654</v>
      </c>
      <c r="BF246" t="s">
        <v>6655</v>
      </c>
      <c r="BG246" t="s">
        <v>40</v>
      </c>
      <c r="BH246" s="1">
        <v>8.2700000000000004E-10</v>
      </c>
      <c r="BI246">
        <v>0.61050000000000004</v>
      </c>
      <c r="BJ246">
        <v>0.40160000000000001</v>
      </c>
      <c r="BK246">
        <v>0.20890000000000003</v>
      </c>
      <c r="BL246" t="s">
        <v>6654</v>
      </c>
      <c r="BM246" s="1">
        <v>8.2700000000000004E-10</v>
      </c>
      <c r="BN246" s="1">
        <v>1.1600000000000001E-7</v>
      </c>
      <c r="BO246" t="s">
        <v>6654</v>
      </c>
      <c r="BP246" t="s">
        <v>6660</v>
      </c>
      <c r="BV246">
        <v>0.16700000000000004</v>
      </c>
      <c r="BW246">
        <v>0.20890000000000003</v>
      </c>
      <c r="BX246">
        <v>0.18795000000000003</v>
      </c>
      <c r="BY246">
        <v>0.18795000000000003</v>
      </c>
    </row>
    <row r="247" spans="1:77">
      <c r="A247">
        <v>204610</v>
      </c>
      <c r="B247">
        <v>20</v>
      </c>
      <c r="C247">
        <v>57429469</v>
      </c>
      <c r="D247">
        <v>57429531</v>
      </c>
      <c r="E247">
        <v>63</v>
      </c>
      <c r="F247">
        <v>5</v>
      </c>
      <c r="G247">
        <v>534</v>
      </c>
      <c r="H247">
        <v>106.8</v>
      </c>
      <c r="I247" s="1"/>
      <c r="J247" t="s">
        <v>30</v>
      </c>
      <c r="K247" t="s">
        <v>31</v>
      </c>
      <c r="L247" t="s">
        <v>6663</v>
      </c>
      <c r="M247">
        <v>1.33</v>
      </c>
      <c r="N247">
        <v>-14757</v>
      </c>
      <c r="O247" t="s">
        <v>61</v>
      </c>
      <c r="P247" t="s">
        <v>6652</v>
      </c>
      <c r="Q247">
        <v>-126740</v>
      </c>
      <c r="R247" t="s">
        <v>6653</v>
      </c>
      <c r="S247">
        <v>161942</v>
      </c>
      <c r="T247" t="s">
        <v>33</v>
      </c>
      <c r="U247" t="s">
        <v>37</v>
      </c>
      <c r="V247" t="s">
        <v>6654</v>
      </c>
      <c r="W247" t="s">
        <v>6655</v>
      </c>
      <c r="X247" t="s">
        <v>40</v>
      </c>
      <c r="Y247" s="1">
        <v>5.9700000000000001E-5</v>
      </c>
      <c r="Z247">
        <v>0.65510000000000002</v>
      </c>
      <c r="AA247">
        <v>0.49390000000000001</v>
      </c>
      <c r="AB247">
        <v>0.16120000000000001</v>
      </c>
      <c r="AC247" t="s">
        <v>6654</v>
      </c>
      <c r="AD247" s="1">
        <v>5.9700000000000001E-5</v>
      </c>
      <c r="AE247">
        <v>4.7105039999999999E-3</v>
      </c>
      <c r="AF247" t="s">
        <v>6654</v>
      </c>
      <c r="AG247" t="s">
        <v>6664</v>
      </c>
      <c r="AJ247">
        <v>188757</v>
      </c>
      <c r="AK247">
        <v>20</v>
      </c>
      <c r="AL247">
        <v>57429469</v>
      </c>
      <c r="AM247">
        <v>57429531</v>
      </c>
      <c r="AN247">
        <v>63</v>
      </c>
      <c r="AO247">
        <v>5</v>
      </c>
      <c r="AP247">
        <v>427</v>
      </c>
      <c r="AQ247">
        <v>85.4</v>
      </c>
      <c r="AR247">
        <v>5.0578899999999998E-4</v>
      </c>
      <c r="AS247" t="s">
        <v>30</v>
      </c>
      <c r="AT247" t="s">
        <v>31</v>
      </c>
      <c r="AU247" t="s">
        <v>8711</v>
      </c>
      <c r="AV247">
        <v>1.33</v>
      </c>
      <c r="AW247">
        <v>-14757</v>
      </c>
      <c r="AX247" t="s">
        <v>61</v>
      </c>
      <c r="AY247" t="s">
        <v>6652</v>
      </c>
      <c r="AZ247">
        <v>-126740</v>
      </c>
      <c r="BA247" t="s">
        <v>6653</v>
      </c>
      <c r="BB247">
        <v>161942</v>
      </c>
      <c r="BC247" t="s">
        <v>33</v>
      </c>
      <c r="BD247" t="s">
        <v>37</v>
      </c>
      <c r="BE247" t="s">
        <v>6654</v>
      </c>
      <c r="BF247" t="s">
        <v>6655</v>
      </c>
      <c r="BG247" t="s">
        <v>40</v>
      </c>
      <c r="BH247">
        <v>5.0578899999999998E-4</v>
      </c>
      <c r="BI247">
        <v>0.65510000000000002</v>
      </c>
      <c r="BJ247">
        <v>0.4929</v>
      </c>
      <c r="BK247">
        <v>0.16220000000000001</v>
      </c>
      <c r="BL247" t="s">
        <v>6654</v>
      </c>
      <c r="BM247">
        <v>5.0578899999999998E-4</v>
      </c>
      <c r="BN247">
        <v>3.7481627000000003E-2</v>
      </c>
      <c r="BO247" t="s">
        <v>6654</v>
      </c>
      <c r="BP247" t="s">
        <v>6664</v>
      </c>
      <c r="BV247">
        <v>0.16120000000000001</v>
      </c>
      <c r="BW247">
        <v>0.16220000000000001</v>
      </c>
      <c r="BX247">
        <v>0.16170000000000001</v>
      </c>
      <c r="BY247">
        <v>0.16170000000000001</v>
      </c>
    </row>
    <row r="248" spans="1:77">
      <c r="A248">
        <v>204629</v>
      </c>
      <c r="B248">
        <v>20</v>
      </c>
      <c r="C248">
        <v>57464368</v>
      </c>
      <c r="D248">
        <v>57464424</v>
      </c>
      <c r="E248">
        <v>57</v>
      </c>
      <c r="F248">
        <v>6</v>
      </c>
      <c r="G248">
        <v>1951</v>
      </c>
      <c r="H248">
        <v>325.17</v>
      </c>
      <c r="J248" t="s">
        <v>30</v>
      </c>
      <c r="K248" t="s">
        <v>31</v>
      </c>
      <c r="L248" t="s">
        <v>6669</v>
      </c>
      <c r="M248">
        <v>1.39</v>
      </c>
      <c r="N248">
        <v>-49650</v>
      </c>
      <c r="O248" t="s">
        <v>61</v>
      </c>
      <c r="P248" t="s">
        <v>6652</v>
      </c>
      <c r="Q248">
        <v>-91841</v>
      </c>
      <c r="R248" t="s">
        <v>6653</v>
      </c>
      <c r="S248">
        <v>196841</v>
      </c>
      <c r="T248" t="s">
        <v>33</v>
      </c>
      <c r="U248" t="s">
        <v>37</v>
      </c>
      <c r="V248" t="s">
        <v>6654</v>
      </c>
      <c r="W248" t="s">
        <v>6655</v>
      </c>
      <c r="X248" t="s">
        <v>40</v>
      </c>
      <c r="Y248">
        <v>0</v>
      </c>
      <c r="Z248">
        <v>0.63990000000000002</v>
      </c>
      <c r="AA248">
        <v>0.4592</v>
      </c>
      <c r="AB248">
        <v>0.18070000000000003</v>
      </c>
      <c r="AC248" t="s">
        <v>6654</v>
      </c>
      <c r="AD248">
        <v>0</v>
      </c>
      <c r="AE248">
        <v>0</v>
      </c>
      <c r="AF248" t="s">
        <v>6654</v>
      </c>
      <c r="AG248" t="s">
        <v>6670</v>
      </c>
      <c r="AJ248">
        <v>188775</v>
      </c>
      <c r="AK248">
        <v>20</v>
      </c>
      <c r="AL248">
        <v>57464368</v>
      </c>
      <c r="AM248">
        <v>57464424</v>
      </c>
      <c r="AN248">
        <v>57</v>
      </c>
      <c r="AO248">
        <v>6</v>
      </c>
      <c r="AP248">
        <v>1345</v>
      </c>
      <c r="AQ248">
        <v>224.17</v>
      </c>
      <c r="AR248">
        <v>0</v>
      </c>
      <c r="AS248" t="s">
        <v>30</v>
      </c>
      <c r="AT248" t="s">
        <v>31</v>
      </c>
      <c r="AU248" t="s">
        <v>8714</v>
      </c>
      <c r="AV248">
        <v>1.25</v>
      </c>
      <c r="AW248">
        <v>-49650</v>
      </c>
      <c r="AX248" t="s">
        <v>61</v>
      </c>
      <c r="AY248" t="s">
        <v>6652</v>
      </c>
      <c r="AZ248">
        <v>-91841</v>
      </c>
      <c r="BA248" t="s">
        <v>6653</v>
      </c>
      <c r="BB248">
        <v>196841</v>
      </c>
      <c r="BC248" t="s">
        <v>33</v>
      </c>
      <c r="BD248" t="s">
        <v>37</v>
      </c>
      <c r="BE248" t="s">
        <v>6654</v>
      </c>
      <c r="BF248" t="s">
        <v>6655</v>
      </c>
      <c r="BG248" t="s">
        <v>40</v>
      </c>
      <c r="BH248">
        <v>0</v>
      </c>
      <c r="BI248">
        <v>0.63990000000000002</v>
      </c>
      <c r="BJ248">
        <v>0.51200000000000001</v>
      </c>
      <c r="BK248">
        <v>0.12790000000000001</v>
      </c>
      <c r="BL248" t="s">
        <v>6654</v>
      </c>
      <c r="BM248">
        <v>0</v>
      </c>
      <c r="BN248">
        <v>0</v>
      </c>
      <c r="BO248" t="s">
        <v>6654</v>
      </c>
      <c r="BP248" t="s">
        <v>6670</v>
      </c>
      <c r="BV248">
        <v>0.18070000000000003</v>
      </c>
      <c r="BW248">
        <v>0.12790000000000001</v>
      </c>
      <c r="BX248">
        <v>0.15430000000000002</v>
      </c>
      <c r="BY248">
        <v>0.15430000000000002</v>
      </c>
    </row>
    <row r="249" spans="1:77">
      <c r="A249">
        <v>204631</v>
      </c>
      <c r="B249">
        <v>20</v>
      </c>
      <c r="C249">
        <v>57464966</v>
      </c>
      <c r="D249">
        <v>57465119</v>
      </c>
      <c r="E249">
        <v>154</v>
      </c>
      <c r="F249">
        <v>27</v>
      </c>
      <c r="G249">
        <v>619</v>
      </c>
      <c r="H249">
        <v>22.93</v>
      </c>
      <c r="I249" s="1"/>
      <c r="J249" t="s">
        <v>30</v>
      </c>
      <c r="K249" t="s">
        <v>53</v>
      </c>
      <c r="L249" t="s">
        <v>6671</v>
      </c>
      <c r="M249">
        <v>1.57</v>
      </c>
      <c r="N249">
        <v>-50345</v>
      </c>
      <c r="O249" t="s">
        <v>61</v>
      </c>
      <c r="P249" t="s">
        <v>6652</v>
      </c>
      <c r="Q249">
        <v>-91243</v>
      </c>
      <c r="R249" t="s">
        <v>6653</v>
      </c>
      <c r="S249">
        <v>197439</v>
      </c>
      <c r="T249" t="s">
        <v>33</v>
      </c>
      <c r="U249" t="s">
        <v>37</v>
      </c>
      <c r="V249" t="s">
        <v>6654</v>
      </c>
      <c r="W249" t="s">
        <v>6655</v>
      </c>
      <c r="X249" t="s">
        <v>40</v>
      </c>
      <c r="Y249" s="1">
        <v>8.4299999999999998E-10</v>
      </c>
      <c r="Z249">
        <v>0.42570000000000002</v>
      </c>
      <c r="AA249">
        <v>0.67030000000000001</v>
      </c>
      <c r="AB249">
        <v>-0.24459999999999998</v>
      </c>
      <c r="AC249" t="s">
        <v>6654</v>
      </c>
      <c r="AD249" s="1">
        <v>8.4299999999999998E-10</v>
      </c>
      <c r="AE249" s="1">
        <v>9.2000000000000003E-8</v>
      </c>
      <c r="AF249" t="s">
        <v>6654</v>
      </c>
      <c r="AG249" t="s">
        <v>6672</v>
      </c>
      <c r="AJ249">
        <v>188777</v>
      </c>
      <c r="AK249">
        <v>20</v>
      </c>
      <c r="AL249">
        <v>57464966</v>
      </c>
      <c r="AM249">
        <v>57465119</v>
      </c>
      <c r="AN249">
        <v>154</v>
      </c>
      <c r="AO249">
        <v>27</v>
      </c>
      <c r="AP249">
        <v>530</v>
      </c>
      <c r="AQ249">
        <v>19.63</v>
      </c>
      <c r="AR249" s="1">
        <v>2.2399999999999999E-8</v>
      </c>
      <c r="AS249" t="s">
        <v>30</v>
      </c>
      <c r="AT249" t="s">
        <v>53</v>
      </c>
      <c r="AU249" t="s">
        <v>8715</v>
      </c>
      <c r="AV249">
        <v>1.55</v>
      </c>
      <c r="AW249">
        <v>-50345</v>
      </c>
      <c r="AX249" t="s">
        <v>61</v>
      </c>
      <c r="AY249" t="s">
        <v>6652</v>
      </c>
      <c r="AZ249">
        <v>-91243</v>
      </c>
      <c r="BA249" t="s">
        <v>6653</v>
      </c>
      <c r="BB249">
        <v>197439</v>
      </c>
      <c r="BC249" t="s">
        <v>33</v>
      </c>
      <c r="BD249" t="s">
        <v>37</v>
      </c>
      <c r="BE249" t="s">
        <v>6654</v>
      </c>
      <c r="BF249" t="s">
        <v>6655</v>
      </c>
      <c r="BG249" t="s">
        <v>40</v>
      </c>
      <c r="BH249" s="1">
        <v>2.2399999999999999E-8</v>
      </c>
      <c r="BI249">
        <v>0.42570000000000002</v>
      </c>
      <c r="BJ249">
        <v>0.66190000000000004</v>
      </c>
      <c r="BK249">
        <v>-0.23620000000000002</v>
      </c>
      <c r="BL249" t="s">
        <v>6654</v>
      </c>
      <c r="BM249" s="1">
        <v>2.2399999999999999E-8</v>
      </c>
      <c r="BN249" s="1">
        <v>3.0400000000000001E-6</v>
      </c>
      <c r="BO249" t="s">
        <v>6654</v>
      </c>
      <c r="BP249" t="s">
        <v>6672</v>
      </c>
      <c r="BV249">
        <v>-0.24459999999999998</v>
      </c>
      <c r="BW249">
        <v>-0.23620000000000002</v>
      </c>
      <c r="BX249">
        <v>-0.2404</v>
      </c>
      <c r="BY249">
        <v>0.2404</v>
      </c>
    </row>
    <row r="250" spans="1:77">
      <c r="A250">
        <v>204727</v>
      </c>
      <c r="B250">
        <v>20</v>
      </c>
      <c r="C250">
        <v>58152557</v>
      </c>
      <c r="D250">
        <v>58152635</v>
      </c>
      <c r="E250">
        <v>79</v>
      </c>
      <c r="F250">
        <v>14</v>
      </c>
      <c r="G250">
        <v>1441</v>
      </c>
      <c r="H250">
        <v>102.93</v>
      </c>
      <c r="J250" t="s">
        <v>30</v>
      </c>
      <c r="K250" t="s">
        <v>53</v>
      </c>
      <c r="L250" t="s">
        <v>6681</v>
      </c>
      <c r="M250">
        <v>1.4</v>
      </c>
      <c r="N250">
        <v>-70</v>
      </c>
      <c r="O250" t="s">
        <v>33</v>
      </c>
      <c r="P250" t="s">
        <v>6682</v>
      </c>
      <c r="Q250">
        <v>-355273</v>
      </c>
      <c r="R250" t="s">
        <v>6683</v>
      </c>
      <c r="S250">
        <v>327</v>
      </c>
      <c r="T250" t="s">
        <v>36</v>
      </c>
      <c r="U250" t="s">
        <v>37</v>
      </c>
      <c r="V250" t="s">
        <v>6684</v>
      </c>
      <c r="W250" t="s">
        <v>6685</v>
      </c>
      <c r="X250" t="s">
        <v>40</v>
      </c>
      <c r="Y250">
        <v>0</v>
      </c>
      <c r="Z250">
        <v>0.33760000000000001</v>
      </c>
      <c r="AA250">
        <v>0.47249999999999998</v>
      </c>
      <c r="AB250">
        <v>-0.13489999999999996</v>
      </c>
      <c r="AC250" t="s">
        <v>6684</v>
      </c>
      <c r="AD250">
        <v>0</v>
      </c>
      <c r="AE250">
        <v>0</v>
      </c>
      <c r="AF250" t="s">
        <v>6684</v>
      </c>
      <c r="AG250" t="s">
        <v>6686</v>
      </c>
      <c r="AJ250">
        <v>188865</v>
      </c>
      <c r="AK250">
        <v>20</v>
      </c>
      <c r="AL250">
        <v>58152557</v>
      </c>
      <c r="AM250">
        <v>58152635</v>
      </c>
      <c r="AN250">
        <v>79</v>
      </c>
      <c r="AO250">
        <v>14</v>
      </c>
      <c r="AP250">
        <v>1097</v>
      </c>
      <c r="AQ250">
        <v>78.36</v>
      </c>
      <c r="AR250">
        <v>0</v>
      </c>
      <c r="AS250" t="s">
        <v>30</v>
      </c>
      <c r="AT250" t="s">
        <v>53</v>
      </c>
      <c r="AU250" t="s">
        <v>8718</v>
      </c>
      <c r="AV250">
        <v>1.76</v>
      </c>
      <c r="AW250">
        <v>-70</v>
      </c>
      <c r="AX250" t="s">
        <v>33</v>
      </c>
      <c r="AY250" t="s">
        <v>6682</v>
      </c>
      <c r="AZ250">
        <v>-355273</v>
      </c>
      <c r="BA250" t="s">
        <v>6683</v>
      </c>
      <c r="BB250">
        <v>327</v>
      </c>
      <c r="BC250" t="s">
        <v>36</v>
      </c>
      <c r="BD250" t="s">
        <v>37</v>
      </c>
      <c r="BE250" t="s">
        <v>6684</v>
      </c>
      <c r="BF250" t="s">
        <v>6685</v>
      </c>
      <c r="BG250" t="s">
        <v>40</v>
      </c>
      <c r="BH250">
        <v>0</v>
      </c>
      <c r="BI250">
        <v>0.33760000000000001</v>
      </c>
      <c r="BJ250">
        <v>0.59350000000000003</v>
      </c>
      <c r="BK250">
        <v>-0.25590000000000002</v>
      </c>
      <c r="BL250" t="s">
        <v>6684</v>
      </c>
      <c r="BM250">
        <v>0</v>
      </c>
      <c r="BN250">
        <v>0</v>
      </c>
      <c r="BO250" t="s">
        <v>6684</v>
      </c>
      <c r="BP250" t="s">
        <v>6686</v>
      </c>
      <c r="BV250">
        <v>-0.13489999999999996</v>
      </c>
      <c r="BW250">
        <v>-0.25590000000000002</v>
      </c>
      <c r="BX250">
        <v>-0.19539999999999999</v>
      </c>
      <c r="BY250">
        <v>0.19539999999999999</v>
      </c>
    </row>
    <row r="251" spans="1:77">
      <c r="A251">
        <v>205581</v>
      </c>
      <c r="B251">
        <v>20</v>
      </c>
      <c r="C251">
        <v>61584140</v>
      </c>
      <c r="D251">
        <v>61584220</v>
      </c>
      <c r="E251">
        <v>81</v>
      </c>
      <c r="F251">
        <v>7</v>
      </c>
      <c r="G251">
        <v>653</v>
      </c>
      <c r="H251">
        <v>93.29</v>
      </c>
      <c r="I251" s="1"/>
      <c r="J251" t="s">
        <v>30</v>
      </c>
      <c r="K251" t="s">
        <v>31</v>
      </c>
      <c r="L251" t="s">
        <v>6732</v>
      </c>
      <c r="M251">
        <v>1.49</v>
      </c>
      <c r="N251">
        <v>-167</v>
      </c>
      <c r="O251" t="s">
        <v>98</v>
      </c>
      <c r="P251" t="s">
        <v>6733</v>
      </c>
      <c r="Q251">
        <v>-53380</v>
      </c>
      <c r="R251" t="s">
        <v>6726</v>
      </c>
      <c r="S251">
        <v>15462</v>
      </c>
      <c r="T251" t="s">
        <v>33</v>
      </c>
      <c r="U251" t="s">
        <v>37</v>
      </c>
      <c r="V251" t="s">
        <v>6734</v>
      </c>
      <c r="W251" t="s">
        <v>6735</v>
      </c>
      <c r="X251" t="s">
        <v>40</v>
      </c>
      <c r="Y251" s="1">
        <v>4.4999999999999999E-8</v>
      </c>
      <c r="Z251">
        <v>0.64270000000000005</v>
      </c>
      <c r="AA251">
        <v>0.43180000000000002</v>
      </c>
      <c r="AB251">
        <v>0.21090000000000003</v>
      </c>
      <c r="AC251" t="s">
        <v>6734</v>
      </c>
      <c r="AD251" s="1">
        <v>4.4999999999999999E-8</v>
      </c>
      <c r="AE251" s="1">
        <v>4.78E-6</v>
      </c>
      <c r="AF251" t="s">
        <v>6734</v>
      </c>
      <c r="AG251" t="s">
        <v>6736</v>
      </c>
      <c r="AJ251">
        <v>189658</v>
      </c>
      <c r="AK251">
        <v>20</v>
      </c>
      <c r="AL251">
        <v>61584140</v>
      </c>
      <c r="AM251">
        <v>61584220</v>
      </c>
      <c r="AN251">
        <v>81</v>
      </c>
      <c r="AO251">
        <v>7</v>
      </c>
      <c r="AP251">
        <v>596</v>
      </c>
      <c r="AQ251">
        <v>85.14</v>
      </c>
      <c r="AR251" s="1">
        <v>3.9199999999999997E-6</v>
      </c>
      <c r="AS251" t="s">
        <v>30</v>
      </c>
      <c r="AT251" t="s">
        <v>31</v>
      </c>
      <c r="AU251" t="s">
        <v>8730</v>
      </c>
      <c r="AV251">
        <v>1.42</v>
      </c>
      <c r="AW251">
        <v>-167</v>
      </c>
      <c r="AX251" t="s">
        <v>98</v>
      </c>
      <c r="AY251" t="s">
        <v>6733</v>
      </c>
      <c r="AZ251">
        <v>-53380</v>
      </c>
      <c r="BA251" t="s">
        <v>6726</v>
      </c>
      <c r="BB251">
        <v>15462</v>
      </c>
      <c r="BC251" t="s">
        <v>33</v>
      </c>
      <c r="BD251" t="s">
        <v>37</v>
      </c>
      <c r="BE251" t="s">
        <v>6734</v>
      </c>
      <c r="BF251" t="s">
        <v>6735</v>
      </c>
      <c r="BG251" t="s">
        <v>40</v>
      </c>
      <c r="BH251" s="1">
        <v>3.9199999999999997E-6</v>
      </c>
      <c r="BI251">
        <v>0.64270000000000005</v>
      </c>
      <c r="BJ251">
        <v>0.4541</v>
      </c>
      <c r="BK251">
        <v>0.18860000000000005</v>
      </c>
      <c r="BL251" t="s">
        <v>6734</v>
      </c>
      <c r="BM251" s="1">
        <v>3.9199999999999997E-6</v>
      </c>
      <c r="BN251">
        <v>4.8008799999999999E-4</v>
      </c>
      <c r="BO251" t="s">
        <v>6734</v>
      </c>
      <c r="BP251" t="s">
        <v>6736</v>
      </c>
      <c r="BV251">
        <v>0.21090000000000003</v>
      </c>
      <c r="BW251">
        <v>0.18860000000000005</v>
      </c>
      <c r="BX251">
        <v>0.19975000000000004</v>
      </c>
      <c r="BY251">
        <v>0.19975000000000004</v>
      </c>
    </row>
    <row r="252" spans="1:77">
      <c r="A252">
        <v>206226</v>
      </c>
      <c r="B252">
        <v>20</v>
      </c>
      <c r="C252">
        <v>62427540</v>
      </c>
      <c r="D252">
        <v>62427614</v>
      </c>
      <c r="E252">
        <v>75</v>
      </c>
      <c r="F252">
        <v>5</v>
      </c>
      <c r="G252">
        <v>898</v>
      </c>
      <c r="H252">
        <v>179.6</v>
      </c>
      <c r="I252" s="1"/>
      <c r="J252" t="s">
        <v>30</v>
      </c>
      <c r="K252" t="s">
        <v>31</v>
      </c>
      <c r="L252" t="s">
        <v>6775</v>
      </c>
      <c r="M252">
        <v>1.28</v>
      </c>
      <c r="N252">
        <v>-35056</v>
      </c>
      <c r="O252" t="s">
        <v>61</v>
      </c>
      <c r="P252" t="s">
        <v>6770</v>
      </c>
      <c r="Q252">
        <v>-55653</v>
      </c>
      <c r="R252" t="s">
        <v>6771</v>
      </c>
      <c r="S252">
        <v>36478</v>
      </c>
      <c r="T252" t="s">
        <v>33</v>
      </c>
      <c r="U252" t="s">
        <v>45</v>
      </c>
      <c r="V252" t="s">
        <v>6772</v>
      </c>
      <c r="W252" t="s">
        <v>6773</v>
      </c>
      <c r="X252" t="s">
        <v>40</v>
      </c>
      <c r="Y252" s="1">
        <v>1.8600000000000001E-5</v>
      </c>
      <c r="Z252">
        <v>0.6169</v>
      </c>
      <c r="AA252">
        <v>0.48330000000000001</v>
      </c>
      <c r="AB252">
        <v>0.1336</v>
      </c>
      <c r="AC252" t="s">
        <v>6772</v>
      </c>
      <c r="AD252" s="1">
        <v>1.8600000000000001E-5</v>
      </c>
      <c r="AE252">
        <v>1.6126910000000001E-3</v>
      </c>
      <c r="AF252" t="s">
        <v>6772</v>
      </c>
      <c r="AG252" t="s">
        <v>6776</v>
      </c>
      <c r="AJ252">
        <v>190259</v>
      </c>
      <c r="AK252">
        <v>20</v>
      </c>
      <c r="AL252">
        <v>62427540</v>
      </c>
      <c r="AM252">
        <v>62427614</v>
      </c>
      <c r="AN252">
        <v>75</v>
      </c>
      <c r="AO252">
        <v>5</v>
      </c>
      <c r="AP252">
        <v>1079</v>
      </c>
      <c r="AQ252">
        <v>215.8</v>
      </c>
      <c r="AR252">
        <v>0</v>
      </c>
      <c r="AS252" t="s">
        <v>30</v>
      </c>
      <c r="AT252" t="s">
        <v>31</v>
      </c>
      <c r="AU252" t="s">
        <v>8738</v>
      </c>
      <c r="AV252">
        <v>1.17</v>
      </c>
      <c r="AW252">
        <v>-35056</v>
      </c>
      <c r="AX252" t="s">
        <v>61</v>
      </c>
      <c r="AY252" t="s">
        <v>6770</v>
      </c>
      <c r="AZ252">
        <v>-55653</v>
      </c>
      <c r="BA252" t="s">
        <v>6771</v>
      </c>
      <c r="BB252">
        <v>36478</v>
      </c>
      <c r="BC252" t="s">
        <v>33</v>
      </c>
      <c r="BD252" t="s">
        <v>45</v>
      </c>
      <c r="BE252" t="s">
        <v>6772</v>
      </c>
      <c r="BF252" t="s">
        <v>6773</v>
      </c>
      <c r="BG252" t="s">
        <v>40</v>
      </c>
      <c r="BH252">
        <v>0</v>
      </c>
      <c r="BI252">
        <v>0.6169</v>
      </c>
      <c r="BJ252">
        <v>0.52810000000000001</v>
      </c>
      <c r="BK252">
        <v>8.879999999999999E-2</v>
      </c>
      <c r="BL252" t="s">
        <v>6772</v>
      </c>
      <c r="BM252">
        <v>0</v>
      </c>
      <c r="BN252">
        <v>0</v>
      </c>
      <c r="BO252" t="s">
        <v>6772</v>
      </c>
      <c r="BP252" t="s">
        <v>6776</v>
      </c>
      <c r="BV252">
        <v>0.1336</v>
      </c>
      <c r="BW252">
        <v>8.879999999999999E-2</v>
      </c>
      <c r="BX252">
        <v>0.11119999999999999</v>
      </c>
      <c r="BY252">
        <v>0.11119999999999999</v>
      </c>
    </row>
    <row r="253" spans="1:77">
      <c r="A253">
        <v>206704</v>
      </c>
      <c r="B253">
        <v>21</v>
      </c>
      <c r="C253">
        <v>15399739</v>
      </c>
      <c r="D253">
        <v>15399814</v>
      </c>
      <c r="E253">
        <v>76</v>
      </c>
      <c r="F253">
        <v>5</v>
      </c>
      <c r="G253">
        <v>388</v>
      </c>
      <c r="H253">
        <v>77.599999999999994</v>
      </c>
      <c r="I253" s="1"/>
      <c r="J253" t="s">
        <v>30</v>
      </c>
      <c r="K253" t="s">
        <v>31</v>
      </c>
      <c r="L253" t="s">
        <v>6883</v>
      </c>
      <c r="M253">
        <v>1.68</v>
      </c>
      <c r="N253">
        <v>188638</v>
      </c>
      <c r="O253" t="s">
        <v>33</v>
      </c>
      <c r="P253" t="s">
        <v>6884</v>
      </c>
      <c r="Q253">
        <v>-1037216</v>
      </c>
      <c r="R253" t="s">
        <v>6885</v>
      </c>
      <c r="S253">
        <v>-188570</v>
      </c>
      <c r="T253" t="s">
        <v>33</v>
      </c>
      <c r="U253" t="s">
        <v>37</v>
      </c>
      <c r="V253" t="s">
        <v>6886</v>
      </c>
      <c r="W253" t="s">
        <v>6887</v>
      </c>
      <c r="X253" t="s">
        <v>40</v>
      </c>
      <c r="Y253" s="1">
        <v>1.6300000000000001E-6</v>
      </c>
      <c r="Z253">
        <v>0.58130000000000004</v>
      </c>
      <c r="AA253">
        <v>0.34589999999999999</v>
      </c>
      <c r="AB253">
        <v>0.23540000000000005</v>
      </c>
      <c r="AC253" t="s">
        <v>6886</v>
      </c>
      <c r="AD253" s="1">
        <v>1.6300000000000001E-6</v>
      </c>
      <c r="AE253">
        <v>1.5862100000000001E-4</v>
      </c>
      <c r="AF253" t="s">
        <v>6886</v>
      </c>
      <c r="AG253" t="s">
        <v>6888</v>
      </c>
      <c r="AJ253">
        <v>190697</v>
      </c>
      <c r="AK253">
        <v>21</v>
      </c>
      <c r="AL253">
        <v>15399739</v>
      </c>
      <c r="AM253">
        <v>15399814</v>
      </c>
      <c r="AN253">
        <v>76</v>
      </c>
      <c r="AO253">
        <v>5</v>
      </c>
      <c r="AP253">
        <v>305</v>
      </c>
      <c r="AQ253">
        <v>61</v>
      </c>
      <c r="AR253" s="1">
        <v>7.9800000000000002E-5</v>
      </c>
      <c r="AS253" t="s">
        <v>30</v>
      </c>
      <c r="AT253" t="s">
        <v>31</v>
      </c>
      <c r="AU253" t="s">
        <v>8784</v>
      </c>
      <c r="AV253">
        <v>1.65</v>
      </c>
      <c r="AW253">
        <v>188638</v>
      </c>
      <c r="AX253" t="s">
        <v>33</v>
      </c>
      <c r="AY253" t="s">
        <v>6884</v>
      </c>
      <c r="AZ253">
        <v>-1037216</v>
      </c>
      <c r="BA253" t="s">
        <v>6885</v>
      </c>
      <c r="BB253">
        <v>-188570</v>
      </c>
      <c r="BC253" t="s">
        <v>33</v>
      </c>
      <c r="BD253" t="s">
        <v>37</v>
      </c>
      <c r="BE253" t="s">
        <v>6886</v>
      </c>
      <c r="BF253" t="s">
        <v>6887</v>
      </c>
      <c r="BG253" t="s">
        <v>40</v>
      </c>
      <c r="BH253" s="1">
        <v>7.9800000000000002E-5</v>
      </c>
      <c r="BI253">
        <v>0.58130000000000004</v>
      </c>
      <c r="BJ253">
        <v>0.35289999999999999</v>
      </c>
      <c r="BK253">
        <v>0.22840000000000005</v>
      </c>
      <c r="BL253" t="s">
        <v>6886</v>
      </c>
      <c r="BM253" s="1">
        <v>7.9800000000000002E-5</v>
      </c>
      <c r="BN253">
        <v>8.0137569999999998E-3</v>
      </c>
      <c r="BO253" t="s">
        <v>6886</v>
      </c>
      <c r="BP253" t="s">
        <v>6888</v>
      </c>
      <c r="BV253">
        <v>0.23540000000000005</v>
      </c>
      <c r="BW253">
        <v>0.22840000000000005</v>
      </c>
      <c r="BX253">
        <v>0.23190000000000005</v>
      </c>
      <c r="BY253">
        <v>0.23190000000000005</v>
      </c>
    </row>
    <row r="254" spans="1:77">
      <c r="A254">
        <v>207790</v>
      </c>
      <c r="B254">
        <v>21</v>
      </c>
      <c r="C254">
        <v>38377915</v>
      </c>
      <c r="D254">
        <v>38378035</v>
      </c>
      <c r="E254">
        <v>121</v>
      </c>
      <c r="F254">
        <v>13</v>
      </c>
      <c r="G254">
        <v>1057</v>
      </c>
      <c r="H254">
        <v>81.31</v>
      </c>
      <c r="I254" s="1"/>
      <c r="J254" t="s">
        <v>30</v>
      </c>
      <c r="K254" t="s">
        <v>31</v>
      </c>
      <c r="L254" t="s">
        <v>6911</v>
      </c>
      <c r="M254">
        <v>1.18</v>
      </c>
      <c r="N254">
        <v>416</v>
      </c>
      <c r="O254" t="s">
        <v>33</v>
      </c>
      <c r="P254" t="s">
        <v>6912</v>
      </c>
      <c r="Q254">
        <v>-67053</v>
      </c>
      <c r="R254" t="s">
        <v>6913</v>
      </c>
      <c r="S254">
        <v>-22</v>
      </c>
      <c r="T254" t="s">
        <v>227</v>
      </c>
      <c r="U254" t="s">
        <v>37</v>
      </c>
      <c r="V254" t="s">
        <v>6914</v>
      </c>
      <c r="W254" t="s">
        <v>6915</v>
      </c>
      <c r="X254" t="s">
        <v>40</v>
      </c>
      <c r="Y254" s="1">
        <v>1.5400000000000001E-6</v>
      </c>
      <c r="Z254">
        <v>0.79920000000000002</v>
      </c>
      <c r="AA254">
        <v>0.67510000000000003</v>
      </c>
      <c r="AB254">
        <v>0.12409999999999999</v>
      </c>
      <c r="AC254" t="s">
        <v>6914</v>
      </c>
      <c r="AD254" s="1">
        <v>1.5400000000000001E-6</v>
      </c>
      <c r="AE254">
        <v>1.5039099999999999E-4</v>
      </c>
      <c r="AF254" t="s">
        <v>6914</v>
      </c>
      <c r="AG254" t="s">
        <v>6916</v>
      </c>
      <c r="AJ254">
        <v>191692</v>
      </c>
      <c r="AK254">
        <v>21</v>
      </c>
      <c r="AL254">
        <v>38377915</v>
      </c>
      <c r="AM254">
        <v>38378035</v>
      </c>
      <c r="AN254">
        <v>121</v>
      </c>
      <c r="AO254">
        <v>13</v>
      </c>
      <c r="AP254">
        <v>841</v>
      </c>
      <c r="AQ254">
        <v>64.69</v>
      </c>
      <c r="AR254" s="1">
        <v>4.9299999999999999E-5</v>
      </c>
      <c r="AS254" t="s">
        <v>30</v>
      </c>
      <c r="AT254" t="s">
        <v>31</v>
      </c>
      <c r="AU254" t="s">
        <v>8790</v>
      </c>
      <c r="AV254">
        <v>1.17</v>
      </c>
      <c r="AW254">
        <v>416</v>
      </c>
      <c r="AX254" t="s">
        <v>33</v>
      </c>
      <c r="AY254" t="s">
        <v>6912</v>
      </c>
      <c r="AZ254">
        <v>-67053</v>
      </c>
      <c r="BA254" t="s">
        <v>6913</v>
      </c>
      <c r="BB254">
        <v>-22</v>
      </c>
      <c r="BC254" t="s">
        <v>227</v>
      </c>
      <c r="BD254" t="s">
        <v>37</v>
      </c>
      <c r="BE254" t="s">
        <v>6914</v>
      </c>
      <c r="BF254" t="s">
        <v>6915</v>
      </c>
      <c r="BG254" t="s">
        <v>40</v>
      </c>
      <c r="BH254" s="1">
        <v>4.9299999999999999E-5</v>
      </c>
      <c r="BI254">
        <v>0.79920000000000002</v>
      </c>
      <c r="BJ254">
        <v>0.68340000000000001</v>
      </c>
      <c r="BK254">
        <v>0.11580000000000001</v>
      </c>
      <c r="BL254" t="s">
        <v>6914</v>
      </c>
      <c r="BM254" s="1">
        <v>4.9299999999999999E-5</v>
      </c>
      <c r="BN254">
        <v>5.2096729999999997E-3</v>
      </c>
      <c r="BO254" t="s">
        <v>6914</v>
      </c>
      <c r="BP254" t="s">
        <v>6916</v>
      </c>
      <c r="BV254">
        <v>0.12409999999999999</v>
      </c>
      <c r="BW254">
        <v>0.11580000000000001</v>
      </c>
      <c r="BX254">
        <v>0.11995</v>
      </c>
      <c r="BY254">
        <v>0.11995</v>
      </c>
    </row>
    <row r="255" spans="1:77">
      <c r="A255">
        <v>209211</v>
      </c>
      <c r="B255">
        <v>21</v>
      </c>
      <c r="C255">
        <v>46438837</v>
      </c>
      <c r="D255">
        <v>46438891</v>
      </c>
      <c r="E255">
        <v>55</v>
      </c>
      <c r="F255">
        <v>7</v>
      </c>
      <c r="G255">
        <v>342</v>
      </c>
      <c r="H255">
        <v>48.86</v>
      </c>
      <c r="J255" t="s">
        <v>30</v>
      </c>
      <c r="K255" t="s">
        <v>31</v>
      </c>
      <c r="L255" t="s">
        <v>6949</v>
      </c>
      <c r="M255">
        <v>1.47</v>
      </c>
      <c r="N255">
        <v>79010</v>
      </c>
      <c r="O255" t="s">
        <v>33</v>
      </c>
      <c r="P255" t="s">
        <v>6944</v>
      </c>
      <c r="Q255">
        <v>-144797</v>
      </c>
      <c r="R255" t="s">
        <v>6945</v>
      </c>
      <c r="S255">
        <v>-78467</v>
      </c>
      <c r="T255" t="s">
        <v>33</v>
      </c>
      <c r="U255" t="s">
        <v>45</v>
      </c>
      <c r="V255" t="s">
        <v>6946</v>
      </c>
      <c r="W255" t="s">
        <v>6947</v>
      </c>
      <c r="X255" t="s">
        <v>40</v>
      </c>
      <c r="Y255">
        <v>1.01062E-4</v>
      </c>
      <c r="Z255">
        <v>0.62909999999999999</v>
      </c>
      <c r="AA255">
        <v>0.42930000000000001</v>
      </c>
      <c r="AB255">
        <v>0.19979999999999998</v>
      </c>
      <c r="AC255" t="s">
        <v>6946</v>
      </c>
      <c r="AD255">
        <v>1.01062E-4</v>
      </c>
      <c r="AE255">
        <v>7.4943620000000001E-3</v>
      </c>
      <c r="AF255" t="s">
        <v>6946</v>
      </c>
      <c r="AG255" t="s">
        <v>6950</v>
      </c>
      <c r="AJ255">
        <v>193006</v>
      </c>
      <c r="AK255">
        <v>21</v>
      </c>
      <c r="AL255">
        <v>46438837</v>
      </c>
      <c r="AM255">
        <v>46438891</v>
      </c>
      <c r="AN255">
        <v>55</v>
      </c>
      <c r="AO255">
        <v>7</v>
      </c>
      <c r="AP255">
        <v>227</v>
      </c>
      <c r="AQ255">
        <v>32.43</v>
      </c>
      <c r="AR255">
        <v>2.2359600000000001E-4</v>
      </c>
      <c r="AS255" t="s">
        <v>30</v>
      </c>
      <c r="AT255" t="s">
        <v>31</v>
      </c>
      <c r="AU255" t="s">
        <v>8797</v>
      </c>
      <c r="AV255">
        <v>1.65</v>
      </c>
      <c r="AW255">
        <v>79010</v>
      </c>
      <c r="AX255" t="s">
        <v>33</v>
      </c>
      <c r="AY255" t="s">
        <v>6944</v>
      </c>
      <c r="AZ255">
        <v>-144797</v>
      </c>
      <c r="BA255" t="s">
        <v>6945</v>
      </c>
      <c r="BB255">
        <v>-78467</v>
      </c>
      <c r="BC255" t="s">
        <v>33</v>
      </c>
      <c r="BD255" t="s">
        <v>45</v>
      </c>
      <c r="BE255" t="s">
        <v>6946</v>
      </c>
      <c r="BF255" t="s">
        <v>6947</v>
      </c>
      <c r="BG255" t="s">
        <v>40</v>
      </c>
      <c r="BH255">
        <v>2.2359600000000001E-4</v>
      </c>
      <c r="BI255">
        <v>0.62909999999999999</v>
      </c>
      <c r="BJ255">
        <v>0.38159999999999999</v>
      </c>
      <c r="BK255">
        <v>0.2475</v>
      </c>
      <c r="BL255" t="s">
        <v>6946</v>
      </c>
      <c r="BM255">
        <v>2.2359600000000001E-4</v>
      </c>
      <c r="BN255">
        <v>1.9400493000000001E-2</v>
      </c>
      <c r="BO255" t="s">
        <v>6946</v>
      </c>
      <c r="BP255" t="s">
        <v>6950</v>
      </c>
      <c r="BV255">
        <v>0.19979999999999998</v>
      </c>
      <c r="BW255">
        <v>0.2475</v>
      </c>
      <c r="BX255">
        <v>0.22364999999999999</v>
      </c>
      <c r="BY255">
        <v>0.22364999999999999</v>
      </c>
    </row>
    <row r="256" spans="1:77">
      <c r="A256">
        <v>209507</v>
      </c>
      <c r="B256">
        <v>21</v>
      </c>
      <c r="C256">
        <v>46976205</v>
      </c>
      <c r="D256">
        <v>46976339</v>
      </c>
      <c r="E256">
        <v>135</v>
      </c>
      <c r="F256">
        <v>12</v>
      </c>
      <c r="G256">
        <v>563</v>
      </c>
      <c r="H256">
        <v>46.92</v>
      </c>
      <c r="I256" s="1"/>
      <c r="J256" t="s">
        <v>30</v>
      </c>
      <c r="K256" t="s">
        <v>31</v>
      </c>
      <c r="L256" t="s">
        <v>6955</v>
      </c>
      <c r="M256">
        <v>1.28</v>
      </c>
      <c r="N256">
        <v>11890</v>
      </c>
      <c r="O256" t="s">
        <v>33</v>
      </c>
      <c r="P256" t="s">
        <v>6956</v>
      </c>
      <c r="Q256">
        <v>-150439</v>
      </c>
      <c r="R256" t="s">
        <v>6957</v>
      </c>
      <c r="S256">
        <v>3</v>
      </c>
      <c r="T256" t="s">
        <v>36</v>
      </c>
      <c r="U256" t="s">
        <v>45</v>
      </c>
      <c r="V256" t="s">
        <v>6958</v>
      </c>
      <c r="W256" t="s">
        <v>6959</v>
      </c>
      <c r="X256" t="s">
        <v>40</v>
      </c>
      <c r="Y256" s="1">
        <v>1.9599999999999999E-5</v>
      </c>
      <c r="Z256">
        <v>0.75449999999999995</v>
      </c>
      <c r="AA256">
        <v>0.59</v>
      </c>
      <c r="AB256">
        <v>0.16449999999999998</v>
      </c>
      <c r="AC256" t="s">
        <v>6958</v>
      </c>
      <c r="AD256" s="1">
        <v>1.9599999999999999E-5</v>
      </c>
      <c r="AE256">
        <v>1.694758E-3</v>
      </c>
      <c r="AF256" t="s">
        <v>6958</v>
      </c>
      <c r="AG256" t="s">
        <v>6960</v>
      </c>
      <c r="AJ256">
        <v>193281</v>
      </c>
      <c r="AK256">
        <v>21</v>
      </c>
      <c r="AL256">
        <v>46976205</v>
      </c>
      <c r="AM256">
        <v>46976339</v>
      </c>
      <c r="AN256">
        <v>135</v>
      </c>
      <c r="AO256">
        <v>12</v>
      </c>
      <c r="AP256">
        <v>428</v>
      </c>
      <c r="AQ256">
        <v>35.67</v>
      </c>
      <c r="AR256">
        <v>5.75083E-4</v>
      </c>
      <c r="AS256" t="s">
        <v>30</v>
      </c>
      <c r="AT256" t="s">
        <v>31</v>
      </c>
      <c r="AU256" t="s">
        <v>8800</v>
      </c>
      <c r="AV256">
        <v>1.23</v>
      </c>
      <c r="AW256">
        <v>11890</v>
      </c>
      <c r="AX256" t="s">
        <v>33</v>
      </c>
      <c r="AY256" t="s">
        <v>6956</v>
      </c>
      <c r="AZ256">
        <v>-150439</v>
      </c>
      <c r="BA256" t="s">
        <v>6957</v>
      </c>
      <c r="BB256">
        <v>3</v>
      </c>
      <c r="BC256" t="s">
        <v>36</v>
      </c>
      <c r="BD256" t="s">
        <v>45</v>
      </c>
      <c r="BE256" t="s">
        <v>6958</v>
      </c>
      <c r="BF256" t="s">
        <v>6959</v>
      </c>
      <c r="BG256" t="s">
        <v>40</v>
      </c>
      <c r="BH256">
        <v>5.75083E-4</v>
      </c>
      <c r="BI256">
        <v>0.75449999999999995</v>
      </c>
      <c r="BJ256">
        <v>0.61270000000000002</v>
      </c>
      <c r="BK256">
        <v>0.14179999999999993</v>
      </c>
      <c r="BL256" t="s">
        <v>6958</v>
      </c>
      <c r="BM256">
        <v>5.75083E-4</v>
      </c>
      <c r="BN256">
        <v>4.1430077000000003E-2</v>
      </c>
      <c r="BO256" t="s">
        <v>6958</v>
      </c>
      <c r="BP256" t="s">
        <v>6960</v>
      </c>
      <c r="BV256">
        <v>0.16449999999999998</v>
      </c>
      <c r="BW256">
        <v>0.14179999999999993</v>
      </c>
      <c r="BX256">
        <v>0.15314999999999995</v>
      </c>
      <c r="BY256">
        <v>0.15314999999999995</v>
      </c>
    </row>
    <row r="257" spans="1:77">
      <c r="A257">
        <v>210388</v>
      </c>
      <c r="B257">
        <v>22</v>
      </c>
      <c r="C257">
        <v>19710617</v>
      </c>
      <c r="D257">
        <v>19710711</v>
      </c>
      <c r="E257">
        <v>95</v>
      </c>
      <c r="F257">
        <v>8</v>
      </c>
      <c r="G257">
        <v>635</v>
      </c>
      <c r="H257">
        <v>79.38</v>
      </c>
      <c r="I257" s="1"/>
      <c r="J257" t="s">
        <v>30</v>
      </c>
      <c r="K257" t="s">
        <v>53</v>
      </c>
      <c r="L257" t="s">
        <v>7029</v>
      </c>
      <c r="M257">
        <v>1.26</v>
      </c>
      <c r="N257">
        <v>-242</v>
      </c>
      <c r="O257" t="s">
        <v>98</v>
      </c>
      <c r="P257" t="s">
        <v>7024</v>
      </c>
      <c r="Q257">
        <v>-4009</v>
      </c>
      <c r="R257" t="s">
        <v>7025</v>
      </c>
      <c r="S257">
        <v>5309</v>
      </c>
      <c r="T257" t="s">
        <v>36</v>
      </c>
      <c r="U257" t="s">
        <v>37</v>
      </c>
      <c r="V257" t="s">
        <v>7026</v>
      </c>
      <c r="W257" t="s">
        <v>7027</v>
      </c>
      <c r="X257" t="s">
        <v>40</v>
      </c>
      <c r="Y257" s="1">
        <v>6.8599999999999998E-7</v>
      </c>
      <c r="Z257">
        <v>0.64170000000000005</v>
      </c>
      <c r="AA257">
        <v>0.81100000000000005</v>
      </c>
      <c r="AB257">
        <v>-0.16930000000000001</v>
      </c>
      <c r="AC257" t="s">
        <v>7026</v>
      </c>
      <c r="AD257" s="1">
        <v>6.8599999999999998E-7</v>
      </c>
      <c r="AE257" s="1">
        <v>6.86E-5</v>
      </c>
      <c r="AF257" t="s">
        <v>7026</v>
      </c>
      <c r="AG257" t="s">
        <v>7030</v>
      </c>
      <c r="AJ257">
        <v>194097</v>
      </c>
      <c r="AK257">
        <v>22</v>
      </c>
      <c r="AL257">
        <v>19710617</v>
      </c>
      <c r="AM257">
        <v>19710711</v>
      </c>
      <c r="AN257">
        <v>95</v>
      </c>
      <c r="AO257">
        <v>8</v>
      </c>
      <c r="AP257">
        <v>510</v>
      </c>
      <c r="AQ257">
        <v>63.75</v>
      </c>
      <c r="AR257">
        <v>3.3060799999999998E-4</v>
      </c>
      <c r="AS257" t="s">
        <v>30</v>
      </c>
      <c r="AT257" t="s">
        <v>53</v>
      </c>
      <c r="AU257" t="s">
        <v>8814</v>
      </c>
      <c r="AV257">
        <v>1.21</v>
      </c>
      <c r="AW257">
        <v>-242</v>
      </c>
      <c r="AX257" t="s">
        <v>98</v>
      </c>
      <c r="AY257" t="s">
        <v>7024</v>
      </c>
      <c r="AZ257">
        <v>-4009</v>
      </c>
      <c r="BA257" t="s">
        <v>7025</v>
      </c>
      <c r="BB257">
        <v>5309</v>
      </c>
      <c r="BC257" t="s">
        <v>36</v>
      </c>
      <c r="BD257" t="s">
        <v>37</v>
      </c>
      <c r="BE257" t="s">
        <v>7026</v>
      </c>
      <c r="BF257" t="s">
        <v>7027</v>
      </c>
      <c r="BG257" t="s">
        <v>40</v>
      </c>
      <c r="BH257">
        <v>3.3060799999999998E-4</v>
      </c>
      <c r="BI257">
        <v>0.64170000000000005</v>
      </c>
      <c r="BJ257">
        <v>0.77829999999999999</v>
      </c>
      <c r="BK257">
        <v>-0.13659999999999994</v>
      </c>
      <c r="BL257" t="s">
        <v>7026</v>
      </c>
      <c r="BM257">
        <v>3.3060799999999998E-4</v>
      </c>
      <c r="BN257">
        <v>2.6720875000000002E-2</v>
      </c>
      <c r="BO257" t="s">
        <v>7026</v>
      </c>
      <c r="BP257" t="s">
        <v>7030</v>
      </c>
      <c r="BV257">
        <v>-0.16930000000000001</v>
      </c>
      <c r="BW257">
        <v>-0.13659999999999994</v>
      </c>
      <c r="BX257">
        <v>-0.15294999999999997</v>
      </c>
      <c r="BY257">
        <v>0.15294999999999997</v>
      </c>
    </row>
    <row r="258" spans="1:77">
      <c r="A258">
        <v>210435</v>
      </c>
      <c r="B258">
        <v>22</v>
      </c>
      <c r="C258">
        <v>19753683</v>
      </c>
      <c r="D258">
        <v>19753740</v>
      </c>
      <c r="E258">
        <v>58</v>
      </c>
      <c r="F258">
        <v>14</v>
      </c>
      <c r="G258">
        <v>1659</v>
      </c>
      <c r="H258">
        <v>118.5</v>
      </c>
      <c r="J258" t="s">
        <v>30</v>
      </c>
      <c r="K258" t="s">
        <v>31</v>
      </c>
      <c r="L258" t="s">
        <v>7037</v>
      </c>
      <c r="M258">
        <v>1.53</v>
      </c>
      <c r="N258">
        <v>-9513</v>
      </c>
      <c r="O258" t="s">
        <v>61</v>
      </c>
      <c r="P258" t="s">
        <v>7032</v>
      </c>
      <c r="Q258">
        <v>-88696</v>
      </c>
      <c r="R258" t="s">
        <v>7033</v>
      </c>
      <c r="S258">
        <v>11003</v>
      </c>
      <c r="T258" t="s">
        <v>33</v>
      </c>
      <c r="U258" t="s">
        <v>37</v>
      </c>
      <c r="V258" t="s">
        <v>7034</v>
      </c>
      <c r="W258" t="s">
        <v>7035</v>
      </c>
      <c r="X258" t="s">
        <v>40</v>
      </c>
      <c r="Y258">
        <v>0</v>
      </c>
      <c r="Z258">
        <v>0.4173</v>
      </c>
      <c r="AA258">
        <v>0.27360000000000001</v>
      </c>
      <c r="AB258">
        <v>0.14369999999999999</v>
      </c>
      <c r="AC258" t="s">
        <v>7034</v>
      </c>
      <c r="AD258">
        <v>0</v>
      </c>
      <c r="AE258">
        <v>0</v>
      </c>
      <c r="AF258" t="s">
        <v>7034</v>
      </c>
      <c r="AG258" t="s">
        <v>7038</v>
      </c>
      <c r="AJ258">
        <v>194141</v>
      </c>
      <c r="AK258">
        <v>22</v>
      </c>
      <c r="AL258">
        <v>19753683</v>
      </c>
      <c r="AM258">
        <v>19753740</v>
      </c>
      <c r="AN258">
        <v>58</v>
      </c>
      <c r="AO258">
        <v>14</v>
      </c>
      <c r="AP258">
        <v>1346</v>
      </c>
      <c r="AQ258">
        <v>96.14</v>
      </c>
      <c r="AR258">
        <v>0</v>
      </c>
      <c r="AS258" t="s">
        <v>30</v>
      </c>
      <c r="AT258" t="s">
        <v>31</v>
      </c>
      <c r="AU258" t="s">
        <v>8816</v>
      </c>
      <c r="AV258">
        <v>1.19</v>
      </c>
      <c r="AW258">
        <v>-9513</v>
      </c>
      <c r="AX258" t="s">
        <v>61</v>
      </c>
      <c r="AY258" t="s">
        <v>7032</v>
      </c>
      <c r="AZ258">
        <v>-88696</v>
      </c>
      <c r="BA258" t="s">
        <v>7033</v>
      </c>
      <c r="BB258">
        <v>11003</v>
      </c>
      <c r="BC258" t="s">
        <v>33</v>
      </c>
      <c r="BD258" t="s">
        <v>37</v>
      </c>
      <c r="BE258" t="s">
        <v>7034</v>
      </c>
      <c r="BF258" t="s">
        <v>7035</v>
      </c>
      <c r="BG258" t="s">
        <v>40</v>
      </c>
      <c r="BH258">
        <v>0</v>
      </c>
      <c r="BI258">
        <v>0.4173</v>
      </c>
      <c r="BJ258">
        <v>0.3503</v>
      </c>
      <c r="BK258">
        <v>6.7000000000000004E-2</v>
      </c>
      <c r="BL258" t="s">
        <v>7034</v>
      </c>
      <c r="BM258">
        <v>0</v>
      </c>
      <c r="BN258">
        <v>0</v>
      </c>
      <c r="BO258" t="s">
        <v>7034</v>
      </c>
      <c r="BP258" t="s">
        <v>7038</v>
      </c>
      <c r="BV258">
        <v>0.14369999999999999</v>
      </c>
      <c r="BW258">
        <v>6.7000000000000004E-2</v>
      </c>
      <c r="BX258">
        <v>0.10535</v>
      </c>
      <c r="BY258">
        <v>0.10535</v>
      </c>
    </row>
    <row r="259" spans="1:77">
      <c r="A259">
        <v>210444</v>
      </c>
      <c r="B259">
        <v>22</v>
      </c>
      <c r="C259">
        <v>19754621</v>
      </c>
      <c r="D259">
        <v>19754667</v>
      </c>
      <c r="E259">
        <v>47</v>
      </c>
      <c r="F259">
        <v>6</v>
      </c>
      <c r="G259">
        <v>341</v>
      </c>
      <c r="H259">
        <v>56.83</v>
      </c>
      <c r="I259" s="1"/>
      <c r="J259" t="s">
        <v>30</v>
      </c>
      <c r="K259" t="s">
        <v>31</v>
      </c>
      <c r="L259" t="s">
        <v>7041</v>
      </c>
      <c r="M259">
        <v>1.38</v>
      </c>
      <c r="N259">
        <v>-10440</v>
      </c>
      <c r="O259" t="s">
        <v>98</v>
      </c>
      <c r="P259" t="s">
        <v>7032</v>
      </c>
      <c r="Q259">
        <v>-87758</v>
      </c>
      <c r="R259" t="s">
        <v>7033</v>
      </c>
      <c r="S259">
        <v>11941</v>
      </c>
      <c r="T259" t="s">
        <v>33</v>
      </c>
      <c r="U259" t="s">
        <v>37</v>
      </c>
      <c r="V259" t="s">
        <v>7034</v>
      </c>
      <c r="W259" t="s">
        <v>7035</v>
      </c>
      <c r="X259" t="s">
        <v>40</v>
      </c>
      <c r="Y259" s="1">
        <v>1.5799999999999999E-6</v>
      </c>
      <c r="Z259">
        <v>0.83250000000000002</v>
      </c>
      <c r="AA259">
        <v>0.60419999999999996</v>
      </c>
      <c r="AB259">
        <v>0.22830000000000006</v>
      </c>
      <c r="AC259" t="s">
        <v>7034</v>
      </c>
      <c r="AD259" s="1">
        <v>1.5799999999999999E-6</v>
      </c>
      <c r="AE259">
        <v>1.5402600000000001E-4</v>
      </c>
      <c r="AF259" t="s">
        <v>7034</v>
      </c>
      <c r="AG259" t="s">
        <v>7042</v>
      </c>
      <c r="AJ259">
        <v>194148</v>
      </c>
      <c r="AK259">
        <v>22</v>
      </c>
      <c r="AL259">
        <v>19754621</v>
      </c>
      <c r="AM259">
        <v>19754667</v>
      </c>
      <c r="AN259">
        <v>47</v>
      </c>
      <c r="AO259">
        <v>6</v>
      </c>
      <c r="AP259">
        <v>303</v>
      </c>
      <c r="AQ259">
        <v>50.5</v>
      </c>
      <c r="AR259">
        <v>7.1677399999999999E-4</v>
      </c>
      <c r="AS259" t="s">
        <v>30</v>
      </c>
      <c r="AT259" t="s">
        <v>31</v>
      </c>
      <c r="AU259" t="s">
        <v>8818</v>
      </c>
      <c r="AV259">
        <v>1.24</v>
      </c>
      <c r="AW259">
        <v>-10440</v>
      </c>
      <c r="AX259" t="s">
        <v>98</v>
      </c>
      <c r="AY259" t="s">
        <v>7032</v>
      </c>
      <c r="AZ259">
        <v>-87758</v>
      </c>
      <c r="BA259" t="s">
        <v>7033</v>
      </c>
      <c r="BB259">
        <v>11941</v>
      </c>
      <c r="BC259" t="s">
        <v>33</v>
      </c>
      <c r="BD259" t="s">
        <v>37</v>
      </c>
      <c r="BE259" t="s">
        <v>7034</v>
      </c>
      <c r="BF259" t="s">
        <v>7035</v>
      </c>
      <c r="BG259" t="s">
        <v>40</v>
      </c>
      <c r="BH259">
        <v>7.1677399999999999E-4</v>
      </c>
      <c r="BI259">
        <v>0.83250000000000002</v>
      </c>
      <c r="BJ259">
        <v>0.66979999999999995</v>
      </c>
      <c r="BK259">
        <v>0.16270000000000007</v>
      </c>
      <c r="BL259" t="s">
        <v>7034</v>
      </c>
      <c r="BM259">
        <v>7.1677399999999999E-4</v>
      </c>
      <c r="BN259">
        <v>4.9056849E-2</v>
      </c>
      <c r="BO259" t="s">
        <v>7034</v>
      </c>
      <c r="BP259" t="s">
        <v>7042</v>
      </c>
      <c r="BV259">
        <v>0.22830000000000006</v>
      </c>
      <c r="BW259">
        <v>0.16270000000000007</v>
      </c>
      <c r="BX259">
        <v>0.19550000000000006</v>
      </c>
      <c r="BY259">
        <v>0.19550000000000006</v>
      </c>
    </row>
    <row r="260" spans="1:77">
      <c r="A260">
        <v>210824</v>
      </c>
      <c r="B260">
        <v>22</v>
      </c>
      <c r="C260">
        <v>21386742</v>
      </c>
      <c r="D260">
        <v>21386874</v>
      </c>
      <c r="E260">
        <v>133</v>
      </c>
      <c r="F260">
        <v>12</v>
      </c>
      <c r="G260">
        <v>1067</v>
      </c>
      <c r="H260">
        <v>88.92</v>
      </c>
      <c r="J260" t="s">
        <v>30</v>
      </c>
      <c r="K260" t="s">
        <v>31</v>
      </c>
      <c r="L260" t="s">
        <v>7055</v>
      </c>
      <c r="M260">
        <v>1.08</v>
      </c>
      <c r="N260">
        <v>-386</v>
      </c>
      <c r="O260" t="s">
        <v>7056</v>
      </c>
      <c r="P260" t="s">
        <v>7057</v>
      </c>
      <c r="Q260">
        <v>-18248</v>
      </c>
      <c r="R260" t="s">
        <v>7058</v>
      </c>
      <c r="S260">
        <v>96698</v>
      </c>
      <c r="T260" t="s">
        <v>33</v>
      </c>
      <c r="U260" t="s">
        <v>45</v>
      </c>
      <c r="V260" t="s">
        <v>7059</v>
      </c>
      <c r="W260" t="s">
        <v>7060</v>
      </c>
      <c r="X260" t="s">
        <v>40</v>
      </c>
      <c r="Y260">
        <v>5.9605900000000002E-4</v>
      </c>
      <c r="Z260">
        <v>0.87960000000000005</v>
      </c>
      <c r="AA260">
        <v>0.81110000000000004</v>
      </c>
      <c r="AB260">
        <v>6.8500000000000005E-2</v>
      </c>
      <c r="AC260" t="s">
        <v>7059</v>
      </c>
      <c r="AD260">
        <v>5.9605900000000002E-4</v>
      </c>
      <c r="AE260">
        <v>3.3447292000000003E-2</v>
      </c>
      <c r="AF260" t="s">
        <v>7059</v>
      </c>
      <c r="AG260" t="s">
        <v>7061</v>
      </c>
      <c r="AJ260">
        <v>194502</v>
      </c>
      <c r="AK260">
        <v>22</v>
      </c>
      <c r="AL260">
        <v>21386742</v>
      </c>
      <c r="AM260">
        <v>21386874</v>
      </c>
      <c r="AN260">
        <v>133</v>
      </c>
      <c r="AO260">
        <v>12</v>
      </c>
      <c r="AP260">
        <v>796</v>
      </c>
      <c r="AQ260">
        <v>66.33</v>
      </c>
      <c r="AR260" s="1">
        <v>1.1600000000000001E-13</v>
      </c>
      <c r="AS260" t="s">
        <v>30</v>
      </c>
      <c r="AT260" t="s">
        <v>31</v>
      </c>
      <c r="AU260" t="s">
        <v>8821</v>
      </c>
      <c r="AV260">
        <v>1.33</v>
      </c>
      <c r="AW260">
        <v>-386</v>
      </c>
      <c r="AX260" t="s">
        <v>7056</v>
      </c>
      <c r="AY260" t="s">
        <v>7057</v>
      </c>
      <c r="AZ260">
        <v>-18248</v>
      </c>
      <c r="BA260" t="s">
        <v>7058</v>
      </c>
      <c r="BB260">
        <v>96698</v>
      </c>
      <c r="BC260" t="s">
        <v>33</v>
      </c>
      <c r="BD260" t="s">
        <v>45</v>
      </c>
      <c r="BE260" t="s">
        <v>7059</v>
      </c>
      <c r="BF260" t="s">
        <v>7060</v>
      </c>
      <c r="BG260" t="s">
        <v>40</v>
      </c>
      <c r="BH260" s="1">
        <v>1.1600000000000001E-13</v>
      </c>
      <c r="BI260">
        <v>0.87960000000000005</v>
      </c>
      <c r="BJ260">
        <v>0.66010000000000002</v>
      </c>
      <c r="BK260">
        <v>0.21950000000000003</v>
      </c>
      <c r="BL260" t="s">
        <v>7059</v>
      </c>
      <c r="BM260" s="1">
        <v>1.1600000000000001E-13</v>
      </c>
      <c r="BN260" s="1">
        <v>1.6700000000000001E-11</v>
      </c>
      <c r="BO260" t="s">
        <v>7059</v>
      </c>
      <c r="BP260" t="s">
        <v>7061</v>
      </c>
      <c r="BV260">
        <v>6.8500000000000005E-2</v>
      </c>
      <c r="BW260">
        <v>0.21950000000000003</v>
      </c>
      <c r="BX260">
        <v>0.14400000000000002</v>
      </c>
      <c r="BY260">
        <v>0.14400000000000002</v>
      </c>
    </row>
    <row r="261" spans="1:77">
      <c r="A261">
        <v>211296</v>
      </c>
      <c r="B261">
        <v>22</v>
      </c>
      <c r="C261">
        <v>25081895</v>
      </c>
      <c r="D261">
        <v>25081971</v>
      </c>
      <c r="E261">
        <v>77</v>
      </c>
      <c r="F261">
        <v>13</v>
      </c>
      <c r="G261">
        <v>1109</v>
      </c>
      <c r="H261">
        <v>85.31</v>
      </c>
      <c r="I261" s="1"/>
      <c r="J261" t="s">
        <v>30</v>
      </c>
      <c r="K261" t="s">
        <v>31</v>
      </c>
      <c r="L261" t="s">
        <v>7074</v>
      </c>
      <c r="M261">
        <v>1.1299999999999999</v>
      </c>
      <c r="N261">
        <v>92721</v>
      </c>
      <c r="O261" t="s">
        <v>33</v>
      </c>
      <c r="P261" t="s">
        <v>7075</v>
      </c>
      <c r="Q261">
        <v>-130667</v>
      </c>
      <c r="R261" t="s">
        <v>7076</v>
      </c>
      <c r="S261">
        <v>-92691</v>
      </c>
      <c r="T261" t="s">
        <v>33</v>
      </c>
      <c r="U261" t="s">
        <v>45</v>
      </c>
      <c r="V261" t="s">
        <v>7077</v>
      </c>
      <c r="W261" t="s">
        <v>7078</v>
      </c>
      <c r="X261" t="s">
        <v>40</v>
      </c>
      <c r="Y261" s="1">
        <v>1.09E-10</v>
      </c>
      <c r="Z261">
        <v>0.9839</v>
      </c>
      <c r="AA261">
        <v>0.87219999999999998</v>
      </c>
      <c r="AB261">
        <v>0.11170000000000002</v>
      </c>
      <c r="AC261" t="s">
        <v>7077</v>
      </c>
      <c r="AD261" s="1">
        <v>1.09E-10</v>
      </c>
      <c r="AE261" s="1">
        <v>1.2E-8</v>
      </c>
      <c r="AF261" t="s">
        <v>7077</v>
      </c>
      <c r="AG261" t="s">
        <v>7079</v>
      </c>
      <c r="AJ261">
        <v>194944</v>
      </c>
      <c r="AK261">
        <v>22</v>
      </c>
      <c r="AL261">
        <v>25081895</v>
      </c>
      <c r="AM261">
        <v>25081971</v>
      </c>
      <c r="AN261">
        <v>77</v>
      </c>
      <c r="AO261">
        <v>13</v>
      </c>
      <c r="AP261">
        <v>654</v>
      </c>
      <c r="AQ261">
        <v>50.31</v>
      </c>
      <c r="AR261" s="1">
        <v>1.0300000000000001E-10</v>
      </c>
      <c r="AS261" t="s">
        <v>30</v>
      </c>
      <c r="AT261" t="s">
        <v>31</v>
      </c>
      <c r="AU261" t="s">
        <v>8824</v>
      </c>
      <c r="AV261">
        <v>1.1599999999999999</v>
      </c>
      <c r="AW261">
        <v>92721</v>
      </c>
      <c r="AX261" t="s">
        <v>33</v>
      </c>
      <c r="AY261" t="s">
        <v>7075</v>
      </c>
      <c r="AZ261">
        <v>-130667</v>
      </c>
      <c r="BA261" t="s">
        <v>7076</v>
      </c>
      <c r="BB261">
        <v>-92691</v>
      </c>
      <c r="BC261" t="s">
        <v>33</v>
      </c>
      <c r="BD261" t="s">
        <v>45</v>
      </c>
      <c r="BE261" t="s">
        <v>7077</v>
      </c>
      <c r="BF261" t="s">
        <v>7078</v>
      </c>
      <c r="BG261" t="s">
        <v>40</v>
      </c>
      <c r="BH261" s="1">
        <v>1.0300000000000001E-10</v>
      </c>
      <c r="BI261">
        <v>0.9839</v>
      </c>
      <c r="BJ261">
        <v>0.85129999999999995</v>
      </c>
      <c r="BK261">
        <v>0.13260000000000005</v>
      </c>
      <c r="BL261" t="s">
        <v>7077</v>
      </c>
      <c r="BM261" s="1">
        <v>1.0300000000000001E-10</v>
      </c>
      <c r="BN261" s="1">
        <v>1.46E-8</v>
      </c>
      <c r="BO261" t="s">
        <v>7077</v>
      </c>
      <c r="BP261" t="s">
        <v>7079</v>
      </c>
      <c r="BV261">
        <v>0.11170000000000002</v>
      </c>
      <c r="BW261">
        <v>0.13260000000000005</v>
      </c>
      <c r="BX261">
        <v>0.12215000000000004</v>
      </c>
      <c r="BY261">
        <v>0.12215000000000004</v>
      </c>
    </row>
    <row r="262" spans="1:77">
      <c r="A262">
        <v>212913</v>
      </c>
      <c r="B262">
        <v>22</v>
      </c>
      <c r="C262">
        <v>38485085</v>
      </c>
      <c r="D262">
        <v>38485186</v>
      </c>
      <c r="E262">
        <v>102</v>
      </c>
      <c r="F262">
        <v>16</v>
      </c>
      <c r="G262">
        <v>1395</v>
      </c>
      <c r="H262">
        <v>87.19</v>
      </c>
      <c r="J262" t="s">
        <v>30</v>
      </c>
      <c r="K262" t="s">
        <v>31</v>
      </c>
      <c r="L262" t="s">
        <v>7098</v>
      </c>
      <c r="M262">
        <v>1.22</v>
      </c>
      <c r="N262">
        <v>-21591</v>
      </c>
      <c r="O262" t="s">
        <v>153</v>
      </c>
      <c r="P262" t="s">
        <v>7099</v>
      </c>
      <c r="Q262">
        <v>-6401</v>
      </c>
      <c r="R262" t="s">
        <v>7100</v>
      </c>
      <c r="S262">
        <v>113803</v>
      </c>
      <c r="T262" t="s">
        <v>33</v>
      </c>
      <c r="U262" t="s">
        <v>45</v>
      </c>
      <c r="V262" t="s">
        <v>7101</v>
      </c>
      <c r="W262" t="s">
        <v>7102</v>
      </c>
      <c r="X262" t="s">
        <v>40</v>
      </c>
      <c r="Y262">
        <v>0</v>
      </c>
      <c r="Z262">
        <v>0.51229999999999998</v>
      </c>
      <c r="AA262">
        <v>0.41930000000000001</v>
      </c>
      <c r="AB262">
        <v>9.2999999999999972E-2</v>
      </c>
      <c r="AC262" t="s">
        <v>7101</v>
      </c>
      <c r="AD262">
        <v>0</v>
      </c>
      <c r="AE262">
        <v>0</v>
      </c>
      <c r="AF262" t="s">
        <v>7101</v>
      </c>
      <c r="AG262" t="s">
        <v>7103</v>
      </c>
      <c r="AJ262">
        <v>196429</v>
      </c>
      <c r="AK262">
        <v>22</v>
      </c>
      <c r="AL262">
        <v>38485085</v>
      </c>
      <c r="AM262">
        <v>38485186</v>
      </c>
      <c r="AN262">
        <v>102</v>
      </c>
      <c r="AO262">
        <v>16</v>
      </c>
      <c r="AP262">
        <v>1186</v>
      </c>
      <c r="AQ262">
        <v>74.12</v>
      </c>
      <c r="AR262">
        <v>0</v>
      </c>
      <c r="AS262" t="s">
        <v>30</v>
      </c>
      <c r="AT262" t="s">
        <v>31</v>
      </c>
      <c r="AU262" t="s">
        <v>8828</v>
      </c>
      <c r="AV262">
        <v>1.63</v>
      </c>
      <c r="AW262">
        <v>-21591</v>
      </c>
      <c r="AX262" t="s">
        <v>153</v>
      </c>
      <c r="AY262" t="s">
        <v>7099</v>
      </c>
      <c r="AZ262">
        <v>-6401</v>
      </c>
      <c r="BA262" t="s">
        <v>7100</v>
      </c>
      <c r="BB262">
        <v>113803</v>
      </c>
      <c r="BC262" t="s">
        <v>33</v>
      </c>
      <c r="BD262" t="s">
        <v>45</v>
      </c>
      <c r="BE262" t="s">
        <v>7101</v>
      </c>
      <c r="BF262" t="s">
        <v>7102</v>
      </c>
      <c r="BG262" t="s">
        <v>40</v>
      </c>
      <c r="BH262">
        <v>0</v>
      </c>
      <c r="BI262">
        <v>0.51229999999999998</v>
      </c>
      <c r="BJ262">
        <v>0.31390000000000001</v>
      </c>
      <c r="BK262">
        <v>0.19839999999999997</v>
      </c>
      <c r="BL262" t="s">
        <v>7101</v>
      </c>
      <c r="BM262">
        <v>0</v>
      </c>
      <c r="BN262">
        <v>0</v>
      </c>
      <c r="BO262" t="s">
        <v>7101</v>
      </c>
      <c r="BP262" t="s">
        <v>7103</v>
      </c>
      <c r="BV262">
        <v>9.2999999999999972E-2</v>
      </c>
      <c r="BW262">
        <v>0.19839999999999997</v>
      </c>
      <c r="BX262">
        <v>0.14569999999999997</v>
      </c>
      <c r="BY262">
        <v>0.14569999999999997</v>
      </c>
    </row>
    <row r="263" spans="1:77">
      <c r="A263">
        <v>213447</v>
      </c>
      <c r="B263">
        <v>22</v>
      </c>
      <c r="C263">
        <v>40814817</v>
      </c>
      <c r="D263">
        <v>40814925</v>
      </c>
      <c r="E263">
        <v>109</v>
      </c>
      <c r="F263">
        <v>10</v>
      </c>
      <c r="G263">
        <v>949</v>
      </c>
      <c r="H263">
        <v>94.9</v>
      </c>
      <c r="I263" s="1"/>
      <c r="J263" t="s">
        <v>30</v>
      </c>
      <c r="K263" t="s">
        <v>31</v>
      </c>
      <c r="L263" t="s">
        <v>7120</v>
      </c>
      <c r="M263">
        <v>1.28</v>
      </c>
      <c r="N263">
        <v>-217888</v>
      </c>
      <c r="O263" t="s">
        <v>98</v>
      </c>
      <c r="P263" t="s">
        <v>7121</v>
      </c>
      <c r="Q263">
        <v>-47910</v>
      </c>
      <c r="R263" t="s">
        <v>7122</v>
      </c>
      <c r="S263">
        <v>218726</v>
      </c>
      <c r="T263" t="s">
        <v>33</v>
      </c>
      <c r="U263" t="s">
        <v>45</v>
      </c>
      <c r="V263" t="s">
        <v>7123</v>
      </c>
      <c r="W263" t="s">
        <v>7124</v>
      </c>
      <c r="X263" t="s">
        <v>40</v>
      </c>
      <c r="Y263" s="1">
        <v>4.9000000000000002E-8</v>
      </c>
      <c r="Z263">
        <v>0.73740000000000006</v>
      </c>
      <c r="AA263">
        <v>0.57509999999999994</v>
      </c>
      <c r="AB263">
        <v>0.16230000000000011</v>
      </c>
      <c r="AC263" t="s">
        <v>7123</v>
      </c>
      <c r="AD263" s="1">
        <v>4.9000000000000002E-8</v>
      </c>
      <c r="AE263" s="1">
        <v>5.2000000000000002E-6</v>
      </c>
      <c r="AF263" t="s">
        <v>7123</v>
      </c>
      <c r="AG263" t="s">
        <v>7125</v>
      </c>
      <c r="AJ263">
        <v>196914</v>
      </c>
      <c r="AK263">
        <v>22</v>
      </c>
      <c r="AL263">
        <v>40814817</v>
      </c>
      <c r="AM263">
        <v>40814925</v>
      </c>
      <c r="AN263">
        <v>109</v>
      </c>
      <c r="AO263">
        <v>10</v>
      </c>
      <c r="AP263">
        <v>1075</v>
      </c>
      <c r="AQ263">
        <v>107.5</v>
      </c>
      <c r="AR263" s="1">
        <v>1.5300000000000001E-7</v>
      </c>
      <c r="AS263" t="s">
        <v>30</v>
      </c>
      <c r="AT263" t="s">
        <v>31</v>
      </c>
      <c r="AU263" t="s">
        <v>8833</v>
      </c>
      <c r="AV263">
        <v>1.25</v>
      </c>
      <c r="AW263">
        <v>-217888</v>
      </c>
      <c r="AX263" t="s">
        <v>98</v>
      </c>
      <c r="AY263" t="s">
        <v>7121</v>
      </c>
      <c r="AZ263">
        <v>-47910</v>
      </c>
      <c r="BA263" t="s">
        <v>7122</v>
      </c>
      <c r="BB263">
        <v>218726</v>
      </c>
      <c r="BC263" t="s">
        <v>33</v>
      </c>
      <c r="BD263" t="s">
        <v>45</v>
      </c>
      <c r="BE263" t="s">
        <v>7123</v>
      </c>
      <c r="BF263" t="s">
        <v>7124</v>
      </c>
      <c r="BG263" t="s">
        <v>40</v>
      </c>
      <c r="BH263" s="1">
        <v>1.5300000000000001E-7</v>
      </c>
      <c r="BI263">
        <v>0.73740000000000006</v>
      </c>
      <c r="BJ263">
        <v>0.59099999999999997</v>
      </c>
      <c r="BK263">
        <v>0.14640000000000009</v>
      </c>
      <c r="BL263" t="s">
        <v>7123</v>
      </c>
      <c r="BM263" s="1">
        <v>1.5300000000000001E-7</v>
      </c>
      <c r="BN263" s="1">
        <v>2.0400000000000001E-5</v>
      </c>
      <c r="BO263" t="s">
        <v>7123</v>
      </c>
      <c r="BP263" t="s">
        <v>7125</v>
      </c>
      <c r="BV263">
        <v>0.16230000000000011</v>
      </c>
      <c r="BW263">
        <v>0.14640000000000009</v>
      </c>
      <c r="BX263">
        <v>0.1543500000000001</v>
      </c>
      <c r="BY263">
        <v>0.1543500000000001</v>
      </c>
    </row>
    <row r="264" spans="1:77">
      <c r="A264">
        <v>213816</v>
      </c>
      <c r="B264">
        <v>22</v>
      </c>
      <c r="C264">
        <v>42470533</v>
      </c>
      <c r="D264">
        <v>42470607</v>
      </c>
      <c r="E264">
        <v>75</v>
      </c>
      <c r="F264">
        <v>8</v>
      </c>
      <c r="G264">
        <v>350</v>
      </c>
      <c r="H264">
        <v>43.75</v>
      </c>
      <c r="I264" s="1"/>
      <c r="J264" t="s">
        <v>30</v>
      </c>
      <c r="K264" t="s">
        <v>31</v>
      </c>
      <c r="L264" t="s">
        <v>7144</v>
      </c>
      <c r="M264">
        <v>1.45</v>
      </c>
      <c r="N264">
        <v>-351</v>
      </c>
      <c r="O264" t="s">
        <v>61</v>
      </c>
      <c r="P264" t="s">
        <v>7139</v>
      </c>
      <c r="Q264">
        <v>-16448</v>
      </c>
      <c r="R264" t="s">
        <v>7140</v>
      </c>
      <c r="S264">
        <v>498</v>
      </c>
      <c r="T264" t="s">
        <v>36</v>
      </c>
      <c r="U264" t="s">
        <v>37</v>
      </c>
      <c r="V264" t="s">
        <v>7141</v>
      </c>
      <c r="W264" t="s">
        <v>7142</v>
      </c>
      <c r="X264" t="s">
        <v>40</v>
      </c>
      <c r="Y264" s="1">
        <v>2.3099999999999999E-7</v>
      </c>
      <c r="Z264">
        <v>0.86409999999999998</v>
      </c>
      <c r="AA264">
        <v>0.59509999999999996</v>
      </c>
      <c r="AB264">
        <v>0.26900000000000002</v>
      </c>
      <c r="AC264" t="s">
        <v>7141</v>
      </c>
      <c r="AD264" s="1">
        <v>2.3099999999999999E-7</v>
      </c>
      <c r="AE264" s="1">
        <v>2.3799999999999999E-5</v>
      </c>
      <c r="AF264" t="s">
        <v>7141</v>
      </c>
      <c r="AG264" t="s">
        <v>7145</v>
      </c>
      <c r="AJ264">
        <v>197268</v>
      </c>
      <c r="AK264">
        <v>22</v>
      </c>
      <c r="AL264">
        <v>42470533</v>
      </c>
      <c r="AM264">
        <v>42470607</v>
      </c>
      <c r="AN264">
        <v>75</v>
      </c>
      <c r="AO264">
        <v>8</v>
      </c>
      <c r="AP264">
        <v>175</v>
      </c>
      <c r="AQ264">
        <v>21.88</v>
      </c>
      <c r="AR264" s="1">
        <v>2.26E-5</v>
      </c>
      <c r="AS264" t="s">
        <v>30</v>
      </c>
      <c r="AT264" t="s">
        <v>31</v>
      </c>
      <c r="AU264" t="s">
        <v>8837</v>
      </c>
      <c r="AV264">
        <v>1.48</v>
      </c>
      <c r="AW264">
        <v>-351</v>
      </c>
      <c r="AX264" t="s">
        <v>61</v>
      </c>
      <c r="AY264" t="s">
        <v>7139</v>
      </c>
      <c r="AZ264">
        <v>-16448</v>
      </c>
      <c r="BA264" t="s">
        <v>7140</v>
      </c>
      <c r="BB264">
        <v>498</v>
      </c>
      <c r="BC264" t="s">
        <v>36</v>
      </c>
      <c r="BD264" t="s">
        <v>37</v>
      </c>
      <c r="BE264" t="s">
        <v>7141</v>
      </c>
      <c r="BF264" t="s">
        <v>7142</v>
      </c>
      <c r="BG264" t="s">
        <v>40</v>
      </c>
      <c r="BH264" s="1">
        <v>2.26E-5</v>
      </c>
      <c r="BI264">
        <v>0.86409999999999998</v>
      </c>
      <c r="BJ264">
        <v>0.58330000000000004</v>
      </c>
      <c r="BK264">
        <v>0.28079999999999994</v>
      </c>
      <c r="BL264" t="s">
        <v>7141</v>
      </c>
      <c r="BM264" s="1">
        <v>2.26E-5</v>
      </c>
      <c r="BN264">
        <v>2.528228E-3</v>
      </c>
      <c r="BO264" t="s">
        <v>7141</v>
      </c>
      <c r="BP264" t="s">
        <v>7145</v>
      </c>
      <c r="BV264">
        <v>0.26900000000000002</v>
      </c>
      <c r="BW264">
        <v>0.28079999999999994</v>
      </c>
      <c r="BX264">
        <v>0.27489999999999998</v>
      </c>
      <c r="BY264">
        <v>0.27489999999999998</v>
      </c>
    </row>
    <row r="265" spans="1:77">
      <c r="A265">
        <v>213928</v>
      </c>
      <c r="B265">
        <v>22</v>
      </c>
      <c r="C265">
        <v>42896908</v>
      </c>
      <c r="D265">
        <v>42896959</v>
      </c>
      <c r="E265">
        <v>52</v>
      </c>
      <c r="F265">
        <v>5</v>
      </c>
      <c r="G265">
        <v>646</v>
      </c>
      <c r="H265">
        <v>129.19999999999999</v>
      </c>
      <c r="J265" t="s">
        <v>30</v>
      </c>
      <c r="K265" t="s">
        <v>31</v>
      </c>
      <c r="L265" t="s">
        <v>7146</v>
      </c>
      <c r="M265">
        <v>1.1100000000000001</v>
      </c>
      <c r="N265">
        <v>52665</v>
      </c>
      <c r="O265" t="s">
        <v>33</v>
      </c>
      <c r="P265" t="s">
        <v>7147</v>
      </c>
      <c r="Q265">
        <v>-81001</v>
      </c>
      <c r="R265" t="s">
        <v>7148</v>
      </c>
      <c r="S265">
        <v>-52274</v>
      </c>
      <c r="T265" t="s">
        <v>33</v>
      </c>
      <c r="U265" t="s">
        <v>37</v>
      </c>
      <c r="V265" t="s">
        <v>7149</v>
      </c>
      <c r="W265" t="s">
        <v>7150</v>
      </c>
      <c r="X265" t="s">
        <v>40</v>
      </c>
      <c r="Y265">
        <v>6.5006799999999996E-4</v>
      </c>
      <c r="Z265">
        <v>0.89170000000000005</v>
      </c>
      <c r="AA265">
        <v>0.8034</v>
      </c>
      <c r="AB265">
        <v>8.8300000000000045E-2</v>
      </c>
      <c r="AC265" t="s">
        <v>7149</v>
      </c>
      <c r="AD265">
        <v>6.5006799999999996E-4</v>
      </c>
      <c r="AE265">
        <v>3.5816697000000002E-2</v>
      </c>
      <c r="AF265" t="s">
        <v>7149</v>
      </c>
      <c r="AG265" t="s">
        <v>7151</v>
      </c>
      <c r="AJ265">
        <v>197370</v>
      </c>
      <c r="AK265">
        <v>22</v>
      </c>
      <c r="AL265">
        <v>42896908</v>
      </c>
      <c r="AM265">
        <v>42896959</v>
      </c>
      <c r="AN265">
        <v>52</v>
      </c>
      <c r="AO265">
        <v>5</v>
      </c>
      <c r="AP265">
        <v>624</v>
      </c>
      <c r="AQ265">
        <v>124.8</v>
      </c>
      <c r="AR265" s="1">
        <v>4.95E-6</v>
      </c>
      <c r="AS265" t="s">
        <v>30</v>
      </c>
      <c r="AT265" t="s">
        <v>31</v>
      </c>
      <c r="AU265" t="s">
        <v>8838</v>
      </c>
      <c r="AV265">
        <v>1.18</v>
      </c>
      <c r="AW265">
        <v>52665</v>
      </c>
      <c r="AX265" t="s">
        <v>33</v>
      </c>
      <c r="AY265" t="s">
        <v>7147</v>
      </c>
      <c r="AZ265">
        <v>-81001</v>
      </c>
      <c r="BA265" t="s">
        <v>7148</v>
      </c>
      <c r="BB265">
        <v>-52274</v>
      </c>
      <c r="BC265" t="s">
        <v>33</v>
      </c>
      <c r="BD265" t="s">
        <v>37</v>
      </c>
      <c r="BE265" t="s">
        <v>7149</v>
      </c>
      <c r="BF265" t="s">
        <v>7150</v>
      </c>
      <c r="BG265" t="s">
        <v>40</v>
      </c>
      <c r="BH265" s="1">
        <v>4.95E-6</v>
      </c>
      <c r="BI265">
        <v>0.89170000000000005</v>
      </c>
      <c r="BJ265">
        <v>0.75819999999999999</v>
      </c>
      <c r="BK265">
        <v>0.13350000000000006</v>
      </c>
      <c r="BL265" t="s">
        <v>7149</v>
      </c>
      <c r="BM265" s="1">
        <v>4.95E-6</v>
      </c>
      <c r="BN265">
        <v>5.9763000000000004E-4</v>
      </c>
      <c r="BO265" t="s">
        <v>7149</v>
      </c>
      <c r="BP265" t="s">
        <v>7151</v>
      </c>
      <c r="BV265">
        <v>8.8300000000000045E-2</v>
      </c>
      <c r="BW265">
        <v>0.13350000000000006</v>
      </c>
      <c r="BX265">
        <v>0.11090000000000005</v>
      </c>
      <c r="BY265">
        <v>0.11090000000000005</v>
      </c>
    </row>
    <row r="266" spans="1:77">
      <c r="A266">
        <v>214575</v>
      </c>
      <c r="B266">
        <v>22</v>
      </c>
      <c r="C266">
        <v>46263029</v>
      </c>
      <c r="D266">
        <v>46263141</v>
      </c>
      <c r="E266">
        <v>113</v>
      </c>
      <c r="F266">
        <v>14</v>
      </c>
      <c r="G266">
        <v>573</v>
      </c>
      <c r="H266">
        <v>40.93</v>
      </c>
      <c r="J266" t="s">
        <v>30</v>
      </c>
      <c r="K266" t="s">
        <v>53</v>
      </c>
      <c r="L266" t="s">
        <v>7164</v>
      </c>
      <c r="M266">
        <v>1.83</v>
      </c>
      <c r="N266">
        <v>186609</v>
      </c>
      <c r="O266" t="s">
        <v>33</v>
      </c>
      <c r="P266" t="s">
        <v>7159</v>
      </c>
      <c r="Q266">
        <v>-282998</v>
      </c>
      <c r="R266" t="s">
        <v>7160</v>
      </c>
      <c r="S266">
        <v>-186431</v>
      </c>
      <c r="T266" t="s">
        <v>33</v>
      </c>
      <c r="U266" t="s">
        <v>37</v>
      </c>
      <c r="V266" t="s">
        <v>7161</v>
      </c>
      <c r="W266" t="s">
        <v>7162</v>
      </c>
      <c r="X266" t="s">
        <v>40</v>
      </c>
      <c r="Y266">
        <v>2.38404E-4</v>
      </c>
      <c r="Z266">
        <v>0.1656</v>
      </c>
      <c r="AA266">
        <v>0.3024</v>
      </c>
      <c r="AB266">
        <v>-0.1368</v>
      </c>
      <c r="AC266" t="s">
        <v>7161</v>
      </c>
      <c r="AD266">
        <v>2.38404E-4</v>
      </c>
      <c r="AE266">
        <v>1.5682148999999999E-2</v>
      </c>
      <c r="AF266" t="s">
        <v>7161</v>
      </c>
      <c r="AG266" t="s">
        <v>7165</v>
      </c>
      <c r="AJ266">
        <v>197963</v>
      </c>
      <c r="AK266">
        <v>22</v>
      </c>
      <c r="AL266">
        <v>46263029</v>
      </c>
      <c r="AM266">
        <v>46263141</v>
      </c>
      <c r="AN266">
        <v>113</v>
      </c>
      <c r="AO266">
        <v>14</v>
      </c>
      <c r="AP266">
        <v>403</v>
      </c>
      <c r="AQ266">
        <v>28.79</v>
      </c>
      <c r="AR266" s="1">
        <v>1.8E-5</v>
      </c>
      <c r="AS266" t="s">
        <v>30</v>
      </c>
      <c r="AT266" t="s">
        <v>53</v>
      </c>
      <c r="AU266" t="s">
        <v>8841</v>
      </c>
      <c r="AV266">
        <v>2.11</v>
      </c>
      <c r="AW266">
        <v>186609</v>
      </c>
      <c r="AX266" t="s">
        <v>33</v>
      </c>
      <c r="AY266" t="s">
        <v>7159</v>
      </c>
      <c r="AZ266">
        <v>-282998</v>
      </c>
      <c r="BA266" t="s">
        <v>7160</v>
      </c>
      <c r="BB266">
        <v>-186431</v>
      </c>
      <c r="BC266" t="s">
        <v>33</v>
      </c>
      <c r="BD266" t="s">
        <v>37</v>
      </c>
      <c r="BE266" t="s">
        <v>7161</v>
      </c>
      <c r="BF266" t="s">
        <v>7162</v>
      </c>
      <c r="BG266" t="s">
        <v>40</v>
      </c>
      <c r="BH266" s="1">
        <v>1.8E-5</v>
      </c>
      <c r="BI266">
        <v>0.1656</v>
      </c>
      <c r="BJ266">
        <v>0.35</v>
      </c>
      <c r="BK266">
        <v>-0.18439999999999998</v>
      </c>
      <c r="BL266" t="s">
        <v>7161</v>
      </c>
      <c r="BM266" s="1">
        <v>1.8E-5</v>
      </c>
      <c r="BN266">
        <v>2.0404659999999999E-3</v>
      </c>
      <c r="BO266" t="s">
        <v>7161</v>
      </c>
      <c r="BP266" t="s">
        <v>7165</v>
      </c>
      <c r="BV266">
        <v>-0.1368</v>
      </c>
      <c r="BW266">
        <v>-0.18439999999999998</v>
      </c>
      <c r="BX266">
        <v>-0.16059999999999999</v>
      </c>
      <c r="BY266">
        <v>0.16059999999999999</v>
      </c>
    </row>
    <row r="267" spans="1:77">
      <c r="A267">
        <v>214706</v>
      </c>
      <c r="B267">
        <v>22</v>
      </c>
      <c r="C267">
        <v>46457558</v>
      </c>
      <c r="D267">
        <v>46457606</v>
      </c>
      <c r="E267">
        <v>49</v>
      </c>
      <c r="F267">
        <v>7</v>
      </c>
      <c r="G267">
        <v>926</v>
      </c>
      <c r="H267">
        <v>132.29</v>
      </c>
      <c r="I267" s="1"/>
      <c r="J267" t="s">
        <v>30</v>
      </c>
      <c r="K267" t="s">
        <v>53</v>
      </c>
      <c r="L267" t="s">
        <v>7168</v>
      </c>
      <c r="M267">
        <v>1.1599999999999999</v>
      </c>
      <c r="N267">
        <v>7535</v>
      </c>
      <c r="O267" t="s">
        <v>33</v>
      </c>
      <c r="P267" t="s">
        <v>7169</v>
      </c>
      <c r="Q267">
        <v>-16526</v>
      </c>
      <c r="R267" t="s">
        <v>7160</v>
      </c>
      <c r="S267">
        <v>-7490</v>
      </c>
      <c r="T267" t="s">
        <v>33</v>
      </c>
      <c r="U267" t="s">
        <v>45</v>
      </c>
      <c r="V267" t="s">
        <v>7170</v>
      </c>
      <c r="W267" t="s">
        <v>7171</v>
      </c>
      <c r="X267" t="s">
        <v>40</v>
      </c>
      <c r="Y267" s="1">
        <v>1.77E-8</v>
      </c>
      <c r="Z267">
        <v>0.79490000000000005</v>
      </c>
      <c r="AA267">
        <v>0.92049999999999998</v>
      </c>
      <c r="AB267">
        <v>-0.12559999999999993</v>
      </c>
      <c r="AC267" t="s">
        <v>7170</v>
      </c>
      <c r="AD267" s="1">
        <v>1.77E-8</v>
      </c>
      <c r="AE267" s="1">
        <v>1.9E-6</v>
      </c>
      <c r="AF267" t="s">
        <v>7170</v>
      </c>
      <c r="AG267" t="s">
        <v>7172</v>
      </c>
      <c r="AJ267">
        <v>198080</v>
      </c>
      <c r="AK267">
        <v>22</v>
      </c>
      <c r="AL267">
        <v>46457558</v>
      </c>
      <c r="AM267">
        <v>46457606</v>
      </c>
      <c r="AN267">
        <v>49</v>
      </c>
      <c r="AO267">
        <v>7</v>
      </c>
      <c r="AP267">
        <v>849</v>
      </c>
      <c r="AQ267">
        <v>121.29</v>
      </c>
      <c r="AR267" s="1">
        <v>3.9499999999999998E-7</v>
      </c>
      <c r="AS267" t="s">
        <v>30</v>
      </c>
      <c r="AT267" t="s">
        <v>53</v>
      </c>
      <c r="AU267" t="s">
        <v>8843</v>
      </c>
      <c r="AV267">
        <v>1.1499999999999999</v>
      </c>
      <c r="AW267">
        <v>7535</v>
      </c>
      <c r="AX267" t="s">
        <v>33</v>
      </c>
      <c r="AY267" t="s">
        <v>7169</v>
      </c>
      <c r="AZ267">
        <v>-16526</v>
      </c>
      <c r="BA267" t="s">
        <v>7160</v>
      </c>
      <c r="BB267">
        <v>-7490</v>
      </c>
      <c r="BC267" t="s">
        <v>33</v>
      </c>
      <c r="BD267" t="s">
        <v>45</v>
      </c>
      <c r="BE267" t="s">
        <v>7170</v>
      </c>
      <c r="BF267" t="s">
        <v>7171</v>
      </c>
      <c r="BG267" t="s">
        <v>40</v>
      </c>
      <c r="BH267" s="1">
        <v>3.9499999999999998E-7</v>
      </c>
      <c r="BI267">
        <v>0.79490000000000005</v>
      </c>
      <c r="BJ267">
        <v>0.91490000000000005</v>
      </c>
      <c r="BK267">
        <v>-0.12</v>
      </c>
      <c r="BL267" t="s">
        <v>7170</v>
      </c>
      <c r="BM267" s="1">
        <v>3.9499999999999998E-7</v>
      </c>
      <c r="BN267" s="1">
        <v>5.1999999999999997E-5</v>
      </c>
      <c r="BO267" t="s">
        <v>7170</v>
      </c>
      <c r="BP267" t="s">
        <v>7172</v>
      </c>
      <c r="BV267">
        <v>-0.12559999999999993</v>
      </c>
      <c r="BW267">
        <v>-0.12</v>
      </c>
      <c r="BX267">
        <v>-0.12279999999999996</v>
      </c>
      <c r="BY267">
        <v>0.12279999999999996</v>
      </c>
    </row>
    <row r="268" spans="1:77">
      <c r="A268">
        <v>214713</v>
      </c>
      <c r="B268">
        <v>22</v>
      </c>
      <c r="C268">
        <v>46465958</v>
      </c>
      <c r="D268">
        <v>46466111</v>
      </c>
      <c r="E268">
        <v>154</v>
      </c>
      <c r="F268">
        <v>15</v>
      </c>
      <c r="G268">
        <v>781</v>
      </c>
      <c r="H268">
        <v>52.07</v>
      </c>
      <c r="I268" s="1"/>
      <c r="J268" t="s">
        <v>30</v>
      </c>
      <c r="K268" t="s">
        <v>53</v>
      </c>
      <c r="L268" t="s">
        <v>7173</v>
      </c>
      <c r="M268">
        <v>1.47</v>
      </c>
      <c r="N268">
        <v>15935</v>
      </c>
      <c r="O268" t="s">
        <v>33</v>
      </c>
      <c r="P268" t="s">
        <v>7169</v>
      </c>
      <c r="Q268">
        <v>-25031</v>
      </c>
      <c r="R268" t="s">
        <v>7160</v>
      </c>
      <c r="S268">
        <v>-15995</v>
      </c>
      <c r="T268" t="s">
        <v>33</v>
      </c>
      <c r="U268" t="s">
        <v>45</v>
      </c>
      <c r="V268" t="s">
        <v>7170</v>
      </c>
      <c r="W268" t="s">
        <v>7171</v>
      </c>
      <c r="X268" t="s">
        <v>40</v>
      </c>
      <c r="Y268" s="1">
        <v>2.3799999999999999E-5</v>
      </c>
      <c r="Z268">
        <v>0.28849999999999998</v>
      </c>
      <c r="AA268">
        <v>0.42449999999999999</v>
      </c>
      <c r="AB268">
        <v>-0.13600000000000001</v>
      </c>
      <c r="AC268" t="s">
        <v>7170</v>
      </c>
      <c r="AD268" s="1">
        <v>2.3799999999999999E-5</v>
      </c>
      <c r="AE268">
        <v>2.0271109999999998E-3</v>
      </c>
      <c r="AF268" t="s">
        <v>7170</v>
      </c>
      <c r="AG268" t="s">
        <v>7174</v>
      </c>
      <c r="AJ268">
        <v>198086</v>
      </c>
      <c r="AK268">
        <v>22</v>
      </c>
      <c r="AL268">
        <v>46465958</v>
      </c>
      <c r="AM268">
        <v>46466111</v>
      </c>
      <c r="AN268">
        <v>154</v>
      </c>
      <c r="AO268">
        <v>15</v>
      </c>
      <c r="AP268">
        <v>813</v>
      </c>
      <c r="AQ268">
        <v>54.2</v>
      </c>
      <c r="AR268">
        <v>1.74704E-4</v>
      </c>
      <c r="AS268" t="s">
        <v>30</v>
      </c>
      <c r="AT268" t="s">
        <v>53</v>
      </c>
      <c r="AU268" t="s">
        <v>8844</v>
      </c>
      <c r="AV268">
        <v>1.4</v>
      </c>
      <c r="AW268">
        <v>15935</v>
      </c>
      <c r="AX268" t="s">
        <v>33</v>
      </c>
      <c r="AY268" t="s">
        <v>7169</v>
      </c>
      <c r="AZ268">
        <v>-25031</v>
      </c>
      <c r="BA268" t="s">
        <v>7160</v>
      </c>
      <c r="BB268">
        <v>-15995</v>
      </c>
      <c r="BC268" t="s">
        <v>33</v>
      </c>
      <c r="BD268" t="s">
        <v>45</v>
      </c>
      <c r="BE268" t="s">
        <v>7170</v>
      </c>
      <c r="BF268" t="s">
        <v>7171</v>
      </c>
      <c r="BG268" t="s">
        <v>40</v>
      </c>
      <c r="BH268">
        <v>1.74704E-4</v>
      </c>
      <c r="BI268">
        <v>0.28849999999999998</v>
      </c>
      <c r="BJ268">
        <v>0.40310000000000001</v>
      </c>
      <c r="BK268">
        <v>-0.11460000000000004</v>
      </c>
      <c r="BL268" t="s">
        <v>7170</v>
      </c>
      <c r="BM268">
        <v>1.74704E-4</v>
      </c>
      <c r="BN268">
        <v>1.5838174E-2</v>
      </c>
      <c r="BO268" t="s">
        <v>7170</v>
      </c>
      <c r="BP268" t="s">
        <v>7174</v>
      </c>
      <c r="BV268">
        <v>-0.13600000000000001</v>
      </c>
      <c r="BW268">
        <v>-0.11460000000000004</v>
      </c>
      <c r="BX268">
        <v>-0.12530000000000002</v>
      </c>
      <c r="BY268">
        <v>0.12530000000000002</v>
      </c>
    </row>
    <row r="269" spans="1:77">
      <c r="A269">
        <v>216414</v>
      </c>
      <c r="B269" t="s">
        <v>22</v>
      </c>
      <c r="C269">
        <v>292203</v>
      </c>
      <c r="D269">
        <v>292339</v>
      </c>
      <c r="E269">
        <v>137</v>
      </c>
      <c r="F269">
        <v>14</v>
      </c>
      <c r="G269">
        <v>344</v>
      </c>
      <c r="H269">
        <v>24.57</v>
      </c>
      <c r="I269" s="1"/>
      <c r="J269" t="s">
        <v>30</v>
      </c>
      <c r="K269" t="s">
        <v>31</v>
      </c>
      <c r="L269" t="s">
        <v>7211</v>
      </c>
      <c r="M269">
        <v>1.81</v>
      </c>
      <c r="N269">
        <v>61318</v>
      </c>
      <c r="O269" t="s">
        <v>33</v>
      </c>
      <c r="P269">
        <v>0</v>
      </c>
      <c r="Q269">
        <v>0</v>
      </c>
      <c r="R269" t="s">
        <v>7212</v>
      </c>
      <c r="S269">
        <v>-60959</v>
      </c>
      <c r="T269" t="s">
        <v>33</v>
      </c>
      <c r="U269" t="s">
        <v>45</v>
      </c>
      <c r="V269" t="s">
        <v>7213</v>
      </c>
      <c r="W269" t="s">
        <v>7214</v>
      </c>
      <c r="X269" t="s">
        <v>40</v>
      </c>
      <c r="Y269" s="1">
        <v>3.36E-6</v>
      </c>
      <c r="Z269">
        <v>0.55020000000000002</v>
      </c>
      <c r="AA269">
        <v>0.30370000000000003</v>
      </c>
      <c r="AB269">
        <v>0.2465</v>
      </c>
      <c r="AC269" t="s">
        <v>7213</v>
      </c>
      <c r="AD269" s="1">
        <v>3.36E-6</v>
      </c>
      <c r="AE269">
        <v>3.1872600000000002E-4</v>
      </c>
      <c r="AF269" t="s">
        <v>7213</v>
      </c>
      <c r="AG269" t="s">
        <v>7215</v>
      </c>
      <c r="AJ269">
        <v>199654</v>
      </c>
      <c r="AK269" t="s">
        <v>22</v>
      </c>
      <c r="AL269">
        <v>292203</v>
      </c>
      <c r="AM269">
        <v>292339</v>
      </c>
      <c r="AN269">
        <v>137</v>
      </c>
      <c r="AO269">
        <v>14</v>
      </c>
      <c r="AP269">
        <v>322</v>
      </c>
      <c r="AQ269">
        <v>23</v>
      </c>
      <c r="AR269" s="1">
        <v>3.1999999999999999E-5</v>
      </c>
      <c r="AS269" t="s">
        <v>30</v>
      </c>
      <c r="AT269" t="s">
        <v>31</v>
      </c>
      <c r="AU269" t="s">
        <v>8851</v>
      </c>
      <c r="AV269">
        <v>1.73</v>
      </c>
      <c r="AW269">
        <v>61318</v>
      </c>
      <c r="AX269" t="s">
        <v>33</v>
      </c>
      <c r="AY269">
        <v>0</v>
      </c>
      <c r="AZ269">
        <v>0</v>
      </c>
      <c r="BA269" t="s">
        <v>7212</v>
      </c>
      <c r="BB269">
        <v>-60959</v>
      </c>
      <c r="BC269" t="s">
        <v>33</v>
      </c>
      <c r="BD269" t="s">
        <v>45</v>
      </c>
      <c r="BE269" t="s">
        <v>7213</v>
      </c>
      <c r="BF269" t="s">
        <v>7214</v>
      </c>
      <c r="BG269" t="s">
        <v>40</v>
      </c>
      <c r="BH269" s="1">
        <v>3.1999999999999999E-5</v>
      </c>
      <c r="BI269">
        <v>0.55020000000000002</v>
      </c>
      <c r="BJ269">
        <v>0.31859999999999999</v>
      </c>
      <c r="BK269">
        <v>0.23160000000000003</v>
      </c>
      <c r="BL269" t="s">
        <v>7213</v>
      </c>
      <c r="BM269" s="1">
        <v>3.1999999999999999E-5</v>
      </c>
      <c r="BN269">
        <v>3.5048929999999998E-3</v>
      </c>
      <c r="BO269" t="s">
        <v>7213</v>
      </c>
      <c r="BP269" t="s">
        <v>7215</v>
      </c>
      <c r="BV269">
        <v>0.2465</v>
      </c>
      <c r="BW269">
        <v>0.23160000000000003</v>
      </c>
      <c r="BX269">
        <v>0.23905000000000001</v>
      </c>
      <c r="BY269">
        <v>0.23905000000000001</v>
      </c>
    </row>
    <row r="270" spans="1:77">
      <c r="A270">
        <v>217984</v>
      </c>
      <c r="B270" t="s">
        <v>22</v>
      </c>
      <c r="C270">
        <v>32896214</v>
      </c>
      <c r="D270">
        <v>32896350</v>
      </c>
      <c r="E270">
        <v>137</v>
      </c>
      <c r="F270">
        <v>9</v>
      </c>
      <c r="G270">
        <v>127</v>
      </c>
      <c r="H270">
        <v>14.11</v>
      </c>
      <c r="J270" t="s">
        <v>30</v>
      </c>
      <c r="K270" t="s">
        <v>31</v>
      </c>
      <c r="L270" t="s">
        <v>7227</v>
      </c>
      <c r="M270">
        <v>1.65</v>
      </c>
      <c r="N270">
        <v>-461343</v>
      </c>
      <c r="O270" t="s">
        <v>61</v>
      </c>
      <c r="P270" t="s">
        <v>7228</v>
      </c>
      <c r="Q270">
        <v>-1988926</v>
      </c>
      <c r="R270" t="s">
        <v>7229</v>
      </c>
      <c r="S270">
        <v>848602</v>
      </c>
      <c r="T270" t="s">
        <v>33</v>
      </c>
      <c r="U270" t="s">
        <v>45</v>
      </c>
      <c r="V270" t="s">
        <v>7230</v>
      </c>
      <c r="W270" t="s">
        <v>7231</v>
      </c>
      <c r="X270" t="s">
        <v>40</v>
      </c>
      <c r="Y270">
        <v>3.4357300000000001E-4</v>
      </c>
      <c r="Z270">
        <v>0.76790000000000003</v>
      </c>
      <c r="AA270">
        <v>0.46479999999999999</v>
      </c>
      <c r="AB270">
        <v>0.30310000000000004</v>
      </c>
      <c r="AC270" t="s">
        <v>7230</v>
      </c>
      <c r="AD270">
        <v>3.4357300000000001E-4</v>
      </c>
      <c r="AE270">
        <v>2.1400971000000001E-2</v>
      </c>
      <c r="AF270" t="s">
        <v>7230</v>
      </c>
      <c r="AG270" t="s">
        <v>7232</v>
      </c>
      <c r="AJ270">
        <v>201016</v>
      </c>
      <c r="AK270" t="s">
        <v>22</v>
      </c>
      <c r="AL270">
        <v>32896214</v>
      </c>
      <c r="AM270">
        <v>32896350</v>
      </c>
      <c r="AN270">
        <v>137</v>
      </c>
      <c r="AO270">
        <v>9</v>
      </c>
      <c r="AP270">
        <v>161</v>
      </c>
      <c r="AQ270">
        <v>17.89</v>
      </c>
      <c r="AR270" s="1">
        <v>8.6700000000000007E-5</v>
      </c>
      <c r="AS270" t="s">
        <v>30</v>
      </c>
      <c r="AT270" t="s">
        <v>31</v>
      </c>
      <c r="AU270" t="s">
        <v>8854</v>
      </c>
      <c r="AV270">
        <v>1.68</v>
      </c>
      <c r="AW270">
        <v>-461343</v>
      </c>
      <c r="AX270" t="s">
        <v>61</v>
      </c>
      <c r="AY270" t="s">
        <v>7228</v>
      </c>
      <c r="AZ270">
        <v>-1988926</v>
      </c>
      <c r="BA270" t="s">
        <v>7229</v>
      </c>
      <c r="BB270">
        <v>848602</v>
      </c>
      <c r="BC270" t="s">
        <v>33</v>
      </c>
      <c r="BD270" t="s">
        <v>45</v>
      </c>
      <c r="BE270" t="s">
        <v>7230</v>
      </c>
      <c r="BF270" t="s">
        <v>7231</v>
      </c>
      <c r="BG270" t="s">
        <v>40</v>
      </c>
      <c r="BH270" s="1">
        <v>8.6700000000000007E-5</v>
      </c>
      <c r="BI270">
        <v>0.76790000000000003</v>
      </c>
      <c r="BJ270">
        <v>0.45710000000000001</v>
      </c>
      <c r="BK270">
        <v>0.31080000000000002</v>
      </c>
      <c r="BL270" t="s">
        <v>7230</v>
      </c>
      <c r="BM270" s="1">
        <v>8.6700000000000007E-5</v>
      </c>
      <c r="BN270">
        <v>8.6302640000000003E-3</v>
      </c>
      <c r="BO270" t="s">
        <v>7230</v>
      </c>
      <c r="BP270" t="s">
        <v>7232</v>
      </c>
      <c r="BV270">
        <v>0.30310000000000004</v>
      </c>
      <c r="BW270">
        <v>0.31080000000000002</v>
      </c>
      <c r="BX270">
        <v>0.30695000000000006</v>
      </c>
      <c r="BY270">
        <v>0.30695000000000006</v>
      </c>
    </row>
    <row r="271" spans="1:77">
      <c r="A271">
        <v>221205</v>
      </c>
      <c r="B271" t="s">
        <v>22</v>
      </c>
      <c r="C271">
        <v>153009990</v>
      </c>
      <c r="D271">
        <v>153010132</v>
      </c>
      <c r="E271">
        <v>143</v>
      </c>
      <c r="F271">
        <v>9</v>
      </c>
      <c r="G271">
        <v>353</v>
      </c>
      <c r="H271">
        <v>39.22</v>
      </c>
      <c r="I271" s="1"/>
      <c r="J271" t="s">
        <v>30</v>
      </c>
      <c r="K271" t="s">
        <v>31</v>
      </c>
      <c r="L271" t="s">
        <v>7257</v>
      </c>
      <c r="M271">
        <v>2.25</v>
      </c>
      <c r="N271">
        <v>-19808</v>
      </c>
      <c r="O271" t="s">
        <v>98</v>
      </c>
      <c r="P271" t="s">
        <v>7258</v>
      </c>
      <c r="Q271">
        <v>-36472</v>
      </c>
      <c r="R271" t="s">
        <v>7259</v>
      </c>
      <c r="S271">
        <v>21116</v>
      </c>
      <c r="T271" t="s">
        <v>33</v>
      </c>
      <c r="U271" t="s">
        <v>37</v>
      </c>
      <c r="V271" t="s">
        <v>7260</v>
      </c>
      <c r="W271" t="s">
        <v>7261</v>
      </c>
      <c r="X271" t="s">
        <v>40</v>
      </c>
      <c r="Y271" s="1">
        <v>2.1999999999999999E-5</v>
      </c>
      <c r="Z271">
        <v>0.3448</v>
      </c>
      <c r="AA271">
        <v>0.15329999999999999</v>
      </c>
      <c r="AB271">
        <v>0.1915</v>
      </c>
      <c r="AC271" t="s">
        <v>7260</v>
      </c>
      <c r="AD271" s="1">
        <v>2.1999999999999999E-5</v>
      </c>
      <c r="AE271">
        <v>1.8875680000000001E-3</v>
      </c>
      <c r="AF271" t="s">
        <v>7260</v>
      </c>
      <c r="AG271" t="s">
        <v>7262</v>
      </c>
      <c r="AJ271">
        <v>203593</v>
      </c>
      <c r="AK271" t="s">
        <v>22</v>
      </c>
      <c r="AL271">
        <v>153009990</v>
      </c>
      <c r="AM271">
        <v>153010132</v>
      </c>
      <c r="AN271">
        <v>143</v>
      </c>
      <c r="AO271">
        <v>9</v>
      </c>
      <c r="AP271">
        <v>385</v>
      </c>
      <c r="AQ271">
        <v>42.78</v>
      </c>
      <c r="AR271" s="1">
        <v>4.4100000000000001E-5</v>
      </c>
      <c r="AS271" t="s">
        <v>30</v>
      </c>
      <c r="AT271" t="s">
        <v>31</v>
      </c>
      <c r="AU271" t="s">
        <v>8859</v>
      </c>
      <c r="AV271">
        <v>2.02</v>
      </c>
      <c r="AW271">
        <v>-19808</v>
      </c>
      <c r="AX271" t="s">
        <v>98</v>
      </c>
      <c r="AY271" t="s">
        <v>7258</v>
      </c>
      <c r="AZ271">
        <v>-36472</v>
      </c>
      <c r="BA271" t="s">
        <v>7259</v>
      </c>
      <c r="BB271">
        <v>21116</v>
      </c>
      <c r="BC271" t="s">
        <v>33</v>
      </c>
      <c r="BD271" t="s">
        <v>37</v>
      </c>
      <c r="BE271" t="s">
        <v>7260</v>
      </c>
      <c r="BF271" t="s">
        <v>7261</v>
      </c>
      <c r="BG271" t="s">
        <v>40</v>
      </c>
      <c r="BH271" s="1">
        <v>4.4100000000000001E-5</v>
      </c>
      <c r="BI271">
        <v>0.3448</v>
      </c>
      <c r="BJ271">
        <v>0.17030000000000001</v>
      </c>
      <c r="BK271">
        <v>0.17449999999999999</v>
      </c>
      <c r="BL271" t="s">
        <v>7260</v>
      </c>
      <c r="BM271" s="1">
        <v>4.4100000000000001E-5</v>
      </c>
      <c r="BN271">
        <v>4.6990900000000004E-3</v>
      </c>
      <c r="BO271" t="s">
        <v>7260</v>
      </c>
      <c r="BP271" t="s">
        <v>7262</v>
      </c>
      <c r="BV271">
        <v>0.1915</v>
      </c>
      <c r="BW271">
        <v>0.17449999999999999</v>
      </c>
      <c r="BX271">
        <v>0.183</v>
      </c>
      <c r="BY271">
        <v>0.183</v>
      </c>
    </row>
  </sheetData>
  <conditionalFormatting sqref="BP1:BP271">
    <cfRule type="duplicateValues" dxfId="35" priority="3"/>
  </conditionalFormatting>
  <conditionalFormatting sqref="BT1:BT271">
    <cfRule type="duplicateValues" dxfId="34" priority="2"/>
  </conditionalFormatting>
  <conditionalFormatting sqref="BY1:BY271">
    <cfRule type="cellIs" dxfId="33" priority="1" operator="greaterThanOrEqual">
      <formula>0.1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E687A-5C95-EF4D-BCAB-B46F2661EB13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D381-3FDB-374B-9BE5-2953F6037F92}">
  <dimension ref="A1:C202"/>
  <sheetViews>
    <sheetView workbookViewId="0">
      <selection activeCell="C1" sqref="C1:C68"/>
    </sheetView>
  </sheetViews>
  <sheetFormatPr baseColWidth="10" defaultRowHeight="16"/>
  <sheetData>
    <row r="1" spans="1:3">
      <c r="A1" t="s">
        <v>46</v>
      </c>
      <c r="C1" t="s">
        <v>271</v>
      </c>
    </row>
    <row r="2" spans="1:3">
      <c r="A2" t="s">
        <v>64</v>
      </c>
      <c r="C2" t="s">
        <v>433</v>
      </c>
    </row>
    <row r="3" spans="1:3">
      <c r="A3" t="s">
        <v>111</v>
      </c>
      <c r="C3" t="s">
        <v>461</v>
      </c>
    </row>
    <row r="4" spans="1:3">
      <c r="A4" t="s">
        <v>123</v>
      </c>
      <c r="C4" t="s">
        <v>478</v>
      </c>
    </row>
    <row r="5" spans="1:3">
      <c r="A5" t="s">
        <v>297</v>
      </c>
      <c r="C5" t="s">
        <v>574</v>
      </c>
    </row>
    <row r="6" spans="1:3">
      <c r="A6" t="s">
        <v>305</v>
      </c>
      <c r="C6" t="s">
        <v>650</v>
      </c>
    </row>
    <row r="7" spans="1:3">
      <c r="A7" t="s">
        <v>323</v>
      </c>
      <c r="C7" t="s">
        <v>758</v>
      </c>
    </row>
    <row r="8" spans="1:3">
      <c r="A8" t="s">
        <v>347</v>
      </c>
      <c r="C8" t="s">
        <v>866</v>
      </c>
    </row>
    <row r="9" spans="1:3">
      <c r="A9" t="s">
        <v>389</v>
      </c>
      <c r="C9" t="s">
        <v>878</v>
      </c>
    </row>
    <row r="10" spans="1:3">
      <c r="A10" t="s">
        <v>433</v>
      </c>
      <c r="C10" t="s">
        <v>898</v>
      </c>
    </row>
    <row r="11" spans="1:3">
      <c r="A11" t="s">
        <v>478</v>
      </c>
      <c r="C11" t="s">
        <v>970</v>
      </c>
    </row>
    <row r="12" spans="1:3">
      <c r="A12" t="s">
        <v>676</v>
      </c>
      <c r="C12" t="s">
        <v>1145</v>
      </c>
    </row>
    <row r="13" spans="1:3">
      <c r="A13" t="s">
        <v>682</v>
      </c>
      <c r="C13" t="s">
        <v>1235</v>
      </c>
    </row>
    <row r="14" spans="1:3">
      <c r="A14" t="s">
        <v>744</v>
      </c>
      <c r="C14" t="s">
        <v>1303</v>
      </c>
    </row>
    <row r="15" spans="1:3">
      <c r="A15" t="s">
        <v>758</v>
      </c>
      <c r="C15" t="s">
        <v>1322</v>
      </c>
    </row>
    <row r="16" spans="1:3">
      <c r="A16" t="s">
        <v>778</v>
      </c>
      <c r="C16" t="s">
        <v>1398</v>
      </c>
    </row>
    <row r="17" spans="1:3">
      <c r="A17" t="s">
        <v>904</v>
      </c>
      <c r="C17" t="s">
        <v>1513</v>
      </c>
    </row>
    <row r="18" spans="1:3">
      <c r="A18" t="s">
        <v>1002</v>
      </c>
      <c r="C18" t="s">
        <v>1899</v>
      </c>
    </row>
    <row r="19" spans="1:3">
      <c r="A19" t="s">
        <v>1020</v>
      </c>
      <c r="C19" t="s">
        <v>2378</v>
      </c>
    </row>
    <row r="20" spans="1:3">
      <c r="A20" t="s">
        <v>1085</v>
      </c>
      <c r="C20" t="s">
        <v>2378</v>
      </c>
    </row>
    <row r="21" spans="1:3">
      <c r="A21" t="s">
        <v>1115</v>
      </c>
      <c r="C21" t="s">
        <v>2507</v>
      </c>
    </row>
    <row r="22" spans="1:3">
      <c r="A22" t="s">
        <v>1133</v>
      </c>
      <c r="C22" t="s">
        <v>2564</v>
      </c>
    </row>
    <row r="23" spans="1:3">
      <c r="A23" t="s">
        <v>1157</v>
      </c>
      <c r="C23" t="s">
        <v>2606</v>
      </c>
    </row>
    <row r="24" spans="1:3">
      <c r="A24" t="s">
        <v>1163</v>
      </c>
      <c r="C24" t="s">
        <v>2636</v>
      </c>
    </row>
    <row r="25" spans="1:3">
      <c r="A25" t="s">
        <v>1201</v>
      </c>
      <c r="C25" t="s">
        <v>2850</v>
      </c>
    </row>
    <row r="26" spans="1:3">
      <c r="A26" t="s">
        <v>1241</v>
      </c>
      <c r="C26" t="s">
        <v>2881</v>
      </c>
    </row>
    <row r="27" spans="1:3">
      <c r="A27" t="s">
        <v>1273</v>
      </c>
      <c r="C27" t="s">
        <v>2947</v>
      </c>
    </row>
    <row r="28" spans="1:3">
      <c r="A28" t="s">
        <v>1315</v>
      </c>
      <c r="C28" t="s">
        <v>3078</v>
      </c>
    </row>
    <row r="29" spans="1:3">
      <c r="A29" t="s">
        <v>1334</v>
      </c>
      <c r="C29" t="s">
        <v>3154</v>
      </c>
    </row>
    <row r="30" spans="1:3">
      <c r="A30" t="s">
        <v>1362</v>
      </c>
      <c r="C30" t="s">
        <v>3502</v>
      </c>
    </row>
    <row r="31" spans="1:3">
      <c r="A31" t="s">
        <v>1406</v>
      </c>
      <c r="C31" t="s">
        <v>3735</v>
      </c>
    </row>
    <row r="32" spans="1:3">
      <c r="A32" t="s">
        <v>1439</v>
      </c>
      <c r="C32" t="s">
        <v>3775</v>
      </c>
    </row>
    <row r="33" spans="1:3">
      <c r="A33" t="s">
        <v>1453</v>
      </c>
      <c r="C33" t="s">
        <v>3872</v>
      </c>
    </row>
    <row r="34" spans="1:3">
      <c r="A34" t="s">
        <v>1453</v>
      </c>
      <c r="C34" t="s">
        <v>4000</v>
      </c>
    </row>
    <row r="35" spans="1:3">
      <c r="A35" t="s">
        <v>1493</v>
      </c>
      <c r="C35" t="s">
        <v>4132</v>
      </c>
    </row>
    <row r="36" spans="1:3">
      <c r="A36" t="s">
        <v>1507</v>
      </c>
      <c r="C36" t="s">
        <v>4204</v>
      </c>
    </row>
    <row r="37" spans="1:3">
      <c r="A37" t="s">
        <v>1560</v>
      </c>
      <c r="C37" t="s">
        <v>4282</v>
      </c>
    </row>
    <row r="38" spans="1:3">
      <c r="A38" t="s">
        <v>1572</v>
      </c>
      <c r="C38" t="s">
        <v>4478</v>
      </c>
    </row>
    <row r="39" spans="1:3">
      <c r="A39" t="s">
        <v>1572</v>
      </c>
      <c r="C39" t="s">
        <v>4524</v>
      </c>
    </row>
    <row r="40" spans="1:3">
      <c r="A40" t="s">
        <v>1572</v>
      </c>
      <c r="C40" t="s">
        <v>4829</v>
      </c>
    </row>
    <row r="41" spans="1:3">
      <c r="A41" t="s">
        <v>1604</v>
      </c>
      <c r="C41" t="s">
        <v>5106</v>
      </c>
    </row>
    <row r="42" spans="1:3">
      <c r="A42" t="s">
        <v>1634</v>
      </c>
      <c r="C42" t="s">
        <v>5160</v>
      </c>
    </row>
    <row r="43" spans="1:3">
      <c r="A43" t="s">
        <v>1678</v>
      </c>
      <c r="C43" t="s">
        <v>5196</v>
      </c>
    </row>
    <row r="44" spans="1:3">
      <c r="A44" t="s">
        <v>1718</v>
      </c>
      <c r="C44" t="s">
        <v>5320</v>
      </c>
    </row>
    <row r="45" spans="1:3">
      <c r="A45" t="s">
        <v>1798</v>
      </c>
      <c r="C45" t="s">
        <v>5553</v>
      </c>
    </row>
    <row r="46" spans="1:3">
      <c r="A46" t="s">
        <v>1823</v>
      </c>
      <c r="C46" t="s">
        <v>5572</v>
      </c>
    </row>
    <row r="47" spans="1:3">
      <c r="A47" t="s">
        <v>1969</v>
      </c>
      <c r="C47" t="s">
        <v>5590</v>
      </c>
    </row>
    <row r="48" spans="1:3">
      <c r="A48" t="s">
        <v>1985</v>
      </c>
      <c r="C48" t="s">
        <v>5954</v>
      </c>
    </row>
    <row r="49" spans="1:3">
      <c r="A49" t="s">
        <v>1991</v>
      </c>
      <c r="C49" t="s">
        <v>5996</v>
      </c>
    </row>
    <row r="50" spans="1:3">
      <c r="A50" t="s">
        <v>2025</v>
      </c>
      <c r="C50" t="s">
        <v>6026</v>
      </c>
    </row>
    <row r="51" spans="1:3">
      <c r="A51" t="s">
        <v>2064</v>
      </c>
      <c r="C51" t="s">
        <v>6216</v>
      </c>
    </row>
    <row r="52" spans="1:3">
      <c r="A52" t="s">
        <v>2118</v>
      </c>
      <c r="C52" t="s">
        <v>6230</v>
      </c>
    </row>
    <row r="53" spans="1:3">
      <c r="A53" t="s">
        <v>2184</v>
      </c>
      <c r="C53" t="s">
        <v>6230</v>
      </c>
    </row>
    <row r="54" spans="1:3">
      <c r="A54" t="s">
        <v>2230</v>
      </c>
      <c r="C54" t="s">
        <v>6304</v>
      </c>
    </row>
    <row r="55" spans="1:3">
      <c r="A55" t="s">
        <v>2310</v>
      </c>
      <c r="C55" t="s">
        <v>6342</v>
      </c>
    </row>
    <row r="56" spans="1:3">
      <c r="A56" t="s">
        <v>2310</v>
      </c>
      <c r="C56" t="s">
        <v>6386</v>
      </c>
    </row>
    <row r="57" spans="1:3">
      <c r="A57" t="s">
        <v>2310</v>
      </c>
      <c r="C57" t="s">
        <v>6486</v>
      </c>
    </row>
    <row r="58" spans="1:3">
      <c r="A58" t="s">
        <v>2334</v>
      </c>
      <c r="C58" t="s">
        <v>6506</v>
      </c>
    </row>
    <row r="59" spans="1:3">
      <c r="A59" t="s">
        <v>2346</v>
      </c>
      <c r="C59" t="s">
        <v>6532</v>
      </c>
    </row>
    <row r="60" spans="1:3">
      <c r="A60" t="s">
        <v>2364</v>
      </c>
      <c r="C60" t="s">
        <v>6550</v>
      </c>
    </row>
    <row r="61" spans="1:3">
      <c r="A61" t="s">
        <v>2364</v>
      </c>
      <c r="C61" t="s">
        <v>6584</v>
      </c>
    </row>
    <row r="62" spans="1:3">
      <c r="A62" t="s">
        <v>2364</v>
      </c>
      <c r="C62" t="s">
        <v>6634</v>
      </c>
    </row>
    <row r="63" spans="1:3">
      <c r="A63" t="s">
        <v>2404</v>
      </c>
      <c r="C63" t="s">
        <v>6654</v>
      </c>
    </row>
    <row r="64" spans="1:3">
      <c r="A64" t="s">
        <v>2416</v>
      </c>
      <c r="C64" t="s">
        <v>6684</v>
      </c>
    </row>
    <row r="65" spans="1:3">
      <c r="A65" t="s">
        <v>2428</v>
      </c>
      <c r="C65" t="s">
        <v>7026</v>
      </c>
    </row>
    <row r="66" spans="1:3">
      <c r="A66" t="s">
        <v>2447</v>
      </c>
      <c r="C66" t="s">
        <v>7161</v>
      </c>
    </row>
    <row r="67" spans="1:3">
      <c r="A67" t="s">
        <v>2473</v>
      </c>
      <c r="C67" t="s">
        <v>7170</v>
      </c>
    </row>
    <row r="68" spans="1:3">
      <c r="A68" t="s">
        <v>2545</v>
      </c>
      <c r="C68" t="s">
        <v>7170</v>
      </c>
    </row>
    <row r="69" spans="1:3">
      <c r="A69" t="s">
        <v>2539</v>
      </c>
    </row>
    <row r="70" spans="1:3">
      <c r="A70" t="s">
        <v>2576</v>
      </c>
    </row>
    <row r="71" spans="1:3">
      <c r="A71" t="s">
        <v>2612</v>
      </c>
    </row>
    <row r="72" spans="1:3">
      <c r="A72" t="s">
        <v>2644</v>
      </c>
    </row>
    <row r="73" spans="1:3">
      <c r="A73" t="s">
        <v>2678</v>
      </c>
    </row>
    <row r="74" spans="1:3">
      <c r="A74" t="s">
        <v>2743</v>
      </c>
    </row>
    <row r="75" spans="1:3">
      <c r="A75" t="s">
        <v>2768</v>
      </c>
    </row>
    <row r="76" spans="1:3">
      <c r="A76" t="s">
        <v>2806</v>
      </c>
    </row>
    <row r="77" spans="1:3">
      <c r="A77" t="s">
        <v>2862</v>
      </c>
    </row>
    <row r="78" spans="1:3">
      <c r="A78" t="s">
        <v>2887</v>
      </c>
    </row>
    <row r="79" spans="1:3">
      <c r="A79" t="s">
        <v>2973</v>
      </c>
    </row>
    <row r="80" spans="1:3">
      <c r="A80" t="s">
        <v>3013</v>
      </c>
    </row>
    <row r="81" spans="1:1">
      <c r="A81" t="s">
        <v>3086</v>
      </c>
    </row>
    <row r="82" spans="1:1">
      <c r="A82" t="s">
        <v>3148</v>
      </c>
    </row>
    <row r="83" spans="1:1">
      <c r="A83" t="s">
        <v>3188</v>
      </c>
    </row>
    <row r="84" spans="1:1">
      <c r="A84" t="s">
        <v>3200</v>
      </c>
    </row>
    <row r="85" spans="1:1">
      <c r="A85" t="s">
        <v>3226</v>
      </c>
    </row>
    <row r="86" spans="1:1">
      <c r="A86" t="s">
        <v>3256</v>
      </c>
    </row>
    <row r="87" spans="1:1">
      <c r="A87" t="s">
        <v>3268</v>
      </c>
    </row>
    <row r="88" spans="1:1">
      <c r="A88" t="s">
        <v>3287</v>
      </c>
    </row>
    <row r="89" spans="1:1">
      <c r="A89" t="s">
        <v>3305</v>
      </c>
    </row>
    <row r="90" spans="1:1">
      <c r="A90" t="s">
        <v>3311</v>
      </c>
    </row>
    <row r="91" spans="1:1">
      <c r="A91" t="s">
        <v>3336</v>
      </c>
    </row>
    <row r="92" spans="1:1">
      <c r="A92" t="s">
        <v>3407</v>
      </c>
    </row>
    <row r="93" spans="1:1">
      <c r="A93" t="s">
        <v>3434</v>
      </c>
    </row>
    <row r="94" spans="1:1">
      <c r="A94" t="s">
        <v>3440</v>
      </c>
    </row>
    <row r="95" spans="1:1">
      <c r="A95" t="s">
        <v>3448</v>
      </c>
    </row>
    <row r="96" spans="1:1">
      <c r="A96" t="s">
        <v>3448</v>
      </c>
    </row>
    <row r="97" spans="1:1">
      <c r="A97" t="s">
        <v>3458</v>
      </c>
    </row>
    <row r="98" spans="1:1">
      <c r="A98" t="s">
        <v>3488</v>
      </c>
    </row>
    <row r="99" spans="1:1">
      <c r="A99" t="s">
        <v>3522</v>
      </c>
    </row>
    <row r="100" spans="1:1">
      <c r="A100" t="s">
        <v>3528</v>
      </c>
    </row>
    <row r="101" spans="1:1">
      <c r="A101" t="s">
        <v>3546</v>
      </c>
    </row>
    <row r="102" spans="1:1">
      <c r="A102" t="s">
        <v>3667</v>
      </c>
    </row>
    <row r="103" spans="1:1">
      <c r="A103" t="s">
        <v>3687</v>
      </c>
    </row>
    <row r="104" spans="1:1">
      <c r="A104" t="s">
        <v>3785</v>
      </c>
    </row>
    <row r="105" spans="1:1">
      <c r="A105" t="s">
        <v>3805</v>
      </c>
    </row>
    <row r="106" spans="1:1">
      <c r="A106" t="s">
        <v>3848</v>
      </c>
    </row>
    <row r="107" spans="1:1">
      <c r="A107" t="s">
        <v>3854</v>
      </c>
    </row>
    <row r="108" spans="1:1">
      <c r="A108" t="s">
        <v>3918</v>
      </c>
    </row>
    <row r="109" spans="1:1">
      <c r="A109" t="s">
        <v>3956</v>
      </c>
    </row>
    <row r="110" spans="1:1">
      <c r="A110" t="s">
        <v>4020</v>
      </c>
    </row>
    <row r="111" spans="1:1">
      <c r="A111" t="s">
        <v>4050</v>
      </c>
    </row>
    <row r="112" spans="1:1">
      <c r="A112" t="s">
        <v>4080</v>
      </c>
    </row>
    <row r="113" spans="1:1">
      <c r="A113" t="s">
        <v>4126</v>
      </c>
    </row>
    <row r="114" spans="1:1">
      <c r="A114" t="s">
        <v>4160</v>
      </c>
    </row>
    <row r="115" spans="1:1">
      <c r="A115" t="s">
        <v>4282</v>
      </c>
    </row>
    <row r="116" spans="1:1">
      <c r="A116" t="s">
        <v>4282</v>
      </c>
    </row>
    <row r="117" spans="1:1">
      <c r="A117" t="s">
        <v>4310</v>
      </c>
    </row>
    <row r="118" spans="1:1">
      <c r="A118" t="s">
        <v>4316</v>
      </c>
    </row>
    <row r="119" spans="1:1">
      <c r="A119" t="s">
        <v>4346</v>
      </c>
    </row>
    <row r="120" spans="1:1">
      <c r="A120" t="s">
        <v>4398</v>
      </c>
    </row>
    <row r="121" spans="1:1">
      <c r="A121" t="s">
        <v>4428</v>
      </c>
    </row>
    <row r="122" spans="1:1">
      <c r="A122" t="s">
        <v>4484</v>
      </c>
    </row>
    <row r="123" spans="1:1">
      <c r="A123" t="s">
        <v>4496</v>
      </c>
    </row>
    <row r="124" spans="1:1">
      <c r="A124" t="s">
        <v>4506</v>
      </c>
    </row>
    <row r="125" spans="1:1">
      <c r="A125" t="s">
        <v>4538</v>
      </c>
    </row>
    <row r="126" spans="1:1">
      <c r="A126" t="s">
        <v>4568</v>
      </c>
    </row>
    <row r="127" spans="1:1">
      <c r="A127" t="s">
        <v>4608</v>
      </c>
    </row>
    <row r="128" spans="1:1">
      <c r="A128" t="s">
        <v>4613</v>
      </c>
    </row>
    <row r="129" spans="1:1">
      <c r="A129" t="s">
        <v>4767</v>
      </c>
    </row>
    <row r="130" spans="1:1">
      <c r="A130" t="s">
        <v>4871</v>
      </c>
    </row>
    <row r="131" spans="1:1">
      <c r="A131" t="s">
        <v>4925</v>
      </c>
    </row>
    <row r="132" spans="1:1">
      <c r="A132" t="s">
        <v>4925</v>
      </c>
    </row>
    <row r="133" spans="1:1">
      <c r="A133" t="s">
        <v>4925</v>
      </c>
    </row>
    <row r="134" spans="1:1">
      <c r="A134" t="s">
        <v>4943</v>
      </c>
    </row>
    <row r="135" spans="1:1">
      <c r="A135" t="s">
        <v>5045</v>
      </c>
    </row>
    <row r="136" spans="1:1">
      <c r="A136" t="s">
        <v>5070</v>
      </c>
    </row>
    <row r="137" spans="1:1">
      <c r="A137" t="s">
        <v>5112</v>
      </c>
    </row>
    <row r="138" spans="1:1">
      <c r="A138" t="s">
        <v>5124</v>
      </c>
    </row>
    <row r="139" spans="1:1">
      <c r="A139" t="s">
        <v>5142</v>
      </c>
    </row>
    <row r="140" spans="1:1">
      <c r="A140" t="s">
        <v>5148</v>
      </c>
    </row>
    <row r="141" spans="1:1">
      <c r="A141" t="s">
        <v>5160</v>
      </c>
    </row>
    <row r="142" spans="1:1">
      <c r="A142" t="s">
        <v>5258</v>
      </c>
    </row>
    <row r="143" spans="1:1">
      <c r="A143" t="s">
        <v>5264</v>
      </c>
    </row>
    <row r="144" spans="1:1">
      <c r="A144" t="s">
        <v>5314</v>
      </c>
    </row>
    <row r="145" spans="1:1">
      <c r="A145" t="s">
        <v>5443</v>
      </c>
    </row>
    <row r="146" spans="1:1">
      <c r="A146" t="s">
        <v>5455</v>
      </c>
    </row>
    <row r="147" spans="1:1">
      <c r="A147" t="s">
        <v>5503</v>
      </c>
    </row>
    <row r="148" spans="1:1">
      <c r="A148" t="s">
        <v>5523</v>
      </c>
    </row>
    <row r="149" spans="1:1">
      <c r="A149" t="s">
        <v>5603</v>
      </c>
    </row>
    <row r="150" spans="1:1">
      <c r="A150" t="s">
        <v>5617</v>
      </c>
    </row>
    <row r="151" spans="1:1">
      <c r="A151" t="s">
        <v>5675</v>
      </c>
    </row>
    <row r="152" spans="1:1">
      <c r="A152" t="s">
        <v>5675</v>
      </c>
    </row>
    <row r="153" spans="1:1">
      <c r="A153" t="s">
        <v>5775</v>
      </c>
    </row>
    <row r="154" spans="1:1">
      <c r="A154" t="s">
        <v>5775</v>
      </c>
    </row>
    <row r="155" spans="1:1">
      <c r="A155" t="s">
        <v>5847</v>
      </c>
    </row>
    <row r="156" spans="1:1">
      <c r="A156" t="s">
        <v>5886</v>
      </c>
    </row>
    <row r="157" spans="1:1">
      <c r="A157" t="s">
        <v>5898</v>
      </c>
    </row>
    <row r="158" spans="1:1">
      <c r="A158" t="s">
        <v>5940</v>
      </c>
    </row>
    <row r="159" spans="1:1">
      <c r="A159" t="s">
        <v>6004</v>
      </c>
    </row>
    <row r="160" spans="1:1">
      <c r="A160" t="s">
        <v>6048</v>
      </c>
    </row>
    <row r="161" spans="1:1">
      <c r="A161" t="s">
        <v>6048</v>
      </c>
    </row>
    <row r="162" spans="1:1">
      <c r="A162" t="s">
        <v>6055</v>
      </c>
    </row>
    <row r="163" spans="1:1">
      <c r="A163" t="s">
        <v>6124</v>
      </c>
    </row>
    <row r="164" spans="1:1">
      <c r="A164" t="s">
        <v>6152</v>
      </c>
    </row>
    <row r="165" spans="1:1">
      <c r="A165" t="s">
        <v>6170</v>
      </c>
    </row>
    <row r="166" spans="1:1">
      <c r="A166" t="s">
        <v>6194</v>
      </c>
    </row>
    <row r="167" spans="1:1">
      <c r="A167" t="s">
        <v>6260</v>
      </c>
    </row>
    <row r="168" spans="1:1">
      <c r="A168" t="s">
        <v>6278</v>
      </c>
    </row>
    <row r="169" spans="1:1">
      <c r="A169" t="s">
        <v>6360</v>
      </c>
    </row>
    <row r="170" spans="1:1">
      <c r="A170" t="s">
        <v>6386</v>
      </c>
    </row>
    <row r="171" spans="1:1">
      <c r="A171" t="s">
        <v>6386</v>
      </c>
    </row>
    <row r="172" spans="1:1">
      <c r="A172" t="s">
        <v>6395</v>
      </c>
    </row>
    <row r="173" spans="1:1">
      <c r="A173" t="s">
        <v>6452</v>
      </c>
    </row>
    <row r="174" spans="1:1">
      <c r="A174" t="s">
        <v>6464</v>
      </c>
    </row>
    <row r="175" spans="1:1">
      <c r="A175" t="s">
        <v>6494</v>
      </c>
    </row>
    <row r="176" spans="1:1">
      <c r="A176" t="s">
        <v>6506</v>
      </c>
    </row>
    <row r="177" spans="1:1">
      <c r="A177" t="s">
        <v>6570</v>
      </c>
    </row>
    <row r="178" spans="1:1">
      <c r="A178" t="s">
        <v>6578</v>
      </c>
    </row>
    <row r="179" spans="1:1">
      <c r="A179" t="s">
        <v>6602</v>
      </c>
    </row>
    <row r="180" spans="1:1">
      <c r="A180" t="s">
        <v>6646</v>
      </c>
    </row>
    <row r="181" spans="1:1">
      <c r="A181" t="s">
        <v>6646</v>
      </c>
    </row>
    <row r="182" spans="1:1">
      <c r="A182" t="s">
        <v>6654</v>
      </c>
    </row>
    <row r="183" spans="1:1">
      <c r="A183" t="s">
        <v>6654</v>
      </c>
    </row>
    <row r="184" spans="1:1">
      <c r="A184" t="s">
        <v>6654</v>
      </c>
    </row>
    <row r="185" spans="1:1">
      <c r="A185" t="s">
        <v>6654</v>
      </c>
    </row>
    <row r="186" spans="1:1">
      <c r="A186" t="s">
        <v>6734</v>
      </c>
    </row>
    <row r="187" spans="1:1">
      <c r="A187" t="s">
        <v>6772</v>
      </c>
    </row>
    <row r="188" spans="1:1">
      <c r="A188" t="s">
        <v>6886</v>
      </c>
    </row>
    <row r="189" spans="1:1">
      <c r="A189" t="s">
        <v>6914</v>
      </c>
    </row>
    <row r="190" spans="1:1">
      <c r="A190" t="s">
        <v>6946</v>
      </c>
    </row>
    <row r="191" spans="1:1">
      <c r="A191" t="s">
        <v>6958</v>
      </c>
    </row>
    <row r="192" spans="1:1">
      <c r="A192" t="s">
        <v>7034</v>
      </c>
    </row>
    <row r="193" spans="1:1">
      <c r="A193" t="s">
        <v>7034</v>
      </c>
    </row>
    <row r="194" spans="1:1">
      <c r="A194" t="s">
        <v>7059</v>
      </c>
    </row>
    <row r="195" spans="1:1">
      <c r="A195" t="s">
        <v>7077</v>
      </c>
    </row>
    <row r="196" spans="1:1">
      <c r="A196" t="s">
        <v>7101</v>
      </c>
    </row>
    <row r="197" spans="1:1">
      <c r="A197" t="s">
        <v>7123</v>
      </c>
    </row>
    <row r="198" spans="1:1">
      <c r="A198" t="s">
        <v>7141</v>
      </c>
    </row>
    <row r="199" spans="1:1">
      <c r="A199" t="s">
        <v>7149</v>
      </c>
    </row>
    <row r="200" spans="1:1">
      <c r="A200" t="s">
        <v>7213</v>
      </c>
    </row>
    <row r="201" spans="1:1">
      <c r="A201" t="s">
        <v>7230</v>
      </c>
    </row>
    <row r="202" spans="1:1">
      <c r="A202" t="s">
        <v>7260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AF286-6FB6-8749-9759-8EE62B2F6FD7}">
  <dimension ref="A1:BY77"/>
  <sheetViews>
    <sheetView workbookViewId="0">
      <selection activeCell="K1" sqref="K1:K1048576"/>
    </sheetView>
  </sheetViews>
  <sheetFormatPr baseColWidth="10" defaultRowHeight="16"/>
  <sheetData>
    <row r="1" spans="1:77">
      <c r="A1" t="s">
        <v>7322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8886</v>
      </c>
      <c r="AC1" t="s">
        <v>26</v>
      </c>
      <c r="AD1" t="s">
        <v>27</v>
      </c>
      <c r="AE1" t="s">
        <v>28</v>
      </c>
      <c r="AF1" t="s">
        <v>26</v>
      </c>
      <c r="AG1" t="s">
        <v>29</v>
      </c>
      <c r="AJ1" t="s">
        <v>8885</v>
      </c>
      <c r="AK1" t="s">
        <v>0</v>
      </c>
      <c r="AL1" t="s">
        <v>1</v>
      </c>
      <c r="AM1" t="s">
        <v>2</v>
      </c>
      <c r="AN1" t="s">
        <v>3</v>
      </c>
      <c r="AO1" t="s">
        <v>4</v>
      </c>
      <c r="AP1" t="s">
        <v>5</v>
      </c>
      <c r="AQ1" t="s">
        <v>6</v>
      </c>
      <c r="AR1" t="s">
        <v>7</v>
      </c>
      <c r="AS1" t="s">
        <v>8</v>
      </c>
      <c r="AT1" t="s">
        <v>9</v>
      </c>
      <c r="AU1" t="s">
        <v>10</v>
      </c>
      <c r="AV1" t="s">
        <v>11</v>
      </c>
      <c r="AW1" t="s">
        <v>12</v>
      </c>
      <c r="AX1" t="s">
        <v>13</v>
      </c>
      <c r="AY1" t="s">
        <v>14</v>
      </c>
      <c r="AZ1" t="s">
        <v>15</v>
      </c>
      <c r="BA1" t="s">
        <v>16</v>
      </c>
      <c r="BB1" t="s">
        <v>17</v>
      </c>
      <c r="BC1" t="s">
        <v>18</v>
      </c>
      <c r="BD1" t="s">
        <v>19</v>
      </c>
      <c r="BE1" t="s">
        <v>20</v>
      </c>
      <c r="BF1" t="s">
        <v>21</v>
      </c>
      <c r="BG1" t="s">
        <v>22</v>
      </c>
      <c r="BH1" t="s">
        <v>23</v>
      </c>
      <c r="BI1" t="s">
        <v>24</v>
      </c>
      <c r="BJ1" t="s">
        <v>25</v>
      </c>
      <c r="BK1" t="s">
        <v>8887</v>
      </c>
      <c r="BL1" t="s">
        <v>26</v>
      </c>
      <c r="BM1" t="s">
        <v>27</v>
      </c>
      <c r="BN1" t="s">
        <v>28</v>
      </c>
      <c r="BO1" t="s">
        <v>26</v>
      </c>
      <c r="BP1" t="s">
        <v>29</v>
      </c>
      <c r="BV1" t="s">
        <v>8886</v>
      </c>
      <c r="BW1" t="s">
        <v>8888</v>
      </c>
      <c r="BX1" t="s">
        <v>8889</v>
      </c>
      <c r="BY1" t="s">
        <v>8890</v>
      </c>
    </row>
    <row r="2" spans="1:77">
      <c r="A2">
        <v>740</v>
      </c>
      <c r="B2">
        <v>1</v>
      </c>
      <c r="C2">
        <v>1355587</v>
      </c>
      <c r="D2">
        <v>1355686</v>
      </c>
      <c r="E2">
        <v>100</v>
      </c>
      <c r="F2">
        <v>20</v>
      </c>
      <c r="G2">
        <v>1004</v>
      </c>
      <c r="H2">
        <v>50.2</v>
      </c>
      <c r="I2" s="1">
        <v>2.4499999999999999E-23</v>
      </c>
      <c r="J2" t="s">
        <v>30</v>
      </c>
      <c r="K2" t="s">
        <v>31</v>
      </c>
      <c r="L2" t="s">
        <v>60</v>
      </c>
      <c r="M2">
        <v>2.4300000000000002</v>
      </c>
      <c r="N2">
        <v>-1561</v>
      </c>
      <c r="O2" t="s">
        <v>61</v>
      </c>
      <c r="P2" t="s">
        <v>62</v>
      </c>
      <c r="Q2">
        <v>-12789</v>
      </c>
      <c r="R2" t="s">
        <v>63</v>
      </c>
      <c r="S2">
        <v>7653</v>
      </c>
      <c r="T2" t="s">
        <v>33</v>
      </c>
      <c r="U2" t="s">
        <v>45</v>
      </c>
      <c r="V2" t="s">
        <v>64</v>
      </c>
      <c r="W2" t="s">
        <v>65</v>
      </c>
      <c r="X2" t="s">
        <v>40</v>
      </c>
      <c r="Y2" s="1">
        <v>2.4499999999999999E-23</v>
      </c>
      <c r="Z2">
        <v>0.51380000000000003</v>
      </c>
      <c r="AA2">
        <v>0.21129999999999999</v>
      </c>
      <c r="AB2">
        <v>0.30250000000000005</v>
      </c>
      <c r="AC2" t="s">
        <v>64</v>
      </c>
      <c r="AD2" s="1">
        <v>2.4499999999999999E-23</v>
      </c>
      <c r="AE2" s="1">
        <v>2.7799999999999999E-21</v>
      </c>
      <c r="AF2" t="s">
        <v>64</v>
      </c>
      <c r="AG2" t="s">
        <v>66</v>
      </c>
      <c r="AJ2">
        <v>681</v>
      </c>
      <c r="AK2">
        <v>1</v>
      </c>
      <c r="AL2">
        <v>1355587</v>
      </c>
      <c r="AM2">
        <v>1355686</v>
      </c>
      <c r="AN2">
        <v>100</v>
      </c>
      <c r="AO2">
        <v>20</v>
      </c>
      <c r="AP2">
        <v>1073</v>
      </c>
      <c r="AQ2">
        <v>53.65</v>
      </c>
      <c r="AR2">
        <v>0</v>
      </c>
      <c r="AS2" t="s">
        <v>30</v>
      </c>
      <c r="AT2" t="s">
        <v>31</v>
      </c>
      <c r="AU2" t="s">
        <v>7328</v>
      </c>
      <c r="AV2">
        <v>1.55</v>
      </c>
      <c r="AW2">
        <v>-1561</v>
      </c>
      <c r="AX2" t="s">
        <v>61</v>
      </c>
      <c r="AY2" t="s">
        <v>62</v>
      </c>
      <c r="AZ2">
        <v>-12789</v>
      </c>
      <c r="BA2" t="s">
        <v>63</v>
      </c>
      <c r="BB2">
        <v>7653</v>
      </c>
      <c r="BC2" t="s">
        <v>33</v>
      </c>
      <c r="BD2" t="s">
        <v>45</v>
      </c>
      <c r="BE2" t="s">
        <v>64</v>
      </c>
      <c r="BF2" t="s">
        <v>65</v>
      </c>
      <c r="BG2" t="s">
        <v>40</v>
      </c>
      <c r="BH2">
        <v>0</v>
      </c>
      <c r="BI2">
        <v>0.51380000000000003</v>
      </c>
      <c r="BJ2">
        <v>0.33129999999999998</v>
      </c>
      <c r="BK2">
        <v>0.18250000000000005</v>
      </c>
      <c r="BL2" t="s">
        <v>64</v>
      </c>
      <c r="BM2">
        <v>0</v>
      </c>
      <c r="BN2">
        <v>0</v>
      </c>
      <c r="BO2" t="s">
        <v>64</v>
      </c>
      <c r="BP2" t="s">
        <v>66</v>
      </c>
      <c r="BV2">
        <v>0.30250000000000005</v>
      </c>
      <c r="BW2">
        <v>0.18250000000000005</v>
      </c>
      <c r="BX2">
        <v>0.24250000000000005</v>
      </c>
      <c r="BY2">
        <v>0.24250000000000005</v>
      </c>
    </row>
    <row r="3" spans="1:77">
      <c r="A3">
        <v>1414</v>
      </c>
      <c r="B3">
        <v>1</v>
      </c>
      <c r="C3">
        <v>2253766</v>
      </c>
      <c r="D3">
        <v>2253849</v>
      </c>
      <c r="E3">
        <v>84</v>
      </c>
      <c r="F3">
        <v>7</v>
      </c>
      <c r="G3">
        <v>381</v>
      </c>
      <c r="H3">
        <v>54.43</v>
      </c>
      <c r="I3" s="1">
        <v>4.5699999999999998E-7</v>
      </c>
      <c r="J3" t="s">
        <v>30</v>
      </c>
      <c r="K3" t="s">
        <v>31</v>
      </c>
      <c r="L3" t="s">
        <v>109</v>
      </c>
      <c r="M3">
        <v>1.65</v>
      </c>
      <c r="N3">
        <v>-69379</v>
      </c>
      <c r="O3" t="s">
        <v>61</v>
      </c>
      <c r="P3" t="s">
        <v>110</v>
      </c>
      <c r="Q3">
        <v>-7194</v>
      </c>
      <c r="R3" t="s">
        <v>105</v>
      </c>
      <c r="S3">
        <v>69916</v>
      </c>
      <c r="T3" t="s">
        <v>33</v>
      </c>
      <c r="U3" t="s">
        <v>45</v>
      </c>
      <c r="V3" t="s">
        <v>111</v>
      </c>
      <c r="W3" t="s">
        <v>112</v>
      </c>
      <c r="X3" t="s">
        <v>40</v>
      </c>
      <c r="Y3" s="1">
        <v>4.5699999999999998E-7</v>
      </c>
      <c r="Z3">
        <v>0.64380000000000004</v>
      </c>
      <c r="AA3">
        <v>0.3891</v>
      </c>
      <c r="AB3">
        <v>0.25470000000000004</v>
      </c>
      <c r="AC3" t="s">
        <v>111</v>
      </c>
      <c r="AD3" s="1">
        <v>4.5699999999999998E-7</v>
      </c>
      <c r="AE3" s="1">
        <v>4.6300000000000001E-5</v>
      </c>
      <c r="AF3" t="s">
        <v>111</v>
      </c>
      <c r="AG3" t="s">
        <v>113</v>
      </c>
      <c r="AJ3">
        <v>1306</v>
      </c>
      <c r="AK3">
        <v>1</v>
      </c>
      <c r="AL3">
        <v>2253766</v>
      </c>
      <c r="AM3">
        <v>2253849</v>
      </c>
      <c r="AN3">
        <v>84</v>
      </c>
      <c r="AO3">
        <v>7</v>
      </c>
      <c r="AP3">
        <v>292</v>
      </c>
      <c r="AQ3">
        <v>41.71</v>
      </c>
      <c r="AR3">
        <v>2.11984E-4</v>
      </c>
      <c r="AS3" t="s">
        <v>30</v>
      </c>
      <c r="AT3" t="s">
        <v>31</v>
      </c>
      <c r="AU3" t="s">
        <v>7338</v>
      </c>
      <c r="AV3">
        <v>1.47</v>
      </c>
      <c r="AW3">
        <v>-69379</v>
      </c>
      <c r="AX3" t="s">
        <v>61</v>
      </c>
      <c r="AY3" t="s">
        <v>110</v>
      </c>
      <c r="AZ3">
        <v>-7194</v>
      </c>
      <c r="BA3" t="s">
        <v>105</v>
      </c>
      <c r="BB3">
        <v>69916</v>
      </c>
      <c r="BC3" t="s">
        <v>33</v>
      </c>
      <c r="BD3" t="s">
        <v>45</v>
      </c>
      <c r="BE3" t="s">
        <v>111</v>
      </c>
      <c r="BF3" t="s">
        <v>112</v>
      </c>
      <c r="BG3" t="s">
        <v>40</v>
      </c>
      <c r="BH3">
        <v>2.11984E-4</v>
      </c>
      <c r="BI3">
        <v>0.64380000000000004</v>
      </c>
      <c r="BJ3">
        <v>0.43940000000000001</v>
      </c>
      <c r="BK3">
        <v>0.20440000000000003</v>
      </c>
      <c r="BL3" t="s">
        <v>111</v>
      </c>
      <c r="BM3">
        <v>2.11984E-4</v>
      </c>
      <c r="BN3">
        <v>1.8542696000000001E-2</v>
      </c>
      <c r="BO3" t="s">
        <v>111</v>
      </c>
      <c r="BP3" t="s">
        <v>113</v>
      </c>
      <c r="BV3">
        <v>0.25470000000000004</v>
      </c>
      <c r="BW3">
        <v>0.20440000000000003</v>
      </c>
      <c r="BX3">
        <v>0.22955000000000003</v>
      </c>
      <c r="BY3">
        <v>0.22955000000000003</v>
      </c>
    </row>
    <row r="4" spans="1:77">
      <c r="A4">
        <v>11501</v>
      </c>
      <c r="B4">
        <v>1</v>
      </c>
      <c r="C4">
        <v>108113100</v>
      </c>
      <c r="D4">
        <v>108113260</v>
      </c>
      <c r="E4">
        <v>161</v>
      </c>
      <c r="F4">
        <v>13</v>
      </c>
      <c r="G4">
        <v>569</v>
      </c>
      <c r="H4">
        <v>43.77</v>
      </c>
      <c r="I4" s="1">
        <v>1.4300000000000001E-6</v>
      </c>
      <c r="J4" t="s">
        <v>30</v>
      </c>
      <c r="K4" t="s">
        <v>53</v>
      </c>
      <c r="L4" t="s">
        <v>458</v>
      </c>
      <c r="M4">
        <v>1.29</v>
      </c>
      <c r="N4">
        <v>805162</v>
      </c>
      <c r="O4" t="s">
        <v>33</v>
      </c>
      <c r="P4" t="s">
        <v>459</v>
      </c>
      <c r="Q4">
        <v>-989528</v>
      </c>
      <c r="R4" t="s">
        <v>460</v>
      </c>
      <c r="S4">
        <v>-702230</v>
      </c>
      <c r="T4" t="s">
        <v>33</v>
      </c>
      <c r="U4" t="s">
        <v>37</v>
      </c>
      <c r="V4" t="s">
        <v>461</v>
      </c>
      <c r="W4" t="s">
        <v>462</v>
      </c>
      <c r="X4" t="s">
        <v>40</v>
      </c>
      <c r="Y4" s="1">
        <v>1.4300000000000001E-6</v>
      </c>
      <c r="Z4">
        <v>0.62390000000000001</v>
      </c>
      <c r="AA4">
        <v>0.8034</v>
      </c>
      <c r="AB4">
        <v>-0.17949999999999999</v>
      </c>
      <c r="AC4" t="s">
        <v>461</v>
      </c>
      <c r="AD4" s="1">
        <v>1.4300000000000001E-6</v>
      </c>
      <c r="AE4">
        <v>1.40018E-4</v>
      </c>
      <c r="AF4" t="s">
        <v>461</v>
      </c>
      <c r="AG4" t="s">
        <v>463</v>
      </c>
      <c r="AJ4">
        <v>10649</v>
      </c>
      <c r="AK4">
        <v>1</v>
      </c>
      <c r="AL4">
        <v>108113100</v>
      </c>
      <c r="AM4">
        <v>108113260</v>
      </c>
      <c r="AN4">
        <v>161</v>
      </c>
      <c r="AO4">
        <v>13</v>
      </c>
      <c r="AP4">
        <v>431</v>
      </c>
      <c r="AQ4">
        <v>33.15</v>
      </c>
      <c r="AR4" s="1">
        <v>1.87E-10</v>
      </c>
      <c r="AS4" t="s">
        <v>30</v>
      </c>
      <c r="AT4" t="s">
        <v>53</v>
      </c>
      <c r="AU4" t="s">
        <v>7407</v>
      </c>
      <c r="AV4">
        <v>1.41</v>
      </c>
      <c r="AW4">
        <v>805162</v>
      </c>
      <c r="AX4" t="s">
        <v>33</v>
      </c>
      <c r="AY4" t="s">
        <v>459</v>
      </c>
      <c r="AZ4">
        <v>-989528</v>
      </c>
      <c r="BA4" t="s">
        <v>460</v>
      </c>
      <c r="BB4">
        <v>-702230</v>
      </c>
      <c r="BC4" t="s">
        <v>33</v>
      </c>
      <c r="BD4" t="s">
        <v>37</v>
      </c>
      <c r="BE4" t="s">
        <v>461</v>
      </c>
      <c r="BF4" t="s">
        <v>462</v>
      </c>
      <c r="BG4" t="s">
        <v>40</v>
      </c>
      <c r="BH4" s="1">
        <v>1.87E-10</v>
      </c>
      <c r="BI4">
        <v>0.62390000000000001</v>
      </c>
      <c r="BJ4">
        <v>0.88260000000000005</v>
      </c>
      <c r="BK4">
        <v>-0.25870000000000004</v>
      </c>
      <c r="BL4" t="s">
        <v>461</v>
      </c>
      <c r="BM4" s="1">
        <v>1.87E-10</v>
      </c>
      <c r="BN4" s="1">
        <v>2.6300000000000001E-8</v>
      </c>
      <c r="BO4" t="s">
        <v>461</v>
      </c>
      <c r="BP4" t="s">
        <v>463</v>
      </c>
      <c r="BV4">
        <v>-0.17949999999999999</v>
      </c>
      <c r="BW4">
        <v>-0.25870000000000004</v>
      </c>
      <c r="BX4">
        <v>-0.21910000000000002</v>
      </c>
      <c r="BY4">
        <v>0.21910000000000002</v>
      </c>
    </row>
    <row r="5" spans="1:77">
      <c r="A5">
        <v>11838</v>
      </c>
      <c r="B5">
        <v>1</v>
      </c>
      <c r="C5">
        <v>111746648</v>
      </c>
      <c r="D5">
        <v>111746808</v>
      </c>
      <c r="E5">
        <v>161</v>
      </c>
      <c r="F5">
        <v>15</v>
      </c>
      <c r="G5">
        <v>433</v>
      </c>
      <c r="H5">
        <v>28.87</v>
      </c>
      <c r="I5">
        <v>6.1642999999999995E-4</v>
      </c>
      <c r="J5" t="s">
        <v>30</v>
      </c>
      <c r="K5" t="s">
        <v>53</v>
      </c>
      <c r="L5" t="s">
        <v>475</v>
      </c>
      <c r="M5">
        <v>1.74</v>
      </c>
      <c r="N5">
        <v>-508</v>
      </c>
      <c r="O5" t="s">
        <v>61</v>
      </c>
      <c r="P5" t="s">
        <v>476</v>
      </c>
      <c r="Q5">
        <v>-528967</v>
      </c>
      <c r="R5" t="s">
        <v>477</v>
      </c>
      <c r="S5">
        <v>496</v>
      </c>
      <c r="T5" t="s">
        <v>36</v>
      </c>
      <c r="U5" t="s">
        <v>45</v>
      </c>
      <c r="V5" t="s">
        <v>478</v>
      </c>
      <c r="W5" t="s">
        <v>479</v>
      </c>
      <c r="X5" t="s">
        <v>40</v>
      </c>
      <c r="Y5">
        <v>6.1642999999999995E-4</v>
      </c>
      <c r="Z5">
        <v>0.18129999999999999</v>
      </c>
      <c r="AA5">
        <v>0.31469999999999998</v>
      </c>
      <c r="AB5">
        <v>-0.13339999999999999</v>
      </c>
      <c r="AC5" t="s">
        <v>478</v>
      </c>
      <c r="AD5">
        <v>6.1642999999999995E-4</v>
      </c>
      <c r="AE5">
        <v>3.4373059999999997E-2</v>
      </c>
      <c r="AF5" t="s">
        <v>478</v>
      </c>
      <c r="AG5" t="s">
        <v>480</v>
      </c>
      <c r="AJ5">
        <v>10956</v>
      </c>
      <c r="AK5">
        <v>1</v>
      </c>
      <c r="AL5">
        <v>111746648</v>
      </c>
      <c r="AM5">
        <v>111746808</v>
      </c>
      <c r="AN5">
        <v>161</v>
      </c>
      <c r="AO5">
        <v>15</v>
      </c>
      <c r="AP5">
        <v>359</v>
      </c>
      <c r="AQ5">
        <v>23.93</v>
      </c>
      <c r="AR5" s="1">
        <v>4.3899999999999998E-10</v>
      </c>
      <c r="AS5" t="s">
        <v>30</v>
      </c>
      <c r="AT5" t="s">
        <v>53</v>
      </c>
      <c r="AU5" t="s">
        <v>7410</v>
      </c>
      <c r="AV5">
        <v>2.68</v>
      </c>
      <c r="AW5">
        <v>-508</v>
      </c>
      <c r="AX5" t="s">
        <v>61</v>
      </c>
      <c r="AY5" t="s">
        <v>476</v>
      </c>
      <c r="AZ5">
        <v>-528967</v>
      </c>
      <c r="BA5" t="s">
        <v>477</v>
      </c>
      <c r="BB5">
        <v>496</v>
      </c>
      <c r="BC5" t="s">
        <v>36</v>
      </c>
      <c r="BD5" t="s">
        <v>45</v>
      </c>
      <c r="BE5" t="s">
        <v>478</v>
      </c>
      <c r="BF5" t="s">
        <v>479</v>
      </c>
      <c r="BG5" t="s">
        <v>40</v>
      </c>
      <c r="BH5" s="1">
        <v>4.3899999999999998E-10</v>
      </c>
      <c r="BI5">
        <v>0.18129999999999999</v>
      </c>
      <c r="BJ5">
        <v>0.4859</v>
      </c>
      <c r="BK5">
        <v>-0.30459999999999998</v>
      </c>
      <c r="BL5" t="s">
        <v>478</v>
      </c>
      <c r="BM5" s="1">
        <v>4.3899999999999998E-10</v>
      </c>
      <c r="BN5" s="1">
        <v>6.1799999999999998E-8</v>
      </c>
      <c r="BO5" t="s">
        <v>478</v>
      </c>
      <c r="BP5" t="s">
        <v>480</v>
      </c>
      <c r="BV5">
        <v>-0.13339999999999999</v>
      </c>
      <c r="BW5">
        <v>-0.30459999999999998</v>
      </c>
      <c r="BX5">
        <v>-0.21899999999999997</v>
      </c>
      <c r="BY5">
        <v>0.21899999999999997</v>
      </c>
    </row>
    <row r="6" spans="1:77">
      <c r="A6">
        <v>13591</v>
      </c>
      <c r="B6">
        <v>1</v>
      </c>
      <c r="C6">
        <v>155393644</v>
      </c>
      <c r="D6">
        <v>155393810</v>
      </c>
      <c r="E6">
        <v>167</v>
      </c>
      <c r="F6">
        <v>10</v>
      </c>
      <c r="G6">
        <v>147</v>
      </c>
      <c r="H6">
        <v>14.7</v>
      </c>
      <c r="I6" s="1">
        <v>2.07E-8</v>
      </c>
      <c r="J6" t="s">
        <v>30</v>
      </c>
      <c r="K6" t="s">
        <v>53</v>
      </c>
      <c r="L6" t="s">
        <v>571</v>
      </c>
      <c r="M6">
        <v>2.2400000000000002</v>
      </c>
      <c r="N6">
        <v>-138953</v>
      </c>
      <c r="O6" t="s">
        <v>61</v>
      </c>
      <c r="P6" t="s">
        <v>572</v>
      </c>
      <c r="Q6">
        <v>-100152</v>
      </c>
      <c r="R6" t="s">
        <v>573</v>
      </c>
      <c r="S6">
        <v>139471</v>
      </c>
      <c r="T6" t="s">
        <v>33</v>
      </c>
      <c r="U6" t="s">
        <v>45</v>
      </c>
      <c r="V6" t="s">
        <v>574</v>
      </c>
      <c r="W6" t="s">
        <v>575</v>
      </c>
      <c r="X6" t="s">
        <v>40</v>
      </c>
      <c r="Y6" s="1">
        <v>2.07E-8</v>
      </c>
      <c r="Z6">
        <v>0.37040000000000001</v>
      </c>
      <c r="AA6">
        <v>0.82799999999999996</v>
      </c>
      <c r="AB6">
        <v>-0.45759999999999995</v>
      </c>
      <c r="AC6" t="s">
        <v>574</v>
      </c>
      <c r="AD6" s="1">
        <v>2.07E-8</v>
      </c>
      <c r="AE6" s="1">
        <v>2.2199999999999999E-6</v>
      </c>
      <c r="AF6" t="s">
        <v>574</v>
      </c>
      <c r="AG6" t="s">
        <v>576</v>
      </c>
      <c r="AJ6">
        <v>12585</v>
      </c>
      <c r="AK6">
        <v>1</v>
      </c>
      <c r="AL6">
        <v>155393644</v>
      </c>
      <c r="AM6">
        <v>155393810</v>
      </c>
      <c r="AN6">
        <v>167</v>
      </c>
      <c r="AO6">
        <v>10</v>
      </c>
      <c r="AP6">
        <v>105</v>
      </c>
      <c r="AQ6">
        <v>10.5</v>
      </c>
      <c r="AR6" s="1">
        <v>5.2699999999999999E-7</v>
      </c>
      <c r="AS6" t="s">
        <v>30</v>
      </c>
      <c r="AT6" t="s">
        <v>53</v>
      </c>
      <c r="AU6" t="s">
        <v>7432</v>
      </c>
      <c r="AV6">
        <v>2.2799999999999998</v>
      </c>
      <c r="AW6">
        <v>-138953</v>
      </c>
      <c r="AX6" t="s">
        <v>61</v>
      </c>
      <c r="AY6" t="s">
        <v>572</v>
      </c>
      <c r="AZ6">
        <v>-100152</v>
      </c>
      <c r="BA6" t="s">
        <v>573</v>
      </c>
      <c r="BB6">
        <v>139471</v>
      </c>
      <c r="BC6" t="s">
        <v>33</v>
      </c>
      <c r="BD6" t="s">
        <v>45</v>
      </c>
      <c r="BE6" t="s">
        <v>574</v>
      </c>
      <c r="BF6" t="s">
        <v>575</v>
      </c>
      <c r="BG6" t="s">
        <v>40</v>
      </c>
      <c r="BH6" s="1">
        <v>5.2699999999999999E-7</v>
      </c>
      <c r="BI6">
        <v>0.37040000000000001</v>
      </c>
      <c r="BJ6">
        <v>0.84309999999999996</v>
      </c>
      <c r="BK6">
        <v>-0.47269999999999995</v>
      </c>
      <c r="BL6" t="s">
        <v>574</v>
      </c>
      <c r="BM6" s="1">
        <v>5.2699999999999999E-7</v>
      </c>
      <c r="BN6" s="1">
        <v>6.8899999999999994E-5</v>
      </c>
      <c r="BO6" t="s">
        <v>574</v>
      </c>
      <c r="BP6" t="s">
        <v>576</v>
      </c>
      <c r="BV6">
        <v>-0.45759999999999995</v>
      </c>
      <c r="BW6">
        <v>-0.47269999999999995</v>
      </c>
      <c r="BX6">
        <v>-0.46514999999999995</v>
      </c>
      <c r="BY6">
        <v>0.46514999999999995</v>
      </c>
    </row>
    <row r="7" spans="1:77">
      <c r="A7">
        <v>26316</v>
      </c>
      <c r="B7">
        <v>2</v>
      </c>
      <c r="C7">
        <v>112939288</v>
      </c>
      <c r="D7">
        <v>112939337</v>
      </c>
      <c r="E7">
        <v>50</v>
      </c>
      <c r="F7">
        <v>7</v>
      </c>
      <c r="G7">
        <v>395</v>
      </c>
      <c r="H7">
        <v>56.43</v>
      </c>
      <c r="I7" s="1">
        <v>2.74E-6</v>
      </c>
      <c r="J7" t="s">
        <v>30</v>
      </c>
      <c r="K7" t="s">
        <v>31</v>
      </c>
      <c r="L7" t="s">
        <v>999</v>
      </c>
      <c r="M7">
        <v>1.64</v>
      </c>
      <c r="N7">
        <v>-43374</v>
      </c>
      <c r="O7" t="s">
        <v>153</v>
      </c>
      <c r="P7" t="s">
        <v>1000</v>
      </c>
      <c r="Q7">
        <v>-73012</v>
      </c>
      <c r="R7" t="s">
        <v>1001</v>
      </c>
      <c r="S7">
        <v>43496</v>
      </c>
      <c r="T7" t="s">
        <v>33</v>
      </c>
      <c r="U7" t="s">
        <v>37</v>
      </c>
      <c r="V7" t="s">
        <v>1002</v>
      </c>
      <c r="W7" t="s">
        <v>1003</v>
      </c>
      <c r="X7" t="s">
        <v>40</v>
      </c>
      <c r="Y7" s="1">
        <v>2.74E-6</v>
      </c>
      <c r="Z7">
        <v>0.58509999999999995</v>
      </c>
      <c r="AA7">
        <v>0.35749999999999998</v>
      </c>
      <c r="AB7">
        <v>0.22759999999999997</v>
      </c>
      <c r="AC7" t="s">
        <v>1002</v>
      </c>
      <c r="AD7" s="1">
        <v>2.74E-6</v>
      </c>
      <c r="AE7">
        <v>2.6159099999999998E-4</v>
      </c>
      <c r="AF7" t="s">
        <v>1002</v>
      </c>
      <c r="AG7" t="s">
        <v>1004</v>
      </c>
      <c r="AJ7">
        <v>24302</v>
      </c>
      <c r="AK7">
        <v>2</v>
      </c>
      <c r="AL7">
        <v>112939288</v>
      </c>
      <c r="AM7">
        <v>112939337</v>
      </c>
      <c r="AN7">
        <v>50</v>
      </c>
      <c r="AO7">
        <v>7</v>
      </c>
      <c r="AP7">
        <v>258</v>
      </c>
      <c r="AQ7">
        <v>36.86</v>
      </c>
      <c r="AR7" s="1">
        <v>4.1400000000000002E-6</v>
      </c>
      <c r="AS7" t="s">
        <v>30</v>
      </c>
      <c r="AT7" t="s">
        <v>31</v>
      </c>
      <c r="AU7" t="s">
        <v>7528</v>
      </c>
      <c r="AV7">
        <v>2.16</v>
      </c>
      <c r="AW7">
        <v>-43374</v>
      </c>
      <c r="AX7" t="s">
        <v>153</v>
      </c>
      <c r="AY7" t="s">
        <v>1000</v>
      </c>
      <c r="AZ7">
        <v>-73012</v>
      </c>
      <c r="BA7" t="s">
        <v>1001</v>
      </c>
      <c r="BB7">
        <v>43496</v>
      </c>
      <c r="BC7" t="s">
        <v>33</v>
      </c>
      <c r="BD7" t="s">
        <v>37</v>
      </c>
      <c r="BE7" t="s">
        <v>1002</v>
      </c>
      <c r="BF7" t="s">
        <v>1003</v>
      </c>
      <c r="BG7" t="s">
        <v>40</v>
      </c>
      <c r="BH7" s="1">
        <v>4.1400000000000002E-6</v>
      </c>
      <c r="BI7">
        <v>0.58509999999999995</v>
      </c>
      <c r="BJ7">
        <v>0.27139999999999997</v>
      </c>
      <c r="BK7">
        <v>0.31369999999999998</v>
      </c>
      <c r="BL7" t="s">
        <v>1002</v>
      </c>
      <c r="BM7" s="1">
        <v>4.1400000000000002E-6</v>
      </c>
      <c r="BN7">
        <v>5.0551600000000002E-4</v>
      </c>
      <c r="BO7" t="s">
        <v>1002</v>
      </c>
      <c r="BP7" t="s">
        <v>1004</v>
      </c>
      <c r="BV7">
        <v>0.22759999999999997</v>
      </c>
      <c r="BW7">
        <v>0.31369999999999998</v>
      </c>
      <c r="BX7">
        <v>0.27064999999999995</v>
      </c>
      <c r="BY7">
        <v>0.27064999999999995</v>
      </c>
    </row>
    <row r="8" spans="1:77">
      <c r="A8">
        <v>29256</v>
      </c>
      <c r="B8">
        <v>2</v>
      </c>
      <c r="C8">
        <v>176931880</v>
      </c>
      <c r="D8">
        <v>176931990</v>
      </c>
      <c r="E8">
        <v>111</v>
      </c>
      <c r="F8">
        <v>15</v>
      </c>
      <c r="G8">
        <v>873</v>
      </c>
      <c r="H8">
        <v>58.2</v>
      </c>
      <c r="I8" s="1">
        <v>1.18E-21</v>
      </c>
      <c r="J8" t="s">
        <v>30</v>
      </c>
      <c r="K8" t="s">
        <v>31</v>
      </c>
      <c r="L8" t="s">
        <v>1112</v>
      </c>
      <c r="M8">
        <v>1.93</v>
      </c>
      <c r="N8">
        <v>25630</v>
      </c>
      <c r="O8" t="s">
        <v>33</v>
      </c>
      <c r="P8" t="s">
        <v>1113</v>
      </c>
      <c r="Q8">
        <v>-39816</v>
      </c>
      <c r="R8" t="s">
        <v>1114</v>
      </c>
      <c r="S8">
        <v>-25174</v>
      </c>
      <c r="T8" t="s">
        <v>33</v>
      </c>
      <c r="U8" t="s">
        <v>37</v>
      </c>
      <c r="V8" t="s">
        <v>1115</v>
      </c>
      <c r="W8" t="s">
        <v>1116</v>
      </c>
      <c r="X8" t="s">
        <v>40</v>
      </c>
      <c r="Y8" s="1">
        <v>1.18E-21</v>
      </c>
      <c r="Z8">
        <v>0.66669999999999996</v>
      </c>
      <c r="AA8">
        <v>0.34610000000000002</v>
      </c>
      <c r="AB8">
        <v>0.32059999999999994</v>
      </c>
      <c r="AC8" t="s">
        <v>1115</v>
      </c>
      <c r="AD8" s="1">
        <v>1.18E-21</v>
      </c>
      <c r="AE8" s="1">
        <v>1.3399999999999999E-19</v>
      </c>
      <c r="AF8" t="s">
        <v>1115</v>
      </c>
      <c r="AG8" t="s">
        <v>1117</v>
      </c>
      <c r="AJ8">
        <v>26971</v>
      </c>
      <c r="AK8">
        <v>2</v>
      </c>
      <c r="AL8">
        <v>176931880</v>
      </c>
      <c r="AM8">
        <v>176931990</v>
      </c>
      <c r="AN8">
        <v>111</v>
      </c>
      <c r="AO8">
        <v>15</v>
      </c>
      <c r="AP8">
        <v>714</v>
      </c>
      <c r="AQ8">
        <v>47.6</v>
      </c>
      <c r="AR8" s="1">
        <v>3.4299999999999999E-18</v>
      </c>
      <c r="AS8" t="s">
        <v>30</v>
      </c>
      <c r="AT8" t="s">
        <v>31</v>
      </c>
      <c r="AU8" t="s">
        <v>7551</v>
      </c>
      <c r="AV8">
        <v>1.94</v>
      </c>
      <c r="AW8">
        <v>25630</v>
      </c>
      <c r="AX8" t="s">
        <v>33</v>
      </c>
      <c r="AY8" t="s">
        <v>1113</v>
      </c>
      <c r="AZ8">
        <v>-39816</v>
      </c>
      <c r="BA8" t="s">
        <v>1114</v>
      </c>
      <c r="BB8">
        <v>-25174</v>
      </c>
      <c r="BC8" t="s">
        <v>33</v>
      </c>
      <c r="BD8" t="s">
        <v>37</v>
      </c>
      <c r="BE8" t="s">
        <v>1115</v>
      </c>
      <c r="BF8" t="s">
        <v>1116</v>
      </c>
      <c r="BG8" t="s">
        <v>40</v>
      </c>
      <c r="BH8" s="1">
        <v>3.4299999999999999E-18</v>
      </c>
      <c r="BI8">
        <v>0.66669999999999996</v>
      </c>
      <c r="BJ8">
        <v>0.34289999999999998</v>
      </c>
      <c r="BK8">
        <v>0.32379999999999998</v>
      </c>
      <c r="BL8" t="s">
        <v>1115</v>
      </c>
      <c r="BM8" s="1">
        <v>3.4299999999999999E-18</v>
      </c>
      <c r="BN8" s="1">
        <v>4.9800000000000001E-16</v>
      </c>
      <c r="BO8" t="s">
        <v>1115</v>
      </c>
      <c r="BP8" t="s">
        <v>1117</v>
      </c>
      <c r="BV8">
        <v>0.32059999999999994</v>
      </c>
      <c r="BW8">
        <v>0.32379999999999998</v>
      </c>
      <c r="BX8">
        <v>0.32219999999999993</v>
      </c>
      <c r="BY8">
        <v>0.32219999999999993</v>
      </c>
    </row>
    <row r="9" spans="1:77">
      <c r="A9">
        <v>30566</v>
      </c>
      <c r="B9">
        <v>2</v>
      </c>
      <c r="C9">
        <v>207115507</v>
      </c>
      <c r="D9">
        <v>207115630</v>
      </c>
      <c r="E9">
        <v>124</v>
      </c>
      <c r="F9">
        <v>10</v>
      </c>
      <c r="G9">
        <v>374</v>
      </c>
      <c r="H9">
        <v>37.4</v>
      </c>
      <c r="I9">
        <v>4.10813E-4</v>
      </c>
      <c r="J9" t="s">
        <v>30</v>
      </c>
      <c r="K9" t="s">
        <v>53</v>
      </c>
      <c r="L9" t="s">
        <v>1142</v>
      </c>
      <c r="M9">
        <v>1.31</v>
      </c>
      <c r="N9">
        <v>23758</v>
      </c>
      <c r="O9" t="s">
        <v>33</v>
      </c>
      <c r="P9" t="s">
        <v>1143</v>
      </c>
      <c r="Q9">
        <v>-192189</v>
      </c>
      <c r="R9" t="s">
        <v>1144</v>
      </c>
      <c r="S9">
        <v>-23780</v>
      </c>
      <c r="T9" t="s">
        <v>33</v>
      </c>
      <c r="U9" t="s">
        <v>37</v>
      </c>
      <c r="V9" t="s">
        <v>1145</v>
      </c>
      <c r="W9" t="s">
        <v>1146</v>
      </c>
      <c r="X9" t="s">
        <v>40</v>
      </c>
      <c r="Y9">
        <v>4.10813E-4</v>
      </c>
      <c r="Z9">
        <v>0.56000000000000005</v>
      </c>
      <c r="AA9">
        <v>0.7339</v>
      </c>
      <c r="AB9">
        <v>-0.17389999999999994</v>
      </c>
      <c r="AC9" t="s">
        <v>1145</v>
      </c>
      <c r="AD9">
        <v>4.10813E-4</v>
      </c>
      <c r="AE9">
        <v>2.4741893000000001E-2</v>
      </c>
      <c r="AF9" t="s">
        <v>1145</v>
      </c>
      <c r="AG9" t="s">
        <v>1147</v>
      </c>
      <c r="AJ9">
        <v>28170</v>
      </c>
      <c r="AK9">
        <v>2</v>
      </c>
      <c r="AL9">
        <v>207115507</v>
      </c>
      <c r="AM9">
        <v>207115630</v>
      </c>
      <c r="AN9">
        <v>124</v>
      </c>
      <c r="AO9">
        <v>10</v>
      </c>
      <c r="AP9">
        <v>410</v>
      </c>
      <c r="AQ9">
        <v>41</v>
      </c>
      <c r="AR9" s="1">
        <v>9.4099999999999997E-7</v>
      </c>
      <c r="AS9" t="s">
        <v>30</v>
      </c>
      <c r="AT9" t="s">
        <v>53</v>
      </c>
      <c r="AU9" t="s">
        <v>7556</v>
      </c>
      <c r="AV9">
        <v>1.41</v>
      </c>
      <c r="AW9">
        <v>23758</v>
      </c>
      <c r="AX9" t="s">
        <v>33</v>
      </c>
      <c r="AY9" t="s">
        <v>1143</v>
      </c>
      <c r="AZ9">
        <v>-192189</v>
      </c>
      <c r="BA9" t="s">
        <v>1144</v>
      </c>
      <c r="BB9">
        <v>-23780</v>
      </c>
      <c r="BC9" t="s">
        <v>33</v>
      </c>
      <c r="BD9" t="s">
        <v>37</v>
      </c>
      <c r="BE9" t="s">
        <v>1145</v>
      </c>
      <c r="BF9" t="s">
        <v>1146</v>
      </c>
      <c r="BG9" t="s">
        <v>40</v>
      </c>
      <c r="BH9" s="1">
        <v>9.4099999999999997E-7</v>
      </c>
      <c r="BI9">
        <v>0.56000000000000005</v>
      </c>
      <c r="BJ9">
        <v>0.78749999999999998</v>
      </c>
      <c r="BK9">
        <v>-0.22749999999999992</v>
      </c>
      <c r="BL9" t="s">
        <v>1145</v>
      </c>
      <c r="BM9" s="1">
        <v>9.4099999999999997E-7</v>
      </c>
      <c r="BN9">
        <v>1.20827E-4</v>
      </c>
      <c r="BO9" t="s">
        <v>1145</v>
      </c>
      <c r="BP9" t="s">
        <v>1147</v>
      </c>
      <c r="BV9">
        <v>-0.17389999999999994</v>
      </c>
      <c r="BW9">
        <v>-0.22749999999999992</v>
      </c>
      <c r="BX9">
        <v>-0.20069999999999993</v>
      </c>
      <c r="BY9">
        <v>0.20069999999999993</v>
      </c>
    </row>
    <row r="10" spans="1:77">
      <c r="A10">
        <v>31214</v>
      </c>
      <c r="B10">
        <v>2</v>
      </c>
      <c r="C10">
        <v>219922362</v>
      </c>
      <c r="D10">
        <v>219922459</v>
      </c>
      <c r="E10">
        <v>98</v>
      </c>
      <c r="F10">
        <v>9</v>
      </c>
      <c r="G10">
        <v>947</v>
      </c>
      <c r="H10">
        <v>105.22</v>
      </c>
      <c r="I10" s="1">
        <v>1.95E-12</v>
      </c>
      <c r="J10" t="s">
        <v>30</v>
      </c>
      <c r="K10" t="s">
        <v>31</v>
      </c>
      <c r="L10" t="s">
        <v>1154</v>
      </c>
      <c r="M10">
        <v>1.61</v>
      </c>
      <c r="N10">
        <v>-2826</v>
      </c>
      <c r="O10" t="s">
        <v>186</v>
      </c>
      <c r="P10" t="s">
        <v>1155</v>
      </c>
      <c r="Q10">
        <v>-55852</v>
      </c>
      <c r="R10" t="s">
        <v>1156</v>
      </c>
      <c r="S10">
        <v>3672</v>
      </c>
      <c r="T10" t="s">
        <v>36</v>
      </c>
      <c r="U10" t="s">
        <v>45</v>
      </c>
      <c r="V10" t="s">
        <v>1157</v>
      </c>
      <c r="W10" t="s">
        <v>1158</v>
      </c>
      <c r="X10" t="s">
        <v>40</v>
      </c>
      <c r="Y10" s="1">
        <v>1.95E-12</v>
      </c>
      <c r="Z10">
        <v>0.59060000000000001</v>
      </c>
      <c r="AA10">
        <v>0.36620000000000003</v>
      </c>
      <c r="AB10">
        <v>0.22439999999999999</v>
      </c>
      <c r="AC10" t="s">
        <v>1157</v>
      </c>
      <c r="AD10" s="1">
        <v>1.95E-12</v>
      </c>
      <c r="AE10" s="1">
        <v>2.18E-10</v>
      </c>
      <c r="AF10" t="s">
        <v>1157</v>
      </c>
      <c r="AG10" t="s">
        <v>1159</v>
      </c>
      <c r="AJ10">
        <v>28779</v>
      </c>
      <c r="AK10">
        <v>2</v>
      </c>
      <c r="AL10">
        <v>219922362</v>
      </c>
      <c r="AM10">
        <v>219922459</v>
      </c>
      <c r="AN10">
        <v>98</v>
      </c>
      <c r="AO10">
        <v>9</v>
      </c>
      <c r="AP10">
        <v>917</v>
      </c>
      <c r="AQ10">
        <v>101.89</v>
      </c>
      <c r="AR10" s="1">
        <v>6E-9</v>
      </c>
      <c r="AS10" t="s">
        <v>30</v>
      </c>
      <c r="AT10" t="s">
        <v>31</v>
      </c>
      <c r="AU10" t="s">
        <v>7558</v>
      </c>
      <c r="AV10">
        <v>1.46</v>
      </c>
      <c r="AW10">
        <v>-2826</v>
      </c>
      <c r="AX10" t="s">
        <v>186</v>
      </c>
      <c r="AY10" t="s">
        <v>1155</v>
      </c>
      <c r="AZ10">
        <v>-55852</v>
      </c>
      <c r="BA10" t="s">
        <v>1156</v>
      </c>
      <c r="BB10">
        <v>3672</v>
      </c>
      <c r="BC10" t="s">
        <v>36</v>
      </c>
      <c r="BD10" t="s">
        <v>45</v>
      </c>
      <c r="BE10" t="s">
        <v>1157</v>
      </c>
      <c r="BF10" t="s">
        <v>1158</v>
      </c>
      <c r="BG10" t="s">
        <v>40</v>
      </c>
      <c r="BH10" s="1">
        <v>6E-9</v>
      </c>
      <c r="BI10">
        <v>0.59060000000000001</v>
      </c>
      <c r="BJ10">
        <v>0.40379999999999999</v>
      </c>
      <c r="BK10">
        <v>0.18680000000000002</v>
      </c>
      <c r="BL10" t="s">
        <v>1157</v>
      </c>
      <c r="BM10" s="1">
        <v>6E-9</v>
      </c>
      <c r="BN10" s="1">
        <v>8.2999999999999999E-7</v>
      </c>
      <c r="BO10" t="s">
        <v>1157</v>
      </c>
      <c r="BP10" t="s">
        <v>1159</v>
      </c>
      <c r="BV10">
        <v>0.22439999999999999</v>
      </c>
      <c r="BW10">
        <v>0.18680000000000002</v>
      </c>
      <c r="BX10">
        <v>0.2056</v>
      </c>
      <c r="BY10">
        <v>0.2056</v>
      </c>
    </row>
    <row r="11" spans="1:77">
      <c r="A11">
        <v>33508</v>
      </c>
      <c r="B11">
        <v>2</v>
      </c>
      <c r="C11">
        <v>241855713</v>
      </c>
      <c r="D11">
        <v>241855826</v>
      </c>
      <c r="E11">
        <v>114</v>
      </c>
      <c r="F11">
        <v>11</v>
      </c>
      <c r="G11">
        <v>570</v>
      </c>
      <c r="H11">
        <v>51.82</v>
      </c>
      <c r="I11">
        <v>1.02915E-4</v>
      </c>
      <c r="J11" t="s">
        <v>30</v>
      </c>
      <c r="K11" t="s">
        <v>31</v>
      </c>
      <c r="L11" t="s">
        <v>1238</v>
      </c>
      <c r="M11">
        <v>1.36</v>
      </c>
      <c r="N11">
        <v>19408</v>
      </c>
      <c r="O11" t="s">
        <v>33</v>
      </c>
      <c r="P11" t="s">
        <v>1239</v>
      </c>
      <c r="Q11">
        <v>-84056</v>
      </c>
      <c r="R11" t="s">
        <v>1240</v>
      </c>
      <c r="S11">
        <v>376</v>
      </c>
      <c r="T11" t="s">
        <v>36</v>
      </c>
      <c r="U11" t="s">
        <v>45</v>
      </c>
      <c r="V11" t="s">
        <v>1241</v>
      </c>
      <c r="W11" t="s">
        <v>1242</v>
      </c>
      <c r="X11" t="s">
        <v>40</v>
      </c>
      <c r="Y11">
        <v>1.02915E-4</v>
      </c>
      <c r="Z11">
        <v>0.57509999999999994</v>
      </c>
      <c r="AA11">
        <v>0.42420000000000002</v>
      </c>
      <c r="AB11">
        <v>0.15089999999999992</v>
      </c>
      <c r="AC11" t="s">
        <v>1241</v>
      </c>
      <c r="AD11">
        <v>1.02915E-4</v>
      </c>
      <c r="AE11">
        <v>7.6139600000000003E-3</v>
      </c>
      <c r="AF11" t="s">
        <v>1241</v>
      </c>
      <c r="AG11" t="s">
        <v>1243</v>
      </c>
      <c r="AJ11">
        <v>30911</v>
      </c>
      <c r="AK11">
        <v>2</v>
      </c>
      <c r="AL11">
        <v>241855713</v>
      </c>
      <c r="AM11">
        <v>241855826</v>
      </c>
      <c r="AN11">
        <v>114</v>
      </c>
      <c r="AO11">
        <v>11</v>
      </c>
      <c r="AP11">
        <v>594</v>
      </c>
      <c r="AQ11">
        <v>54</v>
      </c>
      <c r="AR11" s="1">
        <v>3.4000000000000001E-12</v>
      </c>
      <c r="AS11" t="s">
        <v>30</v>
      </c>
      <c r="AT11" t="s">
        <v>31</v>
      </c>
      <c r="AU11" t="s">
        <v>7574</v>
      </c>
      <c r="AV11">
        <v>1.94</v>
      </c>
      <c r="AW11">
        <v>19408</v>
      </c>
      <c r="AX11" t="s">
        <v>33</v>
      </c>
      <c r="AY11" t="s">
        <v>1239</v>
      </c>
      <c r="AZ11">
        <v>-84056</v>
      </c>
      <c r="BA11" t="s">
        <v>1240</v>
      </c>
      <c r="BB11">
        <v>376</v>
      </c>
      <c r="BC11" t="s">
        <v>36</v>
      </c>
      <c r="BD11" t="s">
        <v>45</v>
      </c>
      <c r="BE11" t="s">
        <v>1241</v>
      </c>
      <c r="BF11" t="s">
        <v>1242</v>
      </c>
      <c r="BG11" t="s">
        <v>40</v>
      </c>
      <c r="BH11" s="1">
        <v>3.4000000000000001E-12</v>
      </c>
      <c r="BI11">
        <v>0.57509999999999994</v>
      </c>
      <c r="BJ11">
        <v>0.29599999999999999</v>
      </c>
      <c r="BK11">
        <v>0.27909999999999996</v>
      </c>
      <c r="BL11" t="s">
        <v>1241</v>
      </c>
      <c r="BM11" s="1">
        <v>3.4000000000000001E-12</v>
      </c>
      <c r="BN11" s="1">
        <v>4.8499999999999998E-10</v>
      </c>
      <c r="BO11" t="s">
        <v>1241</v>
      </c>
      <c r="BP11" t="s">
        <v>1243</v>
      </c>
      <c r="BV11">
        <v>0.15089999999999992</v>
      </c>
      <c r="BW11">
        <v>0.27909999999999996</v>
      </c>
      <c r="BX11">
        <v>0.21499999999999994</v>
      </c>
      <c r="BY11">
        <v>0.21499999999999994</v>
      </c>
    </row>
    <row r="12" spans="1:77">
      <c r="A12">
        <v>37101</v>
      </c>
      <c r="B12">
        <v>3</v>
      </c>
      <c r="C12">
        <v>50313796</v>
      </c>
      <c r="D12">
        <v>50313934</v>
      </c>
      <c r="E12">
        <v>139</v>
      </c>
      <c r="F12">
        <v>25</v>
      </c>
      <c r="G12">
        <v>1499</v>
      </c>
      <c r="H12">
        <v>59.96</v>
      </c>
      <c r="I12">
        <v>0</v>
      </c>
      <c r="J12" t="s">
        <v>30</v>
      </c>
      <c r="K12" t="s">
        <v>31</v>
      </c>
      <c r="L12" t="s">
        <v>1337</v>
      </c>
      <c r="M12">
        <v>1.24</v>
      </c>
      <c r="N12">
        <v>2525</v>
      </c>
      <c r="O12" t="s">
        <v>33</v>
      </c>
      <c r="P12" t="s">
        <v>1332</v>
      </c>
      <c r="Q12">
        <v>-16019</v>
      </c>
      <c r="R12" t="s">
        <v>1333</v>
      </c>
      <c r="S12">
        <v>3351</v>
      </c>
      <c r="T12" t="s">
        <v>36</v>
      </c>
      <c r="U12" t="s">
        <v>37</v>
      </c>
      <c r="V12" t="s">
        <v>1334</v>
      </c>
      <c r="W12" t="s">
        <v>1335</v>
      </c>
      <c r="X12" t="s">
        <v>40</v>
      </c>
      <c r="Y12">
        <v>0</v>
      </c>
      <c r="Z12">
        <v>0.82550000000000001</v>
      </c>
      <c r="AA12">
        <v>0.6663</v>
      </c>
      <c r="AB12">
        <v>0.15920000000000001</v>
      </c>
      <c r="AC12" t="s">
        <v>1334</v>
      </c>
      <c r="AD12">
        <v>0</v>
      </c>
      <c r="AE12">
        <v>0</v>
      </c>
      <c r="AF12" t="s">
        <v>1334</v>
      </c>
      <c r="AG12" t="s">
        <v>1338</v>
      </c>
      <c r="AJ12">
        <v>34176</v>
      </c>
      <c r="AK12">
        <v>3</v>
      </c>
      <c r="AL12">
        <v>50313796</v>
      </c>
      <c r="AM12">
        <v>50313934</v>
      </c>
      <c r="AN12">
        <v>139</v>
      </c>
      <c r="AO12">
        <v>25</v>
      </c>
      <c r="AP12">
        <v>708</v>
      </c>
      <c r="AQ12">
        <v>28.32</v>
      </c>
      <c r="AR12" s="1">
        <v>1.19E-17</v>
      </c>
      <c r="AS12" t="s">
        <v>30</v>
      </c>
      <c r="AT12" t="s">
        <v>31</v>
      </c>
      <c r="AU12" t="s">
        <v>7594</v>
      </c>
      <c r="AV12">
        <v>1.65</v>
      </c>
      <c r="AW12">
        <v>2525</v>
      </c>
      <c r="AX12" t="s">
        <v>33</v>
      </c>
      <c r="AY12" t="s">
        <v>1332</v>
      </c>
      <c r="AZ12">
        <v>-16019</v>
      </c>
      <c r="BA12" t="s">
        <v>1333</v>
      </c>
      <c r="BB12">
        <v>3351</v>
      </c>
      <c r="BC12" t="s">
        <v>36</v>
      </c>
      <c r="BD12" t="s">
        <v>37</v>
      </c>
      <c r="BE12" t="s">
        <v>1334</v>
      </c>
      <c r="BF12" t="s">
        <v>1335</v>
      </c>
      <c r="BG12" t="s">
        <v>40</v>
      </c>
      <c r="BH12" s="1">
        <v>1.19E-17</v>
      </c>
      <c r="BI12">
        <v>0.82550000000000001</v>
      </c>
      <c r="BJ12">
        <v>0.5</v>
      </c>
      <c r="BK12">
        <v>0.32550000000000001</v>
      </c>
      <c r="BL12" t="s">
        <v>1334</v>
      </c>
      <c r="BM12" s="1">
        <v>1.19E-17</v>
      </c>
      <c r="BN12" s="1">
        <v>1.7299999999999999E-15</v>
      </c>
      <c r="BO12" t="s">
        <v>1334</v>
      </c>
      <c r="BP12" t="s">
        <v>1338</v>
      </c>
      <c r="BV12">
        <v>0.15920000000000001</v>
      </c>
      <c r="BW12">
        <v>0.32550000000000001</v>
      </c>
      <c r="BX12">
        <v>0.24235000000000001</v>
      </c>
      <c r="BY12">
        <v>0.24235000000000001</v>
      </c>
    </row>
    <row r="13" spans="1:77">
      <c r="A13">
        <v>40265</v>
      </c>
      <c r="B13">
        <v>3</v>
      </c>
      <c r="C13">
        <v>128417241</v>
      </c>
      <c r="D13">
        <v>128417418</v>
      </c>
      <c r="E13">
        <v>178</v>
      </c>
      <c r="F13">
        <v>14</v>
      </c>
      <c r="G13">
        <v>264</v>
      </c>
      <c r="H13">
        <v>18.86</v>
      </c>
      <c r="I13" s="1">
        <v>1.39E-6</v>
      </c>
      <c r="J13" t="s">
        <v>30</v>
      </c>
      <c r="K13" t="s">
        <v>31</v>
      </c>
      <c r="L13" t="s">
        <v>1450</v>
      </c>
      <c r="M13">
        <v>2.67</v>
      </c>
      <c r="N13">
        <v>17324</v>
      </c>
      <c r="O13" t="s">
        <v>33</v>
      </c>
      <c r="P13" t="s">
        <v>1451</v>
      </c>
      <c r="Q13">
        <v>-80866</v>
      </c>
      <c r="R13" t="s">
        <v>1452</v>
      </c>
      <c r="S13">
        <v>-17262</v>
      </c>
      <c r="T13" t="s">
        <v>33</v>
      </c>
      <c r="U13" t="s">
        <v>45</v>
      </c>
      <c r="V13" t="s">
        <v>1453</v>
      </c>
      <c r="W13" t="s">
        <v>1454</v>
      </c>
      <c r="X13" t="s">
        <v>40</v>
      </c>
      <c r="Y13" s="1">
        <v>1.39E-6</v>
      </c>
      <c r="Z13">
        <v>0.441</v>
      </c>
      <c r="AA13">
        <v>0.16500000000000001</v>
      </c>
      <c r="AB13">
        <v>0.27600000000000002</v>
      </c>
      <c r="AC13" t="s">
        <v>1453</v>
      </c>
      <c r="AD13" s="1">
        <v>1.39E-6</v>
      </c>
      <c r="AE13">
        <v>1.3628199999999999E-4</v>
      </c>
      <c r="AF13" t="s">
        <v>1453</v>
      </c>
      <c r="AG13" t="s">
        <v>1455</v>
      </c>
      <c r="AJ13">
        <v>37086</v>
      </c>
      <c r="AK13">
        <v>3</v>
      </c>
      <c r="AL13">
        <v>128417241</v>
      </c>
      <c r="AM13">
        <v>128417418</v>
      </c>
      <c r="AN13">
        <v>178</v>
      </c>
      <c r="AO13">
        <v>14</v>
      </c>
      <c r="AP13">
        <v>337</v>
      </c>
      <c r="AQ13">
        <v>24.07</v>
      </c>
      <c r="AR13" s="1">
        <v>7.7099999999999992E-9</v>
      </c>
      <c r="AS13" t="s">
        <v>30</v>
      </c>
      <c r="AT13" t="s">
        <v>31</v>
      </c>
      <c r="AU13" t="s">
        <v>7621</v>
      </c>
      <c r="AV13">
        <v>2.77</v>
      </c>
      <c r="AW13">
        <v>17324</v>
      </c>
      <c r="AX13" t="s">
        <v>33</v>
      </c>
      <c r="AY13" t="s">
        <v>1451</v>
      </c>
      <c r="AZ13">
        <v>-80866</v>
      </c>
      <c r="BA13" t="s">
        <v>1452</v>
      </c>
      <c r="BB13">
        <v>-17262</v>
      </c>
      <c r="BC13" t="s">
        <v>33</v>
      </c>
      <c r="BD13" t="s">
        <v>45</v>
      </c>
      <c r="BE13" t="s">
        <v>1453</v>
      </c>
      <c r="BF13" t="s">
        <v>1454</v>
      </c>
      <c r="BG13" t="s">
        <v>40</v>
      </c>
      <c r="BH13" s="1">
        <v>7.7099999999999992E-9</v>
      </c>
      <c r="BI13">
        <v>0.441</v>
      </c>
      <c r="BJ13">
        <v>0.15909999999999999</v>
      </c>
      <c r="BK13">
        <v>0.28190000000000004</v>
      </c>
      <c r="BL13" t="s">
        <v>1453</v>
      </c>
      <c r="BM13" s="1">
        <v>7.7099999999999992E-9</v>
      </c>
      <c r="BN13" s="1">
        <v>1.06E-6</v>
      </c>
      <c r="BO13" t="s">
        <v>1453</v>
      </c>
      <c r="BP13" t="s">
        <v>1455</v>
      </c>
      <c r="BV13">
        <v>0.27600000000000002</v>
      </c>
      <c r="BW13">
        <v>0.28190000000000004</v>
      </c>
      <c r="BX13">
        <v>0.27895000000000003</v>
      </c>
      <c r="BY13">
        <v>0.27895000000000003</v>
      </c>
    </row>
    <row r="14" spans="1:77">
      <c r="A14">
        <v>43427</v>
      </c>
      <c r="B14">
        <v>3</v>
      </c>
      <c r="C14">
        <v>194208474</v>
      </c>
      <c r="D14">
        <v>194208542</v>
      </c>
      <c r="E14">
        <v>69</v>
      </c>
      <c r="F14">
        <v>5</v>
      </c>
      <c r="G14">
        <v>263</v>
      </c>
      <c r="H14">
        <v>52.6</v>
      </c>
      <c r="I14" s="1">
        <v>7.7200000000000006E-5</v>
      </c>
      <c r="J14" t="s">
        <v>30</v>
      </c>
      <c r="K14" t="s">
        <v>31</v>
      </c>
      <c r="L14" t="s">
        <v>1496</v>
      </c>
      <c r="M14">
        <v>1.42</v>
      </c>
      <c r="N14">
        <v>-10618</v>
      </c>
      <c r="O14" t="s">
        <v>61</v>
      </c>
      <c r="P14" t="s">
        <v>1491</v>
      </c>
      <c r="Q14">
        <v>-118071</v>
      </c>
      <c r="R14" t="s">
        <v>1492</v>
      </c>
      <c r="S14">
        <v>96510</v>
      </c>
      <c r="T14" t="s">
        <v>33</v>
      </c>
      <c r="U14" t="s">
        <v>45</v>
      </c>
      <c r="V14" t="s">
        <v>1493</v>
      </c>
      <c r="W14" t="s">
        <v>1494</v>
      </c>
      <c r="X14" t="s">
        <v>40</v>
      </c>
      <c r="Y14" s="1">
        <v>7.7200000000000006E-5</v>
      </c>
      <c r="Z14">
        <v>0.79310000000000003</v>
      </c>
      <c r="AA14">
        <v>0.55679999999999996</v>
      </c>
      <c r="AB14">
        <v>0.23630000000000007</v>
      </c>
      <c r="AC14" t="s">
        <v>1493</v>
      </c>
      <c r="AD14" s="1">
        <v>7.7200000000000006E-5</v>
      </c>
      <c r="AE14">
        <v>5.9085029999999998E-3</v>
      </c>
      <c r="AF14" t="s">
        <v>1493</v>
      </c>
      <c r="AG14" t="s">
        <v>1497</v>
      </c>
      <c r="AJ14">
        <v>40029</v>
      </c>
      <c r="AK14">
        <v>3</v>
      </c>
      <c r="AL14">
        <v>194208474</v>
      </c>
      <c r="AM14">
        <v>194208542</v>
      </c>
      <c r="AN14">
        <v>69</v>
      </c>
      <c r="AO14">
        <v>5</v>
      </c>
      <c r="AP14">
        <v>141</v>
      </c>
      <c r="AQ14">
        <v>28.2</v>
      </c>
      <c r="AR14">
        <v>4.8656799999999999E-4</v>
      </c>
      <c r="AS14" t="s">
        <v>30</v>
      </c>
      <c r="AT14" t="s">
        <v>31</v>
      </c>
      <c r="AU14" t="s">
        <v>7630</v>
      </c>
      <c r="AV14">
        <v>1.53</v>
      </c>
      <c r="AW14">
        <v>-10618</v>
      </c>
      <c r="AX14" t="s">
        <v>61</v>
      </c>
      <c r="AY14" t="s">
        <v>1491</v>
      </c>
      <c r="AZ14">
        <v>-118071</v>
      </c>
      <c r="BA14" t="s">
        <v>1492</v>
      </c>
      <c r="BB14">
        <v>96510</v>
      </c>
      <c r="BC14" t="s">
        <v>33</v>
      </c>
      <c r="BD14" t="s">
        <v>45</v>
      </c>
      <c r="BE14" t="s">
        <v>1493</v>
      </c>
      <c r="BF14" t="s">
        <v>1494</v>
      </c>
      <c r="BG14" t="s">
        <v>40</v>
      </c>
      <c r="BH14">
        <v>4.8656799999999999E-4</v>
      </c>
      <c r="BI14">
        <v>0.79310000000000003</v>
      </c>
      <c r="BJ14">
        <v>0.51849999999999996</v>
      </c>
      <c r="BK14">
        <v>0.27460000000000007</v>
      </c>
      <c r="BL14" t="s">
        <v>1493</v>
      </c>
      <c r="BM14">
        <v>4.8656799999999999E-4</v>
      </c>
      <c r="BN14">
        <v>3.6294382E-2</v>
      </c>
      <c r="BO14" t="s">
        <v>1493</v>
      </c>
      <c r="BP14" t="s">
        <v>1497</v>
      </c>
      <c r="BV14">
        <v>0.23630000000000007</v>
      </c>
      <c r="BW14">
        <v>0.27460000000000007</v>
      </c>
      <c r="BX14">
        <v>0.25545000000000007</v>
      </c>
      <c r="BY14">
        <v>0.25545000000000007</v>
      </c>
    </row>
    <row r="15" spans="1:77">
      <c r="A15">
        <v>44582</v>
      </c>
      <c r="B15">
        <v>4</v>
      </c>
      <c r="C15">
        <v>1107694</v>
      </c>
      <c r="D15">
        <v>1107775</v>
      </c>
      <c r="E15">
        <v>82</v>
      </c>
      <c r="F15">
        <v>6</v>
      </c>
      <c r="G15">
        <v>492</v>
      </c>
      <c r="H15">
        <v>82</v>
      </c>
      <c r="I15" s="1">
        <v>5.1900000000000002E-8</v>
      </c>
      <c r="J15" t="s">
        <v>30</v>
      </c>
      <c r="K15" t="s">
        <v>31</v>
      </c>
      <c r="L15" t="s">
        <v>1557</v>
      </c>
      <c r="M15">
        <v>1.85</v>
      </c>
      <c r="N15">
        <v>345</v>
      </c>
      <c r="O15" t="s">
        <v>33</v>
      </c>
      <c r="P15" t="s">
        <v>1558</v>
      </c>
      <c r="Q15">
        <v>-89886</v>
      </c>
      <c r="R15" t="s">
        <v>1559</v>
      </c>
      <c r="S15">
        <v>-46</v>
      </c>
      <c r="T15" t="s">
        <v>227</v>
      </c>
      <c r="U15" t="s">
        <v>45</v>
      </c>
      <c r="V15" t="s">
        <v>1560</v>
      </c>
      <c r="W15" t="s">
        <v>1561</v>
      </c>
      <c r="X15" t="s">
        <v>40</v>
      </c>
      <c r="Y15" s="1">
        <v>5.1900000000000002E-8</v>
      </c>
      <c r="Z15">
        <v>0.51419999999999999</v>
      </c>
      <c r="AA15">
        <v>0.27860000000000001</v>
      </c>
      <c r="AB15">
        <v>0.23559999999999998</v>
      </c>
      <c r="AC15" t="s">
        <v>1560</v>
      </c>
      <c r="AD15" s="1">
        <v>5.1900000000000002E-8</v>
      </c>
      <c r="AE15" s="1">
        <v>5.4999999999999999E-6</v>
      </c>
      <c r="AF15" t="s">
        <v>1560</v>
      </c>
      <c r="AG15" t="s">
        <v>1562</v>
      </c>
      <c r="AJ15">
        <v>41093</v>
      </c>
      <c r="AK15">
        <v>4</v>
      </c>
      <c r="AL15">
        <v>1107694</v>
      </c>
      <c r="AM15">
        <v>1107775</v>
      </c>
      <c r="AN15">
        <v>82</v>
      </c>
      <c r="AO15">
        <v>6</v>
      </c>
      <c r="AP15">
        <v>434</v>
      </c>
      <c r="AQ15">
        <v>72.33</v>
      </c>
      <c r="AR15" s="1">
        <v>7.7700000000000005E-5</v>
      </c>
      <c r="AS15" t="s">
        <v>30</v>
      </c>
      <c r="AT15" t="s">
        <v>31</v>
      </c>
      <c r="AU15" t="s">
        <v>7645</v>
      </c>
      <c r="AV15">
        <v>1.52</v>
      </c>
      <c r="AW15">
        <v>345</v>
      </c>
      <c r="AX15" t="s">
        <v>33</v>
      </c>
      <c r="AY15" t="s">
        <v>1558</v>
      </c>
      <c r="AZ15">
        <v>-89886</v>
      </c>
      <c r="BA15" t="s">
        <v>1559</v>
      </c>
      <c r="BB15">
        <v>-46</v>
      </c>
      <c r="BC15" t="s">
        <v>227</v>
      </c>
      <c r="BD15" t="s">
        <v>45</v>
      </c>
      <c r="BE15" t="s">
        <v>1560</v>
      </c>
      <c r="BF15" t="s">
        <v>1561</v>
      </c>
      <c r="BG15" t="s">
        <v>40</v>
      </c>
      <c r="BH15" s="1">
        <v>7.7700000000000005E-5</v>
      </c>
      <c r="BI15">
        <v>0.51419999999999999</v>
      </c>
      <c r="BJ15">
        <v>0.33779999999999999</v>
      </c>
      <c r="BK15">
        <v>0.1764</v>
      </c>
      <c r="BL15" t="s">
        <v>1560</v>
      </c>
      <c r="BM15" s="1">
        <v>7.7700000000000005E-5</v>
      </c>
      <c r="BN15">
        <v>7.8336949999999999E-3</v>
      </c>
      <c r="BO15" t="s">
        <v>1560</v>
      </c>
      <c r="BP15" t="s">
        <v>1562</v>
      </c>
      <c r="BV15">
        <v>0.23559999999999998</v>
      </c>
      <c r="BW15">
        <v>0.1764</v>
      </c>
      <c r="BX15">
        <v>0.20599999999999999</v>
      </c>
      <c r="BY15">
        <v>0.20599999999999999</v>
      </c>
    </row>
    <row r="16" spans="1:77">
      <c r="A16">
        <v>44762</v>
      </c>
      <c r="B16">
        <v>4</v>
      </c>
      <c r="C16">
        <v>1400436</v>
      </c>
      <c r="D16">
        <v>1400541</v>
      </c>
      <c r="E16">
        <v>106</v>
      </c>
      <c r="F16">
        <v>22</v>
      </c>
      <c r="G16">
        <v>2330</v>
      </c>
      <c r="H16">
        <v>105.91</v>
      </c>
      <c r="I16">
        <v>0</v>
      </c>
      <c r="J16" t="s">
        <v>30</v>
      </c>
      <c r="K16" t="s">
        <v>31</v>
      </c>
      <c r="L16" t="s">
        <v>1579</v>
      </c>
      <c r="M16">
        <v>1.78</v>
      </c>
      <c r="N16">
        <v>318</v>
      </c>
      <c r="O16" t="s">
        <v>33</v>
      </c>
      <c r="P16" t="s">
        <v>1570</v>
      </c>
      <c r="Q16">
        <v>-3841</v>
      </c>
      <c r="R16" t="s">
        <v>1571</v>
      </c>
      <c r="S16">
        <v>1190</v>
      </c>
      <c r="T16" t="s">
        <v>36</v>
      </c>
      <c r="U16" t="s">
        <v>45</v>
      </c>
      <c r="V16" t="s">
        <v>1572</v>
      </c>
      <c r="W16" t="s">
        <v>1573</v>
      </c>
      <c r="X16" t="s">
        <v>40</v>
      </c>
      <c r="Y16">
        <v>0</v>
      </c>
      <c r="Z16">
        <v>0.55330000000000001</v>
      </c>
      <c r="AA16">
        <v>0.3105</v>
      </c>
      <c r="AB16">
        <v>0.24280000000000002</v>
      </c>
      <c r="AC16" t="s">
        <v>1572</v>
      </c>
      <c r="AD16">
        <v>0</v>
      </c>
      <c r="AE16">
        <v>0</v>
      </c>
      <c r="AF16" t="s">
        <v>1572</v>
      </c>
      <c r="AG16" t="s">
        <v>1580</v>
      </c>
      <c r="AJ16">
        <v>41256</v>
      </c>
      <c r="AK16">
        <v>4</v>
      </c>
      <c r="AL16">
        <v>1400436</v>
      </c>
      <c r="AM16">
        <v>1400541</v>
      </c>
      <c r="AN16">
        <v>106</v>
      </c>
      <c r="AO16">
        <v>22</v>
      </c>
      <c r="AP16">
        <v>1823</v>
      </c>
      <c r="AQ16">
        <v>82.86</v>
      </c>
      <c r="AR16">
        <v>0</v>
      </c>
      <c r="AS16" t="s">
        <v>30</v>
      </c>
      <c r="AT16" t="s">
        <v>31</v>
      </c>
      <c r="AU16" t="s">
        <v>7650</v>
      </c>
      <c r="AV16">
        <v>1.75</v>
      </c>
      <c r="AW16">
        <v>318</v>
      </c>
      <c r="AX16" t="s">
        <v>33</v>
      </c>
      <c r="AY16" t="s">
        <v>1570</v>
      </c>
      <c r="AZ16">
        <v>-3841</v>
      </c>
      <c r="BA16" t="s">
        <v>1571</v>
      </c>
      <c r="BB16">
        <v>1190</v>
      </c>
      <c r="BC16" t="s">
        <v>36</v>
      </c>
      <c r="BD16" t="s">
        <v>45</v>
      </c>
      <c r="BE16" t="s">
        <v>1572</v>
      </c>
      <c r="BF16" t="s">
        <v>1573</v>
      </c>
      <c r="BG16" t="s">
        <v>40</v>
      </c>
      <c r="BH16">
        <v>0</v>
      </c>
      <c r="BI16">
        <v>0.55330000000000001</v>
      </c>
      <c r="BJ16">
        <v>0.31659999999999999</v>
      </c>
      <c r="BK16">
        <v>0.23670000000000002</v>
      </c>
      <c r="BL16" t="s">
        <v>1572</v>
      </c>
      <c r="BM16">
        <v>0</v>
      </c>
      <c r="BN16">
        <v>0</v>
      </c>
      <c r="BO16" t="s">
        <v>1572</v>
      </c>
      <c r="BP16" t="s">
        <v>1580</v>
      </c>
      <c r="BV16">
        <v>0.24280000000000002</v>
      </c>
      <c r="BW16">
        <v>0.23670000000000002</v>
      </c>
      <c r="BX16">
        <v>0.23975000000000002</v>
      </c>
      <c r="BY16">
        <v>0.23975000000000002</v>
      </c>
    </row>
    <row r="17" spans="1:77">
      <c r="A17">
        <v>46927</v>
      </c>
      <c r="B17">
        <v>4</v>
      </c>
      <c r="C17">
        <v>15907669</v>
      </c>
      <c r="D17">
        <v>15907743</v>
      </c>
      <c r="E17">
        <v>75</v>
      </c>
      <c r="F17">
        <v>14</v>
      </c>
      <c r="G17">
        <v>1008</v>
      </c>
      <c r="H17">
        <v>72</v>
      </c>
      <c r="I17" s="1">
        <v>4.4500000000000002E-18</v>
      </c>
      <c r="J17" t="s">
        <v>30</v>
      </c>
      <c r="K17" t="s">
        <v>31</v>
      </c>
      <c r="L17" t="s">
        <v>1675</v>
      </c>
      <c r="M17">
        <v>1.76</v>
      </c>
      <c r="N17">
        <v>224368</v>
      </c>
      <c r="O17" t="s">
        <v>33</v>
      </c>
      <c r="P17" t="s">
        <v>1676</v>
      </c>
      <c r="Q17">
        <v>-901405</v>
      </c>
      <c r="R17" t="s">
        <v>1677</v>
      </c>
      <c r="S17">
        <v>-224141</v>
      </c>
      <c r="T17" t="s">
        <v>33</v>
      </c>
      <c r="U17" t="s">
        <v>45</v>
      </c>
      <c r="V17" t="s">
        <v>1678</v>
      </c>
      <c r="W17" t="s">
        <v>1679</v>
      </c>
      <c r="X17" t="s">
        <v>40</v>
      </c>
      <c r="Y17" s="1">
        <v>4.4500000000000002E-18</v>
      </c>
      <c r="Z17">
        <v>0.62470000000000003</v>
      </c>
      <c r="AA17">
        <v>0.3553</v>
      </c>
      <c r="AB17">
        <v>0.26940000000000003</v>
      </c>
      <c r="AC17" t="s">
        <v>1678</v>
      </c>
      <c r="AD17" s="1">
        <v>4.4500000000000002E-18</v>
      </c>
      <c r="AE17" s="1">
        <v>5.0299999999999999E-16</v>
      </c>
      <c r="AF17" t="s">
        <v>1678</v>
      </c>
      <c r="AG17" t="s">
        <v>1680</v>
      </c>
      <c r="AJ17">
        <v>43290</v>
      </c>
      <c r="AK17">
        <v>4</v>
      </c>
      <c r="AL17">
        <v>15907669</v>
      </c>
      <c r="AM17">
        <v>15907743</v>
      </c>
      <c r="AN17">
        <v>75</v>
      </c>
      <c r="AO17">
        <v>14</v>
      </c>
      <c r="AP17">
        <v>852</v>
      </c>
      <c r="AQ17">
        <v>60.86</v>
      </c>
      <c r="AR17" s="1">
        <v>3.0200000000000001E-12</v>
      </c>
      <c r="AS17" t="s">
        <v>30</v>
      </c>
      <c r="AT17" t="s">
        <v>31</v>
      </c>
      <c r="AU17" t="s">
        <v>7673</v>
      </c>
      <c r="AV17">
        <v>1.61</v>
      </c>
      <c r="AW17">
        <v>224368</v>
      </c>
      <c r="AX17" t="s">
        <v>33</v>
      </c>
      <c r="AY17" t="s">
        <v>1676</v>
      </c>
      <c r="AZ17">
        <v>-901405</v>
      </c>
      <c r="BA17" t="s">
        <v>1677</v>
      </c>
      <c r="BB17">
        <v>-224141</v>
      </c>
      <c r="BC17" t="s">
        <v>33</v>
      </c>
      <c r="BD17" t="s">
        <v>45</v>
      </c>
      <c r="BE17" t="s">
        <v>1678</v>
      </c>
      <c r="BF17" t="s">
        <v>1679</v>
      </c>
      <c r="BG17" t="s">
        <v>40</v>
      </c>
      <c r="BH17" s="1">
        <v>3.0200000000000001E-12</v>
      </c>
      <c r="BI17">
        <v>0.62470000000000003</v>
      </c>
      <c r="BJ17">
        <v>0.38719999999999999</v>
      </c>
      <c r="BK17">
        <v>0.23750000000000004</v>
      </c>
      <c r="BL17" t="s">
        <v>1678</v>
      </c>
      <c r="BM17" s="1">
        <v>3.0200000000000001E-12</v>
      </c>
      <c r="BN17" s="1">
        <v>4.3100000000000001E-10</v>
      </c>
      <c r="BO17" t="s">
        <v>1678</v>
      </c>
      <c r="BP17" t="s">
        <v>1680</v>
      </c>
      <c r="BV17">
        <v>0.26940000000000003</v>
      </c>
      <c r="BW17">
        <v>0.23750000000000004</v>
      </c>
      <c r="BX17">
        <v>0.25345000000000006</v>
      </c>
      <c r="BY17">
        <v>0.25345000000000006</v>
      </c>
    </row>
    <row r="18" spans="1:77">
      <c r="A18">
        <v>53276</v>
      </c>
      <c r="B18">
        <v>4</v>
      </c>
      <c r="C18">
        <v>190959689</v>
      </c>
      <c r="D18">
        <v>190959806</v>
      </c>
      <c r="E18">
        <v>118</v>
      </c>
      <c r="F18">
        <v>9</v>
      </c>
      <c r="G18">
        <v>688</v>
      </c>
      <c r="H18">
        <v>76.44</v>
      </c>
      <c r="I18" s="1">
        <v>5.7199999999999999E-10</v>
      </c>
      <c r="J18" t="s">
        <v>30</v>
      </c>
      <c r="K18" t="s">
        <v>31</v>
      </c>
      <c r="L18" t="s">
        <v>1795</v>
      </c>
      <c r="M18">
        <v>2.54</v>
      </c>
      <c r="N18">
        <v>11278</v>
      </c>
      <c r="O18" t="s">
        <v>33</v>
      </c>
      <c r="P18" t="s">
        <v>1796</v>
      </c>
      <c r="Q18">
        <v>-15990</v>
      </c>
      <c r="R18" t="s">
        <v>1797</v>
      </c>
      <c r="S18">
        <v>206</v>
      </c>
      <c r="T18" t="s">
        <v>36</v>
      </c>
      <c r="U18" t="s">
        <v>45</v>
      </c>
      <c r="V18" t="s">
        <v>1798</v>
      </c>
      <c r="W18" t="s">
        <v>1799</v>
      </c>
      <c r="X18" t="s">
        <v>40</v>
      </c>
      <c r="Y18" s="1">
        <v>5.7199999999999999E-10</v>
      </c>
      <c r="Z18">
        <v>0.32179999999999997</v>
      </c>
      <c r="AA18">
        <v>0.1265</v>
      </c>
      <c r="AB18">
        <v>0.19529999999999997</v>
      </c>
      <c r="AC18" t="s">
        <v>1798</v>
      </c>
      <c r="AD18" s="1">
        <v>5.7199999999999999E-10</v>
      </c>
      <c r="AE18" s="1">
        <v>6.2699999999999999E-8</v>
      </c>
      <c r="AF18" t="s">
        <v>1798</v>
      </c>
      <c r="AG18" t="s">
        <v>1800</v>
      </c>
      <c r="AJ18">
        <v>49119</v>
      </c>
      <c r="AK18">
        <v>4</v>
      </c>
      <c r="AL18">
        <v>190959689</v>
      </c>
      <c r="AM18">
        <v>190959806</v>
      </c>
      <c r="AN18">
        <v>118</v>
      </c>
      <c r="AO18">
        <v>9</v>
      </c>
      <c r="AP18">
        <v>554</v>
      </c>
      <c r="AQ18">
        <v>61.56</v>
      </c>
      <c r="AR18" s="1">
        <v>1.7800000000000001E-9</v>
      </c>
      <c r="AS18" t="s">
        <v>30</v>
      </c>
      <c r="AT18" t="s">
        <v>31</v>
      </c>
      <c r="AU18" t="s">
        <v>7701</v>
      </c>
      <c r="AV18">
        <v>2.77</v>
      </c>
      <c r="AW18">
        <v>11278</v>
      </c>
      <c r="AX18" t="s">
        <v>33</v>
      </c>
      <c r="AY18" t="s">
        <v>1796</v>
      </c>
      <c r="AZ18">
        <v>-15990</v>
      </c>
      <c r="BA18" t="s">
        <v>1797</v>
      </c>
      <c r="BB18">
        <v>206</v>
      </c>
      <c r="BC18" t="s">
        <v>36</v>
      </c>
      <c r="BD18" t="s">
        <v>45</v>
      </c>
      <c r="BE18" t="s">
        <v>1798</v>
      </c>
      <c r="BF18" t="s">
        <v>1799</v>
      </c>
      <c r="BG18" t="s">
        <v>40</v>
      </c>
      <c r="BH18" s="1">
        <v>1.7800000000000001E-9</v>
      </c>
      <c r="BI18">
        <v>0.32179999999999997</v>
      </c>
      <c r="BJ18">
        <v>0.11600000000000001</v>
      </c>
      <c r="BK18">
        <v>0.20579999999999998</v>
      </c>
      <c r="BL18" t="s">
        <v>1798</v>
      </c>
      <c r="BM18" s="1">
        <v>1.7800000000000001E-9</v>
      </c>
      <c r="BN18" s="1">
        <v>2.4900000000000002E-7</v>
      </c>
      <c r="BO18" t="s">
        <v>1798</v>
      </c>
      <c r="BP18" t="s">
        <v>1800</v>
      </c>
      <c r="BV18">
        <v>0.19529999999999997</v>
      </c>
      <c r="BW18">
        <v>0.20579999999999998</v>
      </c>
      <c r="BX18">
        <v>0.20054999999999998</v>
      </c>
      <c r="BY18">
        <v>0.20054999999999998</v>
      </c>
    </row>
    <row r="19" spans="1:77">
      <c r="A19">
        <v>60837</v>
      </c>
      <c r="B19">
        <v>5</v>
      </c>
      <c r="C19">
        <v>158524862</v>
      </c>
      <c r="D19">
        <v>158524910</v>
      </c>
      <c r="E19">
        <v>49</v>
      </c>
      <c r="F19">
        <v>6</v>
      </c>
      <c r="G19">
        <v>354</v>
      </c>
      <c r="H19">
        <v>59</v>
      </c>
      <c r="I19" s="1">
        <v>1.5800000000000001E-5</v>
      </c>
      <c r="J19" t="s">
        <v>30</v>
      </c>
      <c r="K19" t="s">
        <v>31</v>
      </c>
      <c r="L19" t="s">
        <v>2061</v>
      </c>
      <c r="M19">
        <v>1.47</v>
      </c>
      <c r="N19">
        <v>165180</v>
      </c>
      <c r="O19" t="s">
        <v>33</v>
      </c>
      <c r="P19" t="s">
        <v>2062</v>
      </c>
      <c r="Q19">
        <v>-212882</v>
      </c>
      <c r="R19" t="s">
        <v>2063</v>
      </c>
      <c r="S19">
        <v>-165151</v>
      </c>
      <c r="T19" t="s">
        <v>33</v>
      </c>
      <c r="U19" t="s">
        <v>37</v>
      </c>
      <c r="V19" t="s">
        <v>2064</v>
      </c>
      <c r="W19" t="s">
        <v>2065</v>
      </c>
      <c r="X19" t="s">
        <v>40</v>
      </c>
      <c r="Y19" s="1">
        <v>1.5800000000000001E-5</v>
      </c>
      <c r="Z19">
        <v>0.67910000000000004</v>
      </c>
      <c r="AA19">
        <v>0.46110000000000001</v>
      </c>
      <c r="AB19">
        <v>0.21800000000000003</v>
      </c>
      <c r="AC19" t="s">
        <v>2064</v>
      </c>
      <c r="AD19" s="1">
        <v>1.5800000000000001E-5</v>
      </c>
      <c r="AE19">
        <v>1.3861699999999999E-3</v>
      </c>
      <c r="AF19" t="s">
        <v>2064</v>
      </c>
      <c r="AG19" t="s">
        <v>2066</v>
      </c>
      <c r="AJ19">
        <v>56119</v>
      </c>
      <c r="AK19">
        <v>5</v>
      </c>
      <c r="AL19">
        <v>158524862</v>
      </c>
      <c r="AM19">
        <v>158524910</v>
      </c>
      <c r="AN19">
        <v>49</v>
      </c>
      <c r="AO19">
        <v>6</v>
      </c>
      <c r="AP19">
        <v>299</v>
      </c>
      <c r="AQ19">
        <v>49.83</v>
      </c>
      <c r="AR19" s="1">
        <v>1.8199999999999999E-7</v>
      </c>
      <c r="AS19" t="s">
        <v>30</v>
      </c>
      <c r="AT19" t="s">
        <v>31</v>
      </c>
      <c r="AU19" t="s">
        <v>7757</v>
      </c>
      <c r="AV19">
        <v>1.81</v>
      </c>
      <c r="AW19">
        <v>165180</v>
      </c>
      <c r="AX19" t="s">
        <v>33</v>
      </c>
      <c r="AY19" t="s">
        <v>2062</v>
      </c>
      <c r="AZ19">
        <v>-212882</v>
      </c>
      <c r="BA19" t="s">
        <v>2063</v>
      </c>
      <c r="BB19">
        <v>-165151</v>
      </c>
      <c r="BC19" t="s">
        <v>33</v>
      </c>
      <c r="BD19" t="s">
        <v>37</v>
      </c>
      <c r="BE19" t="s">
        <v>2064</v>
      </c>
      <c r="BF19" t="s">
        <v>2065</v>
      </c>
      <c r="BG19" t="s">
        <v>40</v>
      </c>
      <c r="BH19" s="1">
        <v>1.8199999999999999E-7</v>
      </c>
      <c r="BI19">
        <v>0.67910000000000004</v>
      </c>
      <c r="BJ19">
        <v>0.375</v>
      </c>
      <c r="BK19">
        <v>0.30410000000000004</v>
      </c>
      <c r="BL19" t="s">
        <v>2064</v>
      </c>
      <c r="BM19" s="1">
        <v>1.8199999999999999E-7</v>
      </c>
      <c r="BN19" s="1">
        <v>2.4199999999999999E-5</v>
      </c>
      <c r="BO19" t="s">
        <v>2064</v>
      </c>
      <c r="BP19" t="s">
        <v>2066</v>
      </c>
      <c r="BV19">
        <v>0.21800000000000003</v>
      </c>
      <c r="BW19">
        <v>0.30410000000000004</v>
      </c>
      <c r="BX19">
        <v>0.26105</v>
      </c>
      <c r="BY19">
        <v>0.26105</v>
      </c>
    </row>
    <row r="20" spans="1:77">
      <c r="A20">
        <v>62197</v>
      </c>
      <c r="B20">
        <v>5</v>
      </c>
      <c r="C20">
        <v>177371461</v>
      </c>
      <c r="D20">
        <v>177371500</v>
      </c>
      <c r="E20">
        <v>40</v>
      </c>
      <c r="F20">
        <v>5</v>
      </c>
      <c r="G20">
        <v>575</v>
      </c>
      <c r="H20">
        <v>115</v>
      </c>
      <c r="I20" s="1">
        <v>8.4500000000000005E-11</v>
      </c>
      <c r="J20" t="s">
        <v>30</v>
      </c>
      <c r="K20" t="s">
        <v>31</v>
      </c>
      <c r="L20" t="s">
        <v>2115</v>
      </c>
      <c r="M20">
        <v>1.4</v>
      </c>
      <c r="N20">
        <v>61907</v>
      </c>
      <c r="O20" t="s">
        <v>33</v>
      </c>
      <c r="P20" t="s">
        <v>2116</v>
      </c>
      <c r="Q20">
        <v>-169012</v>
      </c>
      <c r="R20" t="s">
        <v>2117</v>
      </c>
      <c r="S20">
        <v>-61820</v>
      </c>
      <c r="T20" t="s">
        <v>33</v>
      </c>
      <c r="U20" t="s">
        <v>37</v>
      </c>
      <c r="V20" t="s">
        <v>2118</v>
      </c>
      <c r="W20" t="s">
        <v>2119</v>
      </c>
      <c r="X20" t="s">
        <v>40</v>
      </c>
      <c r="Y20" s="1">
        <v>8.4500000000000005E-11</v>
      </c>
      <c r="Z20">
        <v>0.84909999999999997</v>
      </c>
      <c r="AA20">
        <v>0.60640000000000005</v>
      </c>
      <c r="AB20">
        <v>0.24269999999999992</v>
      </c>
      <c r="AC20" t="s">
        <v>2118</v>
      </c>
      <c r="AD20" s="1">
        <v>8.4500000000000005E-11</v>
      </c>
      <c r="AE20" s="1">
        <v>9.3299999999999998E-9</v>
      </c>
      <c r="AF20" t="s">
        <v>2118</v>
      </c>
      <c r="AG20" t="s">
        <v>2120</v>
      </c>
      <c r="AJ20">
        <v>57356</v>
      </c>
      <c r="AK20">
        <v>5</v>
      </c>
      <c r="AL20">
        <v>177371461</v>
      </c>
      <c r="AM20">
        <v>177371500</v>
      </c>
      <c r="AN20">
        <v>40</v>
      </c>
      <c r="AO20">
        <v>5</v>
      </c>
      <c r="AP20">
        <v>372</v>
      </c>
      <c r="AQ20">
        <v>74.400000000000006</v>
      </c>
      <c r="AR20" s="1">
        <v>1.2300000000000001E-5</v>
      </c>
      <c r="AS20" t="s">
        <v>30</v>
      </c>
      <c r="AT20" t="s">
        <v>31</v>
      </c>
      <c r="AU20" t="s">
        <v>7766</v>
      </c>
      <c r="AV20">
        <v>1.29</v>
      </c>
      <c r="AW20">
        <v>61907</v>
      </c>
      <c r="AX20" t="s">
        <v>33</v>
      </c>
      <c r="AY20" t="s">
        <v>2116</v>
      </c>
      <c r="AZ20">
        <v>-169012</v>
      </c>
      <c r="BA20" t="s">
        <v>2117</v>
      </c>
      <c r="BB20">
        <v>-61820</v>
      </c>
      <c r="BC20" t="s">
        <v>33</v>
      </c>
      <c r="BD20" t="s">
        <v>37</v>
      </c>
      <c r="BE20" t="s">
        <v>2118</v>
      </c>
      <c r="BF20" t="s">
        <v>2119</v>
      </c>
      <c r="BG20" t="s">
        <v>40</v>
      </c>
      <c r="BH20" s="1">
        <v>1.2300000000000001E-5</v>
      </c>
      <c r="BI20">
        <v>0.84909999999999997</v>
      </c>
      <c r="BJ20">
        <v>0.65710000000000002</v>
      </c>
      <c r="BK20">
        <v>0.19199999999999995</v>
      </c>
      <c r="BL20" t="s">
        <v>2118</v>
      </c>
      <c r="BM20" s="1">
        <v>1.2300000000000001E-5</v>
      </c>
      <c r="BN20">
        <v>1.432497E-3</v>
      </c>
      <c r="BO20" t="s">
        <v>2118</v>
      </c>
      <c r="BP20" t="s">
        <v>2120</v>
      </c>
      <c r="BV20">
        <v>0.24269999999999992</v>
      </c>
      <c r="BW20">
        <v>0.19199999999999995</v>
      </c>
      <c r="BX20">
        <v>0.21734999999999993</v>
      </c>
      <c r="BY20">
        <v>0.21734999999999993</v>
      </c>
    </row>
    <row r="21" spans="1:77">
      <c r="A21">
        <v>69119</v>
      </c>
      <c r="B21">
        <v>6</v>
      </c>
      <c r="C21">
        <v>100897214</v>
      </c>
      <c r="D21">
        <v>100897261</v>
      </c>
      <c r="E21">
        <v>48</v>
      </c>
      <c r="F21">
        <v>5</v>
      </c>
      <c r="G21">
        <v>372</v>
      </c>
      <c r="H21">
        <v>74.400000000000006</v>
      </c>
      <c r="I21" s="1">
        <v>1.49E-7</v>
      </c>
      <c r="J21" t="s">
        <v>30</v>
      </c>
      <c r="K21" t="s">
        <v>31</v>
      </c>
      <c r="L21" t="s">
        <v>2307</v>
      </c>
      <c r="M21">
        <v>1.8</v>
      </c>
      <c r="N21">
        <v>-15590</v>
      </c>
      <c r="O21" t="s">
        <v>153</v>
      </c>
      <c r="P21" t="s">
        <v>2308</v>
      </c>
      <c r="Q21">
        <v>-252641</v>
      </c>
      <c r="R21" t="s">
        <v>2309</v>
      </c>
      <c r="S21">
        <v>16077</v>
      </c>
      <c r="T21" t="s">
        <v>33</v>
      </c>
      <c r="U21" t="s">
        <v>45</v>
      </c>
      <c r="V21" t="s">
        <v>2310</v>
      </c>
      <c r="W21" t="s">
        <v>2311</v>
      </c>
      <c r="X21" t="s">
        <v>40</v>
      </c>
      <c r="Y21" s="1">
        <v>1.49E-7</v>
      </c>
      <c r="Z21">
        <v>0.62339999999999995</v>
      </c>
      <c r="AA21">
        <v>0.34589999999999999</v>
      </c>
      <c r="AB21">
        <v>0.27749999999999997</v>
      </c>
      <c r="AC21" t="s">
        <v>2310</v>
      </c>
      <c r="AD21" s="1">
        <v>1.49E-7</v>
      </c>
      <c r="AE21" s="1">
        <v>1.5500000000000001E-5</v>
      </c>
      <c r="AF21" t="s">
        <v>2310</v>
      </c>
      <c r="AG21" t="s">
        <v>2312</v>
      </c>
      <c r="AJ21">
        <v>63788</v>
      </c>
      <c r="AK21">
        <v>6</v>
      </c>
      <c r="AL21">
        <v>100897214</v>
      </c>
      <c r="AM21">
        <v>100897261</v>
      </c>
      <c r="AN21">
        <v>48</v>
      </c>
      <c r="AO21">
        <v>5</v>
      </c>
      <c r="AP21">
        <v>371</v>
      </c>
      <c r="AQ21">
        <v>74.2</v>
      </c>
      <c r="AR21" s="1">
        <v>5.7599999999999997E-5</v>
      </c>
      <c r="AS21" t="s">
        <v>30</v>
      </c>
      <c r="AT21" t="s">
        <v>31</v>
      </c>
      <c r="AU21" t="s">
        <v>7802</v>
      </c>
      <c r="AV21">
        <v>1.5</v>
      </c>
      <c r="AW21">
        <v>-15590</v>
      </c>
      <c r="AX21" t="s">
        <v>153</v>
      </c>
      <c r="AY21" t="s">
        <v>2308</v>
      </c>
      <c r="AZ21">
        <v>-252641</v>
      </c>
      <c r="BA21" t="s">
        <v>2309</v>
      </c>
      <c r="BB21">
        <v>16077</v>
      </c>
      <c r="BC21" t="s">
        <v>33</v>
      </c>
      <c r="BD21" t="s">
        <v>45</v>
      </c>
      <c r="BE21" t="s">
        <v>2310</v>
      </c>
      <c r="BF21" t="s">
        <v>2311</v>
      </c>
      <c r="BG21" t="s">
        <v>40</v>
      </c>
      <c r="BH21" s="1">
        <v>5.7599999999999997E-5</v>
      </c>
      <c r="BI21">
        <v>0.62339999999999995</v>
      </c>
      <c r="BJ21">
        <v>0.41670000000000001</v>
      </c>
      <c r="BK21">
        <v>0.20669999999999994</v>
      </c>
      <c r="BL21" t="s">
        <v>2310</v>
      </c>
      <c r="BM21" s="1">
        <v>5.7599999999999997E-5</v>
      </c>
      <c r="BN21">
        <v>5.9845369999999998E-3</v>
      </c>
      <c r="BO21" t="s">
        <v>2310</v>
      </c>
      <c r="BP21" t="s">
        <v>2312</v>
      </c>
      <c r="BV21">
        <v>0.27749999999999997</v>
      </c>
      <c r="BW21">
        <v>0.20669999999999994</v>
      </c>
      <c r="BX21">
        <v>0.24209999999999995</v>
      </c>
      <c r="BY21">
        <v>0.24209999999999995</v>
      </c>
    </row>
    <row r="22" spans="1:77">
      <c r="A22">
        <v>70817</v>
      </c>
      <c r="B22">
        <v>6</v>
      </c>
      <c r="C22">
        <v>144329088</v>
      </c>
      <c r="D22">
        <v>144329245</v>
      </c>
      <c r="E22">
        <v>158</v>
      </c>
      <c r="F22">
        <v>26</v>
      </c>
      <c r="G22">
        <v>583</v>
      </c>
      <c r="H22">
        <v>22.42</v>
      </c>
      <c r="I22" s="1">
        <v>5.4800000000000002E-28</v>
      </c>
      <c r="J22" t="s">
        <v>30</v>
      </c>
      <c r="K22" t="s">
        <v>31</v>
      </c>
      <c r="L22" t="s">
        <v>2361</v>
      </c>
      <c r="M22">
        <v>4.9800000000000004</v>
      </c>
      <c r="N22">
        <v>-56646</v>
      </c>
      <c r="O22" t="s">
        <v>61</v>
      </c>
      <c r="P22" t="s">
        <v>2362</v>
      </c>
      <c r="Q22">
        <v>-164898</v>
      </c>
      <c r="R22" t="s">
        <v>2363</v>
      </c>
      <c r="S22">
        <v>56674</v>
      </c>
      <c r="T22" t="s">
        <v>33</v>
      </c>
      <c r="U22" t="s">
        <v>45</v>
      </c>
      <c r="V22" t="s">
        <v>2364</v>
      </c>
      <c r="W22" t="s">
        <v>2365</v>
      </c>
      <c r="X22" t="s">
        <v>40</v>
      </c>
      <c r="Y22" s="1">
        <v>5.4800000000000002E-28</v>
      </c>
      <c r="Z22">
        <v>0.50690000000000002</v>
      </c>
      <c r="AA22">
        <v>0.1017</v>
      </c>
      <c r="AB22">
        <v>0.4052</v>
      </c>
      <c r="AC22" t="s">
        <v>2364</v>
      </c>
      <c r="AD22" s="1">
        <v>5.4800000000000002E-28</v>
      </c>
      <c r="AE22" s="1">
        <v>6.2199999999999996E-26</v>
      </c>
      <c r="AF22" t="s">
        <v>2364</v>
      </c>
      <c r="AG22" t="s">
        <v>2366</v>
      </c>
      <c r="AJ22">
        <v>65332</v>
      </c>
      <c r="AK22">
        <v>6</v>
      </c>
      <c r="AL22">
        <v>144329088</v>
      </c>
      <c r="AM22">
        <v>144329245</v>
      </c>
      <c r="AN22">
        <v>158</v>
      </c>
      <c r="AO22">
        <v>26</v>
      </c>
      <c r="AP22">
        <v>478</v>
      </c>
      <c r="AQ22">
        <v>18.38</v>
      </c>
      <c r="AR22" s="1">
        <v>5.3100000000000003E-11</v>
      </c>
      <c r="AS22" t="s">
        <v>30</v>
      </c>
      <c r="AT22" t="s">
        <v>31</v>
      </c>
      <c r="AU22" t="s">
        <v>7813</v>
      </c>
      <c r="AV22">
        <v>2.35</v>
      </c>
      <c r="AW22">
        <v>-56646</v>
      </c>
      <c r="AX22" t="s">
        <v>61</v>
      </c>
      <c r="AY22" t="s">
        <v>2362</v>
      </c>
      <c r="AZ22">
        <v>-164898</v>
      </c>
      <c r="BA22" t="s">
        <v>2363</v>
      </c>
      <c r="BB22">
        <v>56674</v>
      </c>
      <c r="BC22" t="s">
        <v>33</v>
      </c>
      <c r="BD22" t="s">
        <v>45</v>
      </c>
      <c r="BE22" t="s">
        <v>2364</v>
      </c>
      <c r="BF22" t="s">
        <v>2365</v>
      </c>
      <c r="BG22" t="s">
        <v>40</v>
      </c>
      <c r="BH22" s="1">
        <v>5.3100000000000003E-11</v>
      </c>
      <c r="BI22">
        <v>0.50690000000000002</v>
      </c>
      <c r="BJ22">
        <v>0.21579999999999999</v>
      </c>
      <c r="BK22">
        <v>0.29110000000000003</v>
      </c>
      <c r="BL22" t="s">
        <v>2364</v>
      </c>
      <c r="BM22" s="1">
        <v>5.3100000000000003E-11</v>
      </c>
      <c r="BN22" s="1">
        <v>7.5200000000000005E-9</v>
      </c>
      <c r="BO22" t="s">
        <v>2364</v>
      </c>
      <c r="BP22" t="s">
        <v>2366</v>
      </c>
      <c r="BV22">
        <v>0.4052</v>
      </c>
      <c r="BW22">
        <v>0.29110000000000003</v>
      </c>
      <c r="BX22">
        <v>0.34815000000000002</v>
      </c>
      <c r="BY22">
        <v>0.34815000000000002</v>
      </c>
    </row>
    <row r="23" spans="1:77">
      <c r="A23">
        <v>70823</v>
      </c>
      <c r="B23">
        <v>6</v>
      </c>
      <c r="C23">
        <v>144329692</v>
      </c>
      <c r="D23">
        <v>144329748</v>
      </c>
      <c r="E23">
        <v>57</v>
      </c>
      <c r="F23">
        <v>6</v>
      </c>
      <c r="G23">
        <v>416</v>
      </c>
      <c r="H23">
        <v>69.33</v>
      </c>
      <c r="I23" s="1">
        <v>6.19E-5</v>
      </c>
      <c r="J23" t="s">
        <v>30</v>
      </c>
      <c r="K23" t="s">
        <v>31</v>
      </c>
      <c r="L23" t="s">
        <v>2373</v>
      </c>
      <c r="M23">
        <v>1.56</v>
      </c>
      <c r="N23">
        <v>-56042</v>
      </c>
      <c r="O23" t="s">
        <v>61</v>
      </c>
      <c r="P23" t="s">
        <v>2362</v>
      </c>
      <c r="Q23">
        <v>-165401</v>
      </c>
      <c r="R23" t="s">
        <v>2363</v>
      </c>
      <c r="S23">
        <v>56171</v>
      </c>
      <c r="T23" t="s">
        <v>33</v>
      </c>
      <c r="U23" t="s">
        <v>45</v>
      </c>
      <c r="V23" t="s">
        <v>2364</v>
      </c>
      <c r="W23" t="s">
        <v>2365</v>
      </c>
      <c r="X23" t="s">
        <v>40</v>
      </c>
      <c r="Y23" s="1">
        <v>6.19E-5</v>
      </c>
      <c r="Z23">
        <v>0.51690000000000003</v>
      </c>
      <c r="AA23">
        <v>0.33189999999999997</v>
      </c>
      <c r="AB23">
        <v>0.18500000000000005</v>
      </c>
      <c r="AC23" t="s">
        <v>2364</v>
      </c>
      <c r="AD23" s="1">
        <v>6.19E-5</v>
      </c>
      <c r="AE23">
        <v>4.8633369999999997E-3</v>
      </c>
      <c r="AF23" t="s">
        <v>2364</v>
      </c>
      <c r="AG23" t="s">
        <v>2374</v>
      </c>
      <c r="AJ23">
        <v>65338</v>
      </c>
      <c r="AK23">
        <v>6</v>
      </c>
      <c r="AL23">
        <v>144329692</v>
      </c>
      <c r="AM23">
        <v>144329748</v>
      </c>
      <c r="AN23">
        <v>57</v>
      </c>
      <c r="AO23">
        <v>6</v>
      </c>
      <c r="AP23">
        <v>322</v>
      </c>
      <c r="AQ23">
        <v>53.67</v>
      </c>
      <c r="AR23" s="1">
        <v>2.09E-5</v>
      </c>
      <c r="AS23" t="s">
        <v>30</v>
      </c>
      <c r="AT23" t="s">
        <v>31</v>
      </c>
      <c r="AU23" t="s">
        <v>7817</v>
      </c>
      <c r="AV23">
        <v>1.77</v>
      </c>
      <c r="AW23">
        <v>-56042</v>
      </c>
      <c r="AX23" t="s">
        <v>61</v>
      </c>
      <c r="AY23" t="s">
        <v>2362</v>
      </c>
      <c r="AZ23">
        <v>-165401</v>
      </c>
      <c r="BA23" t="s">
        <v>2363</v>
      </c>
      <c r="BB23">
        <v>56171</v>
      </c>
      <c r="BC23" t="s">
        <v>33</v>
      </c>
      <c r="BD23" t="s">
        <v>45</v>
      </c>
      <c r="BE23" t="s">
        <v>2364</v>
      </c>
      <c r="BF23" t="s">
        <v>2365</v>
      </c>
      <c r="BG23" t="s">
        <v>40</v>
      </c>
      <c r="BH23" s="1">
        <v>2.09E-5</v>
      </c>
      <c r="BI23">
        <v>0.51690000000000003</v>
      </c>
      <c r="BJ23">
        <v>0.29170000000000001</v>
      </c>
      <c r="BK23">
        <v>0.22520000000000001</v>
      </c>
      <c r="BL23" t="s">
        <v>2364</v>
      </c>
      <c r="BM23" s="1">
        <v>2.09E-5</v>
      </c>
      <c r="BN23">
        <v>2.3496390000000002E-3</v>
      </c>
      <c r="BO23" t="s">
        <v>2364</v>
      </c>
      <c r="BP23" t="s">
        <v>2374</v>
      </c>
      <c r="BV23">
        <v>0.18500000000000005</v>
      </c>
      <c r="BW23">
        <v>0.22520000000000001</v>
      </c>
      <c r="BX23">
        <v>0.20510000000000003</v>
      </c>
      <c r="BY23">
        <v>0.20510000000000003</v>
      </c>
    </row>
    <row r="24" spans="1:77">
      <c r="A24">
        <v>73640</v>
      </c>
      <c r="B24">
        <v>7</v>
      </c>
      <c r="C24">
        <v>1126775</v>
      </c>
      <c r="D24">
        <v>1126953</v>
      </c>
      <c r="E24">
        <v>179</v>
      </c>
      <c r="F24">
        <v>13</v>
      </c>
      <c r="G24">
        <v>278</v>
      </c>
      <c r="H24">
        <v>21.38</v>
      </c>
      <c r="I24" s="1">
        <v>1.3400000000000001E-6</v>
      </c>
      <c r="J24" t="s">
        <v>30</v>
      </c>
      <c r="K24" t="s">
        <v>31</v>
      </c>
      <c r="L24" t="s">
        <v>2444</v>
      </c>
      <c r="M24">
        <v>3.37</v>
      </c>
      <c r="N24">
        <v>-5108</v>
      </c>
      <c r="O24" t="s">
        <v>61</v>
      </c>
      <c r="P24" t="s">
        <v>2445</v>
      </c>
      <c r="Q24">
        <v>-50848</v>
      </c>
      <c r="R24" t="s">
        <v>2446</v>
      </c>
      <c r="S24">
        <v>13550</v>
      </c>
      <c r="T24" t="s">
        <v>33</v>
      </c>
      <c r="U24" t="s">
        <v>37</v>
      </c>
      <c r="V24" t="s">
        <v>2447</v>
      </c>
      <c r="W24" t="s">
        <v>2448</v>
      </c>
      <c r="X24" t="s">
        <v>40</v>
      </c>
      <c r="Y24" s="1">
        <v>1.3400000000000001E-6</v>
      </c>
      <c r="Z24">
        <v>0.33960000000000001</v>
      </c>
      <c r="AA24">
        <v>0.1008</v>
      </c>
      <c r="AB24">
        <v>0.23880000000000001</v>
      </c>
      <c r="AC24" t="s">
        <v>2447</v>
      </c>
      <c r="AD24" s="1">
        <v>1.3400000000000001E-6</v>
      </c>
      <c r="AE24">
        <v>1.3155400000000001E-4</v>
      </c>
      <c r="AF24" t="s">
        <v>2447</v>
      </c>
      <c r="AG24" t="s">
        <v>2449</v>
      </c>
      <c r="AJ24">
        <v>67925</v>
      </c>
      <c r="AK24">
        <v>7</v>
      </c>
      <c r="AL24">
        <v>1126775</v>
      </c>
      <c r="AM24">
        <v>1126953</v>
      </c>
      <c r="AN24">
        <v>179</v>
      </c>
      <c r="AO24">
        <v>13</v>
      </c>
      <c r="AP24">
        <v>307</v>
      </c>
      <c r="AQ24">
        <v>23.62</v>
      </c>
      <c r="AR24">
        <v>1.6799299999999999E-4</v>
      </c>
      <c r="AS24" t="s">
        <v>30</v>
      </c>
      <c r="AT24" t="s">
        <v>31</v>
      </c>
      <c r="AU24" t="s">
        <v>7833</v>
      </c>
      <c r="AV24">
        <v>2.09</v>
      </c>
      <c r="AW24">
        <v>-5108</v>
      </c>
      <c r="AX24" t="s">
        <v>61</v>
      </c>
      <c r="AY24" t="s">
        <v>2445</v>
      </c>
      <c r="AZ24">
        <v>-50848</v>
      </c>
      <c r="BA24" t="s">
        <v>2446</v>
      </c>
      <c r="BB24">
        <v>13550</v>
      </c>
      <c r="BC24" t="s">
        <v>33</v>
      </c>
      <c r="BD24" t="s">
        <v>37</v>
      </c>
      <c r="BE24" t="s">
        <v>2447</v>
      </c>
      <c r="BF24" t="s">
        <v>2448</v>
      </c>
      <c r="BG24" t="s">
        <v>40</v>
      </c>
      <c r="BH24">
        <v>1.6799299999999999E-4</v>
      </c>
      <c r="BI24">
        <v>0.33960000000000001</v>
      </c>
      <c r="BJ24">
        <v>0.16220000000000001</v>
      </c>
      <c r="BK24">
        <v>0.1774</v>
      </c>
      <c r="BL24" t="s">
        <v>2447</v>
      </c>
      <c r="BM24">
        <v>1.6799299999999999E-4</v>
      </c>
      <c r="BN24">
        <v>1.5366240999999999E-2</v>
      </c>
      <c r="BO24" t="s">
        <v>2447</v>
      </c>
      <c r="BP24" t="s">
        <v>2449</v>
      </c>
      <c r="BV24">
        <v>0.23880000000000001</v>
      </c>
      <c r="BW24">
        <v>0.1774</v>
      </c>
      <c r="BX24">
        <v>0.20810000000000001</v>
      </c>
      <c r="BY24">
        <v>0.20810000000000001</v>
      </c>
    </row>
    <row r="25" spans="1:77">
      <c r="A25">
        <v>78380</v>
      </c>
      <c r="B25">
        <v>7</v>
      </c>
      <c r="C25">
        <v>64349584</v>
      </c>
      <c r="D25">
        <v>64349641</v>
      </c>
      <c r="E25">
        <v>58</v>
      </c>
      <c r="F25">
        <v>6</v>
      </c>
      <c r="G25">
        <v>365</v>
      </c>
      <c r="H25">
        <v>60.83</v>
      </c>
      <c r="I25" s="1">
        <v>4.3999999999999999E-5</v>
      </c>
      <c r="J25" t="s">
        <v>30</v>
      </c>
      <c r="K25" t="s">
        <v>31</v>
      </c>
      <c r="L25" t="s">
        <v>2548</v>
      </c>
      <c r="M25">
        <v>1.45</v>
      </c>
      <c r="N25">
        <v>-19090</v>
      </c>
      <c r="O25" t="s">
        <v>98</v>
      </c>
      <c r="P25" t="s">
        <v>2543</v>
      </c>
      <c r="Q25">
        <v>-58350</v>
      </c>
      <c r="R25" t="s">
        <v>2544</v>
      </c>
      <c r="S25">
        <v>33561</v>
      </c>
      <c r="T25" t="s">
        <v>33</v>
      </c>
      <c r="U25" t="s">
        <v>37</v>
      </c>
      <c r="V25" t="s">
        <v>2545</v>
      </c>
      <c r="W25" t="s">
        <v>2546</v>
      </c>
      <c r="X25" t="s">
        <v>40</v>
      </c>
      <c r="Y25" s="1">
        <v>4.3999999999999999E-5</v>
      </c>
      <c r="Z25">
        <v>0.65680000000000005</v>
      </c>
      <c r="AA25">
        <v>0.4541</v>
      </c>
      <c r="AB25">
        <v>0.20270000000000005</v>
      </c>
      <c r="AC25" t="s">
        <v>2545</v>
      </c>
      <c r="AD25" s="1">
        <v>4.3999999999999999E-5</v>
      </c>
      <c r="AE25">
        <v>3.5746979999999999E-3</v>
      </c>
      <c r="AF25" t="s">
        <v>2545</v>
      </c>
      <c r="AG25" t="s">
        <v>2549</v>
      </c>
      <c r="AJ25">
        <v>72254</v>
      </c>
      <c r="AK25">
        <v>7</v>
      </c>
      <c r="AL25">
        <v>64349584</v>
      </c>
      <c r="AM25">
        <v>64349641</v>
      </c>
      <c r="AN25">
        <v>58</v>
      </c>
      <c r="AO25">
        <v>6</v>
      </c>
      <c r="AP25">
        <v>295</v>
      </c>
      <c r="AQ25">
        <v>49.17</v>
      </c>
      <c r="AR25" s="1">
        <v>8.9199999999999993E-6</v>
      </c>
      <c r="AS25" t="s">
        <v>30</v>
      </c>
      <c r="AT25" t="s">
        <v>31</v>
      </c>
      <c r="AU25" t="s">
        <v>7855</v>
      </c>
      <c r="AV25">
        <v>1.62</v>
      </c>
      <c r="AW25">
        <v>-19090</v>
      </c>
      <c r="AX25" t="s">
        <v>98</v>
      </c>
      <c r="AY25" t="s">
        <v>2543</v>
      </c>
      <c r="AZ25">
        <v>-58350</v>
      </c>
      <c r="BA25" t="s">
        <v>2544</v>
      </c>
      <c r="BB25">
        <v>33561</v>
      </c>
      <c r="BC25" t="s">
        <v>33</v>
      </c>
      <c r="BD25" t="s">
        <v>37</v>
      </c>
      <c r="BE25" t="s">
        <v>2545</v>
      </c>
      <c r="BF25" t="s">
        <v>2546</v>
      </c>
      <c r="BG25" t="s">
        <v>40</v>
      </c>
      <c r="BH25" s="1">
        <v>8.9199999999999993E-6</v>
      </c>
      <c r="BI25">
        <v>0.65680000000000005</v>
      </c>
      <c r="BJ25">
        <v>0.40479999999999999</v>
      </c>
      <c r="BK25">
        <v>0.25200000000000006</v>
      </c>
      <c r="BL25" t="s">
        <v>2545</v>
      </c>
      <c r="BM25" s="1">
        <v>8.9199999999999993E-6</v>
      </c>
      <c r="BN25">
        <v>1.0508410000000001E-3</v>
      </c>
      <c r="BO25" t="s">
        <v>2545</v>
      </c>
      <c r="BP25" t="s">
        <v>2549</v>
      </c>
      <c r="BV25">
        <v>0.20270000000000005</v>
      </c>
      <c r="BW25">
        <v>0.25200000000000006</v>
      </c>
      <c r="BX25">
        <v>0.22735000000000005</v>
      </c>
      <c r="BY25">
        <v>0.22735000000000005</v>
      </c>
    </row>
    <row r="26" spans="1:77">
      <c r="A26">
        <v>78394</v>
      </c>
      <c r="B26">
        <v>7</v>
      </c>
      <c r="C26">
        <v>64408134</v>
      </c>
      <c r="D26">
        <v>64408247</v>
      </c>
      <c r="E26">
        <v>114</v>
      </c>
      <c r="F26">
        <v>10</v>
      </c>
      <c r="G26">
        <v>1067</v>
      </c>
      <c r="H26">
        <v>106.7</v>
      </c>
      <c r="I26">
        <v>0</v>
      </c>
      <c r="J26" t="s">
        <v>30</v>
      </c>
      <c r="K26" t="s">
        <v>31</v>
      </c>
      <c r="L26" t="s">
        <v>2550</v>
      </c>
      <c r="M26">
        <v>1.61</v>
      </c>
      <c r="N26">
        <v>384651</v>
      </c>
      <c r="O26" t="s">
        <v>33</v>
      </c>
      <c r="P26" t="s">
        <v>2537</v>
      </c>
      <c r="Q26">
        <v>-765808</v>
      </c>
      <c r="R26" t="s">
        <v>2538</v>
      </c>
      <c r="S26">
        <v>-377274</v>
      </c>
      <c r="T26" t="s">
        <v>33</v>
      </c>
      <c r="U26" t="s">
        <v>45</v>
      </c>
      <c r="V26" t="s">
        <v>2539</v>
      </c>
      <c r="W26" t="s">
        <v>2540</v>
      </c>
      <c r="X26" t="s">
        <v>40</v>
      </c>
      <c r="Y26">
        <v>0</v>
      </c>
      <c r="Z26">
        <v>0.69269999999999998</v>
      </c>
      <c r="AA26">
        <v>0.43109999999999998</v>
      </c>
      <c r="AB26">
        <v>0.2616</v>
      </c>
      <c r="AC26" t="s">
        <v>2539</v>
      </c>
      <c r="AD26">
        <v>0</v>
      </c>
      <c r="AE26">
        <v>0</v>
      </c>
      <c r="AF26" t="s">
        <v>2539</v>
      </c>
      <c r="AG26" t="s">
        <v>2551</v>
      </c>
      <c r="AJ26">
        <v>72266</v>
      </c>
      <c r="AK26">
        <v>7</v>
      </c>
      <c r="AL26">
        <v>64408134</v>
      </c>
      <c r="AM26">
        <v>64408247</v>
      </c>
      <c r="AN26">
        <v>114</v>
      </c>
      <c r="AO26">
        <v>10</v>
      </c>
      <c r="AP26">
        <v>757</v>
      </c>
      <c r="AQ26">
        <v>75.7</v>
      </c>
      <c r="AR26" s="1">
        <v>1.36E-11</v>
      </c>
      <c r="AS26" t="s">
        <v>30</v>
      </c>
      <c r="AT26" t="s">
        <v>31</v>
      </c>
      <c r="AU26" t="s">
        <v>7856</v>
      </c>
      <c r="AV26">
        <v>1.53</v>
      </c>
      <c r="AW26">
        <v>384651</v>
      </c>
      <c r="AX26" t="s">
        <v>33</v>
      </c>
      <c r="AY26" t="s">
        <v>2537</v>
      </c>
      <c r="AZ26">
        <v>-765808</v>
      </c>
      <c r="BA26" t="s">
        <v>2538</v>
      </c>
      <c r="BB26">
        <v>-377274</v>
      </c>
      <c r="BC26" t="s">
        <v>33</v>
      </c>
      <c r="BD26" t="s">
        <v>45</v>
      </c>
      <c r="BE26" t="s">
        <v>2539</v>
      </c>
      <c r="BF26" t="s">
        <v>2540</v>
      </c>
      <c r="BG26" t="s">
        <v>40</v>
      </c>
      <c r="BH26" s="1">
        <v>1.36E-11</v>
      </c>
      <c r="BI26">
        <v>0.69269999999999998</v>
      </c>
      <c r="BJ26">
        <v>0.45169999999999999</v>
      </c>
      <c r="BK26">
        <v>0.24099999999999999</v>
      </c>
      <c r="BL26" t="s">
        <v>2539</v>
      </c>
      <c r="BM26" s="1">
        <v>1.36E-11</v>
      </c>
      <c r="BN26" s="1">
        <v>1.9300000000000002E-9</v>
      </c>
      <c r="BO26" t="s">
        <v>2539</v>
      </c>
      <c r="BP26" t="s">
        <v>2551</v>
      </c>
      <c r="BV26">
        <v>0.2616</v>
      </c>
      <c r="BW26">
        <v>0.24099999999999999</v>
      </c>
      <c r="BX26">
        <v>0.25129999999999997</v>
      </c>
      <c r="BY26">
        <v>0.25129999999999997</v>
      </c>
    </row>
    <row r="27" spans="1:77">
      <c r="A27">
        <v>78437</v>
      </c>
      <c r="B27">
        <v>7</v>
      </c>
      <c r="C27">
        <v>64973530</v>
      </c>
      <c r="D27">
        <v>64973647</v>
      </c>
      <c r="E27">
        <v>118</v>
      </c>
      <c r="F27">
        <v>10</v>
      </c>
      <c r="G27">
        <v>287</v>
      </c>
      <c r="H27">
        <v>28.7</v>
      </c>
      <c r="I27" s="1">
        <v>3.6400000000000002E-8</v>
      </c>
      <c r="J27" t="s">
        <v>30</v>
      </c>
      <c r="K27" t="s">
        <v>53</v>
      </c>
      <c r="L27" t="s">
        <v>2561</v>
      </c>
      <c r="M27">
        <v>2.12</v>
      </c>
      <c r="N27">
        <v>364608</v>
      </c>
      <c r="O27" t="s">
        <v>33</v>
      </c>
      <c r="P27" t="s">
        <v>2562</v>
      </c>
      <c r="Q27">
        <v>-473625</v>
      </c>
      <c r="R27" t="s">
        <v>2563</v>
      </c>
      <c r="S27">
        <v>-364383</v>
      </c>
      <c r="T27" t="s">
        <v>33</v>
      </c>
      <c r="U27" t="s">
        <v>37</v>
      </c>
      <c r="V27" t="s">
        <v>2564</v>
      </c>
      <c r="W27" t="s">
        <v>2565</v>
      </c>
      <c r="X27" t="s">
        <v>40</v>
      </c>
      <c r="Y27" s="1">
        <v>3.6400000000000002E-8</v>
      </c>
      <c r="Z27">
        <v>0.29509999999999997</v>
      </c>
      <c r="AA27">
        <v>0.625</v>
      </c>
      <c r="AB27">
        <v>-0.32990000000000003</v>
      </c>
      <c r="AC27" t="s">
        <v>2564</v>
      </c>
      <c r="AD27" s="1">
        <v>3.6400000000000002E-8</v>
      </c>
      <c r="AE27" s="1">
        <v>3.8800000000000001E-6</v>
      </c>
      <c r="AF27" t="s">
        <v>2564</v>
      </c>
      <c r="AG27" t="s">
        <v>2566</v>
      </c>
      <c r="AJ27">
        <v>72306</v>
      </c>
      <c r="AK27">
        <v>7</v>
      </c>
      <c r="AL27">
        <v>64973530</v>
      </c>
      <c r="AM27">
        <v>64973647</v>
      </c>
      <c r="AN27">
        <v>118</v>
      </c>
      <c r="AO27">
        <v>10</v>
      </c>
      <c r="AP27">
        <v>333</v>
      </c>
      <c r="AQ27">
        <v>33.299999999999997</v>
      </c>
      <c r="AR27" s="1">
        <v>6.7500000000000001E-9</v>
      </c>
      <c r="AS27" t="s">
        <v>30</v>
      </c>
      <c r="AT27" t="s">
        <v>53</v>
      </c>
      <c r="AU27" t="s">
        <v>7860</v>
      </c>
      <c r="AV27">
        <v>2.06</v>
      </c>
      <c r="AW27">
        <v>364608</v>
      </c>
      <c r="AX27" t="s">
        <v>33</v>
      </c>
      <c r="AY27" t="s">
        <v>2562</v>
      </c>
      <c r="AZ27">
        <v>-473625</v>
      </c>
      <c r="BA27" t="s">
        <v>2563</v>
      </c>
      <c r="BB27">
        <v>-364383</v>
      </c>
      <c r="BC27" t="s">
        <v>33</v>
      </c>
      <c r="BD27" t="s">
        <v>37</v>
      </c>
      <c r="BE27" t="s">
        <v>2564</v>
      </c>
      <c r="BF27" t="s">
        <v>2565</v>
      </c>
      <c r="BG27" t="s">
        <v>40</v>
      </c>
      <c r="BH27" s="1">
        <v>6.7500000000000001E-9</v>
      </c>
      <c r="BI27">
        <v>0.29509999999999997</v>
      </c>
      <c r="BJ27">
        <v>0.60670000000000002</v>
      </c>
      <c r="BK27">
        <v>-0.31160000000000004</v>
      </c>
      <c r="BL27" t="s">
        <v>2564</v>
      </c>
      <c r="BM27" s="1">
        <v>6.7500000000000001E-9</v>
      </c>
      <c r="BN27" s="1">
        <v>9.3200000000000003E-7</v>
      </c>
      <c r="BO27" t="s">
        <v>2564</v>
      </c>
      <c r="BP27" t="s">
        <v>2566</v>
      </c>
      <c r="BV27">
        <v>-0.32990000000000003</v>
      </c>
      <c r="BW27">
        <v>-0.31160000000000004</v>
      </c>
      <c r="BX27">
        <v>-0.32075000000000004</v>
      </c>
      <c r="BY27">
        <v>0.32075000000000004</v>
      </c>
    </row>
    <row r="28" spans="1:77">
      <c r="A28">
        <v>80469</v>
      </c>
      <c r="B28">
        <v>7</v>
      </c>
      <c r="C28">
        <v>99069342</v>
      </c>
      <c r="D28">
        <v>99069409</v>
      </c>
      <c r="E28">
        <v>68</v>
      </c>
      <c r="F28">
        <v>6</v>
      </c>
      <c r="G28">
        <v>339</v>
      </c>
      <c r="H28">
        <v>56.5</v>
      </c>
      <c r="I28" s="1">
        <v>2.55E-5</v>
      </c>
      <c r="J28" t="s">
        <v>30</v>
      </c>
      <c r="K28" t="s">
        <v>31</v>
      </c>
      <c r="L28" t="s">
        <v>2609</v>
      </c>
      <c r="M28">
        <v>1.71</v>
      </c>
      <c r="N28">
        <v>5389</v>
      </c>
      <c r="O28" t="s">
        <v>33</v>
      </c>
      <c r="P28" t="s">
        <v>2610</v>
      </c>
      <c r="Q28">
        <v>-96675</v>
      </c>
      <c r="R28" t="s">
        <v>2611</v>
      </c>
      <c r="S28">
        <v>1451</v>
      </c>
      <c r="T28" t="s">
        <v>232</v>
      </c>
      <c r="U28" t="s">
        <v>45</v>
      </c>
      <c r="V28" t="s">
        <v>2612</v>
      </c>
      <c r="W28" t="s">
        <v>2613</v>
      </c>
      <c r="X28" t="s">
        <v>40</v>
      </c>
      <c r="Y28" s="1">
        <v>2.55E-5</v>
      </c>
      <c r="Z28">
        <v>0.52290000000000003</v>
      </c>
      <c r="AA28">
        <v>0.30649999999999999</v>
      </c>
      <c r="AB28">
        <v>0.21640000000000004</v>
      </c>
      <c r="AC28" t="s">
        <v>2612</v>
      </c>
      <c r="AD28" s="1">
        <v>2.55E-5</v>
      </c>
      <c r="AE28">
        <v>2.164427E-3</v>
      </c>
      <c r="AF28" t="s">
        <v>2612</v>
      </c>
      <c r="AG28" t="s">
        <v>2614</v>
      </c>
      <c r="AJ28">
        <v>74158</v>
      </c>
      <c r="AK28">
        <v>7</v>
      </c>
      <c r="AL28">
        <v>99069342</v>
      </c>
      <c r="AM28">
        <v>99069409</v>
      </c>
      <c r="AN28">
        <v>68</v>
      </c>
      <c r="AO28">
        <v>6</v>
      </c>
      <c r="AP28">
        <v>342</v>
      </c>
      <c r="AQ28">
        <v>57</v>
      </c>
      <c r="AR28" s="1">
        <v>1.57E-6</v>
      </c>
      <c r="AS28" t="s">
        <v>30</v>
      </c>
      <c r="AT28" t="s">
        <v>31</v>
      </c>
      <c r="AU28" t="s">
        <v>7868</v>
      </c>
      <c r="AV28">
        <v>1.9</v>
      </c>
      <c r="AW28">
        <v>5389</v>
      </c>
      <c r="AX28" t="s">
        <v>33</v>
      </c>
      <c r="AY28" t="s">
        <v>2610</v>
      </c>
      <c r="AZ28">
        <v>-96675</v>
      </c>
      <c r="BA28" t="s">
        <v>2611</v>
      </c>
      <c r="BB28">
        <v>1451</v>
      </c>
      <c r="BC28" t="s">
        <v>232</v>
      </c>
      <c r="BD28" t="s">
        <v>45</v>
      </c>
      <c r="BE28" t="s">
        <v>2612</v>
      </c>
      <c r="BF28" t="s">
        <v>2613</v>
      </c>
      <c r="BG28" t="s">
        <v>40</v>
      </c>
      <c r="BH28" s="1">
        <v>1.57E-6</v>
      </c>
      <c r="BI28">
        <v>0.52290000000000003</v>
      </c>
      <c r="BJ28">
        <v>0.27510000000000001</v>
      </c>
      <c r="BK28">
        <v>0.24780000000000002</v>
      </c>
      <c r="BL28" t="s">
        <v>2612</v>
      </c>
      <c r="BM28" s="1">
        <v>1.57E-6</v>
      </c>
      <c r="BN28">
        <v>1.9896399999999999E-4</v>
      </c>
      <c r="BO28" t="s">
        <v>2612</v>
      </c>
      <c r="BP28" t="s">
        <v>2614</v>
      </c>
      <c r="BV28">
        <v>0.21640000000000004</v>
      </c>
      <c r="BW28">
        <v>0.24780000000000002</v>
      </c>
      <c r="BX28">
        <v>0.23210000000000003</v>
      </c>
      <c r="BY28">
        <v>0.23210000000000003</v>
      </c>
    </row>
    <row r="29" spans="1:77">
      <c r="A29">
        <v>85384</v>
      </c>
      <c r="B29">
        <v>7</v>
      </c>
      <c r="C29">
        <v>158808418</v>
      </c>
      <c r="D29">
        <v>158808568</v>
      </c>
      <c r="E29">
        <v>151</v>
      </c>
      <c r="F29">
        <v>10</v>
      </c>
      <c r="G29">
        <v>378</v>
      </c>
      <c r="H29">
        <v>37.799999999999997</v>
      </c>
      <c r="I29">
        <v>2.0392000000000001E-4</v>
      </c>
      <c r="J29" t="s">
        <v>30</v>
      </c>
      <c r="K29" t="s">
        <v>31</v>
      </c>
      <c r="L29" t="s">
        <v>2771</v>
      </c>
      <c r="M29">
        <v>1.32</v>
      </c>
      <c r="N29">
        <v>185475</v>
      </c>
      <c r="O29" t="s">
        <v>33</v>
      </c>
      <c r="P29" t="s">
        <v>2767</v>
      </c>
      <c r="Q29">
        <v>-310882</v>
      </c>
      <c r="R29" t="s">
        <v>2762</v>
      </c>
      <c r="S29">
        <v>-158808</v>
      </c>
      <c r="T29" t="s">
        <v>33</v>
      </c>
      <c r="U29" t="s">
        <v>45</v>
      </c>
      <c r="V29" t="s">
        <v>2768</v>
      </c>
      <c r="W29" t="s">
        <v>2769</v>
      </c>
      <c r="X29" t="s">
        <v>40</v>
      </c>
      <c r="Y29">
        <v>2.0392000000000001E-4</v>
      </c>
      <c r="Z29">
        <v>0.72729999999999995</v>
      </c>
      <c r="AA29">
        <v>0.54890000000000005</v>
      </c>
      <c r="AB29">
        <v>0.17839999999999989</v>
      </c>
      <c r="AC29" t="s">
        <v>2768</v>
      </c>
      <c r="AD29">
        <v>2.0392000000000001E-4</v>
      </c>
      <c r="AE29">
        <v>1.3723005999999999E-2</v>
      </c>
      <c r="AF29" t="s">
        <v>2768</v>
      </c>
      <c r="AG29" t="s">
        <v>2772</v>
      </c>
      <c r="AJ29">
        <v>78707</v>
      </c>
      <c r="AK29">
        <v>7</v>
      </c>
      <c r="AL29">
        <v>158808418</v>
      </c>
      <c r="AM29">
        <v>158808568</v>
      </c>
      <c r="AN29">
        <v>151</v>
      </c>
      <c r="AO29">
        <v>10</v>
      </c>
      <c r="AP29">
        <v>230</v>
      </c>
      <c r="AQ29">
        <v>23</v>
      </c>
      <c r="AR29">
        <v>1.1548900000000001E-4</v>
      </c>
      <c r="AS29" t="s">
        <v>30</v>
      </c>
      <c r="AT29" t="s">
        <v>31</v>
      </c>
      <c r="AU29" t="s">
        <v>7904</v>
      </c>
      <c r="AV29">
        <v>1.51</v>
      </c>
      <c r="AW29">
        <v>185475</v>
      </c>
      <c r="AX29" t="s">
        <v>33</v>
      </c>
      <c r="AY29" t="s">
        <v>2767</v>
      </c>
      <c r="AZ29">
        <v>-310882</v>
      </c>
      <c r="BA29" t="s">
        <v>2762</v>
      </c>
      <c r="BB29">
        <v>-158808</v>
      </c>
      <c r="BC29" t="s">
        <v>33</v>
      </c>
      <c r="BD29" t="s">
        <v>45</v>
      </c>
      <c r="BE29" t="s">
        <v>2768</v>
      </c>
      <c r="BF29" t="s">
        <v>2769</v>
      </c>
      <c r="BG29" t="s">
        <v>40</v>
      </c>
      <c r="BH29">
        <v>1.1548900000000001E-4</v>
      </c>
      <c r="BI29">
        <v>0.72729999999999995</v>
      </c>
      <c r="BJ29">
        <v>0.48280000000000001</v>
      </c>
      <c r="BK29">
        <v>0.24449999999999994</v>
      </c>
      <c r="BL29" t="s">
        <v>2768</v>
      </c>
      <c r="BM29">
        <v>1.1548900000000001E-4</v>
      </c>
      <c r="BN29">
        <v>1.1111325999999999E-2</v>
      </c>
      <c r="BO29" t="s">
        <v>2768</v>
      </c>
      <c r="BP29" t="s">
        <v>2772</v>
      </c>
      <c r="BV29">
        <v>0.17839999999999989</v>
      </c>
      <c r="BW29">
        <v>0.24449999999999994</v>
      </c>
      <c r="BX29">
        <v>0.21144999999999992</v>
      </c>
      <c r="BY29">
        <v>0.21144999999999992</v>
      </c>
    </row>
    <row r="30" spans="1:77">
      <c r="A30">
        <v>86126</v>
      </c>
      <c r="B30">
        <v>8</v>
      </c>
      <c r="C30">
        <v>8580948</v>
      </c>
      <c r="D30">
        <v>8581078</v>
      </c>
      <c r="E30">
        <v>131</v>
      </c>
      <c r="F30">
        <v>16</v>
      </c>
      <c r="G30">
        <v>380</v>
      </c>
      <c r="H30">
        <v>23.75</v>
      </c>
      <c r="I30">
        <v>1.3344100000000001E-4</v>
      </c>
      <c r="J30" t="s">
        <v>30</v>
      </c>
      <c r="K30" t="s">
        <v>31</v>
      </c>
      <c r="L30" t="s">
        <v>2803</v>
      </c>
      <c r="M30">
        <v>1.46</v>
      </c>
      <c r="N30">
        <v>278580</v>
      </c>
      <c r="O30" t="s">
        <v>33</v>
      </c>
      <c r="P30" t="s">
        <v>2804</v>
      </c>
      <c r="Q30">
        <v>-427441</v>
      </c>
      <c r="R30" t="s">
        <v>2805</v>
      </c>
      <c r="S30">
        <v>-167704</v>
      </c>
      <c r="T30" t="s">
        <v>33</v>
      </c>
      <c r="U30" t="s">
        <v>37</v>
      </c>
      <c r="V30" t="s">
        <v>2806</v>
      </c>
      <c r="W30" t="s">
        <v>2807</v>
      </c>
      <c r="X30" t="s">
        <v>40</v>
      </c>
      <c r="Y30">
        <v>1.3344100000000001E-4</v>
      </c>
      <c r="Z30">
        <v>0.58379999999999999</v>
      </c>
      <c r="AA30">
        <v>0.4</v>
      </c>
      <c r="AB30">
        <v>0.18379999999999996</v>
      </c>
      <c r="AC30" t="s">
        <v>2806</v>
      </c>
      <c r="AD30">
        <v>1.3344100000000001E-4</v>
      </c>
      <c r="AE30">
        <v>9.5233550000000007E-3</v>
      </c>
      <c r="AF30" t="s">
        <v>2806</v>
      </c>
      <c r="AG30" t="s">
        <v>2808</v>
      </c>
      <c r="AJ30">
        <v>79403</v>
      </c>
      <c r="AK30">
        <v>8</v>
      </c>
      <c r="AL30">
        <v>8580948</v>
      </c>
      <c r="AM30">
        <v>8581078</v>
      </c>
      <c r="AN30">
        <v>131</v>
      </c>
      <c r="AO30">
        <v>16</v>
      </c>
      <c r="AP30">
        <v>278</v>
      </c>
      <c r="AQ30">
        <v>17.38</v>
      </c>
      <c r="AR30" s="1">
        <v>1.09E-12</v>
      </c>
      <c r="AS30" t="s">
        <v>30</v>
      </c>
      <c r="AT30" t="s">
        <v>31</v>
      </c>
      <c r="AU30" t="s">
        <v>7910</v>
      </c>
      <c r="AV30">
        <v>3.88</v>
      </c>
      <c r="AW30">
        <v>278580</v>
      </c>
      <c r="AX30" t="s">
        <v>33</v>
      </c>
      <c r="AY30" t="s">
        <v>2804</v>
      </c>
      <c r="AZ30">
        <v>-427441</v>
      </c>
      <c r="BA30" t="s">
        <v>2805</v>
      </c>
      <c r="BB30">
        <v>-167704</v>
      </c>
      <c r="BC30" t="s">
        <v>33</v>
      </c>
      <c r="BD30" t="s">
        <v>37</v>
      </c>
      <c r="BE30" t="s">
        <v>2806</v>
      </c>
      <c r="BF30" t="s">
        <v>2807</v>
      </c>
      <c r="BG30" t="s">
        <v>40</v>
      </c>
      <c r="BH30" s="1">
        <v>1.09E-12</v>
      </c>
      <c r="BI30">
        <v>0.58379999999999999</v>
      </c>
      <c r="BJ30">
        <v>0.15049999999999999</v>
      </c>
      <c r="BK30">
        <v>0.43330000000000002</v>
      </c>
      <c r="BL30" t="s">
        <v>2806</v>
      </c>
      <c r="BM30" s="1">
        <v>1.09E-12</v>
      </c>
      <c r="BN30" s="1">
        <v>1.56E-10</v>
      </c>
      <c r="BO30" t="s">
        <v>2806</v>
      </c>
      <c r="BP30" t="s">
        <v>2808</v>
      </c>
      <c r="BV30">
        <v>0.18379999999999996</v>
      </c>
      <c r="BW30">
        <v>0.43330000000000002</v>
      </c>
      <c r="BX30">
        <v>0.30854999999999999</v>
      </c>
      <c r="BY30">
        <v>0.30854999999999999</v>
      </c>
    </row>
    <row r="31" spans="1:77">
      <c r="A31">
        <v>94079</v>
      </c>
      <c r="B31">
        <v>8</v>
      </c>
      <c r="C31">
        <v>145749937</v>
      </c>
      <c r="D31">
        <v>145749988</v>
      </c>
      <c r="E31">
        <v>52</v>
      </c>
      <c r="F31">
        <v>9</v>
      </c>
      <c r="G31">
        <v>887</v>
      </c>
      <c r="H31">
        <v>98.56</v>
      </c>
      <c r="I31" s="1">
        <v>1.47E-17</v>
      </c>
      <c r="J31" t="s">
        <v>30</v>
      </c>
      <c r="K31" t="s">
        <v>31</v>
      </c>
      <c r="L31" t="s">
        <v>3023</v>
      </c>
      <c r="M31">
        <v>2.4300000000000002</v>
      </c>
      <c r="N31">
        <v>-6611</v>
      </c>
      <c r="O31" t="s">
        <v>61</v>
      </c>
      <c r="P31" t="s">
        <v>3011</v>
      </c>
      <c r="Q31">
        <v>-2671</v>
      </c>
      <c r="R31" t="s">
        <v>3012</v>
      </c>
      <c r="S31">
        <v>7473</v>
      </c>
      <c r="T31" t="s">
        <v>36</v>
      </c>
      <c r="U31" t="s">
        <v>37</v>
      </c>
      <c r="V31" t="s">
        <v>3013</v>
      </c>
      <c r="W31" t="s">
        <v>3014</v>
      </c>
      <c r="X31" t="s">
        <v>40</v>
      </c>
      <c r="Y31" s="1">
        <v>1.47E-17</v>
      </c>
      <c r="Z31">
        <v>0.45219999999999999</v>
      </c>
      <c r="AA31">
        <v>0.18640000000000001</v>
      </c>
      <c r="AB31">
        <v>0.26579999999999998</v>
      </c>
      <c r="AC31" t="s">
        <v>3013</v>
      </c>
      <c r="AD31" s="1">
        <v>1.47E-17</v>
      </c>
      <c r="AE31" s="1">
        <v>1.66E-15</v>
      </c>
      <c r="AF31" t="s">
        <v>3013</v>
      </c>
      <c r="AG31" t="s">
        <v>3024</v>
      </c>
      <c r="AJ31">
        <v>86760</v>
      </c>
      <c r="AK31">
        <v>8</v>
      </c>
      <c r="AL31">
        <v>145749937</v>
      </c>
      <c r="AM31">
        <v>145749988</v>
      </c>
      <c r="AN31">
        <v>52</v>
      </c>
      <c r="AO31">
        <v>9</v>
      </c>
      <c r="AP31">
        <v>683</v>
      </c>
      <c r="AQ31">
        <v>75.89</v>
      </c>
      <c r="AR31" s="1">
        <v>2.6699999999999998E-5</v>
      </c>
      <c r="AS31" t="s">
        <v>30</v>
      </c>
      <c r="AT31" t="s">
        <v>31</v>
      </c>
      <c r="AU31" t="s">
        <v>7953</v>
      </c>
      <c r="AV31">
        <v>1.48</v>
      </c>
      <c r="AW31">
        <v>-6611</v>
      </c>
      <c r="AX31" t="s">
        <v>61</v>
      </c>
      <c r="AY31" t="s">
        <v>3011</v>
      </c>
      <c r="AZ31">
        <v>-2671</v>
      </c>
      <c r="BA31" t="s">
        <v>3012</v>
      </c>
      <c r="BB31">
        <v>7473</v>
      </c>
      <c r="BC31" t="s">
        <v>36</v>
      </c>
      <c r="BD31" t="s">
        <v>37</v>
      </c>
      <c r="BE31" t="s">
        <v>3013</v>
      </c>
      <c r="BF31" t="s">
        <v>3014</v>
      </c>
      <c r="BG31" t="s">
        <v>40</v>
      </c>
      <c r="BH31" s="1">
        <v>2.6699999999999998E-5</v>
      </c>
      <c r="BI31">
        <v>0.45219999999999999</v>
      </c>
      <c r="BJ31">
        <v>0.30580000000000002</v>
      </c>
      <c r="BK31">
        <v>0.14639999999999997</v>
      </c>
      <c r="BL31" t="s">
        <v>3013</v>
      </c>
      <c r="BM31" s="1">
        <v>2.6699999999999998E-5</v>
      </c>
      <c r="BN31">
        <v>2.9593219999999999E-3</v>
      </c>
      <c r="BO31" t="s">
        <v>3013</v>
      </c>
      <c r="BP31" t="s">
        <v>3024</v>
      </c>
      <c r="BV31">
        <v>0.26579999999999998</v>
      </c>
      <c r="BW31">
        <v>0.14639999999999997</v>
      </c>
      <c r="BX31">
        <v>0.20609999999999998</v>
      </c>
      <c r="BY31">
        <v>0.20609999999999998</v>
      </c>
    </row>
    <row r="32" spans="1:77">
      <c r="A32">
        <v>102143</v>
      </c>
      <c r="B32">
        <v>9</v>
      </c>
      <c r="C32">
        <v>137028718</v>
      </c>
      <c r="D32">
        <v>137028862</v>
      </c>
      <c r="E32">
        <v>145</v>
      </c>
      <c r="F32">
        <v>15</v>
      </c>
      <c r="G32">
        <v>811</v>
      </c>
      <c r="H32">
        <v>54.07</v>
      </c>
      <c r="I32" s="1">
        <v>5.5299999999999999E-8</v>
      </c>
      <c r="J32" t="s">
        <v>30</v>
      </c>
      <c r="K32" t="s">
        <v>31</v>
      </c>
      <c r="L32" t="s">
        <v>3302</v>
      </c>
      <c r="M32">
        <v>1.81</v>
      </c>
      <c r="N32">
        <v>95062</v>
      </c>
      <c r="O32" t="s">
        <v>33</v>
      </c>
      <c r="P32" t="s">
        <v>3303</v>
      </c>
      <c r="Q32">
        <v>-149999</v>
      </c>
      <c r="R32" t="s">
        <v>3304</v>
      </c>
      <c r="S32">
        <v>-95060</v>
      </c>
      <c r="T32" t="s">
        <v>33</v>
      </c>
      <c r="U32" t="s">
        <v>45</v>
      </c>
      <c r="V32" t="s">
        <v>3305</v>
      </c>
      <c r="W32" t="s">
        <v>3306</v>
      </c>
      <c r="X32" t="s">
        <v>40</v>
      </c>
      <c r="Y32" s="1">
        <v>5.5299999999999999E-8</v>
      </c>
      <c r="Z32">
        <v>0.373</v>
      </c>
      <c r="AA32">
        <v>0.20549999999999999</v>
      </c>
      <c r="AB32">
        <v>0.16750000000000001</v>
      </c>
      <c r="AC32" t="s">
        <v>3305</v>
      </c>
      <c r="AD32" s="1">
        <v>5.5299999999999999E-8</v>
      </c>
      <c r="AE32" s="1">
        <v>5.84E-6</v>
      </c>
      <c r="AF32" t="s">
        <v>3305</v>
      </c>
      <c r="AG32" t="s">
        <v>3307</v>
      </c>
      <c r="AJ32">
        <v>94219</v>
      </c>
      <c r="AK32">
        <v>9</v>
      </c>
      <c r="AL32">
        <v>137028718</v>
      </c>
      <c r="AM32">
        <v>137028862</v>
      </c>
      <c r="AN32">
        <v>145</v>
      </c>
      <c r="AO32">
        <v>15</v>
      </c>
      <c r="AP32">
        <v>630</v>
      </c>
      <c r="AQ32">
        <v>42</v>
      </c>
      <c r="AR32" s="1">
        <v>8.6499999999999997E-14</v>
      </c>
      <c r="AS32" t="s">
        <v>30</v>
      </c>
      <c r="AT32" t="s">
        <v>31</v>
      </c>
      <c r="AU32" t="s">
        <v>8009</v>
      </c>
      <c r="AV32">
        <v>3.24</v>
      </c>
      <c r="AW32">
        <v>95062</v>
      </c>
      <c r="AX32" t="s">
        <v>33</v>
      </c>
      <c r="AY32" t="s">
        <v>3303</v>
      </c>
      <c r="AZ32">
        <v>-149999</v>
      </c>
      <c r="BA32" t="s">
        <v>3304</v>
      </c>
      <c r="BB32">
        <v>-95060</v>
      </c>
      <c r="BC32" t="s">
        <v>33</v>
      </c>
      <c r="BD32" t="s">
        <v>45</v>
      </c>
      <c r="BE32" t="s">
        <v>3305</v>
      </c>
      <c r="BF32" t="s">
        <v>3306</v>
      </c>
      <c r="BG32" t="s">
        <v>40</v>
      </c>
      <c r="BH32" s="1">
        <v>8.6499999999999997E-14</v>
      </c>
      <c r="BI32">
        <v>0.373</v>
      </c>
      <c r="BJ32">
        <v>0.11509999999999999</v>
      </c>
      <c r="BK32">
        <v>0.25790000000000002</v>
      </c>
      <c r="BL32" t="s">
        <v>3305</v>
      </c>
      <c r="BM32" s="1">
        <v>8.6499999999999997E-14</v>
      </c>
      <c r="BN32" s="1">
        <v>1.24E-11</v>
      </c>
      <c r="BO32" t="s">
        <v>3305</v>
      </c>
      <c r="BP32" t="s">
        <v>3307</v>
      </c>
      <c r="BV32">
        <v>0.16750000000000001</v>
      </c>
      <c r="BW32">
        <v>0.25790000000000002</v>
      </c>
      <c r="BX32">
        <v>0.2127</v>
      </c>
      <c r="BY32">
        <v>0.2127</v>
      </c>
    </row>
    <row r="33" spans="1:77">
      <c r="A33">
        <v>102823</v>
      </c>
      <c r="B33">
        <v>9</v>
      </c>
      <c r="C33">
        <v>138903410</v>
      </c>
      <c r="D33">
        <v>138903540</v>
      </c>
      <c r="E33">
        <v>131</v>
      </c>
      <c r="F33">
        <v>13</v>
      </c>
      <c r="G33">
        <v>283</v>
      </c>
      <c r="H33">
        <v>21.77</v>
      </c>
      <c r="I33" s="1">
        <v>1.49E-5</v>
      </c>
      <c r="J33" t="s">
        <v>30</v>
      </c>
      <c r="K33" t="s">
        <v>31</v>
      </c>
      <c r="L33" t="s">
        <v>3333</v>
      </c>
      <c r="M33">
        <v>1.4</v>
      </c>
      <c r="N33">
        <v>-83720</v>
      </c>
      <c r="O33" t="s">
        <v>98</v>
      </c>
      <c r="P33" t="s">
        <v>3334</v>
      </c>
      <c r="Q33">
        <v>-50355</v>
      </c>
      <c r="R33" t="s">
        <v>3335</v>
      </c>
      <c r="S33">
        <v>84307</v>
      </c>
      <c r="T33" t="s">
        <v>33</v>
      </c>
      <c r="U33" t="s">
        <v>45</v>
      </c>
      <c r="V33" t="s">
        <v>3336</v>
      </c>
      <c r="W33" t="s">
        <v>3337</v>
      </c>
      <c r="X33" t="s">
        <v>40</v>
      </c>
      <c r="Y33" s="1">
        <v>1.49E-5</v>
      </c>
      <c r="Z33">
        <v>0.8014</v>
      </c>
      <c r="AA33">
        <v>0.57040000000000002</v>
      </c>
      <c r="AB33">
        <v>0.23099999999999998</v>
      </c>
      <c r="AC33" t="s">
        <v>3336</v>
      </c>
      <c r="AD33" s="1">
        <v>1.49E-5</v>
      </c>
      <c r="AE33">
        <v>1.3155339999999999E-3</v>
      </c>
      <c r="AF33" t="s">
        <v>3336</v>
      </c>
      <c r="AG33" t="s">
        <v>3338</v>
      </c>
      <c r="AJ33">
        <v>94849</v>
      </c>
      <c r="AK33">
        <v>9</v>
      </c>
      <c r="AL33">
        <v>138903410</v>
      </c>
      <c r="AM33">
        <v>138903540</v>
      </c>
      <c r="AN33">
        <v>131</v>
      </c>
      <c r="AO33">
        <v>13</v>
      </c>
      <c r="AP33">
        <v>253</v>
      </c>
      <c r="AQ33">
        <v>19.46</v>
      </c>
      <c r="AR33" s="1">
        <v>7.3399999999999999E-9</v>
      </c>
      <c r="AS33" t="s">
        <v>30</v>
      </c>
      <c r="AT33" t="s">
        <v>31</v>
      </c>
      <c r="AU33" t="s">
        <v>8015</v>
      </c>
      <c r="AV33">
        <v>1.76</v>
      </c>
      <c r="AW33">
        <v>-83720</v>
      </c>
      <c r="AX33" t="s">
        <v>98</v>
      </c>
      <c r="AY33" t="s">
        <v>3334</v>
      </c>
      <c r="AZ33">
        <v>-50355</v>
      </c>
      <c r="BA33" t="s">
        <v>3335</v>
      </c>
      <c r="BB33">
        <v>84307</v>
      </c>
      <c r="BC33" t="s">
        <v>33</v>
      </c>
      <c r="BD33" t="s">
        <v>45</v>
      </c>
      <c r="BE33" t="s">
        <v>3336</v>
      </c>
      <c r="BF33" t="s">
        <v>3337</v>
      </c>
      <c r="BG33" t="s">
        <v>40</v>
      </c>
      <c r="BH33" s="1">
        <v>7.3399999999999999E-9</v>
      </c>
      <c r="BI33">
        <v>0.8014</v>
      </c>
      <c r="BJ33">
        <v>0.45540000000000003</v>
      </c>
      <c r="BK33">
        <v>0.34599999999999997</v>
      </c>
      <c r="BL33" t="s">
        <v>3336</v>
      </c>
      <c r="BM33" s="1">
        <v>7.3399999999999999E-9</v>
      </c>
      <c r="BN33" s="1">
        <v>1.0100000000000001E-6</v>
      </c>
      <c r="BO33" t="s">
        <v>3336</v>
      </c>
      <c r="BP33" t="s">
        <v>3338</v>
      </c>
      <c r="BV33">
        <v>0.23099999999999998</v>
      </c>
      <c r="BW33">
        <v>0.34599999999999997</v>
      </c>
      <c r="BX33">
        <v>0.28849999999999998</v>
      </c>
      <c r="BY33">
        <v>0.28849999999999998</v>
      </c>
    </row>
    <row r="34" spans="1:77">
      <c r="A34">
        <v>104575</v>
      </c>
      <c r="B34">
        <v>10</v>
      </c>
      <c r="C34">
        <v>830878</v>
      </c>
      <c r="D34">
        <v>830943</v>
      </c>
      <c r="E34">
        <v>66</v>
      </c>
      <c r="F34">
        <v>10</v>
      </c>
      <c r="G34">
        <v>1539</v>
      </c>
      <c r="H34">
        <v>153.9</v>
      </c>
      <c r="I34">
        <v>0</v>
      </c>
      <c r="J34" t="s">
        <v>30</v>
      </c>
      <c r="K34" t="s">
        <v>31</v>
      </c>
      <c r="L34" t="s">
        <v>3431</v>
      </c>
      <c r="M34">
        <v>1.67</v>
      </c>
      <c r="N34">
        <v>203396</v>
      </c>
      <c r="O34" t="s">
        <v>33</v>
      </c>
      <c r="P34" t="s">
        <v>3432</v>
      </c>
      <c r="Q34">
        <v>-264051</v>
      </c>
      <c r="R34" t="s">
        <v>3433</v>
      </c>
      <c r="S34">
        <v>-202912</v>
      </c>
      <c r="T34" t="s">
        <v>33</v>
      </c>
      <c r="U34" t="s">
        <v>37</v>
      </c>
      <c r="V34" t="s">
        <v>3434</v>
      </c>
      <c r="W34" t="s">
        <v>3435</v>
      </c>
      <c r="X34" t="s">
        <v>40</v>
      </c>
      <c r="Y34">
        <v>0</v>
      </c>
      <c r="Z34">
        <v>0.59419999999999995</v>
      </c>
      <c r="AA34">
        <v>0.3548</v>
      </c>
      <c r="AB34">
        <v>0.23939999999999995</v>
      </c>
      <c r="AC34" t="s">
        <v>3434</v>
      </c>
      <c r="AD34">
        <v>0</v>
      </c>
      <c r="AE34">
        <v>0</v>
      </c>
      <c r="AF34" t="s">
        <v>3434</v>
      </c>
      <c r="AG34" t="s">
        <v>3436</v>
      </c>
      <c r="AJ34">
        <v>96453</v>
      </c>
      <c r="AK34">
        <v>10</v>
      </c>
      <c r="AL34">
        <v>830878</v>
      </c>
      <c r="AM34">
        <v>830943</v>
      </c>
      <c r="AN34">
        <v>66</v>
      </c>
      <c r="AO34">
        <v>10</v>
      </c>
      <c r="AP34">
        <v>1223</v>
      </c>
      <c r="AQ34">
        <v>122.3</v>
      </c>
      <c r="AR34">
        <v>0</v>
      </c>
      <c r="AS34" t="s">
        <v>30</v>
      </c>
      <c r="AT34" t="s">
        <v>31</v>
      </c>
      <c r="AU34" t="s">
        <v>8035</v>
      </c>
      <c r="AV34">
        <v>1.6</v>
      </c>
      <c r="AW34">
        <v>203396</v>
      </c>
      <c r="AX34" t="s">
        <v>33</v>
      </c>
      <c r="AY34" t="s">
        <v>3432</v>
      </c>
      <c r="AZ34">
        <v>-264051</v>
      </c>
      <c r="BA34" t="s">
        <v>3433</v>
      </c>
      <c r="BB34">
        <v>-202912</v>
      </c>
      <c r="BC34" t="s">
        <v>33</v>
      </c>
      <c r="BD34" t="s">
        <v>37</v>
      </c>
      <c r="BE34" t="s">
        <v>3434</v>
      </c>
      <c r="BF34" t="s">
        <v>3435</v>
      </c>
      <c r="BG34" t="s">
        <v>40</v>
      </c>
      <c r="BH34">
        <v>0</v>
      </c>
      <c r="BI34">
        <v>0.59419999999999995</v>
      </c>
      <c r="BJ34">
        <v>0.37040000000000001</v>
      </c>
      <c r="BK34">
        <v>0.22379999999999994</v>
      </c>
      <c r="BL34" t="s">
        <v>3434</v>
      </c>
      <c r="BM34">
        <v>0</v>
      </c>
      <c r="BN34">
        <v>0</v>
      </c>
      <c r="BO34" t="s">
        <v>3434</v>
      </c>
      <c r="BP34" t="s">
        <v>3436</v>
      </c>
      <c r="BV34">
        <v>0.23939999999999995</v>
      </c>
      <c r="BW34">
        <v>0.22379999999999994</v>
      </c>
      <c r="BX34">
        <v>0.23159999999999994</v>
      </c>
      <c r="BY34">
        <v>0.23159999999999994</v>
      </c>
    </row>
    <row r="35" spans="1:77">
      <c r="A35">
        <v>105058</v>
      </c>
      <c r="B35">
        <v>10</v>
      </c>
      <c r="C35">
        <v>6205792</v>
      </c>
      <c r="D35">
        <v>6205834</v>
      </c>
      <c r="E35">
        <v>43</v>
      </c>
      <c r="F35">
        <v>9</v>
      </c>
      <c r="G35">
        <v>1447</v>
      </c>
      <c r="H35">
        <v>160.78</v>
      </c>
      <c r="I35">
        <v>0</v>
      </c>
      <c r="J35" t="s">
        <v>30</v>
      </c>
      <c r="K35" t="s">
        <v>31</v>
      </c>
      <c r="L35" t="s">
        <v>3443</v>
      </c>
      <c r="M35">
        <v>2.2000000000000002</v>
      </c>
      <c r="N35">
        <v>-18952</v>
      </c>
      <c r="O35" t="s">
        <v>61</v>
      </c>
      <c r="P35" t="s">
        <v>3438</v>
      </c>
      <c r="Q35">
        <v>-416555</v>
      </c>
      <c r="R35" t="s">
        <v>3439</v>
      </c>
      <c r="S35">
        <v>19272</v>
      </c>
      <c r="T35" t="s">
        <v>33</v>
      </c>
      <c r="U35" t="s">
        <v>37</v>
      </c>
      <c r="V35" t="s">
        <v>3440</v>
      </c>
      <c r="W35" t="s">
        <v>3441</v>
      </c>
      <c r="X35" t="s">
        <v>40</v>
      </c>
      <c r="Y35">
        <v>0</v>
      </c>
      <c r="Z35">
        <v>0.3831</v>
      </c>
      <c r="AA35">
        <v>0.1744</v>
      </c>
      <c r="AB35">
        <v>0.2087</v>
      </c>
      <c r="AC35" t="s">
        <v>3440</v>
      </c>
      <c r="AD35">
        <v>0</v>
      </c>
      <c r="AE35">
        <v>0</v>
      </c>
      <c r="AF35" t="s">
        <v>3440</v>
      </c>
      <c r="AG35" t="s">
        <v>3444</v>
      </c>
      <c r="AJ35">
        <v>96903</v>
      </c>
      <c r="AK35">
        <v>10</v>
      </c>
      <c r="AL35">
        <v>6205792</v>
      </c>
      <c r="AM35">
        <v>6205834</v>
      </c>
      <c r="AN35">
        <v>43</v>
      </c>
      <c r="AO35">
        <v>9</v>
      </c>
      <c r="AP35">
        <v>1199</v>
      </c>
      <c r="AQ35">
        <v>133.22</v>
      </c>
      <c r="AR35">
        <v>0</v>
      </c>
      <c r="AS35" t="s">
        <v>30</v>
      </c>
      <c r="AT35" t="s">
        <v>31</v>
      </c>
      <c r="AU35" t="s">
        <v>8037</v>
      </c>
      <c r="AV35">
        <v>2.08</v>
      </c>
      <c r="AW35">
        <v>-18952</v>
      </c>
      <c r="AX35" t="s">
        <v>61</v>
      </c>
      <c r="AY35" t="s">
        <v>3438</v>
      </c>
      <c r="AZ35">
        <v>-416555</v>
      </c>
      <c r="BA35" t="s">
        <v>3439</v>
      </c>
      <c r="BB35">
        <v>19272</v>
      </c>
      <c r="BC35" t="s">
        <v>33</v>
      </c>
      <c r="BD35" t="s">
        <v>37</v>
      </c>
      <c r="BE35" t="s">
        <v>3440</v>
      </c>
      <c r="BF35" t="s">
        <v>3441</v>
      </c>
      <c r="BG35" t="s">
        <v>40</v>
      </c>
      <c r="BH35">
        <v>0</v>
      </c>
      <c r="BI35">
        <v>0.3831</v>
      </c>
      <c r="BJ35">
        <v>0.184</v>
      </c>
      <c r="BK35">
        <v>0.1991</v>
      </c>
      <c r="BL35" t="s">
        <v>3440</v>
      </c>
      <c r="BM35">
        <v>0</v>
      </c>
      <c r="BN35">
        <v>0</v>
      </c>
      <c r="BO35" t="s">
        <v>3440</v>
      </c>
      <c r="BP35" t="s">
        <v>3444</v>
      </c>
      <c r="BV35">
        <v>0.2087</v>
      </c>
      <c r="BW35">
        <v>0.1991</v>
      </c>
      <c r="BX35">
        <v>0.2039</v>
      </c>
      <c r="BY35">
        <v>0.2039</v>
      </c>
    </row>
    <row r="36" spans="1:77">
      <c r="A36">
        <v>105631</v>
      </c>
      <c r="B36">
        <v>10</v>
      </c>
      <c r="C36">
        <v>13758560</v>
      </c>
      <c r="D36">
        <v>13758641</v>
      </c>
      <c r="E36">
        <v>82</v>
      </c>
      <c r="F36">
        <v>5</v>
      </c>
      <c r="G36">
        <v>381</v>
      </c>
      <c r="H36">
        <v>76.2</v>
      </c>
      <c r="I36" s="1">
        <v>2.4299999999999999E-7</v>
      </c>
      <c r="J36" t="s">
        <v>30</v>
      </c>
      <c r="K36" t="s">
        <v>31</v>
      </c>
      <c r="L36" t="s">
        <v>3455</v>
      </c>
      <c r="M36">
        <v>1.31</v>
      </c>
      <c r="N36">
        <v>-745580</v>
      </c>
      <c r="O36" t="s">
        <v>61</v>
      </c>
      <c r="P36" t="s">
        <v>3456</v>
      </c>
      <c r="Q36">
        <v>-187358</v>
      </c>
      <c r="R36" t="s">
        <v>3457</v>
      </c>
      <c r="S36">
        <v>888065</v>
      </c>
      <c r="T36" t="s">
        <v>33</v>
      </c>
      <c r="U36" t="s">
        <v>45</v>
      </c>
      <c r="V36" t="s">
        <v>3458</v>
      </c>
      <c r="W36" t="s">
        <v>3459</v>
      </c>
      <c r="X36" t="s">
        <v>40</v>
      </c>
      <c r="Y36" s="1">
        <v>2.4299999999999999E-7</v>
      </c>
      <c r="Z36">
        <v>0.89290000000000003</v>
      </c>
      <c r="AA36">
        <v>0.68149999999999999</v>
      </c>
      <c r="AB36">
        <v>0.21140000000000003</v>
      </c>
      <c r="AC36" t="s">
        <v>3458</v>
      </c>
      <c r="AD36" s="1">
        <v>2.4299999999999999E-7</v>
      </c>
      <c r="AE36" s="1">
        <v>2.5000000000000001E-5</v>
      </c>
      <c r="AF36" t="s">
        <v>3458</v>
      </c>
      <c r="AG36" t="s">
        <v>3460</v>
      </c>
      <c r="AJ36">
        <v>97431</v>
      </c>
      <c r="AK36">
        <v>10</v>
      </c>
      <c r="AL36">
        <v>13758560</v>
      </c>
      <c r="AM36">
        <v>13758641</v>
      </c>
      <c r="AN36">
        <v>82</v>
      </c>
      <c r="AO36">
        <v>5</v>
      </c>
      <c r="AP36">
        <v>388</v>
      </c>
      <c r="AQ36">
        <v>77.599999999999994</v>
      </c>
      <c r="AR36" s="1">
        <v>7.37E-7</v>
      </c>
      <c r="AS36" t="s">
        <v>30</v>
      </c>
      <c r="AT36" t="s">
        <v>31</v>
      </c>
      <c r="AU36" t="s">
        <v>8041</v>
      </c>
      <c r="AV36">
        <v>1.28</v>
      </c>
      <c r="AW36">
        <v>-745580</v>
      </c>
      <c r="AX36" t="s">
        <v>61</v>
      </c>
      <c r="AY36" t="s">
        <v>3456</v>
      </c>
      <c r="AZ36">
        <v>-187358</v>
      </c>
      <c r="BA36" t="s">
        <v>3457</v>
      </c>
      <c r="BB36">
        <v>888065</v>
      </c>
      <c r="BC36" t="s">
        <v>33</v>
      </c>
      <c r="BD36" t="s">
        <v>45</v>
      </c>
      <c r="BE36" t="s">
        <v>3458</v>
      </c>
      <c r="BF36" t="s">
        <v>3459</v>
      </c>
      <c r="BG36" t="s">
        <v>40</v>
      </c>
      <c r="BH36" s="1">
        <v>7.37E-7</v>
      </c>
      <c r="BI36">
        <v>0.89290000000000003</v>
      </c>
      <c r="BJ36">
        <v>0.69510000000000005</v>
      </c>
      <c r="BK36">
        <v>0.19779999999999998</v>
      </c>
      <c r="BL36" t="s">
        <v>3458</v>
      </c>
      <c r="BM36" s="1">
        <v>7.37E-7</v>
      </c>
      <c r="BN36" s="1">
        <v>9.5500000000000004E-5</v>
      </c>
      <c r="BO36" t="s">
        <v>3458</v>
      </c>
      <c r="BP36" t="s">
        <v>3460</v>
      </c>
      <c r="BV36">
        <v>0.21140000000000003</v>
      </c>
      <c r="BW36">
        <v>0.19779999999999998</v>
      </c>
      <c r="BX36">
        <v>0.2046</v>
      </c>
      <c r="BY36">
        <v>0.2046</v>
      </c>
    </row>
    <row r="37" spans="1:77">
      <c r="A37">
        <v>107813</v>
      </c>
      <c r="B37">
        <v>10</v>
      </c>
      <c r="C37">
        <v>57914941</v>
      </c>
      <c r="D37">
        <v>57914981</v>
      </c>
      <c r="E37">
        <v>41</v>
      </c>
      <c r="F37">
        <v>6</v>
      </c>
      <c r="G37">
        <v>161</v>
      </c>
      <c r="H37">
        <v>26.83</v>
      </c>
      <c r="I37">
        <v>6.1080300000000004E-4</v>
      </c>
      <c r="J37" t="s">
        <v>30</v>
      </c>
      <c r="K37" t="s">
        <v>53</v>
      </c>
      <c r="L37" t="s">
        <v>3499</v>
      </c>
      <c r="M37">
        <v>2.2000000000000002</v>
      </c>
      <c r="N37">
        <v>2113838</v>
      </c>
      <c r="O37" t="s">
        <v>33</v>
      </c>
      <c r="P37" t="s">
        <v>3500</v>
      </c>
      <c r="Q37">
        <v>-2179811</v>
      </c>
      <c r="R37" t="s">
        <v>3501</v>
      </c>
      <c r="S37">
        <v>-2112066</v>
      </c>
      <c r="T37" t="s">
        <v>33</v>
      </c>
      <c r="U37" t="s">
        <v>37</v>
      </c>
      <c r="V37" t="s">
        <v>3502</v>
      </c>
      <c r="W37" t="s">
        <v>3503</v>
      </c>
      <c r="X37" t="s">
        <v>40</v>
      </c>
      <c r="Y37">
        <v>6.1080300000000004E-4</v>
      </c>
      <c r="Z37">
        <v>0.20219999999999999</v>
      </c>
      <c r="AA37">
        <v>0.44440000000000002</v>
      </c>
      <c r="AB37">
        <v>-0.24220000000000003</v>
      </c>
      <c r="AC37" t="s">
        <v>3502</v>
      </c>
      <c r="AD37">
        <v>6.1080300000000004E-4</v>
      </c>
      <c r="AE37">
        <v>3.4102143000000001E-2</v>
      </c>
      <c r="AF37" t="s">
        <v>3502</v>
      </c>
      <c r="AG37" t="s">
        <v>3504</v>
      </c>
      <c r="AJ37">
        <v>99464</v>
      </c>
      <c r="AK37">
        <v>10</v>
      </c>
      <c r="AL37">
        <v>57914941</v>
      </c>
      <c r="AM37">
        <v>57914981</v>
      </c>
      <c r="AN37">
        <v>41</v>
      </c>
      <c r="AO37">
        <v>6</v>
      </c>
      <c r="AP37">
        <v>164</v>
      </c>
      <c r="AQ37">
        <v>27.33</v>
      </c>
      <c r="AR37" s="1">
        <v>1.35E-7</v>
      </c>
      <c r="AS37" t="s">
        <v>30</v>
      </c>
      <c r="AT37" t="s">
        <v>53</v>
      </c>
      <c r="AU37" t="s">
        <v>8049</v>
      </c>
      <c r="AV37">
        <v>2.97</v>
      </c>
      <c r="AW37">
        <v>2113838</v>
      </c>
      <c r="AX37" t="s">
        <v>33</v>
      </c>
      <c r="AY37" t="s">
        <v>3500</v>
      </c>
      <c r="AZ37">
        <v>-2179811</v>
      </c>
      <c r="BA37" t="s">
        <v>3501</v>
      </c>
      <c r="BB37">
        <v>-2112066</v>
      </c>
      <c r="BC37" t="s">
        <v>33</v>
      </c>
      <c r="BD37" t="s">
        <v>37</v>
      </c>
      <c r="BE37" t="s">
        <v>3502</v>
      </c>
      <c r="BF37" t="s">
        <v>3503</v>
      </c>
      <c r="BG37" t="s">
        <v>40</v>
      </c>
      <c r="BH37" s="1">
        <v>1.35E-7</v>
      </c>
      <c r="BI37">
        <v>0.20219999999999999</v>
      </c>
      <c r="BJ37">
        <v>0.6</v>
      </c>
      <c r="BK37">
        <v>-0.39779999999999999</v>
      </c>
      <c r="BL37" t="s">
        <v>3502</v>
      </c>
      <c r="BM37" s="1">
        <v>1.35E-7</v>
      </c>
      <c r="BN37" s="1">
        <v>1.8E-5</v>
      </c>
      <c r="BO37" t="s">
        <v>3502</v>
      </c>
      <c r="BP37" t="s">
        <v>3504</v>
      </c>
      <c r="BV37">
        <v>-0.24220000000000003</v>
      </c>
      <c r="BW37">
        <v>-0.39779999999999999</v>
      </c>
      <c r="BX37">
        <v>-0.32</v>
      </c>
      <c r="BY37">
        <v>0.32</v>
      </c>
    </row>
    <row r="38" spans="1:77">
      <c r="A38">
        <v>115840</v>
      </c>
      <c r="B38">
        <v>11</v>
      </c>
      <c r="C38">
        <v>2720268</v>
      </c>
      <c r="D38">
        <v>2720410</v>
      </c>
      <c r="E38">
        <v>143</v>
      </c>
      <c r="F38">
        <v>7</v>
      </c>
      <c r="G38">
        <v>382</v>
      </c>
      <c r="H38">
        <v>54.57</v>
      </c>
      <c r="I38">
        <v>1.8837300000000001E-4</v>
      </c>
      <c r="J38" t="s">
        <v>30</v>
      </c>
      <c r="K38" t="s">
        <v>31</v>
      </c>
      <c r="L38" t="s">
        <v>3802</v>
      </c>
      <c r="M38">
        <v>1.45</v>
      </c>
      <c r="N38">
        <v>-254495</v>
      </c>
      <c r="O38" t="s">
        <v>61</v>
      </c>
      <c r="P38" t="s">
        <v>3803</v>
      </c>
      <c r="Q38">
        <v>-163415</v>
      </c>
      <c r="R38" t="s">
        <v>3804</v>
      </c>
      <c r="S38">
        <v>255097</v>
      </c>
      <c r="T38" t="s">
        <v>33</v>
      </c>
      <c r="U38" t="s">
        <v>37</v>
      </c>
      <c r="V38" t="s">
        <v>3805</v>
      </c>
      <c r="W38" t="s">
        <v>3806</v>
      </c>
      <c r="X38" t="s">
        <v>40</v>
      </c>
      <c r="Y38">
        <v>1.8837300000000001E-4</v>
      </c>
      <c r="Z38">
        <v>0.623</v>
      </c>
      <c r="AA38">
        <v>0.43080000000000002</v>
      </c>
      <c r="AB38">
        <v>0.19219999999999998</v>
      </c>
      <c r="AC38" t="s">
        <v>3805</v>
      </c>
      <c r="AD38">
        <v>1.8837300000000001E-4</v>
      </c>
      <c r="AE38">
        <v>1.2832441E-2</v>
      </c>
      <c r="AF38" t="s">
        <v>3805</v>
      </c>
      <c r="AG38" t="s">
        <v>3807</v>
      </c>
      <c r="AJ38">
        <v>106890</v>
      </c>
      <c r="AK38">
        <v>11</v>
      </c>
      <c r="AL38">
        <v>2720268</v>
      </c>
      <c r="AM38">
        <v>2720410</v>
      </c>
      <c r="AN38">
        <v>143</v>
      </c>
      <c r="AO38">
        <v>7</v>
      </c>
      <c r="AP38">
        <v>226</v>
      </c>
      <c r="AQ38">
        <v>32.29</v>
      </c>
      <c r="AR38">
        <v>4.8336000000000001E-4</v>
      </c>
      <c r="AS38" t="s">
        <v>30</v>
      </c>
      <c r="AT38" t="s">
        <v>31</v>
      </c>
      <c r="AU38" t="s">
        <v>8110</v>
      </c>
      <c r="AV38">
        <v>1.54</v>
      </c>
      <c r="AW38">
        <v>-254495</v>
      </c>
      <c r="AX38" t="s">
        <v>61</v>
      </c>
      <c r="AY38" t="s">
        <v>3803</v>
      </c>
      <c r="AZ38">
        <v>-163415</v>
      </c>
      <c r="BA38" t="s">
        <v>3804</v>
      </c>
      <c r="BB38">
        <v>255097</v>
      </c>
      <c r="BC38" t="s">
        <v>33</v>
      </c>
      <c r="BD38" t="s">
        <v>37</v>
      </c>
      <c r="BE38" t="s">
        <v>3805</v>
      </c>
      <c r="BF38" t="s">
        <v>3806</v>
      </c>
      <c r="BG38" t="s">
        <v>40</v>
      </c>
      <c r="BH38">
        <v>4.8336000000000001E-4</v>
      </c>
      <c r="BI38">
        <v>0.623</v>
      </c>
      <c r="BJ38">
        <v>0.40379999999999999</v>
      </c>
      <c r="BK38">
        <v>0.21920000000000001</v>
      </c>
      <c r="BL38" t="s">
        <v>3805</v>
      </c>
      <c r="BM38">
        <v>4.8336000000000001E-4</v>
      </c>
      <c r="BN38">
        <v>3.6110547999999999E-2</v>
      </c>
      <c r="BO38" t="s">
        <v>3805</v>
      </c>
      <c r="BP38" t="s">
        <v>3807</v>
      </c>
      <c r="BV38">
        <v>0.19219999999999998</v>
      </c>
      <c r="BW38">
        <v>0.21920000000000001</v>
      </c>
      <c r="BX38">
        <v>0.20569999999999999</v>
      </c>
      <c r="BY38">
        <v>0.20569999999999999</v>
      </c>
    </row>
    <row r="39" spans="1:77">
      <c r="A39">
        <v>118424</v>
      </c>
      <c r="B39">
        <v>11</v>
      </c>
      <c r="C39">
        <v>47448710</v>
      </c>
      <c r="D39">
        <v>47448894</v>
      </c>
      <c r="E39">
        <v>185</v>
      </c>
      <c r="F39">
        <v>12</v>
      </c>
      <c r="G39">
        <v>309</v>
      </c>
      <c r="H39">
        <v>25.75</v>
      </c>
      <c r="I39">
        <v>8.8227599999999998E-4</v>
      </c>
      <c r="J39" t="s">
        <v>30</v>
      </c>
      <c r="K39" t="s">
        <v>31</v>
      </c>
      <c r="L39" t="s">
        <v>3845</v>
      </c>
      <c r="M39">
        <v>1.24</v>
      </c>
      <c r="N39">
        <v>718</v>
      </c>
      <c r="O39" t="s">
        <v>33</v>
      </c>
      <c r="P39" t="s">
        <v>3846</v>
      </c>
      <c r="Q39">
        <v>-18665</v>
      </c>
      <c r="R39" t="s">
        <v>3847</v>
      </c>
      <c r="S39">
        <v>-83</v>
      </c>
      <c r="T39" t="s">
        <v>227</v>
      </c>
      <c r="U39" t="s">
        <v>45</v>
      </c>
      <c r="V39" t="s">
        <v>3848</v>
      </c>
      <c r="W39" t="s">
        <v>3849</v>
      </c>
      <c r="X39" t="s">
        <v>40</v>
      </c>
      <c r="Y39">
        <v>8.8227599999999998E-4</v>
      </c>
      <c r="Z39">
        <v>0.82030000000000003</v>
      </c>
      <c r="AA39">
        <v>0.66300000000000003</v>
      </c>
      <c r="AB39">
        <v>0.1573</v>
      </c>
      <c r="AC39" t="s">
        <v>3848</v>
      </c>
      <c r="AD39">
        <v>8.8227599999999998E-4</v>
      </c>
      <c r="AE39">
        <v>4.5324146000000003E-2</v>
      </c>
      <c r="AF39" t="s">
        <v>3848</v>
      </c>
      <c r="AG39" t="s">
        <v>3850</v>
      </c>
      <c r="AJ39">
        <v>109278</v>
      </c>
      <c r="AK39">
        <v>11</v>
      </c>
      <c r="AL39">
        <v>47448710</v>
      </c>
      <c r="AM39">
        <v>47448894</v>
      </c>
      <c r="AN39">
        <v>185</v>
      </c>
      <c r="AO39">
        <v>12</v>
      </c>
      <c r="AP39">
        <v>302</v>
      </c>
      <c r="AQ39">
        <v>25.17</v>
      </c>
      <c r="AR39" s="1">
        <v>1.6E-7</v>
      </c>
      <c r="AS39" t="s">
        <v>30</v>
      </c>
      <c r="AT39" t="s">
        <v>31</v>
      </c>
      <c r="AU39" t="s">
        <v>8120</v>
      </c>
      <c r="AV39">
        <v>1.52</v>
      </c>
      <c r="AW39">
        <v>718</v>
      </c>
      <c r="AX39" t="s">
        <v>33</v>
      </c>
      <c r="AY39" t="s">
        <v>3846</v>
      </c>
      <c r="AZ39">
        <v>-18665</v>
      </c>
      <c r="BA39" t="s">
        <v>3847</v>
      </c>
      <c r="BB39">
        <v>-83</v>
      </c>
      <c r="BC39" t="s">
        <v>227</v>
      </c>
      <c r="BD39" t="s">
        <v>45</v>
      </c>
      <c r="BE39" t="s">
        <v>3848</v>
      </c>
      <c r="BF39" t="s">
        <v>3849</v>
      </c>
      <c r="BG39" t="s">
        <v>40</v>
      </c>
      <c r="BH39" s="1">
        <v>1.6E-7</v>
      </c>
      <c r="BI39">
        <v>0.82030000000000003</v>
      </c>
      <c r="BJ39">
        <v>0.54020000000000001</v>
      </c>
      <c r="BK39">
        <v>0.28010000000000002</v>
      </c>
      <c r="BL39" t="s">
        <v>3848</v>
      </c>
      <c r="BM39" s="1">
        <v>1.6E-7</v>
      </c>
      <c r="BN39" s="1">
        <v>2.1299999999999999E-5</v>
      </c>
      <c r="BO39" t="s">
        <v>3848</v>
      </c>
      <c r="BP39" t="s">
        <v>3850</v>
      </c>
      <c r="BV39">
        <v>0.1573</v>
      </c>
      <c r="BW39">
        <v>0.28010000000000002</v>
      </c>
      <c r="BX39">
        <v>0.21870000000000001</v>
      </c>
      <c r="BY39">
        <v>0.21870000000000001</v>
      </c>
    </row>
    <row r="40" spans="1:77">
      <c r="A40">
        <v>122180</v>
      </c>
      <c r="B40">
        <v>11</v>
      </c>
      <c r="C40">
        <v>74394586</v>
      </c>
      <c r="D40">
        <v>74394650</v>
      </c>
      <c r="E40">
        <v>65</v>
      </c>
      <c r="F40">
        <v>10</v>
      </c>
      <c r="G40">
        <v>543</v>
      </c>
      <c r="H40">
        <v>54.3</v>
      </c>
      <c r="I40" s="1">
        <v>7.9700000000000006E-8</v>
      </c>
      <c r="J40" t="s">
        <v>30</v>
      </c>
      <c r="K40" t="s">
        <v>53</v>
      </c>
      <c r="L40" t="s">
        <v>4003</v>
      </c>
      <c r="M40">
        <v>1.6</v>
      </c>
      <c r="N40">
        <v>65264</v>
      </c>
      <c r="O40" t="s">
        <v>33</v>
      </c>
      <c r="P40" t="s">
        <v>3998</v>
      </c>
      <c r="Q40">
        <v>-305318</v>
      </c>
      <c r="R40" t="s">
        <v>3999</v>
      </c>
      <c r="S40">
        <v>-65272</v>
      </c>
      <c r="T40" t="s">
        <v>33</v>
      </c>
      <c r="U40" t="s">
        <v>37</v>
      </c>
      <c r="V40" t="s">
        <v>4000</v>
      </c>
      <c r="W40" t="s">
        <v>4001</v>
      </c>
      <c r="X40" t="s">
        <v>40</v>
      </c>
      <c r="Y40" s="1">
        <v>7.9700000000000006E-8</v>
      </c>
      <c r="Z40">
        <v>0.3846</v>
      </c>
      <c r="AA40">
        <v>0.6149</v>
      </c>
      <c r="AB40">
        <v>-0.2303</v>
      </c>
      <c r="AC40" t="s">
        <v>4000</v>
      </c>
      <c r="AD40" s="1">
        <v>7.9700000000000006E-8</v>
      </c>
      <c r="AE40" s="1">
        <v>8.3499999999999997E-6</v>
      </c>
      <c r="AF40" t="s">
        <v>4000</v>
      </c>
      <c r="AG40" t="s">
        <v>4004</v>
      </c>
      <c r="AJ40">
        <v>112742</v>
      </c>
      <c r="AK40">
        <v>11</v>
      </c>
      <c r="AL40">
        <v>74394586</v>
      </c>
      <c r="AM40">
        <v>74394650</v>
      </c>
      <c r="AN40">
        <v>65</v>
      </c>
      <c r="AO40">
        <v>10</v>
      </c>
      <c r="AP40">
        <v>340</v>
      </c>
      <c r="AQ40">
        <v>34</v>
      </c>
      <c r="AR40" s="1">
        <v>1.5999999999999999E-6</v>
      </c>
      <c r="AS40" t="s">
        <v>30</v>
      </c>
      <c r="AT40" t="s">
        <v>53</v>
      </c>
      <c r="AU40" t="s">
        <v>8149</v>
      </c>
      <c r="AV40">
        <v>1.67</v>
      </c>
      <c r="AW40">
        <v>65264</v>
      </c>
      <c r="AX40" t="s">
        <v>33</v>
      </c>
      <c r="AY40" t="s">
        <v>3998</v>
      </c>
      <c r="AZ40">
        <v>-305318</v>
      </c>
      <c r="BA40" t="s">
        <v>3999</v>
      </c>
      <c r="BB40">
        <v>-65272</v>
      </c>
      <c r="BC40" t="s">
        <v>33</v>
      </c>
      <c r="BD40" t="s">
        <v>37</v>
      </c>
      <c r="BE40" t="s">
        <v>4000</v>
      </c>
      <c r="BF40" t="s">
        <v>4001</v>
      </c>
      <c r="BG40" t="s">
        <v>40</v>
      </c>
      <c r="BH40" s="1">
        <v>1.5999999999999999E-6</v>
      </c>
      <c r="BI40">
        <v>0.3846</v>
      </c>
      <c r="BJ40">
        <v>0.64390000000000003</v>
      </c>
      <c r="BK40">
        <v>-0.25930000000000003</v>
      </c>
      <c r="BL40" t="s">
        <v>4000</v>
      </c>
      <c r="BM40" s="1">
        <v>1.5999999999999999E-6</v>
      </c>
      <c r="BN40">
        <v>2.0251500000000001E-4</v>
      </c>
      <c r="BO40" t="s">
        <v>4000</v>
      </c>
      <c r="BP40" t="s">
        <v>4004</v>
      </c>
      <c r="BV40">
        <v>-0.2303</v>
      </c>
      <c r="BW40">
        <v>-0.25930000000000003</v>
      </c>
      <c r="BX40">
        <v>-0.24480000000000002</v>
      </c>
      <c r="BY40">
        <v>0.24480000000000002</v>
      </c>
    </row>
    <row r="41" spans="1:77">
      <c r="A41">
        <v>123102</v>
      </c>
      <c r="B41">
        <v>11</v>
      </c>
      <c r="C41">
        <v>96074857</v>
      </c>
      <c r="D41">
        <v>96074937</v>
      </c>
      <c r="E41">
        <v>81</v>
      </c>
      <c r="F41">
        <v>8</v>
      </c>
      <c r="G41">
        <v>431</v>
      </c>
      <c r="H41">
        <v>53.88</v>
      </c>
      <c r="I41" s="1">
        <v>7.9500000000000001E-7</v>
      </c>
      <c r="J41" t="s">
        <v>30</v>
      </c>
      <c r="K41" t="s">
        <v>31</v>
      </c>
      <c r="L41" t="s">
        <v>4017</v>
      </c>
      <c r="M41">
        <v>1.45</v>
      </c>
      <c r="N41">
        <v>48217</v>
      </c>
      <c r="O41" t="s">
        <v>33</v>
      </c>
      <c r="P41" t="s">
        <v>4018</v>
      </c>
      <c r="Q41">
        <v>-4483259</v>
      </c>
      <c r="R41" t="s">
        <v>4019</v>
      </c>
      <c r="S41">
        <v>-47679</v>
      </c>
      <c r="T41" t="s">
        <v>33</v>
      </c>
      <c r="U41" t="s">
        <v>37</v>
      </c>
      <c r="V41" t="s">
        <v>4020</v>
      </c>
      <c r="W41" t="s">
        <v>4021</v>
      </c>
      <c r="X41" t="s">
        <v>40</v>
      </c>
      <c r="Y41" s="1">
        <v>7.9500000000000001E-7</v>
      </c>
      <c r="Z41">
        <v>0.74390000000000001</v>
      </c>
      <c r="AA41">
        <v>0.5131</v>
      </c>
      <c r="AB41">
        <v>0.23080000000000001</v>
      </c>
      <c r="AC41" t="s">
        <v>4020</v>
      </c>
      <c r="AD41" s="1">
        <v>7.9500000000000001E-7</v>
      </c>
      <c r="AE41" s="1">
        <v>7.9300000000000003E-5</v>
      </c>
      <c r="AF41" t="s">
        <v>4020</v>
      </c>
      <c r="AG41" t="s">
        <v>4022</v>
      </c>
      <c r="AJ41">
        <v>113581</v>
      </c>
      <c r="AK41">
        <v>11</v>
      </c>
      <c r="AL41">
        <v>96074857</v>
      </c>
      <c r="AM41">
        <v>96074937</v>
      </c>
      <c r="AN41">
        <v>81</v>
      </c>
      <c r="AO41">
        <v>8</v>
      </c>
      <c r="AP41">
        <v>284</v>
      </c>
      <c r="AQ41">
        <v>35.5</v>
      </c>
      <c r="AR41" s="1">
        <v>4.1699999999999997E-5</v>
      </c>
      <c r="AS41" t="s">
        <v>30</v>
      </c>
      <c r="AT41" t="s">
        <v>31</v>
      </c>
      <c r="AU41" t="s">
        <v>8152</v>
      </c>
      <c r="AV41">
        <v>1.44</v>
      </c>
      <c r="AW41">
        <v>48217</v>
      </c>
      <c r="AX41" t="s">
        <v>33</v>
      </c>
      <c r="AY41" t="s">
        <v>4018</v>
      </c>
      <c r="AZ41">
        <v>-4483259</v>
      </c>
      <c r="BA41" t="s">
        <v>4019</v>
      </c>
      <c r="BB41">
        <v>-47679</v>
      </c>
      <c r="BC41" t="s">
        <v>33</v>
      </c>
      <c r="BD41" t="s">
        <v>37</v>
      </c>
      <c r="BE41" t="s">
        <v>4020</v>
      </c>
      <c r="BF41" t="s">
        <v>4021</v>
      </c>
      <c r="BG41" t="s">
        <v>40</v>
      </c>
      <c r="BH41" s="1">
        <v>4.1699999999999997E-5</v>
      </c>
      <c r="BI41">
        <v>0.74390000000000001</v>
      </c>
      <c r="BJ41">
        <v>0.51670000000000005</v>
      </c>
      <c r="BK41">
        <v>0.22719999999999996</v>
      </c>
      <c r="BL41" t="s">
        <v>4020</v>
      </c>
      <c r="BM41" s="1">
        <v>4.1699999999999997E-5</v>
      </c>
      <c r="BN41">
        <v>4.4643269999999997E-3</v>
      </c>
      <c r="BO41" t="s">
        <v>4020</v>
      </c>
      <c r="BP41" t="s">
        <v>4022</v>
      </c>
      <c r="BV41">
        <v>0.23080000000000001</v>
      </c>
      <c r="BW41">
        <v>0.22719999999999996</v>
      </c>
      <c r="BX41">
        <v>0.22899999999999998</v>
      </c>
      <c r="BY41">
        <v>0.22899999999999998</v>
      </c>
    </row>
    <row r="42" spans="1:77">
      <c r="A42">
        <v>134590</v>
      </c>
      <c r="B42">
        <v>12</v>
      </c>
      <c r="C42">
        <v>131917722</v>
      </c>
      <c r="D42">
        <v>131917783</v>
      </c>
      <c r="E42">
        <v>62</v>
      </c>
      <c r="F42">
        <v>6</v>
      </c>
      <c r="G42">
        <v>119</v>
      </c>
      <c r="H42">
        <v>19.829999999999998</v>
      </c>
      <c r="I42">
        <v>5.4361600000000002E-4</v>
      </c>
      <c r="J42" t="s">
        <v>30</v>
      </c>
      <c r="K42" t="s">
        <v>31</v>
      </c>
      <c r="L42" t="s">
        <v>4307</v>
      </c>
      <c r="M42">
        <v>1.42</v>
      </c>
      <c r="N42">
        <v>277844</v>
      </c>
      <c r="O42" t="s">
        <v>33</v>
      </c>
      <c r="P42" t="s">
        <v>4308</v>
      </c>
      <c r="Q42">
        <v>-395068</v>
      </c>
      <c r="R42" t="s">
        <v>4309</v>
      </c>
      <c r="S42">
        <v>-277312</v>
      </c>
      <c r="T42" t="s">
        <v>33</v>
      </c>
      <c r="U42" t="s">
        <v>37</v>
      </c>
      <c r="V42" t="s">
        <v>4310</v>
      </c>
      <c r="W42" t="s">
        <v>4311</v>
      </c>
      <c r="X42" t="s">
        <v>40</v>
      </c>
      <c r="Y42">
        <v>5.4361600000000002E-4</v>
      </c>
      <c r="Z42">
        <v>0.89229999999999998</v>
      </c>
      <c r="AA42">
        <v>0.62960000000000005</v>
      </c>
      <c r="AB42">
        <v>0.26269999999999993</v>
      </c>
      <c r="AC42" t="s">
        <v>4310</v>
      </c>
      <c r="AD42">
        <v>5.4361600000000002E-4</v>
      </c>
      <c r="AE42">
        <v>3.1095266999999999E-2</v>
      </c>
      <c r="AF42" t="s">
        <v>4310</v>
      </c>
      <c r="AG42" t="s">
        <v>4312</v>
      </c>
      <c r="AJ42">
        <v>124140</v>
      </c>
      <c r="AK42">
        <v>12</v>
      </c>
      <c r="AL42">
        <v>131917722</v>
      </c>
      <c r="AM42">
        <v>131917783</v>
      </c>
      <c r="AN42">
        <v>62</v>
      </c>
      <c r="AO42">
        <v>6</v>
      </c>
      <c r="AP42">
        <v>117</v>
      </c>
      <c r="AQ42">
        <v>19.5</v>
      </c>
      <c r="AR42">
        <v>7.3014399999999995E-4</v>
      </c>
      <c r="AS42" t="s">
        <v>30</v>
      </c>
      <c r="AT42" t="s">
        <v>31</v>
      </c>
      <c r="AU42" t="s">
        <v>8217</v>
      </c>
      <c r="AV42">
        <v>1.41</v>
      </c>
      <c r="AW42">
        <v>277844</v>
      </c>
      <c r="AX42" t="s">
        <v>33</v>
      </c>
      <c r="AY42" t="s">
        <v>4308</v>
      </c>
      <c r="AZ42">
        <v>-395068</v>
      </c>
      <c r="BA42" t="s">
        <v>4309</v>
      </c>
      <c r="BB42">
        <v>-277312</v>
      </c>
      <c r="BC42" t="s">
        <v>33</v>
      </c>
      <c r="BD42" t="s">
        <v>37</v>
      </c>
      <c r="BE42" t="s">
        <v>4310</v>
      </c>
      <c r="BF42" t="s">
        <v>4311</v>
      </c>
      <c r="BG42" t="s">
        <v>40</v>
      </c>
      <c r="BH42">
        <v>7.3014399999999995E-4</v>
      </c>
      <c r="BI42">
        <v>0.89229999999999998</v>
      </c>
      <c r="BJ42">
        <v>0.63460000000000005</v>
      </c>
      <c r="BK42">
        <v>0.25769999999999993</v>
      </c>
      <c r="BL42" t="s">
        <v>4310</v>
      </c>
      <c r="BM42">
        <v>7.3014399999999995E-4</v>
      </c>
      <c r="BN42">
        <v>4.9705301E-2</v>
      </c>
      <c r="BO42" t="s">
        <v>4310</v>
      </c>
      <c r="BP42" t="s">
        <v>4312</v>
      </c>
      <c r="BV42">
        <v>0.26269999999999993</v>
      </c>
      <c r="BW42">
        <v>0.25769999999999993</v>
      </c>
      <c r="BX42">
        <v>0.26019999999999993</v>
      </c>
      <c r="BY42">
        <v>0.26019999999999993</v>
      </c>
    </row>
    <row r="43" spans="1:77">
      <c r="A43">
        <v>136024</v>
      </c>
      <c r="B43">
        <v>13</v>
      </c>
      <c r="C43">
        <v>25320420</v>
      </c>
      <c r="D43">
        <v>25320520</v>
      </c>
      <c r="E43">
        <v>101</v>
      </c>
      <c r="F43">
        <v>6</v>
      </c>
      <c r="G43">
        <v>342</v>
      </c>
      <c r="H43">
        <v>57</v>
      </c>
      <c r="I43">
        <v>7.2041200000000003E-4</v>
      </c>
      <c r="J43" t="s">
        <v>30</v>
      </c>
      <c r="K43" t="s">
        <v>31</v>
      </c>
      <c r="L43" t="s">
        <v>4395</v>
      </c>
      <c r="M43">
        <v>1.41</v>
      </c>
      <c r="N43">
        <v>17771</v>
      </c>
      <c r="O43" t="s">
        <v>33</v>
      </c>
      <c r="P43" t="s">
        <v>4396</v>
      </c>
      <c r="Q43">
        <v>-176662</v>
      </c>
      <c r="R43" t="s">
        <v>4397</v>
      </c>
      <c r="S43">
        <v>752</v>
      </c>
      <c r="T43" t="s">
        <v>36</v>
      </c>
      <c r="U43" t="s">
        <v>37</v>
      </c>
      <c r="V43" t="s">
        <v>4398</v>
      </c>
      <c r="W43" t="s">
        <v>4399</v>
      </c>
      <c r="X43" t="s">
        <v>40</v>
      </c>
      <c r="Y43">
        <v>7.2041200000000003E-4</v>
      </c>
      <c r="Z43">
        <v>0.5968</v>
      </c>
      <c r="AA43">
        <v>0.42199999999999999</v>
      </c>
      <c r="AB43">
        <v>0.17480000000000001</v>
      </c>
      <c r="AC43" t="s">
        <v>4398</v>
      </c>
      <c r="AD43">
        <v>7.2041200000000003E-4</v>
      </c>
      <c r="AE43">
        <v>3.8805878000000002E-2</v>
      </c>
      <c r="AF43" t="s">
        <v>4398</v>
      </c>
      <c r="AG43" t="s">
        <v>4400</v>
      </c>
      <c r="AJ43">
        <v>125470</v>
      </c>
      <c r="AK43">
        <v>13</v>
      </c>
      <c r="AL43">
        <v>25320420</v>
      </c>
      <c r="AM43">
        <v>25320520</v>
      </c>
      <c r="AN43">
        <v>101</v>
      </c>
      <c r="AO43">
        <v>6</v>
      </c>
      <c r="AP43">
        <v>212</v>
      </c>
      <c r="AQ43">
        <v>35.33</v>
      </c>
      <c r="AR43">
        <v>2.3347299999999999E-4</v>
      </c>
      <c r="AS43" t="s">
        <v>30</v>
      </c>
      <c r="AT43" t="s">
        <v>31</v>
      </c>
      <c r="AU43" t="s">
        <v>8235</v>
      </c>
      <c r="AV43">
        <v>1.69</v>
      </c>
      <c r="AW43">
        <v>17771</v>
      </c>
      <c r="AX43" t="s">
        <v>33</v>
      </c>
      <c r="AY43" t="s">
        <v>4396</v>
      </c>
      <c r="AZ43">
        <v>-176662</v>
      </c>
      <c r="BA43" t="s">
        <v>4397</v>
      </c>
      <c r="BB43">
        <v>752</v>
      </c>
      <c r="BC43" t="s">
        <v>36</v>
      </c>
      <c r="BD43" t="s">
        <v>37</v>
      </c>
      <c r="BE43" t="s">
        <v>4398</v>
      </c>
      <c r="BF43" t="s">
        <v>4399</v>
      </c>
      <c r="BG43" t="s">
        <v>40</v>
      </c>
      <c r="BH43">
        <v>2.3347299999999999E-4</v>
      </c>
      <c r="BI43">
        <v>0.5968</v>
      </c>
      <c r="BJ43">
        <v>0.3523</v>
      </c>
      <c r="BK43">
        <v>0.2445</v>
      </c>
      <c r="BL43" t="s">
        <v>4398</v>
      </c>
      <c r="BM43">
        <v>2.3347299999999999E-4</v>
      </c>
      <c r="BN43">
        <v>2.0163218E-2</v>
      </c>
      <c r="BO43" t="s">
        <v>4398</v>
      </c>
      <c r="BP43" t="s">
        <v>4400</v>
      </c>
      <c r="BV43">
        <v>0.17480000000000001</v>
      </c>
      <c r="BW43">
        <v>0.2445</v>
      </c>
      <c r="BX43">
        <v>0.20965</v>
      </c>
      <c r="BY43">
        <v>0.20965</v>
      </c>
    </row>
    <row r="44" spans="1:77">
      <c r="A44">
        <v>138397</v>
      </c>
      <c r="B44">
        <v>13</v>
      </c>
      <c r="C44">
        <v>87194582</v>
      </c>
      <c r="D44">
        <v>87194635</v>
      </c>
      <c r="E44">
        <v>54</v>
      </c>
      <c r="F44">
        <v>6</v>
      </c>
      <c r="G44">
        <v>789</v>
      </c>
      <c r="H44">
        <v>131.5</v>
      </c>
      <c r="I44" s="1">
        <v>3.3900000000000002E-6</v>
      </c>
      <c r="J44" t="s">
        <v>30</v>
      </c>
      <c r="K44" t="s">
        <v>31</v>
      </c>
      <c r="L44" t="s">
        <v>4425</v>
      </c>
      <c r="M44">
        <v>1.27</v>
      </c>
      <c r="N44">
        <v>820960</v>
      </c>
      <c r="O44" t="s">
        <v>33</v>
      </c>
      <c r="P44" t="s">
        <v>4426</v>
      </c>
      <c r="Q44">
        <v>-4930496</v>
      </c>
      <c r="R44" t="s">
        <v>4427</v>
      </c>
      <c r="S44">
        <v>250254</v>
      </c>
      <c r="T44" t="s">
        <v>33</v>
      </c>
      <c r="U44" t="s">
        <v>45</v>
      </c>
      <c r="V44" t="s">
        <v>4428</v>
      </c>
      <c r="W44" t="s">
        <v>4429</v>
      </c>
      <c r="X44" t="s">
        <v>40</v>
      </c>
      <c r="Y44" s="1">
        <v>3.3900000000000002E-6</v>
      </c>
      <c r="Z44">
        <v>0.71830000000000005</v>
      </c>
      <c r="AA44">
        <v>0.56440000000000001</v>
      </c>
      <c r="AB44">
        <v>0.15390000000000004</v>
      </c>
      <c r="AC44" t="s">
        <v>4428</v>
      </c>
      <c r="AD44" s="1">
        <v>3.3900000000000002E-6</v>
      </c>
      <c r="AE44">
        <v>3.21434E-4</v>
      </c>
      <c r="AF44" t="s">
        <v>4428</v>
      </c>
      <c r="AG44" t="s">
        <v>4430</v>
      </c>
      <c r="AJ44">
        <v>127660</v>
      </c>
      <c r="AK44">
        <v>13</v>
      </c>
      <c r="AL44">
        <v>87194582</v>
      </c>
      <c r="AM44">
        <v>87194635</v>
      </c>
      <c r="AN44">
        <v>54</v>
      </c>
      <c r="AO44">
        <v>6</v>
      </c>
      <c r="AP44">
        <v>640</v>
      </c>
      <c r="AQ44">
        <v>106.67</v>
      </c>
      <c r="AR44" s="1">
        <v>1.5E-11</v>
      </c>
      <c r="AS44" t="s">
        <v>30</v>
      </c>
      <c r="AT44" t="s">
        <v>31</v>
      </c>
      <c r="AU44" t="s">
        <v>8240</v>
      </c>
      <c r="AV44">
        <v>1.56</v>
      </c>
      <c r="AW44">
        <v>820960</v>
      </c>
      <c r="AX44" t="s">
        <v>33</v>
      </c>
      <c r="AY44" t="s">
        <v>4426</v>
      </c>
      <c r="AZ44">
        <v>-4930496</v>
      </c>
      <c r="BA44" t="s">
        <v>4427</v>
      </c>
      <c r="BB44">
        <v>250254</v>
      </c>
      <c r="BC44" t="s">
        <v>33</v>
      </c>
      <c r="BD44" t="s">
        <v>45</v>
      </c>
      <c r="BE44" t="s">
        <v>4428</v>
      </c>
      <c r="BF44" t="s">
        <v>4429</v>
      </c>
      <c r="BG44" t="s">
        <v>40</v>
      </c>
      <c r="BH44" s="1">
        <v>1.5E-11</v>
      </c>
      <c r="BI44">
        <v>0.71830000000000005</v>
      </c>
      <c r="BJ44">
        <v>0.46060000000000001</v>
      </c>
      <c r="BK44">
        <v>0.25770000000000004</v>
      </c>
      <c r="BL44" t="s">
        <v>4428</v>
      </c>
      <c r="BM44" s="1">
        <v>1.5E-11</v>
      </c>
      <c r="BN44" s="1">
        <v>2.1299999999999999E-9</v>
      </c>
      <c r="BO44" t="s">
        <v>4428</v>
      </c>
      <c r="BP44" t="s">
        <v>4430</v>
      </c>
      <c r="BV44">
        <v>0.15390000000000004</v>
      </c>
      <c r="BW44">
        <v>0.25770000000000004</v>
      </c>
      <c r="BX44">
        <v>0.20580000000000004</v>
      </c>
      <c r="BY44">
        <v>0.20580000000000004</v>
      </c>
    </row>
    <row r="45" spans="1:77">
      <c r="A45">
        <v>141961</v>
      </c>
      <c r="B45">
        <v>14</v>
      </c>
      <c r="C45">
        <v>50320487</v>
      </c>
      <c r="D45">
        <v>50320628</v>
      </c>
      <c r="E45">
        <v>142</v>
      </c>
      <c r="F45">
        <v>12</v>
      </c>
      <c r="G45">
        <v>328</v>
      </c>
      <c r="H45">
        <v>27.33</v>
      </c>
      <c r="I45" s="1">
        <v>3.9500000000000003E-6</v>
      </c>
      <c r="J45" t="s">
        <v>30</v>
      </c>
      <c r="K45" t="s">
        <v>31</v>
      </c>
      <c r="L45" t="s">
        <v>4481</v>
      </c>
      <c r="M45">
        <v>2.1800000000000002</v>
      </c>
      <c r="N45">
        <v>8936</v>
      </c>
      <c r="O45" t="s">
        <v>33</v>
      </c>
      <c r="P45" t="s">
        <v>4482</v>
      </c>
      <c r="Q45">
        <v>-85172</v>
      </c>
      <c r="R45" t="s">
        <v>4483</v>
      </c>
      <c r="S45">
        <v>9275</v>
      </c>
      <c r="T45" t="s">
        <v>33</v>
      </c>
      <c r="U45" t="s">
        <v>45</v>
      </c>
      <c r="V45" t="s">
        <v>4484</v>
      </c>
      <c r="W45" t="s">
        <v>4485</v>
      </c>
      <c r="X45" t="s">
        <v>40</v>
      </c>
      <c r="Y45" s="1">
        <v>3.9500000000000003E-6</v>
      </c>
      <c r="Z45">
        <v>0.43440000000000001</v>
      </c>
      <c r="AA45">
        <v>0.19900000000000001</v>
      </c>
      <c r="AB45">
        <v>0.2354</v>
      </c>
      <c r="AC45" t="s">
        <v>4484</v>
      </c>
      <c r="AD45" s="1">
        <v>3.9500000000000003E-6</v>
      </c>
      <c r="AE45">
        <v>3.7183099999999998E-4</v>
      </c>
      <c r="AF45" t="s">
        <v>4484</v>
      </c>
      <c r="AG45" t="s">
        <v>4486</v>
      </c>
      <c r="AJ45">
        <v>130980</v>
      </c>
      <c r="AK45">
        <v>14</v>
      </c>
      <c r="AL45">
        <v>50320487</v>
      </c>
      <c r="AM45">
        <v>50320628</v>
      </c>
      <c r="AN45">
        <v>142</v>
      </c>
      <c r="AO45">
        <v>12</v>
      </c>
      <c r="AP45">
        <v>196</v>
      </c>
      <c r="AQ45">
        <v>16.329999999999998</v>
      </c>
      <c r="AR45">
        <v>4.6353099999999999E-4</v>
      </c>
      <c r="AS45" t="s">
        <v>30</v>
      </c>
      <c r="AT45" t="s">
        <v>31</v>
      </c>
      <c r="AU45" t="s">
        <v>8253</v>
      </c>
      <c r="AV45">
        <v>2.14</v>
      </c>
      <c r="AW45">
        <v>8936</v>
      </c>
      <c r="AX45" t="s">
        <v>33</v>
      </c>
      <c r="AY45" t="s">
        <v>4482</v>
      </c>
      <c r="AZ45">
        <v>-85172</v>
      </c>
      <c r="BA45" t="s">
        <v>4483</v>
      </c>
      <c r="BB45">
        <v>9275</v>
      </c>
      <c r="BC45" t="s">
        <v>33</v>
      </c>
      <c r="BD45" t="s">
        <v>45</v>
      </c>
      <c r="BE45" t="s">
        <v>4484</v>
      </c>
      <c r="BF45" t="s">
        <v>4485</v>
      </c>
      <c r="BG45" t="s">
        <v>40</v>
      </c>
      <c r="BH45">
        <v>4.6353099999999999E-4</v>
      </c>
      <c r="BI45">
        <v>0.43440000000000001</v>
      </c>
      <c r="BJ45">
        <v>0.20269999999999999</v>
      </c>
      <c r="BK45">
        <v>0.23170000000000002</v>
      </c>
      <c r="BL45" t="s">
        <v>4484</v>
      </c>
      <c r="BM45">
        <v>4.6353099999999999E-4</v>
      </c>
      <c r="BN45">
        <v>3.5010909999999999E-2</v>
      </c>
      <c r="BO45" t="s">
        <v>4484</v>
      </c>
      <c r="BP45" t="s">
        <v>4486</v>
      </c>
      <c r="BV45">
        <v>0.2354</v>
      </c>
      <c r="BW45">
        <v>0.23170000000000002</v>
      </c>
      <c r="BX45">
        <v>0.23355000000000001</v>
      </c>
      <c r="BY45">
        <v>0.23355000000000001</v>
      </c>
    </row>
    <row r="46" spans="1:77">
      <c r="A46">
        <v>143486</v>
      </c>
      <c r="B46">
        <v>14</v>
      </c>
      <c r="C46">
        <v>73712808</v>
      </c>
      <c r="D46">
        <v>73712894</v>
      </c>
      <c r="E46">
        <v>87</v>
      </c>
      <c r="F46">
        <v>14</v>
      </c>
      <c r="G46">
        <v>528</v>
      </c>
      <c r="H46">
        <v>37.71</v>
      </c>
      <c r="I46" s="1">
        <v>1.5399999999999999E-8</v>
      </c>
      <c r="J46" t="s">
        <v>30</v>
      </c>
      <c r="K46" t="s">
        <v>53</v>
      </c>
      <c r="L46" t="s">
        <v>4521</v>
      </c>
      <c r="M46">
        <v>1.64</v>
      </c>
      <c r="N46">
        <v>-8688</v>
      </c>
      <c r="O46" t="s">
        <v>186</v>
      </c>
      <c r="P46" t="s">
        <v>4522</v>
      </c>
      <c r="Q46">
        <v>-245203</v>
      </c>
      <c r="R46" t="s">
        <v>4523</v>
      </c>
      <c r="S46">
        <v>8754</v>
      </c>
      <c r="T46" t="s">
        <v>33</v>
      </c>
      <c r="U46" t="s">
        <v>37</v>
      </c>
      <c r="V46" t="s">
        <v>4524</v>
      </c>
      <c r="W46" t="s">
        <v>4525</v>
      </c>
      <c r="X46" t="s">
        <v>40</v>
      </c>
      <c r="Y46" s="1">
        <v>1.5399999999999999E-8</v>
      </c>
      <c r="Z46">
        <v>0.39360000000000001</v>
      </c>
      <c r="AA46">
        <v>0.64410000000000001</v>
      </c>
      <c r="AB46">
        <v>-0.2505</v>
      </c>
      <c r="AC46" t="s">
        <v>4524</v>
      </c>
      <c r="AD46" s="1">
        <v>1.5399999999999999E-8</v>
      </c>
      <c r="AE46" s="1">
        <v>1.66E-6</v>
      </c>
      <c r="AF46" t="s">
        <v>4524</v>
      </c>
      <c r="AG46" t="s">
        <v>4526</v>
      </c>
      <c r="AJ46">
        <v>132388</v>
      </c>
      <c r="AK46">
        <v>14</v>
      </c>
      <c r="AL46">
        <v>73712808</v>
      </c>
      <c r="AM46">
        <v>73712894</v>
      </c>
      <c r="AN46">
        <v>87</v>
      </c>
      <c r="AO46">
        <v>14</v>
      </c>
      <c r="AP46">
        <v>339</v>
      </c>
      <c r="AQ46">
        <v>24.21</v>
      </c>
      <c r="AR46" s="1">
        <v>1.3400000000000001E-15</v>
      </c>
      <c r="AS46" t="s">
        <v>30</v>
      </c>
      <c r="AT46" t="s">
        <v>53</v>
      </c>
      <c r="AU46" t="s">
        <v>8261</v>
      </c>
      <c r="AV46">
        <v>2.0699999999999998</v>
      </c>
      <c r="AW46">
        <v>-8688</v>
      </c>
      <c r="AX46" t="s">
        <v>186</v>
      </c>
      <c r="AY46" t="s">
        <v>4522</v>
      </c>
      <c r="AZ46">
        <v>-245203</v>
      </c>
      <c r="BA46" t="s">
        <v>4523</v>
      </c>
      <c r="BB46">
        <v>8754</v>
      </c>
      <c r="BC46" t="s">
        <v>33</v>
      </c>
      <c r="BD46" t="s">
        <v>37</v>
      </c>
      <c r="BE46" t="s">
        <v>4524</v>
      </c>
      <c r="BF46" t="s">
        <v>4525</v>
      </c>
      <c r="BG46" t="s">
        <v>40</v>
      </c>
      <c r="BH46" s="1">
        <v>1.3400000000000001E-15</v>
      </c>
      <c r="BI46">
        <v>0.39360000000000001</v>
      </c>
      <c r="BJ46">
        <v>0.81459999999999999</v>
      </c>
      <c r="BK46">
        <v>-0.42099999999999999</v>
      </c>
      <c r="BL46" t="s">
        <v>4524</v>
      </c>
      <c r="BM46" s="1">
        <v>1.3400000000000001E-15</v>
      </c>
      <c r="BN46" s="1">
        <v>1.9400000000000001E-13</v>
      </c>
      <c r="BO46" t="s">
        <v>4524</v>
      </c>
      <c r="BP46" t="s">
        <v>4526</v>
      </c>
      <c r="BV46">
        <v>-0.2505</v>
      </c>
      <c r="BW46">
        <v>-0.42099999999999999</v>
      </c>
      <c r="BX46">
        <v>-0.33574999999999999</v>
      </c>
      <c r="BY46">
        <v>0.33574999999999999</v>
      </c>
    </row>
    <row r="47" spans="1:77">
      <c r="A47">
        <v>153023</v>
      </c>
      <c r="B47">
        <v>15</v>
      </c>
      <c r="C47">
        <v>93254530</v>
      </c>
      <c r="D47">
        <v>93254570</v>
      </c>
      <c r="E47">
        <v>41</v>
      </c>
      <c r="F47">
        <v>7</v>
      </c>
      <c r="G47">
        <v>257</v>
      </c>
      <c r="H47">
        <v>36.71</v>
      </c>
      <c r="I47">
        <v>1.3713899999999999E-4</v>
      </c>
      <c r="J47" t="s">
        <v>30</v>
      </c>
      <c r="K47" t="s">
        <v>53</v>
      </c>
      <c r="L47" t="s">
        <v>4826</v>
      </c>
      <c r="M47">
        <v>1.81</v>
      </c>
      <c r="N47">
        <v>-98583</v>
      </c>
      <c r="O47" t="s">
        <v>61</v>
      </c>
      <c r="P47" t="s">
        <v>4827</v>
      </c>
      <c r="Q47">
        <v>-316427</v>
      </c>
      <c r="R47" t="s">
        <v>4828</v>
      </c>
      <c r="S47">
        <v>172182</v>
      </c>
      <c r="T47" t="s">
        <v>33</v>
      </c>
      <c r="U47" t="s">
        <v>45</v>
      </c>
      <c r="V47" t="s">
        <v>4829</v>
      </c>
      <c r="W47" t="s">
        <v>4830</v>
      </c>
      <c r="X47" t="s">
        <v>40</v>
      </c>
      <c r="Y47">
        <v>1.3713899999999999E-4</v>
      </c>
      <c r="Z47">
        <v>0.28570000000000001</v>
      </c>
      <c r="AA47">
        <v>0.51570000000000005</v>
      </c>
      <c r="AB47">
        <v>-0.23000000000000004</v>
      </c>
      <c r="AC47" t="s">
        <v>4829</v>
      </c>
      <c r="AD47">
        <v>1.3713899999999999E-4</v>
      </c>
      <c r="AE47">
        <v>9.7618589999999995E-3</v>
      </c>
      <c r="AF47" t="s">
        <v>4829</v>
      </c>
      <c r="AG47" t="s">
        <v>4831</v>
      </c>
      <c r="AJ47">
        <v>141187</v>
      </c>
      <c r="AK47">
        <v>15</v>
      </c>
      <c r="AL47">
        <v>93254530</v>
      </c>
      <c r="AM47">
        <v>93254570</v>
      </c>
      <c r="AN47">
        <v>41</v>
      </c>
      <c r="AO47">
        <v>7</v>
      </c>
      <c r="AP47">
        <v>223</v>
      </c>
      <c r="AQ47">
        <v>31.86</v>
      </c>
      <c r="AR47" s="1">
        <v>2.27E-5</v>
      </c>
      <c r="AS47" t="s">
        <v>30</v>
      </c>
      <c r="AT47" t="s">
        <v>53</v>
      </c>
      <c r="AU47" t="s">
        <v>8326</v>
      </c>
      <c r="AV47">
        <v>1.96</v>
      </c>
      <c r="AW47">
        <v>-98583</v>
      </c>
      <c r="AX47" t="s">
        <v>61</v>
      </c>
      <c r="AY47" t="s">
        <v>4827</v>
      </c>
      <c r="AZ47">
        <v>-316427</v>
      </c>
      <c r="BA47" t="s">
        <v>4828</v>
      </c>
      <c r="BB47">
        <v>172182</v>
      </c>
      <c r="BC47" t="s">
        <v>33</v>
      </c>
      <c r="BD47" t="s">
        <v>45</v>
      </c>
      <c r="BE47" t="s">
        <v>4829</v>
      </c>
      <c r="BF47" t="s">
        <v>4830</v>
      </c>
      <c r="BG47" t="s">
        <v>40</v>
      </c>
      <c r="BH47" s="1">
        <v>2.27E-5</v>
      </c>
      <c r="BI47">
        <v>0.28570000000000001</v>
      </c>
      <c r="BJ47">
        <v>0.56000000000000005</v>
      </c>
      <c r="BK47">
        <v>-0.27430000000000004</v>
      </c>
      <c r="BL47" t="s">
        <v>4829</v>
      </c>
      <c r="BM47" s="1">
        <v>2.27E-5</v>
      </c>
      <c r="BN47">
        <v>2.5380239999999998E-3</v>
      </c>
      <c r="BO47" t="s">
        <v>4829</v>
      </c>
      <c r="BP47" t="s">
        <v>4831</v>
      </c>
      <c r="BV47">
        <v>-0.23000000000000004</v>
      </c>
      <c r="BW47">
        <v>-0.27430000000000004</v>
      </c>
      <c r="BX47">
        <v>-0.25215000000000004</v>
      </c>
      <c r="BY47">
        <v>0.25215000000000004</v>
      </c>
    </row>
    <row r="48" spans="1:77">
      <c r="A48">
        <v>154661</v>
      </c>
      <c r="B48">
        <v>16</v>
      </c>
      <c r="C48">
        <v>1060443</v>
      </c>
      <c r="D48">
        <v>1060544</v>
      </c>
      <c r="E48">
        <v>102</v>
      </c>
      <c r="F48">
        <v>6</v>
      </c>
      <c r="G48">
        <v>317</v>
      </c>
      <c r="H48">
        <v>52.83</v>
      </c>
      <c r="I48">
        <v>9.2333400000000005E-4</v>
      </c>
      <c r="J48" t="s">
        <v>30</v>
      </c>
      <c r="K48" t="s">
        <v>31</v>
      </c>
      <c r="L48" t="s">
        <v>4868</v>
      </c>
      <c r="M48">
        <v>1.19</v>
      </c>
      <c r="N48">
        <v>29172</v>
      </c>
      <c r="O48" t="s">
        <v>33</v>
      </c>
      <c r="P48" t="s">
        <v>4869</v>
      </c>
      <c r="Q48">
        <v>-29502</v>
      </c>
      <c r="R48" t="s">
        <v>4870</v>
      </c>
      <c r="S48">
        <v>-25216</v>
      </c>
      <c r="T48" t="s">
        <v>33</v>
      </c>
      <c r="U48" t="s">
        <v>45</v>
      </c>
      <c r="V48" t="s">
        <v>4871</v>
      </c>
      <c r="W48" t="s">
        <v>4872</v>
      </c>
      <c r="X48" t="s">
        <v>40</v>
      </c>
      <c r="Y48">
        <v>9.2333400000000005E-4</v>
      </c>
      <c r="Z48">
        <v>0.875</v>
      </c>
      <c r="AA48">
        <v>0.73760000000000003</v>
      </c>
      <c r="AB48">
        <v>0.13739999999999997</v>
      </c>
      <c r="AC48" t="s">
        <v>4871</v>
      </c>
      <c r="AD48">
        <v>9.2333400000000005E-4</v>
      </c>
      <c r="AE48">
        <v>4.6823483999999999E-2</v>
      </c>
      <c r="AF48" t="s">
        <v>4871</v>
      </c>
      <c r="AG48" t="s">
        <v>4873</v>
      </c>
      <c r="AJ48">
        <v>142678</v>
      </c>
      <c r="AK48">
        <v>16</v>
      </c>
      <c r="AL48">
        <v>1060443</v>
      </c>
      <c r="AM48">
        <v>1060544</v>
      </c>
      <c r="AN48">
        <v>102</v>
      </c>
      <c r="AO48">
        <v>6</v>
      </c>
      <c r="AP48">
        <v>242</v>
      </c>
      <c r="AQ48">
        <v>40.33</v>
      </c>
      <c r="AR48" s="1">
        <v>8.85E-7</v>
      </c>
      <c r="AS48" t="s">
        <v>30</v>
      </c>
      <c r="AT48" t="s">
        <v>31</v>
      </c>
      <c r="AU48" t="s">
        <v>8333</v>
      </c>
      <c r="AV48">
        <v>1.52</v>
      </c>
      <c r="AW48">
        <v>29172</v>
      </c>
      <c r="AX48" t="s">
        <v>33</v>
      </c>
      <c r="AY48" t="s">
        <v>4869</v>
      </c>
      <c r="AZ48">
        <v>-29502</v>
      </c>
      <c r="BA48" t="s">
        <v>4870</v>
      </c>
      <c r="BB48">
        <v>-25216</v>
      </c>
      <c r="BC48" t="s">
        <v>33</v>
      </c>
      <c r="BD48" t="s">
        <v>45</v>
      </c>
      <c r="BE48" t="s">
        <v>4871</v>
      </c>
      <c r="BF48" t="s">
        <v>4872</v>
      </c>
      <c r="BG48" t="s">
        <v>40</v>
      </c>
      <c r="BH48" s="1">
        <v>8.85E-7</v>
      </c>
      <c r="BI48">
        <v>0.875</v>
      </c>
      <c r="BJ48">
        <v>0.57579999999999998</v>
      </c>
      <c r="BK48">
        <v>0.29920000000000002</v>
      </c>
      <c r="BL48" t="s">
        <v>4871</v>
      </c>
      <c r="BM48" s="1">
        <v>8.85E-7</v>
      </c>
      <c r="BN48">
        <v>1.13923E-4</v>
      </c>
      <c r="BO48" t="s">
        <v>4871</v>
      </c>
      <c r="BP48" t="s">
        <v>4873</v>
      </c>
      <c r="BV48">
        <v>0.13739999999999997</v>
      </c>
      <c r="BW48">
        <v>0.29920000000000002</v>
      </c>
      <c r="BX48">
        <v>0.21829999999999999</v>
      </c>
      <c r="BY48">
        <v>0.21829999999999999</v>
      </c>
    </row>
    <row r="49" spans="1:77">
      <c r="A49">
        <v>156128</v>
      </c>
      <c r="B49">
        <v>16</v>
      </c>
      <c r="C49">
        <v>2835343</v>
      </c>
      <c r="D49">
        <v>2835399</v>
      </c>
      <c r="E49">
        <v>57</v>
      </c>
      <c r="F49">
        <v>5</v>
      </c>
      <c r="G49">
        <v>344</v>
      </c>
      <c r="H49">
        <v>68.8</v>
      </c>
      <c r="I49" s="1">
        <v>2.9799999999999999E-7</v>
      </c>
      <c r="J49" t="s">
        <v>30</v>
      </c>
      <c r="K49" t="s">
        <v>31</v>
      </c>
      <c r="L49" t="s">
        <v>4922</v>
      </c>
      <c r="M49">
        <v>1.52</v>
      </c>
      <c r="N49">
        <v>-1364</v>
      </c>
      <c r="O49" t="s">
        <v>153</v>
      </c>
      <c r="P49" t="s">
        <v>4923</v>
      </c>
      <c r="Q49">
        <v>-8015</v>
      </c>
      <c r="R49" t="s">
        <v>4924</v>
      </c>
      <c r="S49">
        <v>13747</v>
      </c>
      <c r="T49" t="s">
        <v>33</v>
      </c>
      <c r="U49" t="s">
        <v>45</v>
      </c>
      <c r="V49" t="s">
        <v>4925</v>
      </c>
      <c r="W49" t="s">
        <v>4926</v>
      </c>
      <c r="X49" t="s">
        <v>40</v>
      </c>
      <c r="Y49" s="1">
        <v>2.9799999999999999E-7</v>
      </c>
      <c r="Z49">
        <v>0.76470000000000005</v>
      </c>
      <c r="AA49">
        <v>0.50260000000000005</v>
      </c>
      <c r="AB49">
        <v>0.2621</v>
      </c>
      <c r="AC49" t="s">
        <v>4925</v>
      </c>
      <c r="AD49" s="1">
        <v>2.9799999999999999E-7</v>
      </c>
      <c r="AE49" s="1">
        <v>3.0499999999999999E-5</v>
      </c>
      <c r="AF49" t="s">
        <v>4925</v>
      </c>
      <c r="AG49" t="s">
        <v>4927</v>
      </c>
      <c r="AJ49">
        <v>144012</v>
      </c>
      <c r="AK49">
        <v>16</v>
      </c>
      <c r="AL49">
        <v>2835343</v>
      </c>
      <c r="AM49">
        <v>2835399</v>
      </c>
      <c r="AN49">
        <v>57</v>
      </c>
      <c r="AO49">
        <v>5</v>
      </c>
      <c r="AP49">
        <v>274</v>
      </c>
      <c r="AQ49">
        <v>54.8</v>
      </c>
      <c r="AR49" s="1">
        <v>8.8899999999999995E-8</v>
      </c>
      <c r="AS49" t="s">
        <v>30</v>
      </c>
      <c r="AT49" t="s">
        <v>31</v>
      </c>
      <c r="AU49" t="s">
        <v>8344</v>
      </c>
      <c r="AV49">
        <v>1.68</v>
      </c>
      <c r="AW49">
        <v>-1364</v>
      </c>
      <c r="AX49" t="s">
        <v>153</v>
      </c>
      <c r="AY49" t="s">
        <v>4923</v>
      </c>
      <c r="AZ49">
        <v>-8015</v>
      </c>
      <c r="BA49" t="s">
        <v>4924</v>
      </c>
      <c r="BB49">
        <v>13747</v>
      </c>
      <c r="BC49" t="s">
        <v>33</v>
      </c>
      <c r="BD49" t="s">
        <v>45</v>
      </c>
      <c r="BE49" t="s">
        <v>4925</v>
      </c>
      <c r="BF49" t="s">
        <v>4926</v>
      </c>
      <c r="BG49" t="s">
        <v>40</v>
      </c>
      <c r="BH49" s="1">
        <v>8.8899999999999995E-8</v>
      </c>
      <c r="BI49">
        <v>0.76470000000000005</v>
      </c>
      <c r="BJ49">
        <v>0.45450000000000002</v>
      </c>
      <c r="BK49">
        <v>0.31020000000000003</v>
      </c>
      <c r="BL49" t="s">
        <v>4925</v>
      </c>
      <c r="BM49" s="1">
        <v>8.8899999999999995E-8</v>
      </c>
      <c r="BN49" s="1">
        <v>1.19E-5</v>
      </c>
      <c r="BO49" t="s">
        <v>4925</v>
      </c>
      <c r="BP49" t="s">
        <v>4927</v>
      </c>
      <c r="BV49">
        <v>0.2621</v>
      </c>
      <c r="BW49">
        <v>0.31020000000000003</v>
      </c>
      <c r="BX49">
        <v>0.28615000000000002</v>
      </c>
      <c r="BY49">
        <v>0.28615000000000002</v>
      </c>
    </row>
    <row r="50" spans="1:77">
      <c r="A50">
        <v>156131</v>
      </c>
      <c r="B50">
        <v>16</v>
      </c>
      <c r="C50">
        <v>2835542</v>
      </c>
      <c r="D50">
        <v>2835681</v>
      </c>
      <c r="E50">
        <v>140</v>
      </c>
      <c r="F50">
        <v>15</v>
      </c>
      <c r="G50">
        <v>526</v>
      </c>
      <c r="H50">
        <v>35.07</v>
      </c>
      <c r="I50" s="1">
        <v>3.8600000000000002E-13</v>
      </c>
      <c r="J50" t="s">
        <v>30</v>
      </c>
      <c r="K50" t="s">
        <v>31</v>
      </c>
      <c r="L50" t="s">
        <v>4930</v>
      </c>
      <c r="M50">
        <v>1.76</v>
      </c>
      <c r="N50">
        <v>-1165</v>
      </c>
      <c r="O50" t="s">
        <v>186</v>
      </c>
      <c r="P50" t="s">
        <v>4923</v>
      </c>
      <c r="Q50">
        <v>-8297</v>
      </c>
      <c r="R50" t="s">
        <v>4924</v>
      </c>
      <c r="S50">
        <v>13465</v>
      </c>
      <c r="T50" t="s">
        <v>33</v>
      </c>
      <c r="U50" t="s">
        <v>45</v>
      </c>
      <c r="V50" t="s">
        <v>4925</v>
      </c>
      <c r="W50" t="s">
        <v>4926</v>
      </c>
      <c r="X50" t="s">
        <v>40</v>
      </c>
      <c r="Y50" s="1">
        <v>3.8600000000000002E-13</v>
      </c>
      <c r="Z50">
        <v>0.746</v>
      </c>
      <c r="AA50">
        <v>0.42430000000000001</v>
      </c>
      <c r="AB50">
        <v>0.32169999999999999</v>
      </c>
      <c r="AC50" t="s">
        <v>4925</v>
      </c>
      <c r="AD50" s="1">
        <v>3.8600000000000002E-13</v>
      </c>
      <c r="AE50" s="1">
        <v>4.3199999999999997E-11</v>
      </c>
      <c r="AF50" t="s">
        <v>4925</v>
      </c>
      <c r="AG50" t="s">
        <v>4931</v>
      </c>
      <c r="AJ50">
        <v>144015</v>
      </c>
      <c r="AK50">
        <v>16</v>
      </c>
      <c r="AL50">
        <v>2835542</v>
      </c>
      <c r="AM50">
        <v>2835681</v>
      </c>
      <c r="AN50">
        <v>140</v>
      </c>
      <c r="AO50">
        <v>15</v>
      </c>
      <c r="AP50">
        <v>353</v>
      </c>
      <c r="AQ50">
        <v>23.53</v>
      </c>
      <c r="AR50" s="1">
        <v>1.2E-9</v>
      </c>
      <c r="AS50" t="s">
        <v>30</v>
      </c>
      <c r="AT50" t="s">
        <v>31</v>
      </c>
      <c r="AU50" t="s">
        <v>8346</v>
      </c>
      <c r="AV50">
        <v>1.72</v>
      </c>
      <c r="AW50">
        <v>-1165</v>
      </c>
      <c r="AX50" t="s">
        <v>186</v>
      </c>
      <c r="AY50" t="s">
        <v>4923</v>
      </c>
      <c r="AZ50">
        <v>-8297</v>
      </c>
      <c r="BA50" t="s">
        <v>4924</v>
      </c>
      <c r="BB50">
        <v>13465</v>
      </c>
      <c r="BC50" t="s">
        <v>33</v>
      </c>
      <c r="BD50" t="s">
        <v>45</v>
      </c>
      <c r="BE50" t="s">
        <v>4925</v>
      </c>
      <c r="BF50" t="s">
        <v>4926</v>
      </c>
      <c r="BG50" t="s">
        <v>40</v>
      </c>
      <c r="BH50" s="1">
        <v>1.2E-9</v>
      </c>
      <c r="BI50">
        <v>0.746</v>
      </c>
      <c r="BJ50">
        <v>0.43290000000000001</v>
      </c>
      <c r="BK50">
        <v>0.31309999999999999</v>
      </c>
      <c r="BL50" t="s">
        <v>4925</v>
      </c>
      <c r="BM50" s="1">
        <v>1.2E-9</v>
      </c>
      <c r="BN50" s="1">
        <v>1.68E-7</v>
      </c>
      <c r="BO50" t="s">
        <v>4925</v>
      </c>
      <c r="BP50" t="s">
        <v>4931</v>
      </c>
      <c r="BV50">
        <v>0.32169999999999999</v>
      </c>
      <c r="BW50">
        <v>0.31309999999999999</v>
      </c>
      <c r="BX50">
        <v>0.31740000000000002</v>
      </c>
      <c r="BY50">
        <v>0.31740000000000002</v>
      </c>
    </row>
    <row r="51" spans="1:77">
      <c r="A51">
        <v>160598</v>
      </c>
      <c r="B51">
        <v>16</v>
      </c>
      <c r="C51">
        <v>56681972</v>
      </c>
      <c r="D51">
        <v>56682042</v>
      </c>
      <c r="E51">
        <v>71</v>
      </c>
      <c r="F51">
        <v>7</v>
      </c>
      <c r="G51">
        <v>369</v>
      </c>
      <c r="H51">
        <v>52.71</v>
      </c>
      <c r="I51">
        <v>2.13928E-4</v>
      </c>
      <c r="J51" t="s">
        <v>30</v>
      </c>
      <c r="K51" t="s">
        <v>53</v>
      </c>
      <c r="L51" t="s">
        <v>5103</v>
      </c>
      <c r="M51">
        <v>1.58</v>
      </c>
      <c r="N51">
        <v>702</v>
      </c>
      <c r="O51" t="s">
        <v>33</v>
      </c>
      <c r="P51" t="s">
        <v>5104</v>
      </c>
      <c r="Q51">
        <v>-27902</v>
      </c>
      <c r="R51" t="s">
        <v>5105</v>
      </c>
      <c r="S51">
        <v>4852</v>
      </c>
      <c r="T51" t="s">
        <v>33</v>
      </c>
      <c r="U51" t="s">
        <v>37</v>
      </c>
      <c r="V51" t="s">
        <v>5106</v>
      </c>
      <c r="W51" t="s">
        <v>5107</v>
      </c>
      <c r="X51" t="s">
        <v>40</v>
      </c>
      <c r="Y51">
        <v>2.13928E-4</v>
      </c>
      <c r="Z51">
        <v>0.32090000000000002</v>
      </c>
      <c r="AA51">
        <v>0.50639999999999996</v>
      </c>
      <c r="AB51">
        <v>-0.18549999999999994</v>
      </c>
      <c r="AC51" t="s">
        <v>5106</v>
      </c>
      <c r="AD51">
        <v>2.13928E-4</v>
      </c>
      <c r="AE51">
        <v>1.4301077000000001E-2</v>
      </c>
      <c r="AF51" t="s">
        <v>5106</v>
      </c>
      <c r="AG51" t="s">
        <v>5108</v>
      </c>
      <c r="AJ51">
        <v>148114</v>
      </c>
      <c r="AK51">
        <v>16</v>
      </c>
      <c r="AL51">
        <v>56681972</v>
      </c>
      <c r="AM51">
        <v>56682042</v>
      </c>
      <c r="AN51">
        <v>71</v>
      </c>
      <c r="AO51">
        <v>7</v>
      </c>
      <c r="AP51">
        <v>198</v>
      </c>
      <c r="AQ51">
        <v>28.29</v>
      </c>
      <c r="AR51">
        <v>6.87E-4</v>
      </c>
      <c r="AS51" t="s">
        <v>30</v>
      </c>
      <c r="AT51" t="s">
        <v>53</v>
      </c>
      <c r="AU51" t="s">
        <v>8389</v>
      </c>
      <c r="AV51">
        <v>1.75</v>
      </c>
      <c r="AW51">
        <v>702</v>
      </c>
      <c r="AX51" t="s">
        <v>33</v>
      </c>
      <c r="AY51" t="s">
        <v>5104</v>
      </c>
      <c r="AZ51">
        <v>-27902</v>
      </c>
      <c r="BA51" t="s">
        <v>5105</v>
      </c>
      <c r="BB51">
        <v>4852</v>
      </c>
      <c r="BC51" t="s">
        <v>33</v>
      </c>
      <c r="BD51" t="s">
        <v>37</v>
      </c>
      <c r="BE51" t="s">
        <v>5106</v>
      </c>
      <c r="BF51" t="s">
        <v>5107</v>
      </c>
      <c r="BG51" t="s">
        <v>40</v>
      </c>
      <c r="BH51">
        <v>6.87E-4</v>
      </c>
      <c r="BI51">
        <v>0.32090000000000002</v>
      </c>
      <c r="BJ51">
        <v>0.5625</v>
      </c>
      <c r="BK51">
        <v>-0.24159999999999998</v>
      </c>
      <c r="BL51" t="s">
        <v>5106</v>
      </c>
      <c r="BM51">
        <v>6.87E-4</v>
      </c>
      <c r="BN51">
        <v>4.7496756000000001E-2</v>
      </c>
      <c r="BO51" t="s">
        <v>5106</v>
      </c>
      <c r="BP51" t="s">
        <v>5108</v>
      </c>
      <c r="BV51">
        <v>-0.18549999999999994</v>
      </c>
      <c r="BW51">
        <v>-0.24159999999999998</v>
      </c>
      <c r="BX51">
        <v>-0.21354999999999996</v>
      </c>
      <c r="BY51">
        <v>0.21354999999999996</v>
      </c>
    </row>
    <row r="52" spans="1:77">
      <c r="A52">
        <v>160793</v>
      </c>
      <c r="B52">
        <v>16</v>
      </c>
      <c r="C52">
        <v>58039227</v>
      </c>
      <c r="D52">
        <v>58039356</v>
      </c>
      <c r="E52">
        <v>130</v>
      </c>
      <c r="F52">
        <v>7</v>
      </c>
      <c r="G52">
        <v>299</v>
      </c>
      <c r="H52">
        <v>42.71</v>
      </c>
      <c r="I52">
        <v>1.00233E-4</v>
      </c>
      <c r="J52" t="s">
        <v>30</v>
      </c>
      <c r="K52" t="s">
        <v>31</v>
      </c>
      <c r="L52" t="s">
        <v>5109</v>
      </c>
      <c r="M52">
        <v>1.31</v>
      </c>
      <c r="N52">
        <v>5466</v>
      </c>
      <c r="O52" t="s">
        <v>33</v>
      </c>
      <c r="P52" t="s">
        <v>5110</v>
      </c>
      <c r="Q52">
        <v>-20284</v>
      </c>
      <c r="R52" t="s">
        <v>5111</v>
      </c>
      <c r="S52">
        <v>-3807</v>
      </c>
      <c r="T52" t="s">
        <v>170</v>
      </c>
      <c r="U52" t="s">
        <v>45</v>
      </c>
      <c r="V52" t="s">
        <v>5112</v>
      </c>
      <c r="W52" t="s">
        <v>5113</v>
      </c>
      <c r="X52" t="s">
        <v>40</v>
      </c>
      <c r="Y52">
        <v>1.00233E-4</v>
      </c>
      <c r="Z52">
        <v>0.81659999999999999</v>
      </c>
      <c r="AA52">
        <v>0.62309999999999999</v>
      </c>
      <c r="AB52">
        <v>0.19350000000000001</v>
      </c>
      <c r="AC52" t="s">
        <v>5112</v>
      </c>
      <c r="AD52">
        <v>1.00233E-4</v>
      </c>
      <c r="AE52">
        <v>7.4428369999999999E-3</v>
      </c>
      <c r="AF52" t="s">
        <v>5112</v>
      </c>
      <c r="AG52" t="s">
        <v>5114</v>
      </c>
      <c r="AJ52">
        <v>148286</v>
      </c>
      <c r="AK52">
        <v>16</v>
      </c>
      <c r="AL52">
        <v>58039227</v>
      </c>
      <c r="AM52">
        <v>58039356</v>
      </c>
      <c r="AN52">
        <v>130</v>
      </c>
      <c r="AO52">
        <v>7</v>
      </c>
      <c r="AP52">
        <v>307</v>
      </c>
      <c r="AQ52">
        <v>43.86</v>
      </c>
      <c r="AR52" s="1">
        <v>5.7899999999999996E-6</v>
      </c>
      <c r="AS52" t="s">
        <v>30</v>
      </c>
      <c r="AT52" t="s">
        <v>31</v>
      </c>
      <c r="AU52" t="s">
        <v>8390</v>
      </c>
      <c r="AV52">
        <v>1.39</v>
      </c>
      <c r="AW52">
        <v>5466</v>
      </c>
      <c r="AX52" t="s">
        <v>33</v>
      </c>
      <c r="AY52" t="s">
        <v>5110</v>
      </c>
      <c r="AZ52">
        <v>-20284</v>
      </c>
      <c r="BA52" t="s">
        <v>5111</v>
      </c>
      <c r="BB52">
        <v>-3807</v>
      </c>
      <c r="BC52" t="s">
        <v>170</v>
      </c>
      <c r="BD52" t="s">
        <v>45</v>
      </c>
      <c r="BE52" t="s">
        <v>5112</v>
      </c>
      <c r="BF52" t="s">
        <v>5113</v>
      </c>
      <c r="BG52" t="s">
        <v>40</v>
      </c>
      <c r="BH52" s="1">
        <v>5.7899999999999996E-6</v>
      </c>
      <c r="BI52">
        <v>0.81659999999999999</v>
      </c>
      <c r="BJ52">
        <v>0.58699999999999997</v>
      </c>
      <c r="BK52">
        <v>0.22960000000000003</v>
      </c>
      <c r="BL52" t="s">
        <v>5112</v>
      </c>
      <c r="BM52" s="1">
        <v>5.7899999999999996E-6</v>
      </c>
      <c r="BN52">
        <v>6.9534499999999999E-4</v>
      </c>
      <c r="BO52" t="s">
        <v>5112</v>
      </c>
      <c r="BP52" t="s">
        <v>5114</v>
      </c>
      <c r="BV52">
        <v>0.19350000000000001</v>
      </c>
      <c r="BW52">
        <v>0.22960000000000003</v>
      </c>
      <c r="BX52">
        <v>0.21155000000000002</v>
      </c>
      <c r="BY52">
        <v>0.21155000000000002</v>
      </c>
    </row>
    <row r="53" spans="1:77">
      <c r="A53">
        <v>162165</v>
      </c>
      <c r="B53">
        <v>16</v>
      </c>
      <c r="C53">
        <v>72661210</v>
      </c>
      <c r="D53">
        <v>72661275</v>
      </c>
      <c r="E53">
        <v>66</v>
      </c>
      <c r="F53">
        <v>6</v>
      </c>
      <c r="G53">
        <v>361</v>
      </c>
      <c r="H53">
        <v>60.17</v>
      </c>
      <c r="I53" s="1">
        <v>4.3500000000000001E-9</v>
      </c>
      <c r="J53" t="s">
        <v>30</v>
      </c>
      <c r="K53" t="s">
        <v>31</v>
      </c>
      <c r="L53" t="s">
        <v>5121</v>
      </c>
      <c r="M53">
        <v>1.82</v>
      </c>
      <c r="N53">
        <v>450434</v>
      </c>
      <c r="O53" t="s">
        <v>33</v>
      </c>
      <c r="P53" t="s">
        <v>5122</v>
      </c>
      <c r="Q53">
        <v>-731926</v>
      </c>
      <c r="R53" t="s">
        <v>5123</v>
      </c>
      <c r="S53">
        <v>37857</v>
      </c>
      <c r="T53" t="s">
        <v>33</v>
      </c>
      <c r="U53" t="s">
        <v>45</v>
      </c>
      <c r="V53" t="s">
        <v>5124</v>
      </c>
      <c r="W53" t="s">
        <v>5125</v>
      </c>
      <c r="X53" t="s">
        <v>40</v>
      </c>
      <c r="Y53" s="1">
        <v>4.3500000000000001E-9</v>
      </c>
      <c r="Z53">
        <v>0.68789999999999996</v>
      </c>
      <c r="AA53">
        <v>0.37730000000000002</v>
      </c>
      <c r="AB53">
        <v>0.31059999999999993</v>
      </c>
      <c r="AC53" t="s">
        <v>5124</v>
      </c>
      <c r="AD53" s="1">
        <v>4.3500000000000001E-9</v>
      </c>
      <c r="AE53" s="1">
        <v>4.7199999999999999E-7</v>
      </c>
      <c r="AF53" t="s">
        <v>5124</v>
      </c>
      <c r="AG53" t="s">
        <v>5126</v>
      </c>
      <c r="AJ53">
        <v>149532</v>
      </c>
      <c r="AK53">
        <v>16</v>
      </c>
      <c r="AL53">
        <v>72661210</v>
      </c>
      <c r="AM53">
        <v>72661275</v>
      </c>
      <c r="AN53">
        <v>66</v>
      </c>
      <c r="AO53">
        <v>6</v>
      </c>
      <c r="AP53">
        <v>209</v>
      </c>
      <c r="AQ53">
        <v>34.83</v>
      </c>
      <c r="AR53" s="1">
        <v>4.2599999999999999E-5</v>
      </c>
      <c r="AS53" t="s">
        <v>30</v>
      </c>
      <c r="AT53" t="s">
        <v>31</v>
      </c>
      <c r="AU53" t="s">
        <v>8392</v>
      </c>
      <c r="AV53">
        <v>1.73</v>
      </c>
      <c r="AW53">
        <v>450434</v>
      </c>
      <c r="AX53" t="s">
        <v>33</v>
      </c>
      <c r="AY53" t="s">
        <v>5122</v>
      </c>
      <c r="AZ53">
        <v>-731926</v>
      </c>
      <c r="BA53" t="s">
        <v>5123</v>
      </c>
      <c r="BB53">
        <v>37857</v>
      </c>
      <c r="BC53" t="s">
        <v>33</v>
      </c>
      <c r="BD53" t="s">
        <v>45</v>
      </c>
      <c r="BE53" t="s">
        <v>5124</v>
      </c>
      <c r="BF53" t="s">
        <v>5125</v>
      </c>
      <c r="BG53" t="s">
        <v>40</v>
      </c>
      <c r="BH53" s="1">
        <v>4.2599999999999999E-5</v>
      </c>
      <c r="BI53">
        <v>0.68789999999999996</v>
      </c>
      <c r="BJ53">
        <v>0.39710000000000001</v>
      </c>
      <c r="BK53">
        <v>0.29079999999999995</v>
      </c>
      <c r="BL53" t="s">
        <v>5124</v>
      </c>
      <c r="BM53" s="1">
        <v>4.2599999999999999E-5</v>
      </c>
      <c r="BN53">
        <v>4.548753E-3</v>
      </c>
      <c r="BO53" t="s">
        <v>5124</v>
      </c>
      <c r="BP53" t="s">
        <v>5126</v>
      </c>
      <c r="BV53">
        <v>0.31059999999999993</v>
      </c>
      <c r="BW53">
        <v>0.29079999999999995</v>
      </c>
      <c r="BX53">
        <v>0.30069999999999997</v>
      </c>
      <c r="BY53">
        <v>0.30069999999999997</v>
      </c>
    </row>
    <row r="54" spans="1:77">
      <c r="A54">
        <v>163401</v>
      </c>
      <c r="B54">
        <v>16</v>
      </c>
      <c r="C54">
        <v>85686099</v>
      </c>
      <c r="D54">
        <v>85686227</v>
      </c>
      <c r="E54">
        <v>129</v>
      </c>
      <c r="F54">
        <v>12</v>
      </c>
      <c r="G54">
        <v>469</v>
      </c>
      <c r="H54">
        <v>39.08</v>
      </c>
      <c r="I54" s="1">
        <v>2.5200000000000001E-11</v>
      </c>
      <c r="J54" t="s">
        <v>30</v>
      </c>
      <c r="K54" t="s">
        <v>31</v>
      </c>
      <c r="L54" t="s">
        <v>5145</v>
      </c>
      <c r="M54">
        <v>2.35</v>
      </c>
      <c r="N54">
        <v>-41203</v>
      </c>
      <c r="O54" t="s">
        <v>61</v>
      </c>
      <c r="P54" t="s">
        <v>5146</v>
      </c>
      <c r="Q54">
        <v>-36535</v>
      </c>
      <c r="R54" t="s">
        <v>5147</v>
      </c>
      <c r="S54">
        <v>41152</v>
      </c>
      <c r="T54" t="s">
        <v>33</v>
      </c>
      <c r="U54" t="s">
        <v>37</v>
      </c>
      <c r="V54" t="s">
        <v>5148</v>
      </c>
      <c r="W54" t="s">
        <v>5149</v>
      </c>
      <c r="X54" t="s">
        <v>40</v>
      </c>
      <c r="Y54" s="1">
        <v>2.5200000000000001E-11</v>
      </c>
      <c r="Z54">
        <v>0.50680000000000003</v>
      </c>
      <c r="AA54">
        <v>0.216</v>
      </c>
      <c r="AB54">
        <v>0.29080000000000006</v>
      </c>
      <c r="AC54" t="s">
        <v>5148</v>
      </c>
      <c r="AD54" s="1">
        <v>2.5200000000000001E-11</v>
      </c>
      <c r="AE54" s="1">
        <v>2.7999999999999998E-9</v>
      </c>
      <c r="AF54" t="s">
        <v>5148</v>
      </c>
      <c r="AG54" t="s">
        <v>5150</v>
      </c>
      <c r="AJ54">
        <v>150671</v>
      </c>
      <c r="AK54">
        <v>16</v>
      </c>
      <c r="AL54">
        <v>85686099</v>
      </c>
      <c r="AM54">
        <v>85686227</v>
      </c>
      <c r="AN54">
        <v>129</v>
      </c>
      <c r="AO54">
        <v>12</v>
      </c>
      <c r="AP54">
        <v>347</v>
      </c>
      <c r="AQ54">
        <v>28.92</v>
      </c>
      <c r="AR54" s="1">
        <v>1.7399999999999999E-5</v>
      </c>
      <c r="AS54" t="s">
        <v>30</v>
      </c>
      <c r="AT54" t="s">
        <v>31</v>
      </c>
      <c r="AU54" t="s">
        <v>8396</v>
      </c>
      <c r="AV54">
        <v>1.8</v>
      </c>
      <c r="AW54">
        <v>-41203</v>
      </c>
      <c r="AX54" t="s">
        <v>61</v>
      </c>
      <c r="AY54" t="s">
        <v>5146</v>
      </c>
      <c r="AZ54">
        <v>-36535</v>
      </c>
      <c r="BA54" t="s">
        <v>5147</v>
      </c>
      <c r="BB54">
        <v>41152</v>
      </c>
      <c r="BC54" t="s">
        <v>33</v>
      </c>
      <c r="BD54" t="s">
        <v>37</v>
      </c>
      <c r="BE54" t="s">
        <v>5148</v>
      </c>
      <c r="BF54" t="s">
        <v>5149</v>
      </c>
      <c r="BG54" t="s">
        <v>40</v>
      </c>
      <c r="BH54" s="1">
        <v>1.7399999999999999E-5</v>
      </c>
      <c r="BI54">
        <v>0.50680000000000003</v>
      </c>
      <c r="BJ54">
        <v>0.28120000000000001</v>
      </c>
      <c r="BK54">
        <v>0.22560000000000002</v>
      </c>
      <c r="BL54" t="s">
        <v>5148</v>
      </c>
      <c r="BM54" s="1">
        <v>1.7399999999999999E-5</v>
      </c>
      <c r="BN54">
        <v>1.9812520000000002E-3</v>
      </c>
      <c r="BO54" t="s">
        <v>5148</v>
      </c>
      <c r="BP54" t="s">
        <v>5150</v>
      </c>
      <c r="BV54">
        <v>0.29080000000000006</v>
      </c>
      <c r="BW54">
        <v>0.22560000000000002</v>
      </c>
      <c r="BX54">
        <v>0.25820000000000004</v>
      </c>
      <c r="BY54">
        <v>0.25820000000000004</v>
      </c>
    </row>
    <row r="55" spans="1:77">
      <c r="A55">
        <v>166754</v>
      </c>
      <c r="B55">
        <v>17</v>
      </c>
      <c r="C55">
        <v>4439306</v>
      </c>
      <c r="D55">
        <v>4439444</v>
      </c>
      <c r="E55">
        <v>139</v>
      </c>
      <c r="F55">
        <v>14</v>
      </c>
      <c r="G55">
        <v>456</v>
      </c>
      <c r="H55">
        <v>32.57</v>
      </c>
      <c r="I55" s="1">
        <v>1.4399999999999999E-5</v>
      </c>
      <c r="J55" t="s">
        <v>30</v>
      </c>
      <c r="K55" t="s">
        <v>31</v>
      </c>
      <c r="L55" t="s">
        <v>5255</v>
      </c>
      <c r="M55">
        <v>1.35</v>
      </c>
      <c r="N55">
        <v>-37314</v>
      </c>
      <c r="O55" t="s">
        <v>153</v>
      </c>
      <c r="P55" t="s">
        <v>5256</v>
      </c>
      <c r="Q55">
        <v>-48545</v>
      </c>
      <c r="R55" t="s">
        <v>5257</v>
      </c>
      <c r="S55">
        <v>37347</v>
      </c>
      <c r="T55" t="s">
        <v>33</v>
      </c>
      <c r="U55" t="s">
        <v>37</v>
      </c>
      <c r="V55" t="s">
        <v>5258</v>
      </c>
      <c r="W55" t="s">
        <v>5259</v>
      </c>
      <c r="X55" t="s">
        <v>40</v>
      </c>
      <c r="Y55" s="1">
        <v>1.4399999999999999E-5</v>
      </c>
      <c r="Z55">
        <v>0.73470000000000002</v>
      </c>
      <c r="AA55">
        <v>0.54620000000000002</v>
      </c>
      <c r="AB55">
        <v>0.1885</v>
      </c>
      <c r="AC55" t="s">
        <v>5258</v>
      </c>
      <c r="AD55" s="1">
        <v>1.4399999999999999E-5</v>
      </c>
      <c r="AE55">
        <v>1.27494E-3</v>
      </c>
      <c r="AF55" t="s">
        <v>5258</v>
      </c>
      <c r="AG55" t="s">
        <v>5260</v>
      </c>
      <c r="AJ55">
        <v>153819</v>
      </c>
      <c r="AK55">
        <v>17</v>
      </c>
      <c r="AL55">
        <v>4439306</v>
      </c>
      <c r="AM55">
        <v>4439444</v>
      </c>
      <c r="AN55">
        <v>139</v>
      </c>
      <c r="AO55">
        <v>14</v>
      </c>
      <c r="AP55">
        <v>327</v>
      </c>
      <c r="AQ55">
        <v>23.36</v>
      </c>
      <c r="AR55" s="1">
        <v>3.4E-8</v>
      </c>
      <c r="AS55" t="s">
        <v>30</v>
      </c>
      <c r="AT55" t="s">
        <v>31</v>
      </c>
      <c r="AU55" t="s">
        <v>8419</v>
      </c>
      <c r="AV55">
        <v>1.69</v>
      </c>
      <c r="AW55">
        <v>-37314</v>
      </c>
      <c r="AX55" t="s">
        <v>153</v>
      </c>
      <c r="AY55" t="s">
        <v>5256</v>
      </c>
      <c r="AZ55">
        <v>-48545</v>
      </c>
      <c r="BA55" t="s">
        <v>5257</v>
      </c>
      <c r="BB55">
        <v>37347</v>
      </c>
      <c r="BC55" t="s">
        <v>33</v>
      </c>
      <c r="BD55" t="s">
        <v>37</v>
      </c>
      <c r="BE55" t="s">
        <v>5258</v>
      </c>
      <c r="BF55" t="s">
        <v>5259</v>
      </c>
      <c r="BG55" t="s">
        <v>40</v>
      </c>
      <c r="BH55" s="1">
        <v>3.4E-8</v>
      </c>
      <c r="BI55">
        <v>0.73470000000000002</v>
      </c>
      <c r="BJ55">
        <v>0.43509999999999999</v>
      </c>
      <c r="BK55">
        <v>0.29960000000000003</v>
      </c>
      <c r="BL55" t="s">
        <v>5258</v>
      </c>
      <c r="BM55" s="1">
        <v>3.4E-8</v>
      </c>
      <c r="BN55" s="1">
        <v>4.5900000000000001E-6</v>
      </c>
      <c r="BO55" t="s">
        <v>5258</v>
      </c>
      <c r="BP55" t="s">
        <v>5260</v>
      </c>
      <c r="BV55">
        <v>0.1885</v>
      </c>
      <c r="BW55">
        <v>0.29960000000000003</v>
      </c>
      <c r="BX55">
        <v>0.24405000000000002</v>
      </c>
      <c r="BY55">
        <v>0.24405000000000002</v>
      </c>
    </row>
    <row r="56" spans="1:77">
      <c r="A56">
        <v>166891</v>
      </c>
      <c r="B56">
        <v>17</v>
      </c>
      <c r="C56">
        <v>4802735</v>
      </c>
      <c r="D56">
        <v>4802887</v>
      </c>
      <c r="E56">
        <v>153</v>
      </c>
      <c r="F56">
        <v>18</v>
      </c>
      <c r="G56">
        <v>341</v>
      </c>
      <c r="H56">
        <v>18.940000000000001</v>
      </c>
      <c r="I56">
        <v>2.1165299999999999E-4</v>
      </c>
      <c r="J56" t="s">
        <v>30</v>
      </c>
      <c r="K56" t="s">
        <v>31</v>
      </c>
      <c r="L56" t="s">
        <v>5267</v>
      </c>
      <c r="M56">
        <v>1.29</v>
      </c>
      <c r="N56">
        <v>-3633</v>
      </c>
      <c r="O56" t="s">
        <v>61</v>
      </c>
      <c r="P56" t="s">
        <v>5262</v>
      </c>
      <c r="Q56">
        <v>-66291</v>
      </c>
      <c r="R56" t="s">
        <v>5263</v>
      </c>
      <c r="S56">
        <v>40750</v>
      </c>
      <c r="T56" t="s">
        <v>33</v>
      </c>
      <c r="U56" t="s">
        <v>45</v>
      </c>
      <c r="V56" t="s">
        <v>5264</v>
      </c>
      <c r="W56" t="s">
        <v>5265</v>
      </c>
      <c r="X56" t="s">
        <v>40</v>
      </c>
      <c r="Y56">
        <v>2.1165299999999999E-4</v>
      </c>
      <c r="Z56">
        <v>0.78339999999999999</v>
      </c>
      <c r="AA56">
        <v>0.60870000000000002</v>
      </c>
      <c r="AB56">
        <v>0.17469999999999997</v>
      </c>
      <c r="AC56" t="s">
        <v>5264</v>
      </c>
      <c r="AD56">
        <v>2.1165299999999999E-4</v>
      </c>
      <c r="AE56">
        <v>1.4178898000000001E-2</v>
      </c>
      <c r="AF56" t="s">
        <v>5264</v>
      </c>
      <c r="AG56" t="s">
        <v>5268</v>
      </c>
      <c r="AJ56">
        <v>153947</v>
      </c>
      <c r="AK56">
        <v>17</v>
      </c>
      <c r="AL56">
        <v>4802735</v>
      </c>
      <c r="AM56">
        <v>4802887</v>
      </c>
      <c r="AN56">
        <v>153</v>
      </c>
      <c r="AO56">
        <v>18</v>
      </c>
      <c r="AP56">
        <v>319</v>
      </c>
      <c r="AQ56">
        <v>17.72</v>
      </c>
      <c r="AR56" s="1">
        <v>4.7899999999999999E-6</v>
      </c>
      <c r="AS56" t="s">
        <v>30</v>
      </c>
      <c r="AT56" t="s">
        <v>31</v>
      </c>
      <c r="AU56" t="s">
        <v>8421</v>
      </c>
      <c r="AV56">
        <v>1.43</v>
      </c>
      <c r="AW56">
        <v>-3633</v>
      </c>
      <c r="AX56" t="s">
        <v>61</v>
      </c>
      <c r="AY56" t="s">
        <v>5262</v>
      </c>
      <c r="AZ56">
        <v>-66291</v>
      </c>
      <c r="BA56" t="s">
        <v>5263</v>
      </c>
      <c r="BB56">
        <v>40750</v>
      </c>
      <c r="BC56" t="s">
        <v>33</v>
      </c>
      <c r="BD56" t="s">
        <v>45</v>
      </c>
      <c r="BE56" t="s">
        <v>5264</v>
      </c>
      <c r="BF56" t="s">
        <v>5265</v>
      </c>
      <c r="BG56" t="s">
        <v>40</v>
      </c>
      <c r="BH56" s="1">
        <v>4.7899999999999999E-6</v>
      </c>
      <c r="BI56">
        <v>0.78339999999999999</v>
      </c>
      <c r="BJ56">
        <v>0.5494</v>
      </c>
      <c r="BK56">
        <v>0.23399999999999999</v>
      </c>
      <c r="BL56" t="s">
        <v>5264</v>
      </c>
      <c r="BM56" s="1">
        <v>4.7899999999999999E-6</v>
      </c>
      <c r="BN56">
        <v>5.8037200000000001E-4</v>
      </c>
      <c r="BO56" t="s">
        <v>5264</v>
      </c>
      <c r="BP56" t="s">
        <v>5268</v>
      </c>
      <c r="BV56">
        <v>0.17469999999999997</v>
      </c>
      <c r="BW56">
        <v>0.23399999999999999</v>
      </c>
      <c r="BX56">
        <v>0.20434999999999998</v>
      </c>
      <c r="BY56">
        <v>0.20434999999999998</v>
      </c>
    </row>
    <row r="57" spans="1:77">
      <c r="A57">
        <v>178918</v>
      </c>
      <c r="B57">
        <v>18</v>
      </c>
      <c r="C57">
        <v>73159</v>
      </c>
      <c r="D57">
        <v>73337</v>
      </c>
      <c r="E57">
        <v>179</v>
      </c>
      <c r="F57">
        <v>18</v>
      </c>
      <c r="G57">
        <v>465</v>
      </c>
      <c r="H57">
        <v>25.83</v>
      </c>
      <c r="I57" s="1">
        <v>2.34E-6</v>
      </c>
      <c r="J57" t="s">
        <v>30</v>
      </c>
      <c r="K57" t="s">
        <v>53</v>
      </c>
      <c r="L57" t="s">
        <v>5569</v>
      </c>
      <c r="M57">
        <v>1.74</v>
      </c>
      <c r="N57">
        <v>23603</v>
      </c>
      <c r="O57" t="s">
        <v>33</v>
      </c>
      <c r="P57" t="s">
        <v>5570</v>
      </c>
      <c r="Q57">
        <v>-62202</v>
      </c>
      <c r="R57" t="s">
        <v>5571</v>
      </c>
      <c r="S57">
        <v>-23681</v>
      </c>
      <c r="T57" t="s">
        <v>33</v>
      </c>
      <c r="U57" t="s">
        <v>45</v>
      </c>
      <c r="V57" t="s">
        <v>5572</v>
      </c>
      <c r="W57" t="s">
        <v>5573</v>
      </c>
      <c r="X57" t="s">
        <v>40</v>
      </c>
      <c r="Y57" s="1">
        <v>2.34E-6</v>
      </c>
      <c r="Z57">
        <v>0.27939999999999998</v>
      </c>
      <c r="AA57">
        <v>0.48659999999999998</v>
      </c>
      <c r="AB57">
        <v>-0.2072</v>
      </c>
      <c r="AC57" t="s">
        <v>5572</v>
      </c>
      <c r="AD57" s="1">
        <v>2.34E-6</v>
      </c>
      <c r="AE57">
        <v>2.24465E-4</v>
      </c>
      <c r="AF57" t="s">
        <v>5572</v>
      </c>
      <c r="AG57" t="s">
        <v>5574</v>
      </c>
      <c r="AJ57">
        <v>165064</v>
      </c>
      <c r="AK57">
        <v>18</v>
      </c>
      <c r="AL57">
        <v>73159</v>
      </c>
      <c r="AM57">
        <v>73337</v>
      </c>
      <c r="AN57">
        <v>179</v>
      </c>
      <c r="AO57">
        <v>18</v>
      </c>
      <c r="AP57">
        <v>417</v>
      </c>
      <c r="AQ57">
        <v>23.17</v>
      </c>
      <c r="AR57" s="1">
        <v>5.2100000000000001E-6</v>
      </c>
      <c r="AS57" t="s">
        <v>30</v>
      </c>
      <c r="AT57" t="s">
        <v>53</v>
      </c>
      <c r="AU57" t="s">
        <v>8481</v>
      </c>
      <c r="AV57">
        <v>1.75</v>
      </c>
      <c r="AW57">
        <v>23603</v>
      </c>
      <c r="AX57" t="s">
        <v>33</v>
      </c>
      <c r="AY57" t="s">
        <v>5570</v>
      </c>
      <c r="AZ57">
        <v>-62202</v>
      </c>
      <c r="BA57" t="s">
        <v>5571</v>
      </c>
      <c r="BB57">
        <v>-23681</v>
      </c>
      <c r="BC57" t="s">
        <v>33</v>
      </c>
      <c r="BD57" t="s">
        <v>45</v>
      </c>
      <c r="BE57" t="s">
        <v>5572</v>
      </c>
      <c r="BF57" t="s">
        <v>5573</v>
      </c>
      <c r="BG57" t="s">
        <v>40</v>
      </c>
      <c r="BH57" s="1">
        <v>5.2100000000000001E-6</v>
      </c>
      <c r="BI57">
        <v>0.27939999999999998</v>
      </c>
      <c r="BJ57">
        <v>0.48830000000000001</v>
      </c>
      <c r="BK57">
        <v>-0.20890000000000003</v>
      </c>
      <c r="BL57" t="s">
        <v>5572</v>
      </c>
      <c r="BM57" s="1">
        <v>5.2100000000000001E-6</v>
      </c>
      <c r="BN57">
        <v>6.2790600000000002E-4</v>
      </c>
      <c r="BO57" t="s">
        <v>5572</v>
      </c>
      <c r="BP57" t="s">
        <v>5574</v>
      </c>
      <c r="BV57">
        <v>-0.2072</v>
      </c>
      <c r="BW57">
        <v>-0.20890000000000003</v>
      </c>
      <c r="BX57">
        <v>-0.20805000000000001</v>
      </c>
      <c r="BY57">
        <v>0.20805000000000001</v>
      </c>
    </row>
    <row r="58" spans="1:77">
      <c r="A58">
        <v>184821</v>
      </c>
      <c r="B58">
        <v>19</v>
      </c>
      <c r="C58">
        <v>1467756</v>
      </c>
      <c r="D58">
        <v>1467855</v>
      </c>
      <c r="E58">
        <v>100</v>
      </c>
      <c r="F58">
        <v>14</v>
      </c>
      <c r="G58">
        <v>1157</v>
      </c>
      <c r="H58">
        <v>82.64</v>
      </c>
      <c r="I58">
        <v>0</v>
      </c>
      <c r="J58" t="s">
        <v>30</v>
      </c>
      <c r="K58" t="s">
        <v>31</v>
      </c>
      <c r="L58" t="s">
        <v>5782</v>
      </c>
      <c r="M58">
        <v>1.52</v>
      </c>
      <c r="N58">
        <v>-17706</v>
      </c>
      <c r="O58" t="s">
        <v>98</v>
      </c>
      <c r="P58" t="s">
        <v>5773</v>
      </c>
      <c r="Q58">
        <v>-11452</v>
      </c>
      <c r="R58" t="s">
        <v>5774</v>
      </c>
      <c r="S58">
        <v>17817</v>
      </c>
      <c r="T58" t="s">
        <v>33</v>
      </c>
      <c r="U58" t="s">
        <v>37</v>
      </c>
      <c r="V58" t="s">
        <v>5775</v>
      </c>
      <c r="W58" t="s">
        <v>5776</v>
      </c>
      <c r="X58" t="s">
        <v>40</v>
      </c>
      <c r="Y58">
        <v>0</v>
      </c>
      <c r="Z58">
        <v>0.63039999999999996</v>
      </c>
      <c r="AA58">
        <v>0.41499999999999998</v>
      </c>
      <c r="AB58">
        <v>0.21539999999999998</v>
      </c>
      <c r="AC58" t="s">
        <v>5775</v>
      </c>
      <c r="AD58">
        <v>0</v>
      </c>
      <c r="AE58">
        <v>0</v>
      </c>
      <c r="AF58" t="s">
        <v>5775</v>
      </c>
      <c r="AG58" t="s">
        <v>5783</v>
      </c>
      <c r="AJ58">
        <v>170510</v>
      </c>
      <c r="AK58">
        <v>19</v>
      </c>
      <c r="AL58">
        <v>1467756</v>
      </c>
      <c r="AM58">
        <v>1467855</v>
      </c>
      <c r="AN58">
        <v>100</v>
      </c>
      <c r="AO58">
        <v>14</v>
      </c>
      <c r="AP58">
        <v>1088</v>
      </c>
      <c r="AQ58">
        <v>77.709999999999994</v>
      </c>
      <c r="AR58">
        <v>0</v>
      </c>
      <c r="AS58" t="s">
        <v>30</v>
      </c>
      <c r="AT58" t="s">
        <v>31</v>
      </c>
      <c r="AU58" t="s">
        <v>8528</v>
      </c>
      <c r="AV58">
        <v>1.93</v>
      </c>
      <c r="AW58">
        <v>-17706</v>
      </c>
      <c r="AX58" t="s">
        <v>98</v>
      </c>
      <c r="AY58" t="s">
        <v>5773</v>
      </c>
      <c r="AZ58">
        <v>-11452</v>
      </c>
      <c r="BA58" t="s">
        <v>5774</v>
      </c>
      <c r="BB58">
        <v>17817</v>
      </c>
      <c r="BC58" t="s">
        <v>33</v>
      </c>
      <c r="BD58" t="s">
        <v>37</v>
      </c>
      <c r="BE58" t="s">
        <v>5775</v>
      </c>
      <c r="BF58" t="s">
        <v>5776</v>
      </c>
      <c r="BG58" t="s">
        <v>40</v>
      </c>
      <c r="BH58">
        <v>0</v>
      </c>
      <c r="BI58">
        <v>0.63039999999999996</v>
      </c>
      <c r="BJ58">
        <v>0.32650000000000001</v>
      </c>
      <c r="BK58">
        <v>0.30389999999999995</v>
      </c>
      <c r="BL58" t="s">
        <v>5775</v>
      </c>
      <c r="BM58">
        <v>0</v>
      </c>
      <c r="BN58">
        <v>0</v>
      </c>
      <c r="BO58" t="s">
        <v>5775</v>
      </c>
      <c r="BP58" t="s">
        <v>5783</v>
      </c>
      <c r="BV58">
        <v>0.21539999999999998</v>
      </c>
      <c r="BW58">
        <v>0.30389999999999995</v>
      </c>
      <c r="BX58">
        <v>0.25964999999999994</v>
      </c>
      <c r="BY58">
        <v>0.25964999999999994</v>
      </c>
    </row>
    <row r="59" spans="1:77">
      <c r="A59">
        <v>184825</v>
      </c>
      <c r="B59">
        <v>19</v>
      </c>
      <c r="C59">
        <v>1468129</v>
      </c>
      <c r="D59">
        <v>1468220</v>
      </c>
      <c r="E59">
        <v>92</v>
      </c>
      <c r="F59">
        <v>13</v>
      </c>
      <c r="G59">
        <v>1046</v>
      </c>
      <c r="H59">
        <v>80.459999999999994</v>
      </c>
      <c r="I59">
        <v>0</v>
      </c>
      <c r="J59" t="s">
        <v>30</v>
      </c>
      <c r="K59" t="s">
        <v>31</v>
      </c>
      <c r="L59" t="s">
        <v>5784</v>
      </c>
      <c r="M59">
        <v>1.43</v>
      </c>
      <c r="N59">
        <v>-18071</v>
      </c>
      <c r="O59" t="s">
        <v>98</v>
      </c>
      <c r="P59" t="s">
        <v>5773</v>
      </c>
      <c r="Q59">
        <v>-11079</v>
      </c>
      <c r="R59" t="s">
        <v>5774</v>
      </c>
      <c r="S59">
        <v>18190</v>
      </c>
      <c r="T59" t="s">
        <v>33</v>
      </c>
      <c r="U59" t="s">
        <v>37</v>
      </c>
      <c r="V59" t="s">
        <v>5775</v>
      </c>
      <c r="W59" t="s">
        <v>5776</v>
      </c>
      <c r="X59" t="s">
        <v>40</v>
      </c>
      <c r="Y59">
        <v>0</v>
      </c>
      <c r="Z59">
        <v>0.7097</v>
      </c>
      <c r="AA59">
        <v>0.49730000000000002</v>
      </c>
      <c r="AB59">
        <v>0.21239999999999998</v>
      </c>
      <c r="AC59" t="s">
        <v>5775</v>
      </c>
      <c r="AD59">
        <v>0</v>
      </c>
      <c r="AE59">
        <v>0</v>
      </c>
      <c r="AF59" t="s">
        <v>5775</v>
      </c>
      <c r="AG59" t="s">
        <v>5785</v>
      </c>
      <c r="AJ59">
        <v>170514</v>
      </c>
      <c r="AK59">
        <v>19</v>
      </c>
      <c r="AL59">
        <v>1468129</v>
      </c>
      <c r="AM59">
        <v>1468220</v>
      </c>
      <c r="AN59">
        <v>92</v>
      </c>
      <c r="AO59">
        <v>13</v>
      </c>
      <c r="AP59">
        <v>549</v>
      </c>
      <c r="AQ59">
        <v>42.23</v>
      </c>
      <c r="AR59" s="1">
        <v>3.7E-12</v>
      </c>
      <c r="AS59" t="s">
        <v>30</v>
      </c>
      <c r="AT59" t="s">
        <v>31</v>
      </c>
      <c r="AU59" t="s">
        <v>8529</v>
      </c>
      <c r="AV59">
        <v>1.7</v>
      </c>
      <c r="AW59">
        <v>-18071</v>
      </c>
      <c r="AX59" t="s">
        <v>98</v>
      </c>
      <c r="AY59" t="s">
        <v>5773</v>
      </c>
      <c r="AZ59">
        <v>-11079</v>
      </c>
      <c r="BA59" t="s">
        <v>5774</v>
      </c>
      <c r="BB59">
        <v>18190</v>
      </c>
      <c r="BC59" t="s">
        <v>33</v>
      </c>
      <c r="BD59" t="s">
        <v>37</v>
      </c>
      <c r="BE59" t="s">
        <v>5775</v>
      </c>
      <c r="BF59" t="s">
        <v>5776</v>
      </c>
      <c r="BG59" t="s">
        <v>40</v>
      </c>
      <c r="BH59" s="1">
        <v>3.7E-12</v>
      </c>
      <c r="BI59">
        <v>0.7097</v>
      </c>
      <c r="BJ59">
        <v>0.41839999999999999</v>
      </c>
      <c r="BK59">
        <v>0.2913</v>
      </c>
      <c r="BL59" t="s">
        <v>5775</v>
      </c>
      <c r="BM59" s="1">
        <v>3.7E-12</v>
      </c>
      <c r="BN59" s="1">
        <v>5.2800000000000004E-10</v>
      </c>
      <c r="BO59" t="s">
        <v>5775</v>
      </c>
      <c r="BP59" t="s">
        <v>5785</v>
      </c>
      <c r="BV59">
        <v>0.21239999999999998</v>
      </c>
      <c r="BW59">
        <v>0.2913</v>
      </c>
      <c r="BX59">
        <v>0.25185000000000002</v>
      </c>
      <c r="BY59">
        <v>0.25185000000000002</v>
      </c>
    </row>
    <row r="60" spans="1:77">
      <c r="A60">
        <v>186151</v>
      </c>
      <c r="B60">
        <v>19</v>
      </c>
      <c r="C60">
        <v>2900477</v>
      </c>
      <c r="D60">
        <v>2900576</v>
      </c>
      <c r="E60">
        <v>100</v>
      </c>
      <c r="F60">
        <v>12</v>
      </c>
      <c r="G60">
        <v>1182</v>
      </c>
      <c r="H60">
        <v>98.5</v>
      </c>
      <c r="I60">
        <v>0</v>
      </c>
      <c r="J60" t="s">
        <v>30</v>
      </c>
      <c r="K60" t="s">
        <v>31</v>
      </c>
      <c r="L60" t="s">
        <v>5844</v>
      </c>
      <c r="M60">
        <v>1.55</v>
      </c>
      <c r="N60">
        <v>-44491</v>
      </c>
      <c r="O60" t="s">
        <v>61</v>
      </c>
      <c r="P60" t="s">
        <v>5845</v>
      </c>
      <c r="Q60">
        <v>-58934</v>
      </c>
      <c r="R60" t="s">
        <v>5846</v>
      </c>
      <c r="S60">
        <v>45013</v>
      </c>
      <c r="T60" t="s">
        <v>33</v>
      </c>
      <c r="U60" t="s">
        <v>45</v>
      </c>
      <c r="V60" t="s">
        <v>5847</v>
      </c>
      <c r="W60" t="s">
        <v>5848</v>
      </c>
      <c r="X60" t="s">
        <v>40</v>
      </c>
      <c r="Y60">
        <v>0</v>
      </c>
      <c r="Z60">
        <v>0.5292</v>
      </c>
      <c r="AA60">
        <v>0.34210000000000002</v>
      </c>
      <c r="AB60">
        <v>0.18709999999999999</v>
      </c>
      <c r="AC60" t="s">
        <v>5847</v>
      </c>
      <c r="AD60">
        <v>0</v>
      </c>
      <c r="AE60">
        <v>0</v>
      </c>
      <c r="AF60" t="s">
        <v>5847</v>
      </c>
      <c r="AG60" t="s">
        <v>5849</v>
      </c>
      <c r="AJ60">
        <v>171722</v>
      </c>
      <c r="AK60">
        <v>19</v>
      </c>
      <c r="AL60">
        <v>2900477</v>
      </c>
      <c r="AM60">
        <v>2900576</v>
      </c>
      <c r="AN60">
        <v>100</v>
      </c>
      <c r="AO60">
        <v>12</v>
      </c>
      <c r="AP60">
        <v>889</v>
      </c>
      <c r="AQ60">
        <v>74.08</v>
      </c>
      <c r="AR60" s="1">
        <v>4.9900000000000003E-10</v>
      </c>
      <c r="AS60" t="s">
        <v>30</v>
      </c>
      <c r="AT60" t="s">
        <v>31</v>
      </c>
      <c r="AU60" t="s">
        <v>8543</v>
      </c>
      <c r="AV60">
        <v>1.76</v>
      </c>
      <c r="AW60">
        <v>-44491</v>
      </c>
      <c r="AX60" t="s">
        <v>61</v>
      </c>
      <c r="AY60" t="s">
        <v>5845</v>
      </c>
      <c r="AZ60">
        <v>-58934</v>
      </c>
      <c r="BA60" t="s">
        <v>5846</v>
      </c>
      <c r="BB60">
        <v>45013</v>
      </c>
      <c r="BC60" t="s">
        <v>33</v>
      </c>
      <c r="BD60" t="s">
        <v>45</v>
      </c>
      <c r="BE60" t="s">
        <v>5847</v>
      </c>
      <c r="BF60" t="s">
        <v>5848</v>
      </c>
      <c r="BG60" t="s">
        <v>40</v>
      </c>
      <c r="BH60" s="1">
        <v>4.9900000000000003E-10</v>
      </c>
      <c r="BI60">
        <v>0.5292</v>
      </c>
      <c r="BJ60">
        <v>0.30130000000000001</v>
      </c>
      <c r="BK60">
        <v>0.22789999999999999</v>
      </c>
      <c r="BL60" t="s">
        <v>5847</v>
      </c>
      <c r="BM60" s="1">
        <v>4.9900000000000003E-10</v>
      </c>
      <c r="BN60" s="1">
        <v>7.0099999999999999E-8</v>
      </c>
      <c r="BO60" t="s">
        <v>5847</v>
      </c>
      <c r="BP60" t="s">
        <v>5849</v>
      </c>
      <c r="BV60">
        <v>0.18709999999999999</v>
      </c>
      <c r="BW60">
        <v>0.22789999999999999</v>
      </c>
      <c r="BX60">
        <v>0.20749999999999999</v>
      </c>
      <c r="BY60">
        <v>0.20749999999999999</v>
      </c>
    </row>
    <row r="61" spans="1:77">
      <c r="A61">
        <v>191303</v>
      </c>
      <c r="B61">
        <v>19</v>
      </c>
      <c r="C61">
        <v>17392836</v>
      </c>
      <c r="D61">
        <v>17392946</v>
      </c>
      <c r="E61">
        <v>111</v>
      </c>
      <c r="F61">
        <v>12</v>
      </c>
      <c r="G61">
        <v>584</v>
      </c>
      <c r="H61">
        <v>48.67</v>
      </c>
      <c r="I61" s="1">
        <v>1.32E-9</v>
      </c>
      <c r="J61" t="s">
        <v>30</v>
      </c>
      <c r="K61" t="s">
        <v>53</v>
      </c>
      <c r="L61" t="s">
        <v>5993</v>
      </c>
      <c r="M61">
        <v>1.39</v>
      </c>
      <c r="N61">
        <v>-491</v>
      </c>
      <c r="O61" t="s">
        <v>153</v>
      </c>
      <c r="P61" t="s">
        <v>5994</v>
      </c>
      <c r="Q61">
        <v>-21269</v>
      </c>
      <c r="R61" t="s">
        <v>5995</v>
      </c>
      <c r="S61">
        <v>453</v>
      </c>
      <c r="T61" t="s">
        <v>36</v>
      </c>
      <c r="U61" t="s">
        <v>37</v>
      </c>
      <c r="V61" t="s">
        <v>5996</v>
      </c>
      <c r="W61" t="s">
        <v>5997</v>
      </c>
      <c r="X61" t="s">
        <v>40</v>
      </c>
      <c r="Y61" s="1">
        <v>1.32E-9</v>
      </c>
      <c r="Z61">
        <v>0.58120000000000005</v>
      </c>
      <c r="AA61">
        <v>0.80800000000000005</v>
      </c>
      <c r="AB61">
        <v>-0.2268</v>
      </c>
      <c r="AC61" t="s">
        <v>5996</v>
      </c>
      <c r="AD61" s="1">
        <v>1.32E-9</v>
      </c>
      <c r="AE61" s="1">
        <v>1.4399999999999999E-7</v>
      </c>
      <c r="AF61" t="s">
        <v>5996</v>
      </c>
      <c r="AG61" t="s">
        <v>5998</v>
      </c>
      <c r="AJ61">
        <v>176474</v>
      </c>
      <c r="AK61">
        <v>19</v>
      </c>
      <c r="AL61">
        <v>17392836</v>
      </c>
      <c r="AM61">
        <v>17392946</v>
      </c>
      <c r="AN61">
        <v>111</v>
      </c>
      <c r="AO61">
        <v>12</v>
      </c>
      <c r="AP61">
        <v>494</v>
      </c>
      <c r="AQ61">
        <v>41.17</v>
      </c>
      <c r="AR61" s="1">
        <v>2.69E-10</v>
      </c>
      <c r="AS61" t="s">
        <v>30</v>
      </c>
      <c r="AT61" t="s">
        <v>53</v>
      </c>
      <c r="AU61" t="s">
        <v>8572</v>
      </c>
      <c r="AV61">
        <v>1.45</v>
      </c>
      <c r="AW61">
        <v>-491</v>
      </c>
      <c r="AX61" t="s">
        <v>153</v>
      </c>
      <c r="AY61" t="s">
        <v>5994</v>
      </c>
      <c r="AZ61">
        <v>-21269</v>
      </c>
      <c r="BA61" t="s">
        <v>5995</v>
      </c>
      <c r="BB61">
        <v>453</v>
      </c>
      <c r="BC61" t="s">
        <v>36</v>
      </c>
      <c r="BD61" t="s">
        <v>37</v>
      </c>
      <c r="BE61" t="s">
        <v>5996</v>
      </c>
      <c r="BF61" t="s">
        <v>5997</v>
      </c>
      <c r="BG61" t="s">
        <v>40</v>
      </c>
      <c r="BH61" s="1">
        <v>2.69E-10</v>
      </c>
      <c r="BI61">
        <v>0.58120000000000005</v>
      </c>
      <c r="BJ61">
        <v>0.84409999999999996</v>
      </c>
      <c r="BK61">
        <v>-0.26289999999999991</v>
      </c>
      <c r="BL61" t="s">
        <v>5996</v>
      </c>
      <c r="BM61" s="1">
        <v>2.69E-10</v>
      </c>
      <c r="BN61" s="1">
        <v>3.7900000000000002E-8</v>
      </c>
      <c r="BO61" t="s">
        <v>5996</v>
      </c>
      <c r="BP61" t="s">
        <v>5998</v>
      </c>
      <c r="BV61">
        <v>-0.2268</v>
      </c>
      <c r="BW61">
        <v>-0.26289999999999991</v>
      </c>
      <c r="BX61">
        <v>-0.24484999999999996</v>
      </c>
      <c r="BY61">
        <v>0.24484999999999996</v>
      </c>
    </row>
    <row r="62" spans="1:77">
      <c r="A62">
        <v>192549</v>
      </c>
      <c r="B62">
        <v>19</v>
      </c>
      <c r="C62">
        <v>21657791</v>
      </c>
      <c r="D62">
        <v>21657933</v>
      </c>
      <c r="E62">
        <v>143</v>
      </c>
      <c r="F62">
        <v>15</v>
      </c>
      <c r="G62">
        <v>245</v>
      </c>
      <c r="H62">
        <v>16.329999999999998</v>
      </c>
      <c r="I62" s="1">
        <v>1.2099999999999999E-13</v>
      </c>
      <c r="J62" t="s">
        <v>30</v>
      </c>
      <c r="K62" t="s">
        <v>31</v>
      </c>
      <c r="L62" t="s">
        <v>6051</v>
      </c>
      <c r="M62">
        <v>4.51</v>
      </c>
      <c r="N62">
        <v>30505</v>
      </c>
      <c r="O62" t="s">
        <v>33</v>
      </c>
      <c r="P62" t="s">
        <v>6046</v>
      </c>
      <c r="Q62">
        <v>-111752</v>
      </c>
      <c r="R62" t="s">
        <v>6047</v>
      </c>
      <c r="S62">
        <v>-11909</v>
      </c>
      <c r="T62" t="s">
        <v>33</v>
      </c>
      <c r="U62" t="s">
        <v>37</v>
      </c>
      <c r="V62" t="s">
        <v>6048</v>
      </c>
      <c r="W62" t="s">
        <v>6049</v>
      </c>
      <c r="X62" t="s">
        <v>40</v>
      </c>
      <c r="Y62" s="1">
        <v>1.2099999999999999E-13</v>
      </c>
      <c r="Z62">
        <v>0.56410000000000005</v>
      </c>
      <c r="AA62">
        <v>0.125</v>
      </c>
      <c r="AB62">
        <v>0.43910000000000005</v>
      </c>
      <c r="AC62" t="s">
        <v>6048</v>
      </c>
      <c r="AD62" s="1">
        <v>1.2099999999999999E-13</v>
      </c>
      <c r="AE62" s="1">
        <v>1.36E-11</v>
      </c>
      <c r="AF62" t="s">
        <v>6048</v>
      </c>
      <c r="AG62" t="s">
        <v>6052</v>
      </c>
      <c r="AJ62">
        <v>177620</v>
      </c>
      <c r="AK62">
        <v>19</v>
      </c>
      <c r="AL62">
        <v>21657791</v>
      </c>
      <c r="AM62">
        <v>21657933</v>
      </c>
      <c r="AN62">
        <v>143</v>
      </c>
      <c r="AO62">
        <v>15</v>
      </c>
      <c r="AP62">
        <v>245</v>
      </c>
      <c r="AQ62">
        <v>16.329999999999998</v>
      </c>
      <c r="AR62">
        <v>5.9062700000000004E-4</v>
      </c>
      <c r="AS62" t="s">
        <v>30</v>
      </c>
      <c r="AT62" t="s">
        <v>31</v>
      </c>
      <c r="AU62" t="s">
        <v>8584</v>
      </c>
      <c r="AV62">
        <v>1.57</v>
      </c>
      <c r="AW62">
        <v>30505</v>
      </c>
      <c r="AX62" t="s">
        <v>33</v>
      </c>
      <c r="AY62" t="s">
        <v>6046</v>
      </c>
      <c r="AZ62">
        <v>-111752</v>
      </c>
      <c r="BA62" t="s">
        <v>6047</v>
      </c>
      <c r="BB62">
        <v>-11909</v>
      </c>
      <c r="BC62" t="s">
        <v>33</v>
      </c>
      <c r="BD62" t="s">
        <v>37</v>
      </c>
      <c r="BE62" t="s">
        <v>6048</v>
      </c>
      <c r="BF62" t="s">
        <v>6049</v>
      </c>
      <c r="BG62" t="s">
        <v>40</v>
      </c>
      <c r="BH62">
        <v>5.9062700000000004E-4</v>
      </c>
      <c r="BI62">
        <v>0.56410000000000005</v>
      </c>
      <c r="BJ62">
        <v>0.3594</v>
      </c>
      <c r="BK62">
        <v>0.20470000000000005</v>
      </c>
      <c r="BL62" t="s">
        <v>6048</v>
      </c>
      <c r="BM62">
        <v>5.9062700000000004E-4</v>
      </c>
      <c r="BN62">
        <v>4.2324467999999997E-2</v>
      </c>
      <c r="BO62" t="s">
        <v>6048</v>
      </c>
      <c r="BP62" t="s">
        <v>6052</v>
      </c>
      <c r="BV62">
        <v>0.43910000000000005</v>
      </c>
      <c r="BW62">
        <v>0.20470000000000005</v>
      </c>
      <c r="BX62">
        <v>0.32190000000000007</v>
      </c>
      <c r="BY62">
        <v>0.32190000000000007</v>
      </c>
    </row>
    <row r="63" spans="1:77">
      <c r="A63">
        <v>192565</v>
      </c>
      <c r="B63">
        <v>19</v>
      </c>
      <c r="C63">
        <v>21769603</v>
      </c>
      <c r="D63">
        <v>21769671</v>
      </c>
      <c r="E63">
        <v>69</v>
      </c>
      <c r="F63">
        <v>9</v>
      </c>
      <c r="G63">
        <v>966</v>
      </c>
      <c r="H63">
        <v>107.33</v>
      </c>
      <c r="I63" s="1">
        <v>2.3499999999999999E-6</v>
      </c>
      <c r="J63" t="s">
        <v>30</v>
      </c>
      <c r="K63" t="s">
        <v>31</v>
      </c>
      <c r="L63" t="s">
        <v>6053</v>
      </c>
      <c r="M63">
        <v>1.53</v>
      </c>
      <c r="N63">
        <v>257392</v>
      </c>
      <c r="O63" t="s">
        <v>33</v>
      </c>
      <c r="P63" t="s">
        <v>6040</v>
      </c>
      <c r="Q63">
        <v>-1184256</v>
      </c>
      <c r="R63" t="s">
        <v>6054</v>
      </c>
      <c r="S63">
        <v>-142929</v>
      </c>
      <c r="T63" t="s">
        <v>33</v>
      </c>
      <c r="U63" t="s">
        <v>45</v>
      </c>
      <c r="V63" t="s">
        <v>6055</v>
      </c>
      <c r="W63" t="s">
        <v>6056</v>
      </c>
      <c r="X63" t="s">
        <v>40</v>
      </c>
      <c r="Y63" s="1">
        <v>2.3499999999999999E-6</v>
      </c>
      <c r="Z63">
        <v>0.4511</v>
      </c>
      <c r="AA63">
        <v>0.29570000000000002</v>
      </c>
      <c r="AB63">
        <v>0.15539999999999998</v>
      </c>
      <c r="AC63" t="s">
        <v>6055</v>
      </c>
      <c r="AD63" s="1">
        <v>2.3499999999999999E-6</v>
      </c>
      <c r="AE63">
        <v>2.2532699999999999E-4</v>
      </c>
      <c r="AF63" t="s">
        <v>6055</v>
      </c>
      <c r="AG63" t="s">
        <v>6057</v>
      </c>
      <c r="AJ63">
        <v>177635</v>
      </c>
      <c r="AK63">
        <v>19</v>
      </c>
      <c r="AL63">
        <v>21769603</v>
      </c>
      <c r="AM63">
        <v>21769671</v>
      </c>
      <c r="AN63">
        <v>69</v>
      </c>
      <c r="AO63">
        <v>9</v>
      </c>
      <c r="AP63">
        <v>361</v>
      </c>
      <c r="AQ63">
        <v>40.11</v>
      </c>
      <c r="AR63" s="1">
        <v>8.16E-7</v>
      </c>
      <c r="AS63" t="s">
        <v>30</v>
      </c>
      <c r="AT63" t="s">
        <v>31</v>
      </c>
      <c r="AU63" t="s">
        <v>8585</v>
      </c>
      <c r="AV63">
        <v>2.52</v>
      </c>
      <c r="AW63">
        <v>257392</v>
      </c>
      <c r="AX63" t="s">
        <v>33</v>
      </c>
      <c r="AY63" t="s">
        <v>6040</v>
      </c>
      <c r="AZ63">
        <v>-1184256</v>
      </c>
      <c r="BA63" t="s">
        <v>6054</v>
      </c>
      <c r="BB63">
        <v>-142929</v>
      </c>
      <c r="BC63" t="s">
        <v>33</v>
      </c>
      <c r="BD63" t="s">
        <v>45</v>
      </c>
      <c r="BE63" t="s">
        <v>6055</v>
      </c>
      <c r="BF63" t="s">
        <v>6056</v>
      </c>
      <c r="BG63" t="s">
        <v>40</v>
      </c>
      <c r="BH63" s="1">
        <v>8.16E-7</v>
      </c>
      <c r="BI63">
        <v>0.4511</v>
      </c>
      <c r="BJ63">
        <v>0.1789</v>
      </c>
      <c r="BK63">
        <v>0.2722</v>
      </c>
      <c r="BL63" t="s">
        <v>6055</v>
      </c>
      <c r="BM63" s="1">
        <v>8.16E-7</v>
      </c>
      <c r="BN63">
        <v>1.05373E-4</v>
      </c>
      <c r="BO63" t="s">
        <v>6055</v>
      </c>
      <c r="BP63" t="s">
        <v>6057</v>
      </c>
      <c r="BV63">
        <v>0.15539999999999998</v>
      </c>
      <c r="BW63">
        <v>0.2722</v>
      </c>
      <c r="BX63">
        <v>0.21379999999999999</v>
      </c>
      <c r="BY63">
        <v>0.21379999999999999</v>
      </c>
    </row>
    <row r="64" spans="1:77">
      <c r="A64">
        <v>195139</v>
      </c>
      <c r="B64">
        <v>19</v>
      </c>
      <c r="C64">
        <v>41836930</v>
      </c>
      <c r="D64">
        <v>41837085</v>
      </c>
      <c r="E64">
        <v>156</v>
      </c>
      <c r="F64">
        <v>20</v>
      </c>
      <c r="G64">
        <v>449</v>
      </c>
      <c r="H64">
        <v>22.45</v>
      </c>
      <c r="I64" s="1">
        <v>4.8999999999999997E-7</v>
      </c>
      <c r="J64" t="s">
        <v>30</v>
      </c>
      <c r="K64" t="s">
        <v>31</v>
      </c>
      <c r="L64" t="s">
        <v>6167</v>
      </c>
      <c r="M64">
        <v>2.1</v>
      </c>
      <c r="N64">
        <v>-22900</v>
      </c>
      <c r="O64" t="s">
        <v>98</v>
      </c>
      <c r="P64" t="s">
        <v>6168</v>
      </c>
      <c r="Q64">
        <v>-20758</v>
      </c>
      <c r="R64" t="s">
        <v>6169</v>
      </c>
      <c r="S64">
        <v>23016</v>
      </c>
      <c r="T64" t="s">
        <v>33</v>
      </c>
      <c r="U64" t="s">
        <v>45</v>
      </c>
      <c r="V64" t="s">
        <v>6170</v>
      </c>
      <c r="W64" t="s">
        <v>6171</v>
      </c>
      <c r="X64" t="s">
        <v>40</v>
      </c>
      <c r="Y64" s="1">
        <v>4.8999999999999997E-7</v>
      </c>
      <c r="Z64">
        <v>0.4345</v>
      </c>
      <c r="AA64">
        <v>0.2072</v>
      </c>
      <c r="AB64">
        <v>0.2273</v>
      </c>
      <c r="AC64" t="s">
        <v>6170</v>
      </c>
      <c r="AD64" s="1">
        <v>4.8999999999999997E-7</v>
      </c>
      <c r="AE64" s="1">
        <v>4.9400000000000001E-5</v>
      </c>
      <c r="AF64" t="s">
        <v>6170</v>
      </c>
      <c r="AG64" t="s">
        <v>6172</v>
      </c>
      <c r="AJ64">
        <v>180014</v>
      </c>
      <c r="AK64">
        <v>19</v>
      </c>
      <c r="AL64">
        <v>41836930</v>
      </c>
      <c r="AM64">
        <v>41837085</v>
      </c>
      <c r="AN64">
        <v>156</v>
      </c>
      <c r="AO64">
        <v>20</v>
      </c>
      <c r="AP64">
        <v>264</v>
      </c>
      <c r="AQ64">
        <v>13.2</v>
      </c>
      <c r="AR64" s="1">
        <v>7.2500000000000005E-7</v>
      </c>
      <c r="AS64" t="s">
        <v>30</v>
      </c>
      <c r="AT64" t="s">
        <v>31</v>
      </c>
      <c r="AU64" t="s">
        <v>8607</v>
      </c>
      <c r="AV64">
        <v>2.72</v>
      </c>
      <c r="AW64">
        <v>-22900</v>
      </c>
      <c r="AX64" t="s">
        <v>98</v>
      </c>
      <c r="AY64" t="s">
        <v>6168</v>
      </c>
      <c r="AZ64">
        <v>-20758</v>
      </c>
      <c r="BA64" t="s">
        <v>6169</v>
      </c>
      <c r="BB64">
        <v>23016</v>
      </c>
      <c r="BC64" t="s">
        <v>33</v>
      </c>
      <c r="BD64" t="s">
        <v>45</v>
      </c>
      <c r="BE64" t="s">
        <v>6170</v>
      </c>
      <c r="BF64" t="s">
        <v>6171</v>
      </c>
      <c r="BG64" t="s">
        <v>40</v>
      </c>
      <c r="BH64" s="1">
        <v>7.2500000000000005E-7</v>
      </c>
      <c r="BI64">
        <v>0.4345</v>
      </c>
      <c r="BJ64">
        <v>0.15970000000000001</v>
      </c>
      <c r="BK64">
        <v>0.27479999999999999</v>
      </c>
      <c r="BL64" t="s">
        <v>6170</v>
      </c>
      <c r="BM64" s="1">
        <v>7.2500000000000005E-7</v>
      </c>
      <c r="BN64" s="1">
        <v>9.3999999999999994E-5</v>
      </c>
      <c r="BO64" t="s">
        <v>6170</v>
      </c>
      <c r="BP64" t="s">
        <v>6172</v>
      </c>
      <c r="BV64">
        <v>0.2273</v>
      </c>
      <c r="BW64">
        <v>0.27479999999999999</v>
      </c>
      <c r="BX64">
        <v>0.25105</v>
      </c>
      <c r="BY64">
        <v>0.25105</v>
      </c>
    </row>
    <row r="65" spans="1:77">
      <c r="A65">
        <v>195918</v>
      </c>
      <c r="B65">
        <v>19</v>
      </c>
      <c r="C65">
        <v>45900128</v>
      </c>
      <c r="D65">
        <v>45900257</v>
      </c>
      <c r="E65">
        <v>130</v>
      </c>
      <c r="F65">
        <v>17</v>
      </c>
      <c r="G65">
        <v>690</v>
      </c>
      <c r="H65">
        <v>40.590000000000003</v>
      </c>
      <c r="I65" s="1">
        <v>6.9399999999999996E-9</v>
      </c>
      <c r="J65" t="s">
        <v>30</v>
      </c>
      <c r="K65" t="s">
        <v>31</v>
      </c>
      <c r="L65" t="s">
        <v>6199</v>
      </c>
      <c r="M65">
        <v>1.45</v>
      </c>
      <c r="N65">
        <v>9211</v>
      </c>
      <c r="O65" t="s">
        <v>33</v>
      </c>
      <c r="P65" t="s">
        <v>6192</v>
      </c>
      <c r="Q65">
        <v>-31897</v>
      </c>
      <c r="R65" t="s">
        <v>6193</v>
      </c>
      <c r="S65">
        <v>-8012</v>
      </c>
      <c r="T65" t="s">
        <v>33</v>
      </c>
      <c r="U65" t="s">
        <v>37</v>
      </c>
      <c r="V65" t="s">
        <v>6194</v>
      </c>
      <c r="W65" t="s">
        <v>6195</v>
      </c>
      <c r="X65" t="s">
        <v>40</v>
      </c>
      <c r="Y65" s="1">
        <v>6.9399999999999996E-9</v>
      </c>
      <c r="Z65">
        <v>0.72319999999999995</v>
      </c>
      <c r="AA65">
        <v>0.49790000000000001</v>
      </c>
      <c r="AB65">
        <v>0.22529999999999994</v>
      </c>
      <c r="AC65" t="s">
        <v>6194</v>
      </c>
      <c r="AD65" s="1">
        <v>6.9399999999999996E-9</v>
      </c>
      <c r="AE65" s="1">
        <v>7.5000000000000002E-7</v>
      </c>
      <c r="AF65" t="s">
        <v>6194</v>
      </c>
      <c r="AG65" t="s">
        <v>6200</v>
      </c>
      <c r="AJ65">
        <v>180731</v>
      </c>
      <c r="AK65">
        <v>19</v>
      </c>
      <c r="AL65">
        <v>45900128</v>
      </c>
      <c r="AM65">
        <v>45900257</v>
      </c>
      <c r="AN65">
        <v>130</v>
      </c>
      <c r="AO65">
        <v>17</v>
      </c>
      <c r="AP65">
        <v>463</v>
      </c>
      <c r="AQ65">
        <v>27.24</v>
      </c>
      <c r="AR65" s="1">
        <v>2.5799999999999999E-6</v>
      </c>
      <c r="AS65" t="s">
        <v>30</v>
      </c>
      <c r="AT65" t="s">
        <v>31</v>
      </c>
      <c r="AU65" t="s">
        <v>8613</v>
      </c>
      <c r="AV65">
        <v>1.39</v>
      </c>
      <c r="AW65">
        <v>9211</v>
      </c>
      <c r="AX65" t="s">
        <v>33</v>
      </c>
      <c r="AY65" t="s">
        <v>6192</v>
      </c>
      <c r="AZ65">
        <v>-31897</v>
      </c>
      <c r="BA65" t="s">
        <v>6193</v>
      </c>
      <c r="BB65">
        <v>-8012</v>
      </c>
      <c r="BC65" t="s">
        <v>33</v>
      </c>
      <c r="BD65" t="s">
        <v>37</v>
      </c>
      <c r="BE65" t="s">
        <v>6194</v>
      </c>
      <c r="BF65" t="s">
        <v>6195</v>
      </c>
      <c r="BG65" t="s">
        <v>40</v>
      </c>
      <c r="BH65" s="1">
        <v>2.5799999999999999E-6</v>
      </c>
      <c r="BI65">
        <v>0.72319999999999995</v>
      </c>
      <c r="BJ65">
        <v>0.51880000000000004</v>
      </c>
      <c r="BK65">
        <v>0.20439999999999992</v>
      </c>
      <c r="BL65" t="s">
        <v>6194</v>
      </c>
      <c r="BM65" s="1">
        <v>2.5799999999999999E-6</v>
      </c>
      <c r="BN65">
        <v>3.2039699999999999E-4</v>
      </c>
      <c r="BO65" t="s">
        <v>6194</v>
      </c>
      <c r="BP65" t="s">
        <v>6200</v>
      </c>
      <c r="BV65">
        <v>0.22529999999999994</v>
      </c>
      <c r="BW65">
        <v>0.20439999999999992</v>
      </c>
      <c r="BX65">
        <v>0.21484999999999993</v>
      </c>
      <c r="BY65">
        <v>0.21484999999999993</v>
      </c>
    </row>
    <row r="66" spans="1:77">
      <c r="A66">
        <v>198818</v>
      </c>
      <c r="B66">
        <v>19</v>
      </c>
      <c r="C66">
        <v>55652203</v>
      </c>
      <c r="D66">
        <v>55652317</v>
      </c>
      <c r="E66">
        <v>115</v>
      </c>
      <c r="F66">
        <v>8</v>
      </c>
      <c r="G66">
        <v>311</v>
      </c>
      <c r="H66">
        <v>38.880000000000003</v>
      </c>
      <c r="I66">
        <v>1.8823900000000001E-4</v>
      </c>
      <c r="J66" t="s">
        <v>30</v>
      </c>
      <c r="K66" t="s">
        <v>53</v>
      </c>
      <c r="L66" t="s">
        <v>6339</v>
      </c>
      <c r="M66">
        <v>1.4</v>
      </c>
      <c r="N66">
        <v>-8402</v>
      </c>
      <c r="O66" t="s">
        <v>153</v>
      </c>
      <c r="P66" t="s">
        <v>6340</v>
      </c>
      <c r="Q66">
        <v>-23311</v>
      </c>
      <c r="R66" t="s">
        <v>6341</v>
      </c>
      <c r="S66">
        <v>16149</v>
      </c>
      <c r="T66" t="s">
        <v>33</v>
      </c>
      <c r="U66" t="s">
        <v>45</v>
      </c>
      <c r="V66" t="s">
        <v>6342</v>
      </c>
      <c r="W66" t="s">
        <v>6343</v>
      </c>
      <c r="X66" t="s">
        <v>40</v>
      </c>
      <c r="Y66">
        <v>1.8823900000000001E-4</v>
      </c>
      <c r="Z66">
        <v>0.49330000000000002</v>
      </c>
      <c r="AA66">
        <v>0.68940000000000001</v>
      </c>
      <c r="AB66">
        <v>-0.1961</v>
      </c>
      <c r="AC66" t="s">
        <v>6342</v>
      </c>
      <c r="AD66">
        <v>1.8823900000000001E-4</v>
      </c>
      <c r="AE66">
        <v>1.2827251E-2</v>
      </c>
      <c r="AF66" t="s">
        <v>6342</v>
      </c>
      <c r="AG66" t="s">
        <v>6344</v>
      </c>
      <c r="AJ66">
        <v>183413</v>
      </c>
      <c r="AK66">
        <v>19</v>
      </c>
      <c r="AL66">
        <v>55652203</v>
      </c>
      <c r="AM66">
        <v>55652317</v>
      </c>
      <c r="AN66">
        <v>115</v>
      </c>
      <c r="AO66">
        <v>8</v>
      </c>
      <c r="AP66">
        <v>245</v>
      </c>
      <c r="AQ66">
        <v>30.62</v>
      </c>
      <c r="AR66" s="1">
        <v>7.7299999999999995E-5</v>
      </c>
      <c r="AS66" t="s">
        <v>30</v>
      </c>
      <c r="AT66" t="s">
        <v>53</v>
      </c>
      <c r="AU66" t="s">
        <v>8641</v>
      </c>
      <c r="AV66">
        <v>1.49</v>
      </c>
      <c r="AW66">
        <v>-8402</v>
      </c>
      <c r="AX66" t="s">
        <v>153</v>
      </c>
      <c r="AY66" t="s">
        <v>6340</v>
      </c>
      <c r="AZ66">
        <v>-23311</v>
      </c>
      <c r="BA66" t="s">
        <v>6341</v>
      </c>
      <c r="BB66">
        <v>16149</v>
      </c>
      <c r="BC66" t="s">
        <v>33</v>
      </c>
      <c r="BD66" t="s">
        <v>45</v>
      </c>
      <c r="BE66" t="s">
        <v>6342</v>
      </c>
      <c r="BF66" t="s">
        <v>6343</v>
      </c>
      <c r="BG66" t="s">
        <v>40</v>
      </c>
      <c r="BH66" s="1">
        <v>7.7299999999999995E-5</v>
      </c>
      <c r="BI66">
        <v>0.49330000000000002</v>
      </c>
      <c r="BJ66">
        <v>0.73680000000000001</v>
      </c>
      <c r="BK66">
        <v>-0.24349999999999999</v>
      </c>
      <c r="BL66" t="s">
        <v>6342</v>
      </c>
      <c r="BM66" s="1">
        <v>7.7299999999999995E-5</v>
      </c>
      <c r="BN66">
        <v>7.8049299999999999E-3</v>
      </c>
      <c r="BO66" t="s">
        <v>6342</v>
      </c>
      <c r="BP66" t="s">
        <v>6344</v>
      </c>
      <c r="BV66">
        <v>-0.1961</v>
      </c>
      <c r="BW66">
        <v>-0.24349999999999999</v>
      </c>
      <c r="BX66">
        <v>-0.2198</v>
      </c>
      <c r="BY66">
        <v>0.2198</v>
      </c>
    </row>
    <row r="67" spans="1:77">
      <c r="A67">
        <v>199356</v>
      </c>
      <c r="B67">
        <v>19</v>
      </c>
      <c r="C67">
        <v>57050274</v>
      </c>
      <c r="D67">
        <v>57050354</v>
      </c>
      <c r="E67">
        <v>81</v>
      </c>
      <c r="F67">
        <v>10</v>
      </c>
      <c r="G67">
        <v>734</v>
      </c>
      <c r="H67">
        <v>73.400000000000006</v>
      </c>
      <c r="I67" s="1">
        <v>3.2899999999999998E-11</v>
      </c>
      <c r="J67" t="s">
        <v>30</v>
      </c>
      <c r="K67" t="s">
        <v>31</v>
      </c>
      <c r="L67" t="s">
        <v>6389</v>
      </c>
      <c r="M67">
        <v>1.73</v>
      </c>
      <c r="N67">
        <v>-36</v>
      </c>
      <c r="O67" t="s">
        <v>33</v>
      </c>
      <c r="P67" t="s">
        <v>6384</v>
      </c>
      <c r="Q67">
        <v>-56326</v>
      </c>
      <c r="R67" t="s">
        <v>6385</v>
      </c>
      <c r="S67">
        <v>599</v>
      </c>
      <c r="T67" t="s">
        <v>36</v>
      </c>
      <c r="U67" t="s">
        <v>37</v>
      </c>
      <c r="V67" t="s">
        <v>6386</v>
      </c>
      <c r="W67" t="s">
        <v>6387</v>
      </c>
      <c r="X67" t="s">
        <v>40</v>
      </c>
      <c r="Y67" s="1">
        <v>3.2899999999999998E-11</v>
      </c>
      <c r="Z67">
        <v>0.56769999999999998</v>
      </c>
      <c r="AA67">
        <v>0.3286</v>
      </c>
      <c r="AB67">
        <v>0.23909999999999998</v>
      </c>
      <c r="AC67" t="s">
        <v>6386</v>
      </c>
      <c r="AD67" s="1">
        <v>3.2899999999999998E-11</v>
      </c>
      <c r="AE67" s="1">
        <v>3.65E-9</v>
      </c>
      <c r="AF67" t="s">
        <v>6386</v>
      </c>
      <c r="AG67" t="s">
        <v>6390</v>
      </c>
      <c r="AJ67">
        <v>183919</v>
      </c>
      <c r="AK67">
        <v>19</v>
      </c>
      <c r="AL67">
        <v>57050274</v>
      </c>
      <c r="AM67">
        <v>57050354</v>
      </c>
      <c r="AN67">
        <v>81</v>
      </c>
      <c r="AO67">
        <v>10</v>
      </c>
      <c r="AP67">
        <v>681</v>
      </c>
      <c r="AQ67">
        <v>68.099999999999994</v>
      </c>
      <c r="AR67" s="1">
        <v>2.2999999999999999E-15</v>
      </c>
      <c r="AS67" t="s">
        <v>30</v>
      </c>
      <c r="AT67" t="s">
        <v>31</v>
      </c>
      <c r="AU67" t="s">
        <v>8651</v>
      </c>
      <c r="AV67">
        <v>2.11</v>
      </c>
      <c r="AW67">
        <v>-36</v>
      </c>
      <c r="AX67" t="s">
        <v>33</v>
      </c>
      <c r="AY67" t="s">
        <v>6384</v>
      </c>
      <c r="AZ67">
        <v>-56326</v>
      </c>
      <c r="BA67" t="s">
        <v>6385</v>
      </c>
      <c r="BB67">
        <v>599</v>
      </c>
      <c r="BC67" t="s">
        <v>36</v>
      </c>
      <c r="BD67" t="s">
        <v>37</v>
      </c>
      <c r="BE67" t="s">
        <v>6386</v>
      </c>
      <c r="BF67" t="s">
        <v>6387</v>
      </c>
      <c r="BG67" t="s">
        <v>40</v>
      </c>
      <c r="BH67" s="1">
        <v>2.2999999999999999E-15</v>
      </c>
      <c r="BI67">
        <v>0.56769999999999998</v>
      </c>
      <c r="BJ67">
        <v>0.26939999999999997</v>
      </c>
      <c r="BK67">
        <v>0.29830000000000001</v>
      </c>
      <c r="BL67" t="s">
        <v>6386</v>
      </c>
      <c r="BM67" s="1">
        <v>2.2999999999999999E-15</v>
      </c>
      <c r="BN67" s="1">
        <v>3.32E-13</v>
      </c>
      <c r="BO67" t="s">
        <v>6386</v>
      </c>
      <c r="BP67" t="s">
        <v>6390</v>
      </c>
      <c r="BV67">
        <v>0.23909999999999998</v>
      </c>
      <c r="BW67">
        <v>0.29830000000000001</v>
      </c>
      <c r="BX67">
        <v>0.26869999999999999</v>
      </c>
      <c r="BY67">
        <v>0.26869999999999999</v>
      </c>
    </row>
    <row r="68" spans="1:77">
      <c r="A68">
        <v>200754</v>
      </c>
      <c r="B68">
        <v>20</v>
      </c>
      <c r="C68">
        <v>7784445</v>
      </c>
      <c r="D68">
        <v>7784485</v>
      </c>
      <c r="E68">
        <v>41</v>
      </c>
      <c r="F68">
        <v>10</v>
      </c>
      <c r="G68">
        <v>407</v>
      </c>
      <c r="H68">
        <v>40.700000000000003</v>
      </c>
      <c r="I68" s="1">
        <v>1.47E-5</v>
      </c>
      <c r="J68" t="s">
        <v>30</v>
      </c>
      <c r="K68" t="s">
        <v>53</v>
      </c>
      <c r="L68" t="s">
        <v>6483</v>
      </c>
      <c r="M68">
        <v>1.58</v>
      </c>
      <c r="N68">
        <v>328340</v>
      </c>
      <c r="O68" t="s">
        <v>33</v>
      </c>
      <c r="P68" t="s">
        <v>6484</v>
      </c>
      <c r="Q68">
        <v>-1265076</v>
      </c>
      <c r="R68" t="s">
        <v>6485</v>
      </c>
      <c r="S68">
        <v>-328234</v>
      </c>
      <c r="T68" t="s">
        <v>33</v>
      </c>
      <c r="U68" t="s">
        <v>37</v>
      </c>
      <c r="V68" t="s">
        <v>6486</v>
      </c>
      <c r="W68" t="s">
        <v>6487</v>
      </c>
      <c r="X68" t="s">
        <v>40</v>
      </c>
      <c r="Y68" s="1">
        <v>1.47E-5</v>
      </c>
      <c r="Z68">
        <v>0.35639999999999999</v>
      </c>
      <c r="AA68">
        <v>0.56159999999999999</v>
      </c>
      <c r="AB68">
        <v>-0.20519999999999999</v>
      </c>
      <c r="AC68" t="s">
        <v>6486</v>
      </c>
      <c r="AD68" s="1">
        <v>1.47E-5</v>
      </c>
      <c r="AE68">
        <v>1.2989099999999999E-3</v>
      </c>
      <c r="AF68" t="s">
        <v>6486</v>
      </c>
      <c r="AG68" t="s">
        <v>6488</v>
      </c>
      <c r="AJ68">
        <v>185214</v>
      </c>
      <c r="AK68">
        <v>20</v>
      </c>
      <c r="AL68">
        <v>7784445</v>
      </c>
      <c r="AM68">
        <v>7784485</v>
      </c>
      <c r="AN68">
        <v>41</v>
      </c>
      <c r="AO68">
        <v>10</v>
      </c>
      <c r="AP68">
        <v>323</v>
      </c>
      <c r="AQ68">
        <v>32.299999999999997</v>
      </c>
      <c r="AR68">
        <v>1.6510299999999999E-4</v>
      </c>
      <c r="AS68" t="s">
        <v>30</v>
      </c>
      <c r="AT68" t="s">
        <v>53</v>
      </c>
      <c r="AU68" t="s">
        <v>8671</v>
      </c>
      <c r="AV68">
        <v>1.56</v>
      </c>
      <c r="AW68">
        <v>328340</v>
      </c>
      <c r="AX68" t="s">
        <v>33</v>
      </c>
      <c r="AY68" t="s">
        <v>6484</v>
      </c>
      <c r="AZ68">
        <v>-1265076</v>
      </c>
      <c r="BA68" t="s">
        <v>6485</v>
      </c>
      <c r="BB68">
        <v>-328234</v>
      </c>
      <c r="BC68" t="s">
        <v>33</v>
      </c>
      <c r="BD68" t="s">
        <v>37</v>
      </c>
      <c r="BE68" t="s">
        <v>6486</v>
      </c>
      <c r="BF68" t="s">
        <v>6487</v>
      </c>
      <c r="BG68" t="s">
        <v>40</v>
      </c>
      <c r="BH68">
        <v>1.6510299999999999E-4</v>
      </c>
      <c r="BI68">
        <v>0.35639999999999999</v>
      </c>
      <c r="BJ68">
        <v>0.55559999999999998</v>
      </c>
      <c r="BK68">
        <v>-0.19919999999999999</v>
      </c>
      <c r="BL68" t="s">
        <v>6486</v>
      </c>
      <c r="BM68">
        <v>1.6510299999999999E-4</v>
      </c>
      <c r="BN68">
        <v>1.5163036E-2</v>
      </c>
      <c r="BO68" t="s">
        <v>6486</v>
      </c>
      <c r="BP68" t="s">
        <v>6488</v>
      </c>
      <c r="BV68">
        <v>-0.20519999999999999</v>
      </c>
      <c r="BW68">
        <v>-0.19919999999999999</v>
      </c>
      <c r="BX68">
        <v>-0.20219999999999999</v>
      </c>
      <c r="BY68">
        <v>0.20219999999999999</v>
      </c>
    </row>
    <row r="69" spans="1:77">
      <c r="A69">
        <v>201800</v>
      </c>
      <c r="B69">
        <v>20</v>
      </c>
      <c r="C69">
        <v>30073512</v>
      </c>
      <c r="D69">
        <v>30073689</v>
      </c>
      <c r="E69">
        <v>178</v>
      </c>
      <c r="F69">
        <v>11</v>
      </c>
      <c r="G69">
        <v>269</v>
      </c>
      <c r="H69">
        <v>24.45</v>
      </c>
      <c r="I69">
        <v>5.0676900000000001E-4</v>
      </c>
      <c r="J69" t="s">
        <v>30</v>
      </c>
      <c r="K69" t="s">
        <v>53</v>
      </c>
      <c r="L69" t="s">
        <v>6529</v>
      </c>
      <c r="M69">
        <v>1.54</v>
      </c>
      <c r="N69">
        <v>8953</v>
      </c>
      <c r="O69" t="s">
        <v>33</v>
      </c>
      <c r="P69" t="s">
        <v>6530</v>
      </c>
      <c r="Q69">
        <v>-462052</v>
      </c>
      <c r="R69" t="s">
        <v>6531</v>
      </c>
      <c r="S69">
        <v>-1373</v>
      </c>
      <c r="T69" t="s">
        <v>232</v>
      </c>
      <c r="U69" t="s">
        <v>45</v>
      </c>
      <c r="V69" t="s">
        <v>6532</v>
      </c>
      <c r="W69" t="s">
        <v>6533</v>
      </c>
      <c r="X69" t="s">
        <v>40</v>
      </c>
      <c r="Y69">
        <v>5.0676900000000001E-4</v>
      </c>
      <c r="Z69">
        <v>0.36570000000000003</v>
      </c>
      <c r="AA69">
        <v>0.56299999999999994</v>
      </c>
      <c r="AB69">
        <v>-0.19729999999999992</v>
      </c>
      <c r="AC69" t="s">
        <v>6532</v>
      </c>
      <c r="AD69">
        <v>5.0676900000000001E-4</v>
      </c>
      <c r="AE69">
        <v>2.9450739E-2</v>
      </c>
      <c r="AF69" t="s">
        <v>6532</v>
      </c>
      <c r="AG69" t="s">
        <v>6534</v>
      </c>
      <c r="AJ69">
        <v>186183</v>
      </c>
      <c r="AK69">
        <v>20</v>
      </c>
      <c r="AL69">
        <v>30073512</v>
      </c>
      <c r="AM69">
        <v>30073689</v>
      </c>
      <c r="AN69">
        <v>178</v>
      </c>
      <c r="AO69">
        <v>11</v>
      </c>
      <c r="AP69">
        <v>256</v>
      </c>
      <c r="AQ69">
        <v>23.27</v>
      </c>
      <c r="AR69">
        <v>1.5655500000000001E-4</v>
      </c>
      <c r="AS69" t="s">
        <v>30</v>
      </c>
      <c r="AT69" t="s">
        <v>53</v>
      </c>
      <c r="AU69" t="s">
        <v>8684</v>
      </c>
      <c r="AV69">
        <v>1.61</v>
      </c>
      <c r="AW69">
        <v>8953</v>
      </c>
      <c r="AX69" t="s">
        <v>33</v>
      </c>
      <c r="AY69" t="s">
        <v>6530</v>
      </c>
      <c r="AZ69">
        <v>-462052</v>
      </c>
      <c r="BA69" t="s">
        <v>6531</v>
      </c>
      <c r="BB69">
        <v>-1373</v>
      </c>
      <c r="BC69" t="s">
        <v>232</v>
      </c>
      <c r="BD69" t="s">
        <v>45</v>
      </c>
      <c r="BE69" t="s">
        <v>6532</v>
      </c>
      <c r="BF69" t="s">
        <v>6533</v>
      </c>
      <c r="BG69" t="s">
        <v>40</v>
      </c>
      <c r="BH69">
        <v>1.5655500000000001E-4</v>
      </c>
      <c r="BI69">
        <v>0.36570000000000003</v>
      </c>
      <c r="BJ69">
        <v>0.59019999999999995</v>
      </c>
      <c r="BK69">
        <v>-0.22449999999999992</v>
      </c>
      <c r="BL69" t="s">
        <v>6532</v>
      </c>
      <c r="BM69">
        <v>1.5655500000000001E-4</v>
      </c>
      <c r="BN69">
        <v>1.4442959E-2</v>
      </c>
      <c r="BO69" t="s">
        <v>6532</v>
      </c>
      <c r="BP69" t="s">
        <v>6534</v>
      </c>
      <c r="BV69">
        <v>-0.19729999999999992</v>
      </c>
      <c r="BW69">
        <v>-0.22449999999999992</v>
      </c>
      <c r="BX69">
        <v>-0.21089999999999992</v>
      </c>
      <c r="BY69">
        <v>0.21089999999999992</v>
      </c>
    </row>
    <row r="70" spans="1:77">
      <c r="A70">
        <v>202982</v>
      </c>
      <c r="B70">
        <v>20</v>
      </c>
      <c r="C70">
        <v>39597795</v>
      </c>
      <c r="D70">
        <v>39597925</v>
      </c>
      <c r="E70">
        <v>131</v>
      </c>
      <c r="F70">
        <v>9</v>
      </c>
      <c r="G70">
        <v>473</v>
      </c>
      <c r="H70">
        <v>52.56</v>
      </c>
      <c r="I70">
        <v>5.1578599999999996E-4</v>
      </c>
      <c r="J70" t="s">
        <v>30</v>
      </c>
      <c r="K70" t="s">
        <v>31</v>
      </c>
      <c r="L70" t="s">
        <v>6575</v>
      </c>
      <c r="M70">
        <v>1.33</v>
      </c>
      <c r="N70">
        <v>59534</v>
      </c>
      <c r="O70" t="s">
        <v>33</v>
      </c>
      <c r="P70" t="s">
        <v>6576</v>
      </c>
      <c r="Q70">
        <v>-167858</v>
      </c>
      <c r="R70" t="s">
        <v>6577</v>
      </c>
      <c r="S70">
        <v>-59266</v>
      </c>
      <c r="T70" t="s">
        <v>33</v>
      </c>
      <c r="U70" t="s">
        <v>37</v>
      </c>
      <c r="V70" t="s">
        <v>6578</v>
      </c>
      <c r="W70" t="s">
        <v>6579</v>
      </c>
      <c r="X70" t="s">
        <v>40</v>
      </c>
      <c r="Y70">
        <v>5.1578599999999996E-4</v>
      </c>
      <c r="Z70">
        <v>0.63270000000000004</v>
      </c>
      <c r="AA70">
        <v>0.47549999999999998</v>
      </c>
      <c r="AB70">
        <v>0.15720000000000006</v>
      </c>
      <c r="AC70" t="s">
        <v>6578</v>
      </c>
      <c r="AD70">
        <v>5.1578599999999996E-4</v>
      </c>
      <c r="AE70">
        <v>2.9833163999999999E-2</v>
      </c>
      <c r="AF70" t="s">
        <v>6578</v>
      </c>
      <c r="AG70" t="s">
        <v>6580</v>
      </c>
      <c r="AJ70">
        <v>187256</v>
      </c>
      <c r="AK70">
        <v>20</v>
      </c>
      <c r="AL70">
        <v>39597795</v>
      </c>
      <c r="AM70">
        <v>39597925</v>
      </c>
      <c r="AN70">
        <v>131</v>
      </c>
      <c r="AO70">
        <v>9</v>
      </c>
      <c r="AP70">
        <v>292</v>
      </c>
      <c r="AQ70">
        <v>32.44</v>
      </c>
      <c r="AR70" s="1">
        <v>1.3899999999999999E-7</v>
      </c>
      <c r="AS70" t="s">
        <v>30</v>
      </c>
      <c r="AT70" t="s">
        <v>31</v>
      </c>
      <c r="AU70" t="s">
        <v>8693</v>
      </c>
      <c r="AV70">
        <v>1.91</v>
      </c>
      <c r="AW70">
        <v>59534</v>
      </c>
      <c r="AX70" t="s">
        <v>33</v>
      </c>
      <c r="AY70" t="s">
        <v>6576</v>
      </c>
      <c r="AZ70">
        <v>-167858</v>
      </c>
      <c r="BA70" t="s">
        <v>6577</v>
      </c>
      <c r="BB70">
        <v>-59266</v>
      </c>
      <c r="BC70" t="s">
        <v>33</v>
      </c>
      <c r="BD70" t="s">
        <v>37</v>
      </c>
      <c r="BE70" t="s">
        <v>6578</v>
      </c>
      <c r="BF70" t="s">
        <v>6579</v>
      </c>
      <c r="BG70" t="s">
        <v>40</v>
      </c>
      <c r="BH70" s="1">
        <v>1.3899999999999999E-7</v>
      </c>
      <c r="BI70">
        <v>0.63270000000000004</v>
      </c>
      <c r="BJ70">
        <v>0.33100000000000002</v>
      </c>
      <c r="BK70">
        <v>0.30170000000000002</v>
      </c>
      <c r="BL70" t="s">
        <v>6578</v>
      </c>
      <c r="BM70" s="1">
        <v>1.3899999999999999E-7</v>
      </c>
      <c r="BN70" s="1">
        <v>1.8499999999999999E-5</v>
      </c>
      <c r="BO70" t="s">
        <v>6578</v>
      </c>
      <c r="BP70" t="s">
        <v>6580</v>
      </c>
      <c r="BV70">
        <v>0.15720000000000006</v>
      </c>
      <c r="BW70">
        <v>0.30170000000000002</v>
      </c>
      <c r="BX70">
        <v>0.22945000000000004</v>
      </c>
      <c r="BY70">
        <v>0.22945000000000004</v>
      </c>
    </row>
    <row r="71" spans="1:77">
      <c r="A71">
        <v>204378</v>
      </c>
      <c r="B71">
        <v>20</v>
      </c>
      <c r="C71">
        <v>55787339</v>
      </c>
      <c r="D71">
        <v>55787461</v>
      </c>
      <c r="E71">
        <v>123</v>
      </c>
      <c r="F71">
        <v>8</v>
      </c>
      <c r="G71">
        <v>238</v>
      </c>
      <c r="H71">
        <v>29.75</v>
      </c>
      <c r="I71">
        <v>6.2393500000000005E-4</v>
      </c>
      <c r="J71" t="s">
        <v>30</v>
      </c>
      <c r="K71" t="s">
        <v>53</v>
      </c>
      <c r="L71" t="s">
        <v>6631</v>
      </c>
      <c r="M71">
        <v>1.62</v>
      </c>
      <c r="N71">
        <v>-54345</v>
      </c>
      <c r="O71" t="s">
        <v>61</v>
      </c>
      <c r="P71" t="s">
        <v>6632</v>
      </c>
      <c r="Q71">
        <v>-101916</v>
      </c>
      <c r="R71" t="s">
        <v>6633</v>
      </c>
      <c r="S71">
        <v>54716</v>
      </c>
      <c r="T71" t="s">
        <v>33</v>
      </c>
      <c r="U71" t="s">
        <v>45</v>
      </c>
      <c r="V71" t="s">
        <v>6634</v>
      </c>
      <c r="W71" t="s">
        <v>6635</v>
      </c>
      <c r="X71" t="s">
        <v>40</v>
      </c>
      <c r="Y71">
        <v>6.2393500000000005E-4</v>
      </c>
      <c r="Z71">
        <v>0.33329999999999999</v>
      </c>
      <c r="AA71">
        <v>0.53910000000000002</v>
      </c>
      <c r="AB71">
        <v>-0.20580000000000004</v>
      </c>
      <c r="AC71" t="s">
        <v>6634</v>
      </c>
      <c r="AD71">
        <v>6.2393500000000005E-4</v>
      </c>
      <c r="AE71">
        <v>3.4704330999999998E-2</v>
      </c>
      <c r="AF71" t="s">
        <v>6634</v>
      </c>
      <c r="AG71" t="s">
        <v>6636</v>
      </c>
      <c r="AJ71">
        <v>188544</v>
      </c>
      <c r="AK71">
        <v>20</v>
      </c>
      <c r="AL71">
        <v>55787339</v>
      </c>
      <c r="AM71">
        <v>55787461</v>
      </c>
      <c r="AN71">
        <v>123</v>
      </c>
      <c r="AO71">
        <v>8</v>
      </c>
      <c r="AP71">
        <v>265</v>
      </c>
      <c r="AQ71">
        <v>33.119999999999997</v>
      </c>
      <c r="AR71">
        <v>1.2967E-4</v>
      </c>
      <c r="AS71" t="s">
        <v>30</v>
      </c>
      <c r="AT71" t="s">
        <v>53</v>
      </c>
      <c r="AU71" t="s">
        <v>8703</v>
      </c>
      <c r="AV71">
        <v>1.67</v>
      </c>
      <c r="AW71">
        <v>-54345</v>
      </c>
      <c r="AX71" t="s">
        <v>61</v>
      </c>
      <c r="AY71" t="s">
        <v>6632</v>
      </c>
      <c r="AZ71">
        <v>-101916</v>
      </c>
      <c r="BA71" t="s">
        <v>6633</v>
      </c>
      <c r="BB71">
        <v>54716</v>
      </c>
      <c r="BC71" t="s">
        <v>33</v>
      </c>
      <c r="BD71" t="s">
        <v>45</v>
      </c>
      <c r="BE71" t="s">
        <v>6634</v>
      </c>
      <c r="BF71" t="s">
        <v>6635</v>
      </c>
      <c r="BG71" t="s">
        <v>40</v>
      </c>
      <c r="BH71">
        <v>1.2967E-4</v>
      </c>
      <c r="BI71">
        <v>0.33329999999999999</v>
      </c>
      <c r="BJ71">
        <v>0.55630000000000002</v>
      </c>
      <c r="BK71">
        <v>-0.22300000000000003</v>
      </c>
      <c r="BL71" t="s">
        <v>6634</v>
      </c>
      <c r="BM71">
        <v>1.2967E-4</v>
      </c>
      <c r="BN71">
        <v>1.2296065E-2</v>
      </c>
      <c r="BO71" t="s">
        <v>6634</v>
      </c>
      <c r="BP71" t="s">
        <v>6636</v>
      </c>
      <c r="BV71">
        <v>-0.20580000000000004</v>
      </c>
      <c r="BW71">
        <v>-0.22300000000000003</v>
      </c>
      <c r="BX71">
        <v>-0.21440000000000003</v>
      </c>
      <c r="BY71">
        <v>0.21440000000000003</v>
      </c>
    </row>
    <row r="72" spans="1:77">
      <c r="A72">
        <v>204631</v>
      </c>
      <c r="B72">
        <v>20</v>
      </c>
      <c r="C72">
        <v>57464966</v>
      </c>
      <c r="D72">
        <v>57465119</v>
      </c>
      <c r="E72">
        <v>154</v>
      </c>
      <c r="F72">
        <v>27</v>
      </c>
      <c r="G72">
        <v>619</v>
      </c>
      <c r="H72">
        <v>22.93</v>
      </c>
      <c r="I72" s="1">
        <v>8.4299999999999998E-10</v>
      </c>
      <c r="J72" t="s">
        <v>30</v>
      </c>
      <c r="K72" t="s">
        <v>53</v>
      </c>
      <c r="L72" t="s">
        <v>6671</v>
      </c>
      <c r="M72">
        <v>1.57</v>
      </c>
      <c r="N72">
        <v>-50345</v>
      </c>
      <c r="O72" t="s">
        <v>61</v>
      </c>
      <c r="P72" t="s">
        <v>6652</v>
      </c>
      <c r="Q72">
        <v>-91243</v>
      </c>
      <c r="R72" t="s">
        <v>6653</v>
      </c>
      <c r="S72">
        <v>197439</v>
      </c>
      <c r="T72" t="s">
        <v>33</v>
      </c>
      <c r="U72" t="s">
        <v>37</v>
      </c>
      <c r="V72" t="s">
        <v>6654</v>
      </c>
      <c r="W72" t="s">
        <v>6655</v>
      </c>
      <c r="X72" t="s">
        <v>40</v>
      </c>
      <c r="Y72" s="1">
        <v>8.4299999999999998E-10</v>
      </c>
      <c r="Z72">
        <v>0.42570000000000002</v>
      </c>
      <c r="AA72">
        <v>0.67030000000000001</v>
      </c>
      <c r="AB72">
        <v>-0.24459999999999998</v>
      </c>
      <c r="AC72" t="s">
        <v>6654</v>
      </c>
      <c r="AD72" s="1">
        <v>8.4299999999999998E-10</v>
      </c>
      <c r="AE72" s="1">
        <v>9.2000000000000003E-8</v>
      </c>
      <c r="AF72" t="s">
        <v>6654</v>
      </c>
      <c r="AG72" t="s">
        <v>6672</v>
      </c>
      <c r="AJ72">
        <v>188777</v>
      </c>
      <c r="AK72">
        <v>20</v>
      </c>
      <c r="AL72">
        <v>57464966</v>
      </c>
      <c r="AM72">
        <v>57465119</v>
      </c>
      <c r="AN72">
        <v>154</v>
      </c>
      <c r="AO72">
        <v>27</v>
      </c>
      <c r="AP72">
        <v>530</v>
      </c>
      <c r="AQ72">
        <v>19.63</v>
      </c>
      <c r="AR72" s="1">
        <v>2.2399999999999999E-8</v>
      </c>
      <c r="AS72" t="s">
        <v>30</v>
      </c>
      <c r="AT72" t="s">
        <v>53</v>
      </c>
      <c r="AU72" t="s">
        <v>8715</v>
      </c>
      <c r="AV72">
        <v>1.55</v>
      </c>
      <c r="AW72">
        <v>-50345</v>
      </c>
      <c r="AX72" t="s">
        <v>61</v>
      </c>
      <c r="AY72" t="s">
        <v>6652</v>
      </c>
      <c r="AZ72">
        <v>-91243</v>
      </c>
      <c r="BA72" t="s">
        <v>6653</v>
      </c>
      <c r="BB72">
        <v>197439</v>
      </c>
      <c r="BC72" t="s">
        <v>33</v>
      </c>
      <c r="BD72" t="s">
        <v>37</v>
      </c>
      <c r="BE72" t="s">
        <v>6654</v>
      </c>
      <c r="BF72" t="s">
        <v>6655</v>
      </c>
      <c r="BG72" t="s">
        <v>40</v>
      </c>
      <c r="BH72" s="1">
        <v>2.2399999999999999E-8</v>
      </c>
      <c r="BI72">
        <v>0.42570000000000002</v>
      </c>
      <c r="BJ72">
        <v>0.66190000000000004</v>
      </c>
      <c r="BK72">
        <v>-0.23620000000000002</v>
      </c>
      <c r="BL72" t="s">
        <v>6654</v>
      </c>
      <c r="BM72" s="1">
        <v>2.2399999999999999E-8</v>
      </c>
      <c r="BN72" s="1">
        <v>3.0400000000000001E-6</v>
      </c>
      <c r="BO72" t="s">
        <v>6654</v>
      </c>
      <c r="BP72" t="s">
        <v>6672</v>
      </c>
      <c r="BV72">
        <v>-0.24459999999999998</v>
      </c>
      <c r="BW72">
        <v>-0.23620000000000002</v>
      </c>
      <c r="BX72">
        <v>-0.2404</v>
      </c>
      <c r="BY72">
        <v>0.2404</v>
      </c>
    </row>
    <row r="73" spans="1:77">
      <c r="A73">
        <v>206704</v>
      </c>
      <c r="B73">
        <v>21</v>
      </c>
      <c r="C73">
        <v>15399739</v>
      </c>
      <c r="D73">
        <v>15399814</v>
      </c>
      <c r="E73">
        <v>76</v>
      </c>
      <c r="F73">
        <v>5</v>
      </c>
      <c r="G73">
        <v>388</v>
      </c>
      <c r="H73">
        <v>77.599999999999994</v>
      </c>
      <c r="I73" s="1">
        <v>1.6300000000000001E-6</v>
      </c>
      <c r="J73" t="s">
        <v>30</v>
      </c>
      <c r="K73" t="s">
        <v>31</v>
      </c>
      <c r="L73" t="s">
        <v>6883</v>
      </c>
      <c r="M73">
        <v>1.68</v>
      </c>
      <c r="N73">
        <v>188638</v>
      </c>
      <c r="O73" t="s">
        <v>33</v>
      </c>
      <c r="P73" t="s">
        <v>6884</v>
      </c>
      <c r="Q73">
        <v>-1037216</v>
      </c>
      <c r="R73" t="s">
        <v>6885</v>
      </c>
      <c r="S73">
        <v>-188570</v>
      </c>
      <c r="T73" t="s">
        <v>33</v>
      </c>
      <c r="U73" t="s">
        <v>37</v>
      </c>
      <c r="V73" t="s">
        <v>6886</v>
      </c>
      <c r="W73" t="s">
        <v>6887</v>
      </c>
      <c r="X73" t="s">
        <v>40</v>
      </c>
      <c r="Y73" s="1">
        <v>1.6300000000000001E-6</v>
      </c>
      <c r="Z73">
        <v>0.58130000000000004</v>
      </c>
      <c r="AA73">
        <v>0.34589999999999999</v>
      </c>
      <c r="AB73">
        <v>0.23540000000000005</v>
      </c>
      <c r="AC73" t="s">
        <v>6886</v>
      </c>
      <c r="AD73" s="1">
        <v>1.6300000000000001E-6</v>
      </c>
      <c r="AE73">
        <v>1.5862100000000001E-4</v>
      </c>
      <c r="AF73" t="s">
        <v>6886</v>
      </c>
      <c r="AG73" t="s">
        <v>6888</v>
      </c>
      <c r="AJ73">
        <v>190697</v>
      </c>
      <c r="AK73">
        <v>21</v>
      </c>
      <c r="AL73">
        <v>15399739</v>
      </c>
      <c r="AM73">
        <v>15399814</v>
      </c>
      <c r="AN73">
        <v>76</v>
      </c>
      <c r="AO73">
        <v>5</v>
      </c>
      <c r="AP73">
        <v>305</v>
      </c>
      <c r="AQ73">
        <v>61</v>
      </c>
      <c r="AR73" s="1">
        <v>7.9800000000000002E-5</v>
      </c>
      <c r="AS73" t="s">
        <v>30</v>
      </c>
      <c r="AT73" t="s">
        <v>31</v>
      </c>
      <c r="AU73" t="s">
        <v>8784</v>
      </c>
      <c r="AV73">
        <v>1.65</v>
      </c>
      <c r="AW73">
        <v>188638</v>
      </c>
      <c r="AX73" t="s">
        <v>33</v>
      </c>
      <c r="AY73" t="s">
        <v>6884</v>
      </c>
      <c r="AZ73">
        <v>-1037216</v>
      </c>
      <c r="BA73" t="s">
        <v>6885</v>
      </c>
      <c r="BB73">
        <v>-188570</v>
      </c>
      <c r="BC73" t="s">
        <v>33</v>
      </c>
      <c r="BD73" t="s">
        <v>37</v>
      </c>
      <c r="BE73" t="s">
        <v>6886</v>
      </c>
      <c r="BF73" t="s">
        <v>6887</v>
      </c>
      <c r="BG73" t="s">
        <v>40</v>
      </c>
      <c r="BH73" s="1">
        <v>7.9800000000000002E-5</v>
      </c>
      <c r="BI73">
        <v>0.58130000000000004</v>
      </c>
      <c r="BJ73">
        <v>0.35289999999999999</v>
      </c>
      <c r="BK73">
        <v>0.22840000000000005</v>
      </c>
      <c r="BL73" t="s">
        <v>6886</v>
      </c>
      <c r="BM73" s="1">
        <v>7.9800000000000002E-5</v>
      </c>
      <c r="BN73">
        <v>8.0137569999999998E-3</v>
      </c>
      <c r="BO73" t="s">
        <v>6886</v>
      </c>
      <c r="BP73" t="s">
        <v>6888</v>
      </c>
      <c r="BV73">
        <v>0.23540000000000005</v>
      </c>
      <c r="BW73">
        <v>0.22840000000000005</v>
      </c>
      <c r="BX73">
        <v>0.23190000000000005</v>
      </c>
      <c r="BY73">
        <v>0.23190000000000005</v>
      </c>
    </row>
    <row r="74" spans="1:77">
      <c r="A74">
        <v>209211</v>
      </c>
      <c r="B74">
        <v>21</v>
      </c>
      <c r="C74">
        <v>46438837</v>
      </c>
      <c r="D74">
        <v>46438891</v>
      </c>
      <c r="E74">
        <v>55</v>
      </c>
      <c r="F74">
        <v>7</v>
      </c>
      <c r="G74">
        <v>342</v>
      </c>
      <c r="H74">
        <v>48.86</v>
      </c>
      <c r="I74">
        <v>1.01062E-4</v>
      </c>
      <c r="J74" t="s">
        <v>30</v>
      </c>
      <c r="K74" t="s">
        <v>31</v>
      </c>
      <c r="L74" t="s">
        <v>6949</v>
      </c>
      <c r="M74">
        <v>1.47</v>
      </c>
      <c r="N74">
        <v>79010</v>
      </c>
      <c r="O74" t="s">
        <v>33</v>
      </c>
      <c r="P74" t="s">
        <v>6944</v>
      </c>
      <c r="Q74">
        <v>-144797</v>
      </c>
      <c r="R74" t="s">
        <v>6945</v>
      </c>
      <c r="S74">
        <v>-78467</v>
      </c>
      <c r="T74" t="s">
        <v>33</v>
      </c>
      <c r="U74" t="s">
        <v>45</v>
      </c>
      <c r="V74" t="s">
        <v>6946</v>
      </c>
      <c r="W74" t="s">
        <v>6947</v>
      </c>
      <c r="X74" t="s">
        <v>40</v>
      </c>
      <c r="Y74">
        <v>1.01062E-4</v>
      </c>
      <c r="Z74">
        <v>0.62909999999999999</v>
      </c>
      <c r="AA74">
        <v>0.42930000000000001</v>
      </c>
      <c r="AB74">
        <v>0.19979999999999998</v>
      </c>
      <c r="AC74" t="s">
        <v>6946</v>
      </c>
      <c r="AD74">
        <v>1.01062E-4</v>
      </c>
      <c r="AE74">
        <v>7.4943620000000001E-3</v>
      </c>
      <c r="AF74" t="s">
        <v>6946</v>
      </c>
      <c r="AG74" t="s">
        <v>6950</v>
      </c>
      <c r="AJ74">
        <v>193006</v>
      </c>
      <c r="AK74">
        <v>21</v>
      </c>
      <c r="AL74">
        <v>46438837</v>
      </c>
      <c r="AM74">
        <v>46438891</v>
      </c>
      <c r="AN74">
        <v>55</v>
      </c>
      <c r="AO74">
        <v>7</v>
      </c>
      <c r="AP74">
        <v>227</v>
      </c>
      <c r="AQ74">
        <v>32.43</v>
      </c>
      <c r="AR74">
        <v>2.2359600000000001E-4</v>
      </c>
      <c r="AS74" t="s">
        <v>30</v>
      </c>
      <c r="AT74" t="s">
        <v>31</v>
      </c>
      <c r="AU74" t="s">
        <v>8797</v>
      </c>
      <c r="AV74">
        <v>1.65</v>
      </c>
      <c r="AW74">
        <v>79010</v>
      </c>
      <c r="AX74" t="s">
        <v>33</v>
      </c>
      <c r="AY74" t="s">
        <v>6944</v>
      </c>
      <c r="AZ74">
        <v>-144797</v>
      </c>
      <c r="BA74" t="s">
        <v>6945</v>
      </c>
      <c r="BB74">
        <v>-78467</v>
      </c>
      <c r="BC74" t="s">
        <v>33</v>
      </c>
      <c r="BD74" t="s">
        <v>45</v>
      </c>
      <c r="BE74" t="s">
        <v>6946</v>
      </c>
      <c r="BF74" t="s">
        <v>6947</v>
      </c>
      <c r="BG74" t="s">
        <v>40</v>
      </c>
      <c r="BH74">
        <v>2.2359600000000001E-4</v>
      </c>
      <c r="BI74">
        <v>0.62909999999999999</v>
      </c>
      <c r="BJ74">
        <v>0.38159999999999999</v>
      </c>
      <c r="BK74">
        <v>0.2475</v>
      </c>
      <c r="BL74" t="s">
        <v>6946</v>
      </c>
      <c r="BM74">
        <v>2.2359600000000001E-4</v>
      </c>
      <c r="BN74">
        <v>1.9400493000000001E-2</v>
      </c>
      <c r="BO74" t="s">
        <v>6946</v>
      </c>
      <c r="BP74" t="s">
        <v>6950</v>
      </c>
      <c r="BV74">
        <v>0.19979999999999998</v>
      </c>
      <c r="BW74">
        <v>0.2475</v>
      </c>
      <c r="BX74">
        <v>0.22364999999999999</v>
      </c>
      <c r="BY74">
        <v>0.22364999999999999</v>
      </c>
    </row>
    <row r="75" spans="1:77">
      <c r="A75">
        <v>213816</v>
      </c>
      <c r="B75">
        <v>22</v>
      </c>
      <c r="C75">
        <v>42470533</v>
      </c>
      <c r="D75">
        <v>42470607</v>
      </c>
      <c r="E75">
        <v>75</v>
      </c>
      <c r="F75">
        <v>8</v>
      </c>
      <c r="G75">
        <v>350</v>
      </c>
      <c r="H75">
        <v>43.75</v>
      </c>
      <c r="I75" s="1">
        <v>2.3099999999999999E-7</v>
      </c>
      <c r="J75" t="s">
        <v>30</v>
      </c>
      <c r="K75" t="s">
        <v>31</v>
      </c>
      <c r="L75" t="s">
        <v>7144</v>
      </c>
      <c r="M75">
        <v>1.45</v>
      </c>
      <c r="N75">
        <v>-351</v>
      </c>
      <c r="O75" t="s">
        <v>61</v>
      </c>
      <c r="P75" t="s">
        <v>7139</v>
      </c>
      <c r="Q75">
        <v>-16448</v>
      </c>
      <c r="R75" t="s">
        <v>7140</v>
      </c>
      <c r="S75">
        <v>498</v>
      </c>
      <c r="T75" t="s">
        <v>36</v>
      </c>
      <c r="U75" t="s">
        <v>37</v>
      </c>
      <c r="V75" t="s">
        <v>7141</v>
      </c>
      <c r="W75" t="s">
        <v>7142</v>
      </c>
      <c r="X75" t="s">
        <v>40</v>
      </c>
      <c r="Y75" s="1">
        <v>2.3099999999999999E-7</v>
      </c>
      <c r="Z75">
        <v>0.86409999999999998</v>
      </c>
      <c r="AA75">
        <v>0.59509999999999996</v>
      </c>
      <c r="AB75">
        <v>0.26900000000000002</v>
      </c>
      <c r="AC75" t="s">
        <v>7141</v>
      </c>
      <c r="AD75" s="1">
        <v>2.3099999999999999E-7</v>
      </c>
      <c r="AE75" s="1">
        <v>2.3799999999999999E-5</v>
      </c>
      <c r="AF75" t="s">
        <v>7141</v>
      </c>
      <c r="AG75" t="s">
        <v>7145</v>
      </c>
      <c r="AJ75">
        <v>197268</v>
      </c>
      <c r="AK75">
        <v>22</v>
      </c>
      <c r="AL75">
        <v>42470533</v>
      </c>
      <c r="AM75">
        <v>42470607</v>
      </c>
      <c r="AN75">
        <v>75</v>
      </c>
      <c r="AO75">
        <v>8</v>
      </c>
      <c r="AP75">
        <v>175</v>
      </c>
      <c r="AQ75">
        <v>21.88</v>
      </c>
      <c r="AR75" s="1">
        <v>2.26E-5</v>
      </c>
      <c r="AS75" t="s">
        <v>30</v>
      </c>
      <c r="AT75" t="s">
        <v>31</v>
      </c>
      <c r="AU75" t="s">
        <v>8837</v>
      </c>
      <c r="AV75">
        <v>1.48</v>
      </c>
      <c r="AW75">
        <v>-351</v>
      </c>
      <c r="AX75" t="s">
        <v>61</v>
      </c>
      <c r="AY75" t="s">
        <v>7139</v>
      </c>
      <c r="AZ75">
        <v>-16448</v>
      </c>
      <c r="BA75" t="s">
        <v>7140</v>
      </c>
      <c r="BB75">
        <v>498</v>
      </c>
      <c r="BC75" t="s">
        <v>36</v>
      </c>
      <c r="BD75" t="s">
        <v>37</v>
      </c>
      <c r="BE75" t="s">
        <v>7141</v>
      </c>
      <c r="BF75" t="s">
        <v>7142</v>
      </c>
      <c r="BG75" t="s">
        <v>40</v>
      </c>
      <c r="BH75" s="1">
        <v>2.26E-5</v>
      </c>
      <c r="BI75">
        <v>0.86409999999999998</v>
      </c>
      <c r="BJ75">
        <v>0.58330000000000004</v>
      </c>
      <c r="BK75">
        <v>0.28079999999999994</v>
      </c>
      <c r="BL75" t="s">
        <v>7141</v>
      </c>
      <c r="BM75" s="1">
        <v>2.26E-5</v>
      </c>
      <c r="BN75">
        <v>2.528228E-3</v>
      </c>
      <c r="BO75" t="s">
        <v>7141</v>
      </c>
      <c r="BP75" t="s">
        <v>7145</v>
      </c>
      <c r="BV75">
        <v>0.26900000000000002</v>
      </c>
      <c r="BW75">
        <v>0.28079999999999994</v>
      </c>
      <c r="BX75">
        <v>0.27489999999999998</v>
      </c>
      <c r="BY75">
        <v>0.27489999999999998</v>
      </c>
    </row>
    <row r="76" spans="1:77">
      <c r="A76">
        <v>216414</v>
      </c>
      <c r="B76" t="s">
        <v>22</v>
      </c>
      <c r="C76">
        <v>292203</v>
      </c>
      <c r="D76">
        <v>292339</v>
      </c>
      <c r="E76">
        <v>137</v>
      </c>
      <c r="F76">
        <v>14</v>
      </c>
      <c r="G76">
        <v>344</v>
      </c>
      <c r="H76">
        <v>24.57</v>
      </c>
      <c r="I76" s="1">
        <v>3.36E-6</v>
      </c>
      <c r="J76" t="s">
        <v>30</v>
      </c>
      <c r="K76" t="s">
        <v>31</v>
      </c>
      <c r="L76" t="s">
        <v>7211</v>
      </c>
      <c r="M76">
        <v>1.81</v>
      </c>
      <c r="N76">
        <v>61318</v>
      </c>
      <c r="O76" t="s">
        <v>33</v>
      </c>
      <c r="P76">
        <v>0</v>
      </c>
      <c r="Q76">
        <v>0</v>
      </c>
      <c r="R76" t="s">
        <v>7212</v>
      </c>
      <c r="S76">
        <v>-60959</v>
      </c>
      <c r="T76" t="s">
        <v>33</v>
      </c>
      <c r="U76" t="s">
        <v>45</v>
      </c>
      <c r="V76" t="s">
        <v>7213</v>
      </c>
      <c r="W76" t="s">
        <v>7214</v>
      </c>
      <c r="X76" t="s">
        <v>40</v>
      </c>
      <c r="Y76" s="1">
        <v>3.36E-6</v>
      </c>
      <c r="Z76">
        <v>0.55020000000000002</v>
      </c>
      <c r="AA76">
        <v>0.30370000000000003</v>
      </c>
      <c r="AB76">
        <v>0.2465</v>
      </c>
      <c r="AC76" t="s">
        <v>7213</v>
      </c>
      <c r="AD76" s="1">
        <v>3.36E-6</v>
      </c>
      <c r="AE76">
        <v>3.1872600000000002E-4</v>
      </c>
      <c r="AF76" t="s">
        <v>7213</v>
      </c>
      <c r="AG76" t="s">
        <v>7215</v>
      </c>
      <c r="AJ76">
        <v>199654</v>
      </c>
      <c r="AK76" t="s">
        <v>22</v>
      </c>
      <c r="AL76">
        <v>292203</v>
      </c>
      <c r="AM76">
        <v>292339</v>
      </c>
      <c r="AN76">
        <v>137</v>
      </c>
      <c r="AO76">
        <v>14</v>
      </c>
      <c r="AP76">
        <v>322</v>
      </c>
      <c r="AQ76">
        <v>23</v>
      </c>
      <c r="AR76" s="1">
        <v>3.1999999999999999E-5</v>
      </c>
      <c r="AS76" t="s">
        <v>30</v>
      </c>
      <c r="AT76" t="s">
        <v>31</v>
      </c>
      <c r="AU76" t="s">
        <v>8851</v>
      </c>
      <c r="AV76">
        <v>1.73</v>
      </c>
      <c r="AW76">
        <v>61318</v>
      </c>
      <c r="AX76" t="s">
        <v>33</v>
      </c>
      <c r="AY76">
        <v>0</v>
      </c>
      <c r="AZ76">
        <v>0</v>
      </c>
      <c r="BA76" t="s">
        <v>7212</v>
      </c>
      <c r="BB76">
        <v>-60959</v>
      </c>
      <c r="BC76" t="s">
        <v>33</v>
      </c>
      <c r="BD76" t="s">
        <v>45</v>
      </c>
      <c r="BE76" t="s">
        <v>7213</v>
      </c>
      <c r="BF76" t="s">
        <v>7214</v>
      </c>
      <c r="BG76" t="s">
        <v>40</v>
      </c>
      <c r="BH76" s="1">
        <v>3.1999999999999999E-5</v>
      </c>
      <c r="BI76">
        <v>0.55020000000000002</v>
      </c>
      <c r="BJ76">
        <v>0.31859999999999999</v>
      </c>
      <c r="BK76">
        <v>0.23160000000000003</v>
      </c>
      <c r="BL76" t="s">
        <v>7213</v>
      </c>
      <c r="BM76" s="1">
        <v>3.1999999999999999E-5</v>
      </c>
      <c r="BN76">
        <v>3.5048929999999998E-3</v>
      </c>
      <c r="BO76" t="s">
        <v>7213</v>
      </c>
      <c r="BP76" t="s">
        <v>7215</v>
      </c>
      <c r="BV76">
        <v>0.2465</v>
      </c>
      <c r="BW76">
        <v>0.23160000000000003</v>
      </c>
      <c r="BX76">
        <v>0.23905000000000001</v>
      </c>
      <c r="BY76">
        <v>0.23905000000000001</v>
      </c>
    </row>
    <row r="77" spans="1:77">
      <c r="A77">
        <v>217984</v>
      </c>
      <c r="B77" t="s">
        <v>22</v>
      </c>
      <c r="C77">
        <v>32896214</v>
      </c>
      <c r="D77">
        <v>32896350</v>
      </c>
      <c r="E77">
        <v>137</v>
      </c>
      <c r="F77">
        <v>9</v>
      </c>
      <c r="G77">
        <v>127</v>
      </c>
      <c r="H77">
        <v>14.11</v>
      </c>
      <c r="I77">
        <v>3.4357300000000001E-4</v>
      </c>
      <c r="J77" t="s">
        <v>30</v>
      </c>
      <c r="K77" t="s">
        <v>31</v>
      </c>
      <c r="L77" t="s">
        <v>7227</v>
      </c>
      <c r="M77">
        <v>1.65</v>
      </c>
      <c r="N77">
        <v>-461343</v>
      </c>
      <c r="O77" t="s">
        <v>61</v>
      </c>
      <c r="P77" t="s">
        <v>7228</v>
      </c>
      <c r="Q77">
        <v>-1988926</v>
      </c>
      <c r="R77" t="s">
        <v>7229</v>
      </c>
      <c r="S77">
        <v>848602</v>
      </c>
      <c r="T77" t="s">
        <v>33</v>
      </c>
      <c r="U77" t="s">
        <v>45</v>
      </c>
      <c r="V77" t="s">
        <v>7230</v>
      </c>
      <c r="W77" t="s">
        <v>7231</v>
      </c>
      <c r="X77" t="s">
        <v>40</v>
      </c>
      <c r="Y77">
        <v>3.4357300000000001E-4</v>
      </c>
      <c r="Z77">
        <v>0.76790000000000003</v>
      </c>
      <c r="AA77">
        <v>0.46479999999999999</v>
      </c>
      <c r="AB77">
        <v>0.30310000000000004</v>
      </c>
      <c r="AC77" t="s">
        <v>7230</v>
      </c>
      <c r="AD77">
        <v>3.4357300000000001E-4</v>
      </c>
      <c r="AE77">
        <v>2.1400971000000001E-2</v>
      </c>
      <c r="AF77" t="s">
        <v>7230</v>
      </c>
      <c r="AG77" t="s">
        <v>7232</v>
      </c>
      <c r="AJ77">
        <v>201016</v>
      </c>
      <c r="AK77" t="s">
        <v>22</v>
      </c>
      <c r="AL77">
        <v>32896214</v>
      </c>
      <c r="AM77">
        <v>32896350</v>
      </c>
      <c r="AN77">
        <v>137</v>
      </c>
      <c r="AO77">
        <v>9</v>
      </c>
      <c r="AP77">
        <v>161</v>
      </c>
      <c r="AQ77">
        <v>17.89</v>
      </c>
      <c r="AR77" s="1">
        <v>8.6700000000000007E-5</v>
      </c>
      <c r="AS77" t="s">
        <v>30</v>
      </c>
      <c r="AT77" t="s">
        <v>31</v>
      </c>
      <c r="AU77" t="s">
        <v>8854</v>
      </c>
      <c r="AV77">
        <v>1.68</v>
      </c>
      <c r="AW77">
        <v>-461343</v>
      </c>
      <c r="AX77" t="s">
        <v>61</v>
      </c>
      <c r="AY77" t="s">
        <v>7228</v>
      </c>
      <c r="AZ77">
        <v>-1988926</v>
      </c>
      <c r="BA77" t="s">
        <v>7229</v>
      </c>
      <c r="BB77">
        <v>848602</v>
      </c>
      <c r="BC77" t="s">
        <v>33</v>
      </c>
      <c r="BD77" t="s">
        <v>45</v>
      </c>
      <c r="BE77" t="s">
        <v>7230</v>
      </c>
      <c r="BF77" t="s">
        <v>7231</v>
      </c>
      <c r="BG77" t="s">
        <v>40</v>
      </c>
      <c r="BH77" s="1">
        <v>8.6700000000000007E-5</v>
      </c>
      <c r="BI77">
        <v>0.76790000000000003</v>
      </c>
      <c r="BJ77">
        <v>0.45710000000000001</v>
      </c>
      <c r="BK77">
        <v>0.31080000000000002</v>
      </c>
      <c r="BL77" t="s">
        <v>7230</v>
      </c>
      <c r="BM77" s="1">
        <v>8.6700000000000007E-5</v>
      </c>
      <c r="BN77">
        <v>8.6302640000000003E-3</v>
      </c>
      <c r="BO77" t="s">
        <v>7230</v>
      </c>
      <c r="BP77" t="s">
        <v>7232</v>
      </c>
      <c r="BV77">
        <v>0.30310000000000004</v>
      </c>
      <c r="BW77">
        <v>0.31080000000000002</v>
      </c>
      <c r="BX77">
        <v>0.30695000000000006</v>
      </c>
      <c r="BY77">
        <v>0.30695000000000006</v>
      </c>
    </row>
  </sheetData>
  <conditionalFormatting sqref="BP1:BP77">
    <cfRule type="duplicateValues" dxfId="32" priority="3"/>
  </conditionalFormatting>
  <conditionalFormatting sqref="BT1:BT77">
    <cfRule type="duplicateValues" dxfId="31" priority="2"/>
  </conditionalFormatting>
  <conditionalFormatting sqref="BY1:BY77">
    <cfRule type="cellIs" dxfId="30" priority="1" operator="greaterThanOrEqual">
      <formula>0.2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1D2F2-427C-FB4F-9F49-D25B293ECE42}">
  <dimension ref="A1:BY23"/>
  <sheetViews>
    <sheetView workbookViewId="0">
      <selection activeCell="C1" sqref="C1:D12"/>
    </sheetView>
  </sheetViews>
  <sheetFormatPr baseColWidth="10" defaultRowHeight="16"/>
  <sheetData>
    <row r="1" spans="1:77">
      <c r="A1" t="s">
        <v>7322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8886</v>
      </c>
      <c r="AC1" t="s">
        <v>26</v>
      </c>
      <c r="AD1" t="s">
        <v>27</v>
      </c>
      <c r="AE1" t="s">
        <v>28</v>
      </c>
      <c r="AF1" t="s">
        <v>26</v>
      </c>
      <c r="AG1" t="s">
        <v>29</v>
      </c>
      <c r="AJ1" t="s">
        <v>8885</v>
      </c>
      <c r="AK1" t="s">
        <v>0</v>
      </c>
      <c r="AL1" t="s">
        <v>1</v>
      </c>
      <c r="AM1" t="s">
        <v>2</v>
      </c>
      <c r="AN1" t="s">
        <v>3</v>
      </c>
      <c r="AO1" t="s">
        <v>4</v>
      </c>
      <c r="AP1" t="s">
        <v>5</v>
      </c>
      <c r="AQ1" t="s">
        <v>6</v>
      </c>
      <c r="AR1" t="s">
        <v>7</v>
      </c>
      <c r="AS1" t="s">
        <v>8</v>
      </c>
      <c r="AT1" t="s">
        <v>9</v>
      </c>
      <c r="AU1" t="s">
        <v>10</v>
      </c>
      <c r="AV1" t="s">
        <v>11</v>
      </c>
      <c r="AW1" t="s">
        <v>12</v>
      </c>
      <c r="AX1" t="s">
        <v>13</v>
      </c>
      <c r="AY1" t="s">
        <v>14</v>
      </c>
      <c r="AZ1" t="s">
        <v>15</v>
      </c>
      <c r="BA1" t="s">
        <v>16</v>
      </c>
      <c r="BB1" t="s">
        <v>17</v>
      </c>
      <c r="BC1" t="s">
        <v>18</v>
      </c>
      <c r="BD1" t="s">
        <v>19</v>
      </c>
      <c r="BE1" t="s">
        <v>20</v>
      </c>
      <c r="BF1" t="s">
        <v>21</v>
      </c>
      <c r="BG1" t="s">
        <v>22</v>
      </c>
      <c r="BH1" t="s">
        <v>23</v>
      </c>
      <c r="BI1" t="s">
        <v>24</v>
      </c>
      <c r="BJ1" t="s">
        <v>25</v>
      </c>
      <c r="BL1" t="s">
        <v>26</v>
      </c>
      <c r="BM1" t="s">
        <v>27</v>
      </c>
      <c r="BN1" t="s">
        <v>28</v>
      </c>
      <c r="BV1" t="s">
        <v>8886</v>
      </c>
      <c r="BW1" t="s">
        <v>8888</v>
      </c>
      <c r="BX1" t="s">
        <v>8889</v>
      </c>
      <c r="BY1" t="s">
        <v>8890</v>
      </c>
    </row>
    <row r="2" spans="1:77">
      <c r="A2">
        <v>13591</v>
      </c>
      <c r="B2">
        <v>1</v>
      </c>
      <c r="C2">
        <v>155393644</v>
      </c>
      <c r="D2">
        <v>155393810</v>
      </c>
      <c r="E2">
        <v>167</v>
      </c>
      <c r="F2">
        <v>10</v>
      </c>
      <c r="G2">
        <v>147</v>
      </c>
      <c r="H2">
        <v>14.7</v>
      </c>
      <c r="I2" s="1">
        <v>2.07E-8</v>
      </c>
      <c r="J2" t="s">
        <v>30</v>
      </c>
      <c r="K2" t="s">
        <v>53</v>
      </c>
      <c r="L2" t="s">
        <v>571</v>
      </c>
      <c r="M2">
        <v>2.2400000000000002</v>
      </c>
      <c r="N2">
        <v>-138953</v>
      </c>
      <c r="O2" t="s">
        <v>61</v>
      </c>
      <c r="P2" t="s">
        <v>572</v>
      </c>
      <c r="Q2">
        <v>-100152</v>
      </c>
      <c r="R2" t="s">
        <v>573</v>
      </c>
      <c r="S2">
        <v>139471</v>
      </c>
      <c r="T2" t="s">
        <v>33</v>
      </c>
      <c r="U2" t="s">
        <v>45</v>
      </c>
      <c r="V2" t="s">
        <v>574</v>
      </c>
      <c r="W2" t="s">
        <v>575</v>
      </c>
      <c r="X2" t="s">
        <v>40</v>
      </c>
      <c r="Y2" s="1">
        <v>2.07E-8</v>
      </c>
      <c r="Z2">
        <v>0.37040000000000001</v>
      </c>
      <c r="AA2">
        <v>0.82799999999999996</v>
      </c>
      <c r="AB2">
        <v>-0.45759999999999995</v>
      </c>
      <c r="AC2" t="s">
        <v>574</v>
      </c>
      <c r="AD2" s="1">
        <v>2.07E-8</v>
      </c>
      <c r="AE2" s="1">
        <v>2.2199999999999999E-6</v>
      </c>
      <c r="AF2" t="s">
        <v>574</v>
      </c>
      <c r="AG2" t="s">
        <v>576</v>
      </c>
      <c r="AJ2">
        <v>12585</v>
      </c>
      <c r="AK2">
        <v>1</v>
      </c>
      <c r="AL2">
        <v>155393644</v>
      </c>
      <c r="AM2">
        <v>155393810</v>
      </c>
      <c r="AN2">
        <v>167</v>
      </c>
      <c r="AO2">
        <v>10</v>
      </c>
      <c r="AP2">
        <v>105</v>
      </c>
      <c r="AQ2">
        <v>10.5</v>
      </c>
      <c r="AR2" s="1">
        <v>5.2699999999999999E-7</v>
      </c>
      <c r="AS2" t="s">
        <v>30</v>
      </c>
      <c r="AT2" t="s">
        <v>53</v>
      </c>
      <c r="AU2" t="s">
        <v>7432</v>
      </c>
      <c r="AV2">
        <v>2.2799999999999998</v>
      </c>
      <c r="AW2">
        <v>-138953</v>
      </c>
      <c r="AX2" t="s">
        <v>61</v>
      </c>
      <c r="AY2" t="s">
        <v>572</v>
      </c>
      <c r="AZ2">
        <v>-100152</v>
      </c>
      <c r="BA2" t="s">
        <v>573</v>
      </c>
      <c r="BB2">
        <v>139471</v>
      </c>
      <c r="BC2" t="s">
        <v>33</v>
      </c>
      <c r="BD2" t="s">
        <v>45</v>
      </c>
      <c r="BE2" t="s">
        <v>574</v>
      </c>
      <c r="BF2" t="s">
        <v>575</v>
      </c>
      <c r="BG2" t="s">
        <v>40</v>
      </c>
      <c r="BH2" s="1">
        <v>5.2699999999999999E-7</v>
      </c>
      <c r="BI2">
        <v>0.37040000000000001</v>
      </c>
      <c r="BJ2">
        <v>0.84309999999999996</v>
      </c>
      <c r="BL2" t="s">
        <v>574</v>
      </c>
      <c r="BM2" s="1">
        <v>5.2699999999999999E-7</v>
      </c>
      <c r="BN2" s="1">
        <v>6.8899999999999994E-5</v>
      </c>
      <c r="BV2">
        <v>-0.45759999999999995</v>
      </c>
      <c r="BW2">
        <v>-0.47269999999999995</v>
      </c>
      <c r="BX2">
        <v>-0.46514999999999995</v>
      </c>
      <c r="BY2">
        <v>0.46514999999999995</v>
      </c>
    </row>
    <row r="3" spans="1:77">
      <c r="A3">
        <v>29256</v>
      </c>
      <c r="B3">
        <v>2</v>
      </c>
      <c r="C3">
        <v>176931880</v>
      </c>
      <c r="D3">
        <v>176931990</v>
      </c>
      <c r="E3">
        <v>111</v>
      </c>
      <c r="F3">
        <v>15</v>
      </c>
      <c r="G3">
        <v>873</v>
      </c>
      <c r="H3">
        <v>58.2</v>
      </c>
      <c r="I3" s="1">
        <v>1.18E-21</v>
      </c>
      <c r="J3" t="s">
        <v>30</v>
      </c>
      <c r="K3" t="s">
        <v>31</v>
      </c>
      <c r="L3" t="s">
        <v>1112</v>
      </c>
      <c r="M3">
        <v>1.93</v>
      </c>
      <c r="N3">
        <v>25630</v>
      </c>
      <c r="O3" t="s">
        <v>33</v>
      </c>
      <c r="P3" t="s">
        <v>1113</v>
      </c>
      <c r="Q3">
        <v>-39816</v>
      </c>
      <c r="R3" t="s">
        <v>1114</v>
      </c>
      <c r="S3">
        <v>-25174</v>
      </c>
      <c r="T3" t="s">
        <v>33</v>
      </c>
      <c r="U3" t="s">
        <v>37</v>
      </c>
      <c r="V3" t="s">
        <v>1115</v>
      </c>
      <c r="W3" t="s">
        <v>1116</v>
      </c>
      <c r="X3" t="s">
        <v>40</v>
      </c>
      <c r="Y3" s="1">
        <v>1.18E-21</v>
      </c>
      <c r="Z3">
        <v>0.66669999999999996</v>
      </c>
      <c r="AA3">
        <v>0.34610000000000002</v>
      </c>
      <c r="AB3">
        <v>0.32059999999999994</v>
      </c>
      <c r="AC3" t="s">
        <v>1115</v>
      </c>
      <c r="AD3" s="1">
        <v>1.18E-21</v>
      </c>
      <c r="AE3" s="1">
        <v>1.3399999999999999E-19</v>
      </c>
      <c r="AF3" t="s">
        <v>1115</v>
      </c>
      <c r="AG3" t="s">
        <v>1117</v>
      </c>
      <c r="AJ3">
        <v>26971</v>
      </c>
      <c r="AK3">
        <v>2</v>
      </c>
      <c r="AL3">
        <v>176931880</v>
      </c>
      <c r="AM3">
        <v>176931990</v>
      </c>
      <c r="AN3">
        <v>111</v>
      </c>
      <c r="AO3">
        <v>15</v>
      </c>
      <c r="AP3">
        <v>714</v>
      </c>
      <c r="AQ3">
        <v>47.6</v>
      </c>
      <c r="AR3" s="1">
        <v>3.4299999999999999E-18</v>
      </c>
      <c r="AS3" t="s">
        <v>30</v>
      </c>
      <c r="AT3" t="s">
        <v>31</v>
      </c>
      <c r="AU3" t="s">
        <v>7551</v>
      </c>
      <c r="AV3">
        <v>1.94</v>
      </c>
      <c r="AW3">
        <v>25630</v>
      </c>
      <c r="AX3" t="s">
        <v>33</v>
      </c>
      <c r="AY3" t="s">
        <v>1113</v>
      </c>
      <c r="AZ3">
        <v>-39816</v>
      </c>
      <c r="BA3" t="s">
        <v>1114</v>
      </c>
      <c r="BB3">
        <v>-25174</v>
      </c>
      <c r="BC3" t="s">
        <v>33</v>
      </c>
      <c r="BD3" t="s">
        <v>37</v>
      </c>
      <c r="BE3" t="s">
        <v>1115</v>
      </c>
      <c r="BF3" t="s">
        <v>1116</v>
      </c>
      <c r="BG3" t="s">
        <v>40</v>
      </c>
      <c r="BH3" s="1">
        <v>3.4299999999999999E-18</v>
      </c>
      <c r="BI3">
        <v>0.66669999999999996</v>
      </c>
      <c r="BJ3">
        <v>0.34289999999999998</v>
      </c>
      <c r="BL3" t="s">
        <v>1115</v>
      </c>
      <c r="BM3" s="1">
        <v>3.4299999999999999E-18</v>
      </c>
      <c r="BN3" s="1">
        <v>4.9800000000000001E-16</v>
      </c>
      <c r="BV3">
        <v>0.32059999999999994</v>
      </c>
      <c r="BW3">
        <v>0.32379999999999998</v>
      </c>
      <c r="BX3">
        <v>0.32219999999999993</v>
      </c>
      <c r="BY3">
        <v>0.32219999999999993</v>
      </c>
    </row>
    <row r="4" spans="1:77">
      <c r="A4">
        <v>70817</v>
      </c>
      <c r="B4">
        <v>6</v>
      </c>
      <c r="C4">
        <v>144329088</v>
      </c>
      <c r="D4">
        <v>144329245</v>
      </c>
      <c r="E4">
        <v>158</v>
      </c>
      <c r="F4">
        <v>26</v>
      </c>
      <c r="G4">
        <v>583</v>
      </c>
      <c r="H4">
        <v>22.42</v>
      </c>
      <c r="I4" s="1">
        <v>5.4800000000000002E-28</v>
      </c>
      <c r="J4" t="s">
        <v>30</v>
      </c>
      <c r="K4" t="s">
        <v>31</v>
      </c>
      <c r="L4" t="s">
        <v>2361</v>
      </c>
      <c r="M4">
        <v>4.9800000000000004</v>
      </c>
      <c r="N4">
        <v>-56646</v>
      </c>
      <c r="O4" t="s">
        <v>61</v>
      </c>
      <c r="P4" t="s">
        <v>2362</v>
      </c>
      <c r="Q4">
        <v>-164898</v>
      </c>
      <c r="R4" t="s">
        <v>2363</v>
      </c>
      <c r="S4">
        <v>56674</v>
      </c>
      <c r="T4" t="s">
        <v>33</v>
      </c>
      <c r="U4" t="s">
        <v>45</v>
      </c>
      <c r="V4" t="s">
        <v>2364</v>
      </c>
      <c r="W4" t="s">
        <v>2365</v>
      </c>
      <c r="X4" t="s">
        <v>40</v>
      </c>
      <c r="Y4" s="1">
        <v>5.4800000000000002E-28</v>
      </c>
      <c r="Z4">
        <v>0.50690000000000002</v>
      </c>
      <c r="AA4">
        <v>0.1017</v>
      </c>
      <c r="AB4">
        <v>0.4052</v>
      </c>
      <c r="AC4" t="s">
        <v>2364</v>
      </c>
      <c r="AD4" s="1">
        <v>5.4800000000000002E-28</v>
      </c>
      <c r="AE4" s="1">
        <v>6.2199999999999996E-26</v>
      </c>
      <c r="AF4" t="s">
        <v>2364</v>
      </c>
      <c r="AG4" t="s">
        <v>2366</v>
      </c>
      <c r="AJ4">
        <v>65332</v>
      </c>
      <c r="AK4">
        <v>6</v>
      </c>
      <c r="AL4">
        <v>144329088</v>
      </c>
      <c r="AM4">
        <v>144329245</v>
      </c>
      <c r="AN4">
        <v>158</v>
      </c>
      <c r="AO4">
        <v>26</v>
      </c>
      <c r="AP4">
        <v>478</v>
      </c>
      <c r="AQ4">
        <v>18.38</v>
      </c>
      <c r="AR4" s="1">
        <v>5.3100000000000003E-11</v>
      </c>
      <c r="AS4" t="s">
        <v>30</v>
      </c>
      <c r="AT4" t="s">
        <v>31</v>
      </c>
      <c r="AU4" t="s">
        <v>7813</v>
      </c>
      <c r="AV4">
        <v>2.35</v>
      </c>
      <c r="AW4">
        <v>-56646</v>
      </c>
      <c r="AX4" t="s">
        <v>61</v>
      </c>
      <c r="AY4" t="s">
        <v>2362</v>
      </c>
      <c r="AZ4">
        <v>-164898</v>
      </c>
      <c r="BA4" t="s">
        <v>2363</v>
      </c>
      <c r="BB4">
        <v>56674</v>
      </c>
      <c r="BC4" t="s">
        <v>33</v>
      </c>
      <c r="BD4" t="s">
        <v>45</v>
      </c>
      <c r="BE4" t="s">
        <v>2364</v>
      </c>
      <c r="BF4" t="s">
        <v>2365</v>
      </c>
      <c r="BG4" t="s">
        <v>40</v>
      </c>
      <c r="BH4" s="1">
        <v>5.3100000000000003E-11</v>
      </c>
      <c r="BI4">
        <v>0.50690000000000002</v>
      </c>
      <c r="BJ4">
        <v>0.21579999999999999</v>
      </c>
      <c r="BL4" t="s">
        <v>2364</v>
      </c>
      <c r="BM4" s="1">
        <v>5.3100000000000003E-11</v>
      </c>
      <c r="BN4" s="1">
        <v>7.5200000000000005E-9</v>
      </c>
      <c r="BV4">
        <v>0.4052</v>
      </c>
      <c r="BW4">
        <v>0.29110000000000003</v>
      </c>
      <c r="BX4">
        <v>0.34815000000000002</v>
      </c>
      <c r="BY4">
        <v>0.34815000000000002</v>
      </c>
    </row>
    <row r="5" spans="1:77">
      <c r="A5">
        <v>78437</v>
      </c>
      <c r="B5">
        <v>7</v>
      </c>
      <c r="C5">
        <v>64973530</v>
      </c>
      <c r="D5">
        <v>64973647</v>
      </c>
      <c r="E5">
        <v>118</v>
      </c>
      <c r="F5">
        <v>10</v>
      </c>
      <c r="G5">
        <v>287</v>
      </c>
      <c r="H5">
        <v>28.7</v>
      </c>
      <c r="I5" s="1">
        <v>3.6400000000000002E-8</v>
      </c>
      <c r="J5" t="s">
        <v>30</v>
      </c>
      <c r="K5" t="s">
        <v>53</v>
      </c>
      <c r="L5" t="s">
        <v>2561</v>
      </c>
      <c r="M5">
        <v>2.12</v>
      </c>
      <c r="N5">
        <v>364608</v>
      </c>
      <c r="O5" t="s">
        <v>33</v>
      </c>
      <c r="P5" t="s">
        <v>2562</v>
      </c>
      <c r="Q5">
        <v>-473625</v>
      </c>
      <c r="R5" t="s">
        <v>2563</v>
      </c>
      <c r="S5">
        <v>-364383</v>
      </c>
      <c r="T5" t="s">
        <v>33</v>
      </c>
      <c r="U5" t="s">
        <v>37</v>
      </c>
      <c r="V5" t="s">
        <v>2564</v>
      </c>
      <c r="W5" t="s">
        <v>2565</v>
      </c>
      <c r="X5" t="s">
        <v>40</v>
      </c>
      <c r="Y5" s="1">
        <v>3.6400000000000002E-8</v>
      </c>
      <c r="Z5">
        <v>0.29509999999999997</v>
      </c>
      <c r="AA5">
        <v>0.625</v>
      </c>
      <c r="AB5">
        <v>-0.32990000000000003</v>
      </c>
      <c r="AC5" t="s">
        <v>2564</v>
      </c>
      <c r="AD5" s="1">
        <v>3.6400000000000002E-8</v>
      </c>
      <c r="AE5" s="1">
        <v>3.8800000000000001E-6</v>
      </c>
      <c r="AF5" t="s">
        <v>2564</v>
      </c>
      <c r="AG5" t="s">
        <v>2566</v>
      </c>
      <c r="AJ5">
        <v>72306</v>
      </c>
      <c r="AK5">
        <v>7</v>
      </c>
      <c r="AL5">
        <v>64973530</v>
      </c>
      <c r="AM5">
        <v>64973647</v>
      </c>
      <c r="AN5">
        <v>118</v>
      </c>
      <c r="AO5">
        <v>10</v>
      </c>
      <c r="AP5">
        <v>333</v>
      </c>
      <c r="AQ5">
        <v>33.299999999999997</v>
      </c>
      <c r="AR5" s="1">
        <v>6.7500000000000001E-9</v>
      </c>
      <c r="AS5" t="s">
        <v>30</v>
      </c>
      <c r="AT5" t="s">
        <v>53</v>
      </c>
      <c r="AU5" t="s">
        <v>7860</v>
      </c>
      <c r="AV5">
        <v>2.06</v>
      </c>
      <c r="AW5">
        <v>364608</v>
      </c>
      <c r="AX5" t="s">
        <v>33</v>
      </c>
      <c r="AY5" t="s">
        <v>2562</v>
      </c>
      <c r="AZ5">
        <v>-473625</v>
      </c>
      <c r="BA5" t="s">
        <v>2563</v>
      </c>
      <c r="BB5">
        <v>-364383</v>
      </c>
      <c r="BC5" t="s">
        <v>33</v>
      </c>
      <c r="BD5" t="s">
        <v>37</v>
      </c>
      <c r="BE5" t="s">
        <v>2564</v>
      </c>
      <c r="BF5" t="s">
        <v>2565</v>
      </c>
      <c r="BG5" t="s">
        <v>40</v>
      </c>
      <c r="BH5" s="1">
        <v>6.7500000000000001E-9</v>
      </c>
      <c r="BI5">
        <v>0.29509999999999997</v>
      </c>
      <c r="BJ5">
        <v>0.60670000000000002</v>
      </c>
      <c r="BL5" t="s">
        <v>2564</v>
      </c>
      <c r="BM5" s="1">
        <v>6.7500000000000001E-9</v>
      </c>
      <c r="BN5" s="1">
        <v>9.3200000000000003E-7</v>
      </c>
      <c r="BV5">
        <v>-0.32990000000000003</v>
      </c>
      <c r="BW5">
        <v>-0.31160000000000004</v>
      </c>
      <c r="BX5">
        <v>-0.32075000000000004</v>
      </c>
      <c r="BY5">
        <v>0.32075000000000004</v>
      </c>
    </row>
    <row r="6" spans="1:77">
      <c r="A6">
        <v>86126</v>
      </c>
      <c r="B6">
        <v>8</v>
      </c>
      <c r="C6">
        <v>8580948</v>
      </c>
      <c r="D6">
        <v>8581078</v>
      </c>
      <c r="E6">
        <v>131</v>
      </c>
      <c r="F6">
        <v>16</v>
      </c>
      <c r="G6">
        <v>380</v>
      </c>
      <c r="H6">
        <v>23.75</v>
      </c>
      <c r="I6">
        <v>1.3344100000000001E-4</v>
      </c>
      <c r="J6" t="s">
        <v>30</v>
      </c>
      <c r="K6" t="s">
        <v>31</v>
      </c>
      <c r="L6" t="s">
        <v>2803</v>
      </c>
      <c r="M6">
        <v>1.46</v>
      </c>
      <c r="N6">
        <v>278580</v>
      </c>
      <c r="O6" t="s">
        <v>33</v>
      </c>
      <c r="P6" t="s">
        <v>2804</v>
      </c>
      <c r="Q6">
        <v>-427441</v>
      </c>
      <c r="R6" t="s">
        <v>2805</v>
      </c>
      <c r="S6">
        <v>-167704</v>
      </c>
      <c r="T6" t="s">
        <v>33</v>
      </c>
      <c r="U6" t="s">
        <v>37</v>
      </c>
      <c r="V6" t="s">
        <v>2806</v>
      </c>
      <c r="W6" t="s">
        <v>2807</v>
      </c>
      <c r="X6" t="s">
        <v>40</v>
      </c>
      <c r="Y6">
        <v>1.3344100000000001E-4</v>
      </c>
      <c r="Z6">
        <v>0.58379999999999999</v>
      </c>
      <c r="AA6">
        <v>0.4</v>
      </c>
      <c r="AB6">
        <v>0.18379999999999996</v>
      </c>
      <c r="AC6" t="s">
        <v>2806</v>
      </c>
      <c r="AD6">
        <v>1.3344100000000001E-4</v>
      </c>
      <c r="AE6">
        <v>9.5233550000000007E-3</v>
      </c>
      <c r="AF6" t="s">
        <v>2806</v>
      </c>
      <c r="AG6" t="s">
        <v>2808</v>
      </c>
      <c r="AJ6">
        <v>79403</v>
      </c>
      <c r="AK6">
        <v>8</v>
      </c>
      <c r="AL6">
        <v>8580948</v>
      </c>
      <c r="AM6">
        <v>8581078</v>
      </c>
      <c r="AN6">
        <v>131</v>
      </c>
      <c r="AO6">
        <v>16</v>
      </c>
      <c r="AP6">
        <v>278</v>
      </c>
      <c r="AQ6">
        <v>17.38</v>
      </c>
      <c r="AR6" s="1">
        <v>1.09E-12</v>
      </c>
      <c r="AS6" t="s">
        <v>30</v>
      </c>
      <c r="AT6" t="s">
        <v>31</v>
      </c>
      <c r="AU6" t="s">
        <v>7910</v>
      </c>
      <c r="AV6">
        <v>3.88</v>
      </c>
      <c r="AW6">
        <v>278580</v>
      </c>
      <c r="AX6" t="s">
        <v>33</v>
      </c>
      <c r="AY6" t="s">
        <v>2804</v>
      </c>
      <c r="AZ6">
        <v>-427441</v>
      </c>
      <c r="BA6" t="s">
        <v>2805</v>
      </c>
      <c r="BB6">
        <v>-167704</v>
      </c>
      <c r="BC6" t="s">
        <v>33</v>
      </c>
      <c r="BD6" t="s">
        <v>37</v>
      </c>
      <c r="BE6" t="s">
        <v>2806</v>
      </c>
      <c r="BF6" t="s">
        <v>2807</v>
      </c>
      <c r="BG6" t="s">
        <v>40</v>
      </c>
      <c r="BH6" s="1">
        <v>1.09E-12</v>
      </c>
      <c r="BI6">
        <v>0.58379999999999999</v>
      </c>
      <c r="BJ6">
        <v>0.15049999999999999</v>
      </c>
      <c r="BL6" t="s">
        <v>2806</v>
      </c>
      <c r="BM6" s="1">
        <v>1.09E-12</v>
      </c>
      <c r="BN6" s="1">
        <v>1.56E-10</v>
      </c>
      <c r="BV6">
        <v>0.18379999999999996</v>
      </c>
      <c r="BW6">
        <v>0.43330000000000002</v>
      </c>
      <c r="BX6">
        <v>0.30854999999999999</v>
      </c>
      <c r="BY6">
        <v>0.30854999999999999</v>
      </c>
    </row>
    <row r="7" spans="1:77">
      <c r="A7">
        <v>107813</v>
      </c>
      <c r="B7">
        <v>10</v>
      </c>
      <c r="C7">
        <v>57914941</v>
      </c>
      <c r="D7">
        <v>57914981</v>
      </c>
      <c r="E7">
        <v>41</v>
      </c>
      <c r="F7">
        <v>6</v>
      </c>
      <c r="G7">
        <v>161</v>
      </c>
      <c r="H7">
        <v>26.83</v>
      </c>
      <c r="I7">
        <v>6.1080300000000004E-4</v>
      </c>
      <c r="J7" t="s">
        <v>30</v>
      </c>
      <c r="K7" t="s">
        <v>53</v>
      </c>
      <c r="L7" t="s">
        <v>3499</v>
      </c>
      <c r="M7">
        <v>2.2000000000000002</v>
      </c>
      <c r="N7">
        <v>2113838</v>
      </c>
      <c r="O7" t="s">
        <v>33</v>
      </c>
      <c r="P7" t="s">
        <v>3500</v>
      </c>
      <c r="Q7">
        <v>-2179811</v>
      </c>
      <c r="R7" t="s">
        <v>3501</v>
      </c>
      <c r="S7">
        <v>-2112066</v>
      </c>
      <c r="T7" t="s">
        <v>33</v>
      </c>
      <c r="U7" t="s">
        <v>37</v>
      </c>
      <c r="V7" t="s">
        <v>3502</v>
      </c>
      <c r="W7" t="s">
        <v>3503</v>
      </c>
      <c r="X7" t="s">
        <v>40</v>
      </c>
      <c r="Y7">
        <v>6.1080300000000004E-4</v>
      </c>
      <c r="Z7">
        <v>0.20219999999999999</v>
      </c>
      <c r="AA7">
        <v>0.44440000000000002</v>
      </c>
      <c r="AB7">
        <v>-0.24220000000000003</v>
      </c>
      <c r="AC7" t="s">
        <v>3502</v>
      </c>
      <c r="AD7">
        <v>6.1080300000000004E-4</v>
      </c>
      <c r="AE7">
        <v>3.4102143000000001E-2</v>
      </c>
      <c r="AF7" t="s">
        <v>3502</v>
      </c>
      <c r="AG7" t="s">
        <v>3504</v>
      </c>
      <c r="AJ7">
        <v>99464</v>
      </c>
      <c r="AK7">
        <v>10</v>
      </c>
      <c r="AL7">
        <v>57914941</v>
      </c>
      <c r="AM7">
        <v>57914981</v>
      </c>
      <c r="AN7">
        <v>41</v>
      </c>
      <c r="AO7">
        <v>6</v>
      </c>
      <c r="AP7">
        <v>164</v>
      </c>
      <c r="AQ7">
        <v>27.33</v>
      </c>
      <c r="AR7" s="1">
        <v>1.35E-7</v>
      </c>
      <c r="AS7" t="s">
        <v>30</v>
      </c>
      <c r="AT7" t="s">
        <v>53</v>
      </c>
      <c r="AU7" t="s">
        <v>8049</v>
      </c>
      <c r="AV7">
        <v>2.97</v>
      </c>
      <c r="AW7">
        <v>2113838</v>
      </c>
      <c r="AX7" t="s">
        <v>33</v>
      </c>
      <c r="AY7" t="s">
        <v>3500</v>
      </c>
      <c r="AZ7">
        <v>-2179811</v>
      </c>
      <c r="BA7" t="s">
        <v>3501</v>
      </c>
      <c r="BB7">
        <v>-2112066</v>
      </c>
      <c r="BC7" t="s">
        <v>33</v>
      </c>
      <c r="BD7" t="s">
        <v>37</v>
      </c>
      <c r="BE7" t="s">
        <v>3502</v>
      </c>
      <c r="BF7" t="s">
        <v>3503</v>
      </c>
      <c r="BG7" t="s">
        <v>40</v>
      </c>
      <c r="BH7" s="1">
        <v>1.35E-7</v>
      </c>
      <c r="BI7">
        <v>0.20219999999999999</v>
      </c>
      <c r="BJ7">
        <v>0.6</v>
      </c>
      <c r="BL7" t="s">
        <v>3502</v>
      </c>
      <c r="BM7" s="1">
        <v>1.35E-7</v>
      </c>
      <c r="BN7" s="1">
        <v>1.8E-5</v>
      </c>
      <c r="BV7">
        <v>-0.24220000000000003</v>
      </c>
      <c r="BW7">
        <v>-0.39779999999999999</v>
      </c>
      <c r="BX7">
        <v>-0.32</v>
      </c>
      <c r="BY7">
        <v>0.32</v>
      </c>
    </row>
    <row r="8" spans="1:77">
      <c r="A8">
        <v>143486</v>
      </c>
      <c r="B8">
        <v>14</v>
      </c>
      <c r="C8">
        <v>73712808</v>
      </c>
      <c r="D8">
        <v>73712894</v>
      </c>
      <c r="E8">
        <v>87</v>
      </c>
      <c r="F8">
        <v>14</v>
      </c>
      <c r="G8">
        <v>528</v>
      </c>
      <c r="H8">
        <v>37.71</v>
      </c>
      <c r="I8" s="1">
        <v>1.5399999999999999E-8</v>
      </c>
      <c r="J8" t="s">
        <v>30</v>
      </c>
      <c r="K8" t="s">
        <v>53</v>
      </c>
      <c r="L8" t="s">
        <v>4521</v>
      </c>
      <c r="M8">
        <v>1.64</v>
      </c>
      <c r="N8">
        <v>-8688</v>
      </c>
      <c r="O8" t="s">
        <v>186</v>
      </c>
      <c r="P8" t="s">
        <v>4522</v>
      </c>
      <c r="Q8">
        <v>-245203</v>
      </c>
      <c r="R8" t="s">
        <v>4523</v>
      </c>
      <c r="S8">
        <v>8754</v>
      </c>
      <c r="T8" t="s">
        <v>33</v>
      </c>
      <c r="U8" t="s">
        <v>37</v>
      </c>
      <c r="V8" t="s">
        <v>4524</v>
      </c>
      <c r="W8" t="s">
        <v>4525</v>
      </c>
      <c r="X8" t="s">
        <v>40</v>
      </c>
      <c r="Y8" s="1">
        <v>1.5399999999999999E-8</v>
      </c>
      <c r="Z8">
        <v>0.39360000000000001</v>
      </c>
      <c r="AA8">
        <v>0.64410000000000001</v>
      </c>
      <c r="AB8">
        <v>-0.2505</v>
      </c>
      <c r="AC8" t="s">
        <v>4524</v>
      </c>
      <c r="AD8" s="1">
        <v>1.5399999999999999E-8</v>
      </c>
      <c r="AE8" s="1">
        <v>1.66E-6</v>
      </c>
      <c r="AF8" t="s">
        <v>4524</v>
      </c>
      <c r="AG8" t="s">
        <v>4526</v>
      </c>
      <c r="AJ8">
        <v>132388</v>
      </c>
      <c r="AK8">
        <v>14</v>
      </c>
      <c r="AL8">
        <v>73712808</v>
      </c>
      <c r="AM8">
        <v>73712894</v>
      </c>
      <c r="AN8">
        <v>87</v>
      </c>
      <c r="AO8">
        <v>14</v>
      </c>
      <c r="AP8">
        <v>339</v>
      </c>
      <c r="AQ8">
        <v>24.21</v>
      </c>
      <c r="AR8" s="1">
        <v>1.3400000000000001E-15</v>
      </c>
      <c r="AS8" t="s">
        <v>30</v>
      </c>
      <c r="AT8" t="s">
        <v>53</v>
      </c>
      <c r="AU8" t="s">
        <v>8261</v>
      </c>
      <c r="AV8">
        <v>2.0699999999999998</v>
      </c>
      <c r="AW8">
        <v>-8688</v>
      </c>
      <c r="AX8" t="s">
        <v>186</v>
      </c>
      <c r="AY8" t="s">
        <v>4522</v>
      </c>
      <c r="AZ8">
        <v>-245203</v>
      </c>
      <c r="BA8" t="s">
        <v>4523</v>
      </c>
      <c r="BB8">
        <v>8754</v>
      </c>
      <c r="BC8" t="s">
        <v>33</v>
      </c>
      <c r="BD8" t="s">
        <v>37</v>
      </c>
      <c r="BE8" t="s">
        <v>4524</v>
      </c>
      <c r="BF8" t="s">
        <v>4525</v>
      </c>
      <c r="BG8" t="s">
        <v>40</v>
      </c>
      <c r="BH8" s="1">
        <v>1.3400000000000001E-15</v>
      </c>
      <c r="BI8">
        <v>0.39360000000000001</v>
      </c>
      <c r="BJ8">
        <v>0.81459999999999999</v>
      </c>
      <c r="BL8" t="s">
        <v>4524</v>
      </c>
      <c r="BM8" s="1">
        <v>1.3400000000000001E-15</v>
      </c>
      <c r="BN8" s="1">
        <v>1.9400000000000001E-13</v>
      </c>
      <c r="BV8">
        <v>-0.2505</v>
      </c>
      <c r="BW8">
        <v>-0.42099999999999999</v>
      </c>
      <c r="BX8">
        <v>-0.33574999999999999</v>
      </c>
      <c r="BY8">
        <v>0.33574999999999999</v>
      </c>
    </row>
    <row r="9" spans="1:77">
      <c r="A9">
        <v>156131</v>
      </c>
      <c r="B9">
        <v>16</v>
      </c>
      <c r="C9">
        <v>2835542</v>
      </c>
      <c r="D9">
        <v>2835681</v>
      </c>
      <c r="E9">
        <v>140</v>
      </c>
      <c r="F9">
        <v>15</v>
      </c>
      <c r="G9">
        <v>526</v>
      </c>
      <c r="H9">
        <v>35.07</v>
      </c>
      <c r="I9" s="1">
        <v>3.8600000000000002E-13</v>
      </c>
      <c r="J9" t="s">
        <v>30</v>
      </c>
      <c r="K9" t="s">
        <v>31</v>
      </c>
      <c r="L9" t="s">
        <v>4930</v>
      </c>
      <c r="M9">
        <v>1.76</v>
      </c>
      <c r="N9">
        <v>-1165</v>
      </c>
      <c r="O9" t="s">
        <v>186</v>
      </c>
      <c r="P9" t="s">
        <v>4923</v>
      </c>
      <c r="Q9">
        <v>-8297</v>
      </c>
      <c r="R9" t="s">
        <v>4924</v>
      </c>
      <c r="S9">
        <v>13465</v>
      </c>
      <c r="T9" t="s">
        <v>33</v>
      </c>
      <c r="U9" t="s">
        <v>45</v>
      </c>
      <c r="V9" t="s">
        <v>4925</v>
      </c>
      <c r="W9" t="s">
        <v>4926</v>
      </c>
      <c r="X9" t="s">
        <v>40</v>
      </c>
      <c r="Y9" s="1">
        <v>3.8600000000000002E-13</v>
      </c>
      <c r="Z9">
        <v>0.746</v>
      </c>
      <c r="AA9">
        <v>0.42430000000000001</v>
      </c>
      <c r="AB9">
        <v>0.32169999999999999</v>
      </c>
      <c r="AC9" t="s">
        <v>4925</v>
      </c>
      <c r="AD9" s="1">
        <v>3.8600000000000002E-13</v>
      </c>
      <c r="AE9" s="1">
        <v>4.3199999999999997E-11</v>
      </c>
      <c r="AF9" t="s">
        <v>4925</v>
      </c>
      <c r="AG9" t="s">
        <v>4931</v>
      </c>
      <c r="AJ9">
        <v>144015</v>
      </c>
      <c r="AK9">
        <v>16</v>
      </c>
      <c r="AL9">
        <v>2835542</v>
      </c>
      <c r="AM9">
        <v>2835681</v>
      </c>
      <c r="AN9">
        <v>140</v>
      </c>
      <c r="AO9">
        <v>15</v>
      </c>
      <c r="AP9">
        <v>353</v>
      </c>
      <c r="AQ9">
        <v>23.53</v>
      </c>
      <c r="AR9" s="1">
        <v>1.2E-9</v>
      </c>
      <c r="AS9" t="s">
        <v>30</v>
      </c>
      <c r="AT9" t="s">
        <v>31</v>
      </c>
      <c r="AU9" t="s">
        <v>8346</v>
      </c>
      <c r="AV9">
        <v>1.72</v>
      </c>
      <c r="AW9">
        <v>-1165</v>
      </c>
      <c r="AX9" t="s">
        <v>186</v>
      </c>
      <c r="AY9" t="s">
        <v>4923</v>
      </c>
      <c r="AZ9">
        <v>-8297</v>
      </c>
      <c r="BA9" t="s">
        <v>4924</v>
      </c>
      <c r="BB9">
        <v>13465</v>
      </c>
      <c r="BC9" t="s">
        <v>33</v>
      </c>
      <c r="BD9" t="s">
        <v>45</v>
      </c>
      <c r="BE9" t="s">
        <v>4925</v>
      </c>
      <c r="BF9" t="s">
        <v>4926</v>
      </c>
      <c r="BG9" t="s">
        <v>40</v>
      </c>
      <c r="BH9" s="1">
        <v>1.2E-9</v>
      </c>
      <c r="BI9">
        <v>0.746</v>
      </c>
      <c r="BJ9">
        <v>0.43290000000000001</v>
      </c>
      <c r="BL9" t="s">
        <v>4925</v>
      </c>
      <c r="BM9" s="1">
        <v>1.2E-9</v>
      </c>
      <c r="BN9" s="1">
        <v>1.68E-7</v>
      </c>
      <c r="BV9">
        <v>0.32169999999999999</v>
      </c>
      <c r="BW9">
        <v>0.31309999999999999</v>
      </c>
      <c r="BX9">
        <v>0.31740000000000002</v>
      </c>
      <c r="BY9">
        <v>0.31740000000000002</v>
      </c>
    </row>
    <row r="10" spans="1:77">
      <c r="A10">
        <v>162165</v>
      </c>
      <c r="B10">
        <v>16</v>
      </c>
      <c r="C10">
        <v>72661210</v>
      </c>
      <c r="D10">
        <v>72661275</v>
      </c>
      <c r="E10">
        <v>66</v>
      </c>
      <c r="F10">
        <v>6</v>
      </c>
      <c r="G10">
        <v>361</v>
      </c>
      <c r="H10">
        <v>60.17</v>
      </c>
      <c r="I10" s="1">
        <v>4.3500000000000001E-9</v>
      </c>
      <c r="J10" t="s">
        <v>30</v>
      </c>
      <c r="K10" t="s">
        <v>31</v>
      </c>
      <c r="L10" t="s">
        <v>5121</v>
      </c>
      <c r="M10">
        <v>1.82</v>
      </c>
      <c r="N10">
        <v>450434</v>
      </c>
      <c r="O10" t="s">
        <v>33</v>
      </c>
      <c r="P10" t="s">
        <v>5122</v>
      </c>
      <c r="Q10">
        <v>-731926</v>
      </c>
      <c r="R10" t="s">
        <v>5123</v>
      </c>
      <c r="S10">
        <v>37857</v>
      </c>
      <c r="T10" t="s">
        <v>33</v>
      </c>
      <c r="U10" t="s">
        <v>45</v>
      </c>
      <c r="V10" t="s">
        <v>5124</v>
      </c>
      <c r="W10" t="s">
        <v>5125</v>
      </c>
      <c r="X10" t="s">
        <v>40</v>
      </c>
      <c r="Y10" s="1">
        <v>4.3500000000000001E-9</v>
      </c>
      <c r="Z10">
        <v>0.68789999999999996</v>
      </c>
      <c r="AA10">
        <v>0.37730000000000002</v>
      </c>
      <c r="AB10">
        <v>0.31059999999999993</v>
      </c>
      <c r="AC10" t="s">
        <v>5124</v>
      </c>
      <c r="AD10" s="1">
        <v>4.3500000000000001E-9</v>
      </c>
      <c r="AE10" s="1">
        <v>4.7199999999999999E-7</v>
      </c>
      <c r="AF10" t="s">
        <v>5124</v>
      </c>
      <c r="AG10" t="s">
        <v>5126</v>
      </c>
      <c r="AJ10">
        <v>149532</v>
      </c>
      <c r="AK10">
        <v>16</v>
      </c>
      <c r="AL10">
        <v>72661210</v>
      </c>
      <c r="AM10">
        <v>72661275</v>
      </c>
      <c r="AN10">
        <v>66</v>
      </c>
      <c r="AO10">
        <v>6</v>
      </c>
      <c r="AP10">
        <v>209</v>
      </c>
      <c r="AQ10">
        <v>34.83</v>
      </c>
      <c r="AR10" s="1">
        <v>4.2599999999999999E-5</v>
      </c>
      <c r="AS10" t="s">
        <v>30</v>
      </c>
      <c r="AT10" t="s">
        <v>31</v>
      </c>
      <c r="AU10" t="s">
        <v>8392</v>
      </c>
      <c r="AV10">
        <v>1.73</v>
      </c>
      <c r="AW10">
        <v>450434</v>
      </c>
      <c r="AX10" t="s">
        <v>33</v>
      </c>
      <c r="AY10" t="s">
        <v>5122</v>
      </c>
      <c r="AZ10">
        <v>-731926</v>
      </c>
      <c r="BA10" t="s">
        <v>5123</v>
      </c>
      <c r="BB10">
        <v>37857</v>
      </c>
      <c r="BC10" t="s">
        <v>33</v>
      </c>
      <c r="BD10" t="s">
        <v>45</v>
      </c>
      <c r="BE10" t="s">
        <v>5124</v>
      </c>
      <c r="BF10" t="s">
        <v>5125</v>
      </c>
      <c r="BG10" t="s">
        <v>40</v>
      </c>
      <c r="BH10" s="1">
        <v>4.2599999999999999E-5</v>
      </c>
      <c r="BI10">
        <v>0.68789999999999996</v>
      </c>
      <c r="BJ10">
        <v>0.39710000000000001</v>
      </c>
      <c r="BL10" t="s">
        <v>5124</v>
      </c>
      <c r="BM10" s="1">
        <v>4.2599999999999999E-5</v>
      </c>
      <c r="BN10">
        <v>4.548753E-3</v>
      </c>
      <c r="BV10">
        <v>0.31059999999999993</v>
      </c>
      <c r="BW10">
        <v>0.29079999999999995</v>
      </c>
      <c r="BX10">
        <v>0.30069999999999997</v>
      </c>
      <c r="BY10">
        <v>0.30069999999999997</v>
      </c>
    </row>
    <row r="11" spans="1:77">
      <c r="A11">
        <v>192549</v>
      </c>
      <c r="B11">
        <v>19</v>
      </c>
      <c r="C11">
        <v>21657791</v>
      </c>
      <c r="D11">
        <v>21657933</v>
      </c>
      <c r="E11">
        <v>143</v>
      </c>
      <c r="F11">
        <v>15</v>
      </c>
      <c r="G11">
        <v>245</v>
      </c>
      <c r="H11">
        <v>16.329999999999998</v>
      </c>
      <c r="I11" s="1">
        <v>1.2099999999999999E-13</v>
      </c>
      <c r="J11" t="s">
        <v>30</v>
      </c>
      <c r="K11" t="s">
        <v>31</v>
      </c>
      <c r="L11" t="s">
        <v>6051</v>
      </c>
      <c r="M11">
        <v>4.51</v>
      </c>
      <c r="N11">
        <v>30505</v>
      </c>
      <c r="O11" t="s">
        <v>33</v>
      </c>
      <c r="P11" t="s">
        <v>6046</v>
      </c>
      <c r="Q11">
        <v>-111752</v>
      </c>
      <c r="R11" t="s">
        <v>6047</v>
      </c>
      <c r="S11">
        <v>-11909</v>
      </c>
      <c r="T11" t="s">
        <v>33</v>
      </c>
      <c r="U11" t="s">
        <v>37</v>
      </c>
      <c r="V11" t="s">
        <v>6048</v>
      </c>
      <c r="W11" t="s">
        <v>6049</v>
      </c>
      <c r="X11" t="s">
        <v>40</v>
      </c>
      <c r="Y11" s="1">
        <v>1.2099999999999999E-13</v>
      </c>
      <c r="Z11">
        <v>0.56410000000000005</v>
      </c>
      <c r="AA11">
        <v>0.125</v>
      </c>
      <c r="AB11">
        <v>0.43910000000000005</v>
      </c>
      <c r="AC11" t="s">
        <v>6048</v>
      </c>
      <c r="AD11" s="1">
        <v>1.2099999999999999E-13</v>
      </c>
      <c r="AE11" s="1">
        <v>1.36E-11</v>
      </c>
      <c r="AF11" t="s">
        <v>6048</v>
      </c>
      <c r="AG11" t="s">
        <v>6052</v>
      </c>
      <c r="AJ11">
        <v>177620</v>
      </c>
      <c r="AK11">
        <v>19</v>
      </c>
      <c r="AL11">
        <v>21657791</v>
      </c>
      <c r="AM11">
        <v>21657933</v>
      </c>
      <c r="AN11">
        <v>143</v>
      </c>
      <c r="AO11">
        <v>15</v>
      </c>
      <c r="AP11">
        <v>245</v>
      </c>
      <c r="AQ11">
        <v>16.329999999999998</v>
      </c>
      <c r="AR11">
        <v>5.9062700000000004E-4</v>
      </c>
      <c r="AS11" t="s">
        <v>30</v>
      </c>
      <c r="AT11" t="s">
        <v>31</v>
      </c>
      <c r="AU11" t="s">
        <v>8584</v>
      </c>
      <c r="AV11">
        <v>1.57</v>
      </c>
      <c r="AW11">
        <v>30505</v>
      </c>
      <c r="AX11" t="s">
        <v>33</v>
      </c>
      <c r="AY11" t="s">
        <v>6046</v>
      </c>
      <c r="AZ11">
        <v>-111752</v>
      </c>
      <c r="BA11" t="s">
        <v>6047</v>
      </c>
      <c r="BB11">
        <v>-11909</v>
      </c>
      <c r="BC11" t="s">
        <v>33</v>
      </c>
      <c r="BD11" t="s">
        <v>37</v>
      </c>
      <c r="BE11" t="s">
        <v>6048</v>
      </c>
      <c r="BF11" t="s">
        <v>6049</v>
      </c>
      <c r="BG11" t="s">
        <v>40</v>
      </c>
      <c r="BH11">
        <v>5.9062700000000004E-4</v>
      </c>
      <c r="BI11">
        <v>0.56410000000000005</v>
      </c>
      <c r="BJ11">
        <v>0.3594</v>
      </c>
      <c r="BL11" t="s">
        <v>6048</v>
      </c>
      <c r="BM11">
        <v>5.9062700000000004E-4</v>
      </c>
      <c r="BN11">
        <v>4.2324467999999997E-2</v>
      </c>
      <c r="BV11">
        <v>0.43910000000000005</v>
      </c>
      <c r="BW11">
        <v>0.20470000000000005</v>
      </c>
      <c r="BX11">
        <v>0.32190000000000007</v>
      </c>
      <c r="BY11">
        <v>0.32190000000000007</v>
      </c>
    </row>
    <row r="12" spans="1:77">
      <c r="A12">
        <v>217984</v>
      </c>
      <c r="B12" t="s">
        <v>22</v>
      </c>
      <c r="C12">
        <v>32896214</v>
      </c>
      <c r="D12">
        <v>32896350</v>
      </c>
      <c r="E12">
        <v>137</v>
      </c>
      <c r="F12">
        <v>9</v>
      </c>
      <c r="G12">
        <v>127</v>
      </c>
      <c r="H12">
        <v>14.11</v>
      </c>
      <c r="I12">
        <v>3.4357300000000001E-4</v>
      </c>
      <c r="J12" t="s">
        <v>30</v>
      </c>
      <c r="K12" t="s">
        <v>31</v>
      </c>
      <c r="L12" t="s">
        <v>7227</v>
      </c>
      <c r="M12">
        <v>1.65</v>
      </c>
      <c r="N12">
        <v>-461343</v>
      </c>
      <c r="O12" t="s">
        <v>61</v>
      </c>
      <c r="P12" t="s">
        <v>7228</v>
      </c>
      <c r="Q12">
        <v>-1988926</v>
      </c>
      <c r="R12" t="s">
        <v>7229</v>
      </c>
      <c r="S12">
        <v>848602</v>
      </c>
      <c r="T12" t="s">
        <v>33</v>
      </c>
      <c r="U12" t="s">
        <v>45</v>
      </c>
      <c r="V12" t="s">
        <v>7230</v>
      </c>
      <c r="W12" t="s">
        <v>7231</v>
      </c>
      <c r="X12" t="s">
        <v>40</v>
      </c>
      <c r="Y12">
        <v>3.4357300000000001E-4</v>
      </c>
      <c r="Z12">
        <v>0.76790000000000003</v>
      </c>
      <c r="AA12">
        <v>0.46479999999999999</v>
      </c>
      <c r="AB12">
        <v>0.30310000000000004</v>
      </c>
      <c r="AC12" t="s">
        <v>7230</v>
      </c>
      <c r="AD12">
        <v>3.4357300000000001E-4</v>
      </c>
      <c r="AE12">
        <v>2.1400971000000001E-2</v>
      </c>
      <c r="AF12" t="s">
        <v>7230</v>
      </c>
      <c r="AG12" t="s">
        <v>7232</v>
      </c>
      <c r="AJ12">
        <v>201016</v>
      </c>
      <c r="AK12" t="s">
        <v>22</v>
      </c>
      <c r="AL12">
        <v>32896214</v>
      </c>
      <c r="AM12">
        <v>32896350</v>
      </c>
      <c r="AN12">
        <v>137</v>
      </c>
      <c r="AO12">
        <v>9</v>
      </c>
      <c r="AP12">
        <v>161</v>
      </c>
      <c r="AQ12">
        <v>17.89</v>
      </c>
      <c r="AR12" s="1">
        <v>8.6700000000000007E-5</v>
      </c>
      <c r="AS12" t="s">
        <v>30</v>
      </c>
      <c r="AT12" t="s">
        <v>31</v>
      </c>
      <c r="AU12" t="s">
        <v>8854</v>
      </c>
      <c r="AV12">
        <v>1.68</v>
      </c>
      <c r="AW12">
        <v>-461343</v>
      </c>
      <c r="AX12" t="s">
        <v>61</v>
      </c>
      <c r="AY12" t="s">
        <v>7228</v>
      </c>
      <c r="AZ12">
        <v>-1988926</v>
      </c>
      <c r="BA12" t="s">
        <v>7229</v>
      </c>
      <c r="BB12">
        <v>848602</v>
      </c>
      <c r="BC12" t="s">
        <v>33</v>
      </c>
      <c r="BD12" t="s">
        <v>45</v>
      </c>
      <c r="BE12" t="s">
        <v>7230</v>
      </c>
      <c r="BF12" t="s">
        <v>7231</v>
      </c>
      <c r="BG12" t="s">
        <v>40</v>
      </c>
      <c r="BH12" s="1">
        <v>8.6700000000000007E-5</v>
      </c>
      <c r="BI12">
        <v>0.76790000000000003</v>
      </c>
      <c r="BJ12">
        <v>0.45710000000000001</v>
      </c>
      <c r="BL12" t="s">
        <v>7230</v>
      </c>
      <c r="BM12" s="1">
        <v>8.6700000000000007E-5</v>
      </c>
      <c r="BN12">
        <v>8.6302640000000003E-3</v>
      </c>
      <c r="BV12">
        <v>0.30310000000000004</v>
      </c>
      <c r="BW12">
        <v>0.31080000000000002</v>
      </c>
      <c r="BX12">
        <v>0.30695000000000006</v>
      </c>
      <c r="BY12">
        <v>0.30695000000000006</v>
      </c>
    </row>
    <row r="21" spans="8:12">
      <c r="L21">
        <f>1/2.24</f>
        <v>0.4464285714285714</v>
      </c>
    </row>
    <row r="23" spans="8:12">
      <c r="H23">
        <f>(0.6667/0.3461)</f>
        <v>1.9263218722912452</v>
      </c>
    </row>
  </sheetData>
  <conditionalFormatting sqref="BP1:BP12">
    <cfRule type="duplicateValues" dxfId="29" priority="3"/>
  </conditionalFormatting>
  <conditionalFormatting sqref="BT1:BT12">
    <cfRule type="duplicateValues" dxfId="28" priority="2"/>
  </conditionalFormatting>
  <conditionalFormatting sqref="BY1:BY12">
    <cfRule type="cellIs" dxfId="27" priority="1" operator="greaterThanOrEqual">
      <formula>0.3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506DE-D742-EB44-B771-25EB9B98EE9F}">
  <dimension ref="B2:U131"/>
  <sheetViews>
    <sheetView topLeftCell="G71" zoomScale="116" workbookViewId="0">
      <selection activeCell="J85" sqref="J85:M95"/>
    </sheetView>
  </sheetViews>
  <sheetFormatPr baseColWidth="10" defaultRowHeight="16"/>
  <cols>
    <col min="2" max="2" width="10.83203125" style="16"/>
    <col min="3" max="3" width="13.33203125" style="16" customWidth="1"/>
    <col min="4" max="4" width="15.83203125" style="16" customWidth="1"/>
    <col min="5" max="5" width="15.33203125" style="16" customWidth="1"/>
    <col min="6" max="6" width="16.33203125" style="16" customWidth="1"/>
    <col min="7" max="7" width="22" customWidth="1"/>
    <col min="8" max="8" width="15.33203125" customWidth="1"/>
    <col min="9" max="9" width="54.6640625" customWidth="1"/>
    <col min="10" max="10" width="11.6640625" bestFit="1" customWidth="1"/>
    <col min="11" max="11" width="12.83203125" customWidth="1"/>
    <col min="12" max="12" width="11.1640625" bestFit="1" customWidth="1"/>
    <col min="13" max="13" width="19.33203125" customWidth="1"/>
    <col min="14" max="15" width="11.1640625" bestFit="1" customWidth="1"/>
    <col min="16" max="16" width="11" bestFit="1" customWidth="1"/>
  </cols>
  <sheetData>
    <row r="2" spans="2:21">
      <c r="G2" t="s">
        <v>53</v>
      </c>
    </row>
    <row r="3" spans="2:21">
      <c r="G3" t="s">
        <v>53</v>
      </c>
    </row>
    <row r="4" spans="2:21">
      <c r="G4" t="s">
        <v>53</v>
      </c>
    </row>
    <row r="5" spans="2:21">
      <c r="G5" t="s">
        <v>53</v>
      </c>
    </row>
    <row r="11" spans="2:21">
      <c r="B11" s="22" t="s">
        <v>9423</v>
      </c>
      <c r="C11" s="16" t="s">
        <v>9422</v>
      </c>
      <c r="D11" s="16" t="s">
        <v>9426</v>
      </c>
      <c r="E11" s="16" t="s">
        <v>9424</v>
      </c>
      <c r="F11" s="16" t="s">
        <v>9425</v>
      </c>
      <c r="G11" s="16" t="s">
        <v>9427</v>
      </c>
      <c r="I11" s="12"/>
      <c r="J11" s="12"/>
      <c r="K11" s="12"/>
      <c r="L11" s="12"/>
      <c r="M11" s="12"/>
      <c r="N11" s="12"/>
      <c r="O11" s="12"/>
    </row>
    <row r="12" spans="2:21">
      <c r="B12" s="17" t="s">
        <v>1115</v>
      </c>
      <c r="C12" s="16">
        <v>2</v>
      </c>
      <c r="D12" s="16">
        <v>176931880</v>
      </c>
      <c r="E12" s="16">
        <v>176931990</v>
      </c>
      <c r="F12" s="16">
        <v>-39816</v>
      </c>
      <c r="G12" s="21" t="s">
        <v>9428</v>
      </c>
      <c r="H12" s="18"/>
    </row>
    <row r="13" spans="2:21">
      <c r="B13" s="17" t="s">
        <v>2364</v>
      </c>
      <c r="C13" s="16">
        <v>6</v>
      </c>
      <c r="D13" s="16">
        <v>144329088</v>
      </c>
      <c r="E13" s="16">
        <v>144329245</v>
      </c>
      <c r="F13" s="16">
        <v>-164898</v>
      </c>
      <c r="G13" s="21" t="s">
        <v>9432</v>
      </c>
    </row>
    <row r="14" spans="2:21">
      <c r="B14" s="17" t="s">
        <v>2806</v>
      </c>
      <c r="C14" s="16">
        <v>8</v>
      </c>
      <c r="D14" s="16">
        <v>8580948</v>
      </c>
      <c r="E14" s="16">
        <v>8581078</v>
      </c>
      <c r="F14" s="16">
        <v>-427441</v>
      </c>
      <c r="G14" s="21" t="s">
        <v>9433</v>
      </c>
      <c r="L14" s="12"/>
      <c r="N14" s="12"/>
      <c r="O14" s="12"/>
      <c r="P14" s="11"/>
    </row>
    <row r="15" spans="2:21">
      <c r="B15" s="17" t="s">
        <v>4925</v>
      </c>
      <c r="C15" s="16">
        <v>16</v>
      </c>
      <c r="D15" s="16">
        <v>2835542</v>
      </c>
      <c r="E15" s="16">
        <v>2835681</v>
      </c>
      <c r="F15" s="16">
        <v>-8297</v>
      </c>
      <c r="G15" s="21" t="s">
        <v>9429</v>
      </c>
      <c r="L15" s="12"/>
      <c r="N15" s="12"/>
      <c r="O15" s="12"/>
      <c r="P15" s="12"/>
    </row>
    <row r="16" spans="2:21" ht="18">
      <c r="B16" s="17" t="s">
        <v>5124</v>
      </c>
      <c r="C16" s="16">
        <v>16</v>
      </c>
      <c r="D16" s="16">
        <v>72661210</v>
      </c>
      <c r="E16" s="16">
        <v>72661275</v>
      </c>
      <c r="F16" s="16">
        <v>-731926</v>
      </c>
      <c r="G16" s="21" t="s">
        <v>9430</v>
      </c>
      <c r="L16" s="12"/>
      <c r="N16" s="12"/>
      <c r="O16" s="12"/>
      <c r="P16" s="12"/>
      <c r="R16" s="15">
        <v>1203</v>
      </c>
      <c r="S16" s="15" t="s">
        <v>9281</v>
      </c>
      <c r="T16" s="15" t="s">
        <v>8903</v>
      </c>
      <c r="U16" s="15" t="s">
        <v>9282</v>
      </c>
    </row>
    <row r="17" spans="2:21" ht="18">
      <c r="B17" s="17" t="s">
        <v>6048</v>
      </c>
      <c r="C17" s="16">
        <v>19</v>
      </c>
      <c r="D17" s="16">
        <v>21657791</v>
      </c>
      <c r="E17" s="16">
        <v>21657933</v>
      </c>
      <c r="F17" s="16">
        <v>-111752</v>
      </c>
      <c r="G17" s="21" t="s">
        <v>9431</v>
      </c>
      <c r="L17" s="12"/>
      <c r="N17" s="12"/>
      <c r="O17" s="12"/>
      <c r="R17" s="15">
        <v>1469</v>
      </c>
      <c r="S17" s="15" t="s">
        <v>9327</v>
      </c>
      <c r="T17" s="15" t="s">
        <v>8947</v>
      </c>
      <c r="U17" s="15" t="s">
        <v>9328</v>
      </c>
    </row>
    <row r="18" spans="2:21" ht="18">
      <c r="B18" s="17" t="s">
        <v>7230</v>
      </c>
      <c r="C18" s="16" t="s">
        <v>22</v>
      </c>
      <c r="D18" s="16">
        <v>32896214</v>
      </c>
      <c r="E18" s="16">
        <v>32896350</v>
      </c>
      <c r="F18" s="16">
        <v>-1988926</v>
      </c>
      <c r="G18" s="21" t="s">
        <v>9434</v>
      </c>
      <c r="L18" s="12"/>
      <c r="N18" s="12"/>
      <c r="O18" s="12"/>
      <c r="R18" s="15">
        <v>54596</v>
      </c>
      <c r="S18" s="15" t="s">
        <v>9333</v>
      </c>
      <c r="T18" s="15" t="s">
        <v>8911</v>
      </c>
      <c r="U18" s="15" t="s">
        <v>9334</v>
      </c>
    </row>
    <row r="19" spans="2:21" ht="18">
      <c r="G19" s="16"/>
      <c r="L19" s="12"/>
      <c r="N19" s="12"/>
      <c r="O19" s="12"/>
      <c r="R19" s="15">
        <v>100507428</v>
      </c>
      <c r="S19" s="15" t="s">
        <v>9335</v>
      </c>
      <c r="T19" s="15" t="s">
        <v>8913</v>
      </c>
      <c r="U19" s="15" t="s">
        <v>9336</v>
      </c>
    </row>
    <row r="20" spans="2:21" ht="18">
      <c r="B20" s="17" t="s">
        <v>574</v>
      </c>
      <c r="C20" s="16">
        <v>1</v>
      </c>
      <c r="D20" s="16">
        <v>155393644</v>
      </c>
      <c r="E20" s="16">
        <v>155393810</v>
      </c>
      <c r="F20" s="16">
        <v>-100152</v>
      </c>
      <c r="G20" s="19" t="s">
        <v>9438</v>
      </c>
      <c r="L20" s="12"/>
      <c r="N20" s="12"/>
      <c r="O20" s="12"/>
      <c r="R20" s="15">
        <v>79923</v>
      </c>
      <c r="S20" s="15" t="s">
        <v>9337</v>
      </c>
      <c r="T20" s="15" t="s">
        <v>8918</v>
      </c>
      <c r="U20" s="15" t="s">
        <v>9338</v>
      </c>
    </row>
    <row r="21" spans="2:21" ht="18">
      <c r="B21" s="17" t="s">
        <v>2564</v>
      </c>
      <c r="C21" s="16">
        <v>7</v>
      </c>
      <c r="D21" s="16">
        <v>64973530</v>
      </c>
      <c r="E21" s="16">
        <v>64973647</v>
      </c>
      <c r="F21" s="16">
        <v>-473625</v>
      </c>
      <c r="G21" s="19" t="s">
        <v>9437</v>
      </c>
      <c r="L21" s="12"/>
      <c r="N21" s="12"/>
      <c r="O21" s="12"/>
      <c r="R21" s="15">
        <v>729739</v>
      </c>
      <c r="S21" s="15" t="s">
        <v>9341</v>
      </c>
      <c r="T21" s="15" t="s">
        <v>8972</v>
      </c>
      <c r="U21" s="15" t="s">
        <v>9342</v>
      </c>
    </row>
    <row r="22" spans="2:21" ht="18">
      <c r="B22" s="17" t="s">
        <v>3502</v>
      </c>
      <c r="C22" s="16">
        <v>10</v>
      </c>
      <c r="D22" s="16">
        <v>57914941</v>
      </c>
      <c r="E22" s="16">
        <v>57914981</v>
      </c>
      <c r="F22" s="16">
        <v>-2179811</v>
      </c>
      <c r="G22" s="20" t="s">
        <v>9436</v>
      </c>
      <c r="L22" s="12"/>
      <c r="N22" s="12"/>
      <c r="O22" s="12"/>
      <c r="R22" s="15">
        <v>6337</v>
      </c>
      <c r="S22" s="15" t="s">
        <v>9344</v>
      </c>
      <c r="T22" s="15" t="s">
        <v>8929</v>
      </c>
      <c r="U22" s="15" t="s">
        <v>9345</v>
      </c>
    </row>
    <row r="23" spans="2:21" ht="18">
      <c r="B23" s="17" t="s">
        <v>4524</v>
      </c>
      <c r="C23" s="16">
        <v>14</v>
      </c>
      <c r="D23" s="16">
        <v>73712808</v>
      </c>
      <c r="E23" s="16">
        <v>73712894</v>
      </c>
      <c r="F23" s="16">
        <v>-245203</v>
      </c>
      <c r="G23" s="19" t="s">
        <v>9435</v>
      </c>
      <c r="L23" s="12"/>
      <c r="N23" s="12"/>
      <c r="O23" s="12"/>
      <c r="R23" s="15">
        <v>6862</v>
      </c>
      <c r="S23" s="15" t="s">
        <v>9348</v>
      </c>
      <c r="T23" s="15" t="s">
        <v>9349</v>
      </c>
      <c r="U23" s="15" t="s">
        <v>9350</v>
      </c>
    </row>
    <row r="24" spans="2:21" ht="18">
      <c r="G24" s="16"/>
      <c r="L24" s="12"/>
      <c r="N24" s="12"/>
      <c r="O24" s="12"/>
      <c r="R24" s="15">
        <v>6997</v>
      </c>
      <c r="S24" s="15" t="s">
        <v>9351</v>
      </c>
      <c r="T24" s="15" t="s">
        <v>8936</v>
      </c>
      <c r="U24" s="15" t="s">
        <v>9352</v>
      </c>
    </row>
    <row r="25" spans="2:21">
      <c r="B25"/>
      <c r="C25"/>
      <c r="D25"/>
      <c r="E25"/>
      <c r="F25"/>
    </row>
    <row r="35" spans="7:13">
      <c r="G35" s="23"/>
      <c r="H35" s="24"/>
      <c r="I35" s="23"/>
      <c r="J35" s="23"/>
      <c r="K35" s="23"/>
      <c r="L35" s="23"/>
    </row>
    <row r="36" spans="7:13">
      <c r="G36" s="26"/>
      <c r="H36" s="27" t="s">
        <v>9441</v>
      </c>
      <c r="I36" s="26" t="s">
        <v>9446</v>
      </c>
      <c r="J36" s="28" t="s">
        <v>9447</v>
      </c>
      <c r="K36" s="28" t="s">
        <v>9448</v>
      </c>
      <c r="L36" s="23"/>
    </row>
    <row r="37" spans="7:13">
      <c r="G37" s="23"/>
      <c r="H37" s="29" t="s">
        <v>8913</v>
      </c>
      <c r="I37" s="25" t="s">
        <v>9335</v>
      </c>
      <c r="J37" s="12">
        <v>-4.8020192000000002</v>
      </c>
      <c r="K37" s="12">
        <v>0.2391656301</v>
      </c>
      <c r="L37" s="23"/>
    </row>
    <row r="38" spans="7:13" ht="18">
      <c r="G38" s="23"/>
      <c r="H38" s="29" t="s">
        <v>8936</v>
      </c>
      <c r="I38" s="25" t="s">
        <v>9351</v>
      </c>
      <c r="J38" s="12">
        <v>-3.3890142000000001</v>
      </c>
      <c r="K38" s="12">
        <v>0.40909666950000001</v>
      </c>
      <c r="L38" s="23"/>
      <c r="M38" s="15"/>
    </row>
    <row r="39" spans="7:13">
      <c r="G39" s="23"/>
      <c r="H39" s="29" t="s">
        <v>8918</v>
      </c>
      <c r="I39" s="25" t="s">
        <v>9337</v>
      </c>
      <c r="J39" s="12">
        <v>-3.2224781999999998</v>
      </c>
      <c r="K39" s="12">
        <v>0.31195387600000002</v>
      </c>
      <c r="L39" s="23"/>
    </row>
    <row r="40" spans="7:13">
      <c r="G40" s="23"/>
      <c r="H40" s="29" t="s">
        <v>8911</v>
      </c>
      <c r="I40" s="25" t="s">
        <v>9333</v>
      </c>
      <c r="J40" s="12">
        <v>-3.1251351999999999</v>
      </c>
      <c r="K40" s="12">
        <v>0.4493136774</v>
      </c>
      <c r="L40" s="23"/>
    </row>
    <row r="41" spans="7:13">
      <c r="G41" s="23"/>
      <c r="H41" s="29" t="s">
        <v>8929</v>
      </c>
      <c r="I41" s="25" t="s">
        <v>9344</v>
      </c>
      <c r="J41" s="12">
        <v>-2.9735885999999998</v>
      </c>
      <c r="K41" s="12">
        <v>0.25776897630000001</v>
      </c>
      <c r="L41" s="23"/>
    </row>
    <row r="42" spans="7:13">
      <c r="G42" s="23"/>
      <c r="H42" s="29" t="s">
        <v>8903</v>
      </c>
      <c r="I42" s="12" t="s">
        <v>9281</v>
      </c>
      <c r="J42" s="12">
        <v>-2.9527909000000001</v>
      </c>
      <c r="K42" s="12">
        <v>3.5156409999999999E-4</v>
      </c>
      <c r="L42" s="23"/>
    </row>
    <row r="43" spans="7:13">
      <c r="G43" s="23"/>
      <c r="H43" s="29" t="s">
        <v>8947</v>
      </c>
      <c r="I43" s="25" t="s">
        <v>9327</v>
      </c>
      <c r="J43" s="12">
        <v>-2.6750842000000001</v>
      </c>
      <c r="K43" s="12">
        <v>0.29036856280000001</v>
      </c>
      <c r="L43" s="23"/>
    </row>
    <row r="44" spans="7:13">
      <c r="G44" s="23"/>
      <c r="H44" s="29" t="s">
        <v>9349</v>
      </c>
      <c r="I44" s="25" t="s">
        <v>9348</v>
      </c>
      <c r="J44" s="12">
        <v>-2.4408335999999999</v>
      </c>
      <c r="K44" s="12">
        <v>7.5381958499999999E-2</v>
      </c>
      <c r="L44" s="23"/>
    </row>
    <row r="45" spans="7:13" ht="18">
      <c r="G45" s="23"/>
      <c r="H45" s="29" t="s">
        <v>8972</v>
      </c>
      <c r="I45" s="25" t="s">
        <v>9341</v>
      </c>
      <c r="J45" s="12">
        <v>-2.369075</v>
      </c>
      <c r="K45" s="12">
        <v>0.32878218840000001</v>
      </c>
      <c r="L45" s="23"/>
      <c r="M45" s="15"/>
    </row>
    <row r="46" spans="7:13" ht="18">
      <c r="G46" s="23"/>
      <c r="H46" s="29" t="s">
        <v>8909</v>
      </c>
      <c r="I46" s="25" t="s">
        <v>9332</v>
      </c>
      <c r="J46" s="12">
        <v>-2.1267182999999998</v>
      </c>
      <c r="K46" s="12">
        <v>1.3095277E-3</v>
      </c>
      <c r="L46" s="23"/>
      <c r="M46" s="15"/>
    </row>
    <row r="47" spans="7:13">
      <c r="G47" s="23"/>
      <c r="H47" s="26"/>
      <c r="I47" s="23"/>
      <c r="J47" s="23"/>
      <c r="K47" s="23"/>
      <c r="L47" s="23"/>
    </row>
    <row r="50" spans="6:13">
      <c r="H50" s="31" t="s">
        <v>9442</v>
      </c>
      <c r="I50" s="32" t="s">
        <v>9443</v>
      </c>
      <c r="J50" s="33" t="s">
        <v>9439</v>
      </c>
      <c r="K50" s="34" t="s">
        <v>9440</v>
      </c>
    </row>
    <row r="51" spans="6:13">
      <c r="H51" s="29" t="s">
        <v>9116</v>
      </c>
      <c r="I51" s="25" t="s">
        <v>9295</v>
      </c>
      <c r="J51" s="12">
        <v>1.9951536999999999</v>
      </c>
      <c r="K51" s="10">
        <v>1.147316E-4</v>
      </c>
      <c r="L51" s="12"/>
      <c r="M51" s="12"/>
    </row>
    <row r="52" spans="6:13">
      <c r="G52" s="12"/>
      <c r="H52" s="29" t="s">
        <v>9445</v>
      </c>
      <c r="I52" s="25" t="s">
        <v>9444</v>
      </c>
      <c r="J52" s="12">
        <v>1.9781091</v>
      </c>
      <c r="K52" s="10">
        <v>6.8692069999999994E-2</v>
      </c>
      <c r="L52" s="12"/>
      <c r="M52" s="12"/>
    </row>
    <row r="53" spans="6:13">
      <c r="F53" s="12"/>
      <c r="G53" s="12"/>
      <c r="H53" s="29" t="s">
        <v>9297</v>
      </c>
      <c r="I53" s="12" t="s">
        <v>9296</v>
      </c>
      <c r="J53" s="12">
        <v>1.8994036000000001</v>
      </c>
      <c r="K53" s="10">
        <v>1.321957E-2</v>
      </c>
      <c r="L53" s="12"/>
      <c r="M53" s="12"/>
    </row>
    <row r="54" spans="6:13">
      <c r="G54" s="12"/>
      <c r="H54" s="29" t="s">
        <v>9304</v>
      </c>
      <c r="I54" s="25" t="s">
        <v>9303</v>
      </c>
      <c r="J54" s="12">
        <v>1.8247987000000001</v>
      </c>
      <c r="K54" s="10">
        <v>5.2799050000000005E-4</v>
      </c>
      <c r="L54" s="12"/>
      <c r="M54" s="12"/>
    </row>
    <row r="55" spans="6:13">
      <c r="G55" s="12"/>
      <c r="H55" s="29" t="s">
        <v>9141</v>
      </c>
      <c r="I55" s="12" t="s">
        <v>9360</v>
      </c>
      <c r="J55" s="12">
        <v>1.7606816000000001</v>
      </c>
      <c r="K55" s="10">
        <v>6.9942550000000006E-2</v>
      </c>
      <c r="L55" s="12"/>
      <c r="M55" s="12"/>
    </row>
    <row r="56" spans="6:13">
      <c r="G56" s="12"/>
      <c r="H56" s="29" t="s">
        <v>9294</v>
      </c>
      <c r="I56" s="12" t="s">
        <v>9293</v>
      </c>
      <c r="J56" s="12">
        <v>1.7106508</v>
      </c>
      <c r="K56" s="10">
        <v>1.201005E-2</v>
      </c>
      <c r="L56" s="12"/>
      <c r="M56" s="12"/>
    </row>
    <row r="57" spans="6:13">
      <c r="G57" s="12"/>
      <c r="H57" s="29" t="s">
        <v>9215</v>
      </c>
      <c r="I57" s="25" t="s">
        <v>9302</v>
      </c>
      <c r="J57" s="12">
        <v>1.5106377</v>
      </c>
      <c r="K57" s="10">
        <v>6.48721E-4</v>
      </c>
      <c r="L57" s="12"/>
      <c r="M57" s="12"/>
    </row>
    <row r="58" spans="6:13">
      <c r="G58" s="12"/>
      <c r="H58" s="29" t="s">
        <v>9317</v>
      </c>
      <c r="I58" s="12" t="s">
        <v>9316</v>
      </c>
      <c r="J58" s="12">
        <v>1.3854468</v>
      </c>
      <c r="K58" s="10">
        <v>5.98776E-3</v>
      </c>
      <c r="L58" s="12"/>
      <c r="M58" s="12"/>
    </row>
    <row r="59" spans="6:13">
      <c r="H59" s="29" t="s">
        <v>9299</v>
      </c>
      <c r="I59" s="25" t="s">
        <v>9298</v>
      </c>
      <c r="J59" s="12">
        <v>1.3755207</v>
      </c>
      <c r="K59" s="10">
        <v>8.5515550000000006E-3</v>
      </c>
    </row>
    <row r="60" spans="6:13">
      <c r="H60" s="29" t="s">
        <v>9322</v>
      </c>
      <c r="I60" s="25" t="s">
        <v>9321</v>
      </c>
      <c r="J60" s="12">
        <v>1.3439964</v>
      </c>
      <c r="K60" s="10">
        <v>4.056444E-2</v>
      </c>
    </row>
    <row r="61" spans="6:13">
      <c r="H61" s="29"/>
      <c r="I61" s="25"/>
      <c r="J61" s="12"/>
      <c r="K61" s="10"/>
    </row>
    <row r="62" spans="6:13">
      <c r="H62" s="29" t="s">
        <v>8913</v>
      </c>
      <c r="I62" s="25" t="s">
        <v>9335</v>
      </c>
      <c r="J62" s="12">
        <v>-4.8020192000000002</v>
      </c>
      <c r="K62" s="12">
        <v>0.2391656301</v>
      </c>
    </row>
    <row r="63" spans="6:13">
      <c r="H63" s="29" t="s">
        <v>8936</v>
      </c>
      <c r="I63" s="25" t="s">
        <v>9351</v>
      </c>
      <c r="J63" s="12">
        <v>-3.3890142000000001</v>
      </c>
      <c r="K63" s="12">
        <v>0.40909666950000001</v>
      </c>
    </row>
    <row r="64" spans="6:13">
      <c r="H64" s="29" t="s">
        <v>8918</v>
      </c>
      <c r="I64" s="25" t="s">
        <v>9337</v>
      </c>
      <c r="J64" s="12">
        <v>-3.2224781999999998</v>
      </c>
      <c r="K64" s="12">
        <v>0.31195387600000002</v>
      </c>
    </row>
    <row r="65" spans="8:20">
      <c r="H65" s="29" t="s">
        <v>8911</v>
      </c>
      <c r="I65" s="25" t="s">
        <v>9333</v>
      </c>
      <c r="J65" s="12">
        <v>-3.1251351999999999</v>
      </c>
      <c r="K65" s="12">
        <v>0.4493136774</v>
      </c>
    </row>
    <row r="66" spans="8:20" ht="18">
      <c r="H66" s="29" t="s">
        <v>8929</v>
      </c>
      <c r="I66" s="25" t="s">
        <v>9344</v>
      </c>
      <c r="J66" s="12">
        <v>-2.9735885999999998</v>
      </c>
      <c r="K66" s="12">
        <v>0.25776897630000001</v>
      </c>
      <c r="L66" s="15"/>
    </row>
    <row r="67" spans="8:20" ht="18">
      <c r="H67" s="29" t="s">
        <v>8903</v>
      </c>
      <c r="I67" s="12" t="s">
        <v>9281</v>
      </c>
      <c r="J67" s="12">
        <v>-2.9527909000000001</v>
      </c>
      <c r="K67" s="12">
        <v>3.5156409999999999E-4</v>
      </c>
      <c r="L67" s="15"/>
      <c r="N67" s="12"/>
      <c r="O67" s="12"/>
      <c r="P67" s="12"/>
      <c r="Q67" s="10"/>
      <c r="R67" s="12"/>
      <c r="S67" s="12"/>
      <c r="T67" s="11"/>
    </row>
    <row r="68" spans="8:20" ht="18">
      <c r="H68" s="29" t="s">
        <v>8947</v>
      </c>
      <c r="I68" s="25" t="s">
        <v>9327</v>
      </c>
      <c r="J68" s="12">
        <v>-2.6750842000000001</v>
      </c>
      <c r="K68" s="12">
        <v>0.29036856280000001</v>
      </c>
      <c r="L68" s="15"/>
      <c r="N68" s="12"/>
      <c r="O68" s="12"/>
      <c r="P68" s="12"/>
      <c r="Q68" s="10"/>
      <c r="R68" s="12"/>
      <c r="S68" s="12"/>
    </row>
    <row r="69" spans="8:20" ht="18">
      <c r="H69" s="29" t="s">
        <v>9349</v>
      </c>
      <c r="I69" s="25" t="s">
        <v>9348</v>
      </c>
      <c r="J69" s="12">
        <v>-2.4408335999999999</v>
      </c>
      <c r="K69" s="12">
        <v>7.5381958499999999E-2</v>
      </c>
      <c r="L69" s="15"/>
    </row>
    <row r="70" spans="8:20" ht="18">
      <c r="H70" s="29" t="s">
        <v>8972</v>
      </c>
      <c r="I70" s="25" t="s">
        <v>9341</v>
      </c>
      <c r="J70" s="12">
        <v>-2.369075</v>
      </c>
      <c r="K70" s="12">
        <v>0.32878218840000001</v>
      </c>
      <c r="L70" s="15"/>
    </row>
    <row r="71" spans="8:20" ht="18">
      <c r="H71" s="29" t="s">
        <v>8909</v>
      </c>
      <c r="I71" s="25" t="s">
        <v>9332</v>
      </c>
      <c r="J71" s="12">
        <v>-2.1267182999999998</v>
      </c>
      <c r="K71" s="12">
        <v>1.3095277E-3</v>
      </c>
      <c r="L71" s="15"/>
    </row>
    <row r="72" spans="8:20" ht="18">
      <c r="I72" s="15"/>
      <c r="J72" s="15"/>
      <c r="K72" s="15"/>
      <c r="L72" s="15"/>
    </row>
    <row r="73" spans="8:20" ht="18">
      <c r="I73" s="15"/>
      <c r="J73" s="15"/>
      <c r="K73" s="15"/>
      <c r="L73" s="15"/>
    </row>
    <row r="74" spans="8:20">
      <c r="H74" s="12">
        <v>8330</v>
      </c>
      <c r="I74" s="12">
        <v>0.98566909999999996</v>
      </c>
      <c r="J74" s="12">
        <v>3.5815502000000001</v>
      </c>
      <c r="K74" s="12">
        <v>9.6345530000000004</v>
      </c>
      <c r="L74" s="10">
        <v>4.9778720000000003E-6</v>
      </c>
      <c r="M74" s="12">
        <v>3.0214020000000001E-2</v>
      </c>
      <c r="N74" s="12">
        <v>3.897546379</v>
      </c>
    </row>
    <row r="75" spans="8:20">
      <c r="H75" s="12">
        <v>55213</v>
      </c>
      <c r="I75" s="12">
        <v>0.82495079999999998</v>
      </c>
      <c r="J75" s="12">
        <v>5.45845</v>
      </c>
      <c r="K75" s="12">
        <v>10.070919</v>
      </c>
      <c r="L75" s="10">
        <v>3.4491589999999999E-6</v>
      </c>
      <c r="M75" s="12">
        <v>3.0214020000000001E-2</v>
      </c>
      <c r="N75" s="12">
        <v>4.7967861239999996</v>
      </c>
    </row>
    <row r="76" spans="8:20">
      <c r="H76" s="12">
        <v>1869</v>
      </c>
      <c r="I76" s="12">
        <v>0.77950220000000003</v>
      </c>
      <c r="J76" s="12">
        <v>3.905287</v>
      </c>
      <c r="K76" s="12">
        <v>10.203665000000001</v>
      </c>
      <c r="L76" s="10">
        <v>3.0932019999999999E-6</v>
      </c>
      <c r="M76" s="12">
        <v>3.0214020000000001E-2</v>
      </c>
      <c r="N76" s="12">
        <v>4.5128798809999999</v>
      </c>
    </row>
    <row r="77" spans="8:20">
      <c r="H77" s="12">
        <v>26018</v>
      </c>
      <c r="I77" s="12">
        <v>0.69542760000000003</v>
      </c>
      <c r="J77" s="12">
        <v>6.6859238000000003</v>
      </c>
      <c r="K77" s="12">
        <v>8.2030209999999997</v>
      </c>
      <c r="L77" s="10">
        <v>1.843163E-5</v>
      </c>
      <c r="M77" s="12">
        <v>8.3905400000000005E-2</v>
      </c>
      <c r="N77" s="12">
        <v>3.4123948739999999</v>
      </c>
    </row>
    <row r="78" spans="8:20">
      <c r="H78" s="12">
        <v>79006</v>
      </c>
      <c r="I78" s="12">
        <v>0.74317909999999998</v>
      </c>
      <c r="J78" s="12">
        <v>3.6631290999999999</v>
      </c>
      <c r="K78" s="12">
        <v>7.5751150000000003</v>
      </c>
      <c r="L78" s="10">
        <v>3.4691979999999998E-5</v>
      </c>
      <c r="M78" s="12">
        <v>0.12634126000000001</v>
      </c>
      <c r="N78" s="12">
        <v>2.6270578750000002</v>
      </c>
    </row>
    <row r="79" spans="8:20">
      <c r="H79" s="12">
        <v>83543</v>
      </c>
      <c r="I79" s="12">
        <v>0.90434579999999998</v>
      </c>
      <c r="J79" s="12">
        <v>4.9989001000000002</v>
      </c>
      <c r="K79" s="12">
        <v>7.2836259999999999</v>
      </c>
      <c r="L79" s="10">
        <v>4.7170150000000001E-5</v>
      </c>
      <c r="M79" s="12">
        <v>0.12872209000000001</v>
      </c>
      <c r="N79" s="12">
        <v>2.4904089630000001</v>
      </c>
    </row>
    <row r="80" spans="8:20">
      <c r="H80" s="12">
        <v>10763</v>
      </c>
      <c r="I80" s="12">
        <v>0.47850969999999998</v>
      </c>
      <c r="J80" s="12">
        <v>8.5362457999999997</v>
      </c>
      <c r="K80" s="12">
        <v>7.2389580000000002</v>
      </c>
      <c r="L80" s="10">
        <v>4.9484029999999998E-5</v>
      </c>
      <c r="M80" s="12">
        <v>0.12872209000000001</v>
      </c>
      <c r="N80" s="12">
        <v>2.485281165</v>
      </c>
    </row>
    <row r="81" spans="7:17">
      <c r="H81" s="12">
        <v>1395</v>
      </c>
      <c r="I81" s="12">
        <v>1.9951536999999999</v>
      </c>
      <c r="J81" s="12">
        <v>0.22275790000000001</v>
      </c>
      <c r="K81" s="12">
        <v>6.4863330000000001</v>
      </c>
      <c r="L81" s="10">
        <v>1.147316E-4</v>
      </c>
      <c r="M81" s="12">
        <v>0.13932422</v>
      </c>
      <c r="N81" s="12">
        <v>-0.327537301</v>
      </c>
    </row>
    <row r="82" spans="7:17">
      <c r="H82" s="12">
        <v>8348</v>
      </c>
      <c r="I82" s="12">
        <v>1.0298144</v>
      </c>
      <c r="J82" s="12">
        <v>4.6424519999999996</v>
      </c>
      <c r="K82" s="12">
        <v>6.482971</v>
      </c>
      <c r="L82" s="10">
        <v>1.1518079999999999E-4</v>
      </c>
      <c r="M82" s="12">
        <v>0.13932422</v>
      </c>
      <c r="N82" s="12">
        <v>1.6419693369999999</v>
      </c>
    </row>
    <row r="83" spans="7:17">
      <c r="H83" s="12">
        <v>1280</v>
      </c>
      <c r="I83" s="12">
        <v>0.86502109999999999</v>
      </c>
      <c r="J83" s="12">
        <v>4.8797208999999997</v>
      </c>
      <c r="K83" s="12">
        <v>6.8291259999999996</v>
      </c>
      <c r="L83" s="10">
        <v>7.758834E-5</v>
      </c>
      <c r="M83" s="12">
        <v>0.13932422</v>
      </c>
      <c r="N83" s="12">
        <v>2.0300818440000001</v>
      </c>
    </row>
    <row r="85" spans="7:17">
      <c r="J85" t="s">
        <v>9423</v>
      </c>
      <c r="K85" s="11" t="s">
        <v>9443</v>
      </c>
      <c r="L85" s="30" t="s">
        <v>9439</v>
      </c>
      <c r="M85" s="30" t="s">
        <v>9449</v>
      </c>
      <c r="N85" s="11"/>
      <c r="O85" s="11"/>
      <c r="P85" s="11"/>
      <c r="Q85" s="11"/>
    </row>
    <row r="86" spans="7:17" ht="18">
      <c r="G86" s="15">
        <v>83543</v>
      </c>
      <c r="H86" s="15" t="s">
        <v>8897</v>
      </c>
      <c r="I86" s="15" t="s">
        <v>9367</v>
      </c>
      <c r="J86" s="15" t="s">
        <v>9359</v>
      </c>
      <c r="K86" s="15" t="s">
        <v>9358</v>
      </c>
      <c r="L86" s="12">
        <v>0.98566909999999996</v>
      </c>
      <c r="M86" s="12">
        <v>3.0214020000000001E-2</v>
      </c>
      <c r="N86" s="12"/>
    </row>
    <row r="87" spans="7:17" ht="18">
      <c r="G87" s="15">
        <v>1280</v>
      </c>
      <c r="H87" s="15" t="s">
        <v>9209</v>
      </c>
      <c r="I87" s="15" t="s">
        <v>9374</v>
      </c>
      <c r="J87" s="15" t="s">
        <v>8928</v>
      </c>
      <c r="K87" s="15" t="s">
        <v>9411</v>
      </c>
      <c r="L87" s="12">
        <v>0.82495079999999998</v>
      </c>
      <c r="M87" s="12">
        <v>3.0214020000000001E-2</v>
      </c>
      <c r="N87" s="12"/>
    </row>
    <row r="88" spans="7:17" ht="18">
      <c r="G88" s="15">
        <v>1395</v>
      </c>
      <c r="H88" s="15" t="s">
        <v>9116</v>
      </c>
      <c r="I88" s="15" t="s">
        <v>9295</v>
      </c>
      <c r="J88" s="15" t="s">
        <v>9379</v>
      </c>
      <c r="K88" s="15" t="s">
        <v>9378</v>
      </c>
      <c r="L88" s="12">
        <v>0.77950220000000003</v>
      </c>
      <c r="M88" s="12">
        <v>3.0214020000000001E-2</v>
      </c>
      <c r="N88" s="12"/>
    </row>
    <row r="89" spans="7:17" ht="18">
      <c r="G89" s="15">
        <v>1869</v>
      </c>
      <c r="H89" s="15" t="s">
        <v>9379</v>
      </c>
      <c r="I89" s="15" t="s">
        <v>9378</v>
      </c>
      <c r="J89" s="15" t="s">
        <v>9397</v>
      </c>
      <c r="K89" s="15" t="s">
        <v>9396</v>
      </c>
      <c r="L89" s="12">
        <v>0.69542760000000003</v>
      </c>
      <c r="M89" s="12">
        <v>8.3905400000000005E-2</v>
      </c>
      <c r="N89" s="12"/>
    </row>
    <row r="90" spans="7:17" ht="18">
      <c r="G90" s="15">
        <v>8330</v>
      </c>
      <c r="H90" s="15" t="s">
        <v>9359</v>
      </c>
      <c r="I90" s="15" t="s">
        <v>9358</v>
      </c>
      <c r="J90" s="15" t="s">
        <v>9399</v>
      </c>
      <c r="K90" s="15" t="s">
        <v>9398</v>
      </c>
      <c r="L90" s="12">
        <v>0.74317909999999998</v>
      </c>
      <c r="M90" s="12">
        <v>0.12634126000000001</v>
      </c>
      <c r="N90" s="12"/>
    </row>
    <row r="91" spans="7:17" ht="18">
      <c r="G91" s="15">
        <v>8348</v>
      </c>
      <c r="H91" s="15" t="s">
        <v>9133</v>
      </c>
      <c r="I91" s="15" t="s">
        <v>9305</v>
      </c>
      <c r="J91" s="15" t="s">
        <v>8897</v>
      </c>
      <c r="K91" s="15" t="s">
        <v>9367</v>
      </c>
      <c r="L91" s="12">
        <v>0.90434579999999998</v>
      </c>
      <c r="M91" s="12">
        <v>0.12872209000000001</v>
      </c>
      <c r="N91" s="12"/>
    </row>
    <row r="92" spans="7:17" ht="18">
      <c r="G92" s="15">
        <v>26018</v>
      </c>
      <c r="H92" s="15" t="s">
        <v>9397</v>
      </c>
      <c r="I92" s="15" t="s">
        <v>9396</v>
      </c>
      <c r="J92" s="15" t="s">
        <v>9403</v>
      </c>
      <c r="K92" s="15" t="s">
        <v>9402</v>
      </c>
      <c r="L92" s="12">
        <v>0.47850969999999998</v>
      </c>
      <c r="M92" s="12">
        <v>0.12872209000000001</v>
      </c>
      <c r="N92" s="12"/>
    </row>
    <row r="93" spans="7:17" ht="18">
      <c r="G93" s="15">
        <v>79006</v>
      </c>
      <c r="H93" s="15" t="s">
        <v>9399</v>
      </c>
      <c r="I93" s="15" t="s">
        <v>9398</v>
      </c>
      <c r="J93" s="15" t="s">
        <v>9116</v>
      </c>
      <c r="K93" s="15" t="s">
        <v>9295</v>
      </c>
      <c r="L93" s="12">
        <v>1.9951536999999999</v>
      </c>
      <c r="M93" s="12">
        <v>0.13932422</v>
      </c>
      <c r="N93" s="12"/>
    </row>
    <row r="94" spans="7:17" ht="18">
      <c r="G94" s="15">
        <v>10763</v>
      </c>
      <c r="H94" s="15" t="s">
        <v>9403</v>
      </c>
      <c r="I94" s="15" t="s">
        <v>9402</v>
      </c>
      <c r="J94" s="15" t="s">
        <v>9133</v>
      </c>
      <c r="K94" s="15" t="s">
        <v>9305</v>
      </c>
      <c r="L94" s="12">
        <v>1.0298144</v>
      </c>
      <c r="M94" s="12">
        <v>0.13932422</v>
      </c>
      <c r="N94" s="12"/>
    </row>
    <row r="95" spans="7:17" ht="18">
      <c r="G95" s="15">
        <v>55213</v>
      </c>
      <c r="H95" s="15" t="s">
        <v>8928</v>
      </c>
      <c r="I95" s="15" t="s">
        <v>9411</v>
      </c>
      <c r="J95" s="15" t="s">
        <v>9209</v>
      </c>
      <c r="K95" s="15" t="s">
        <v>9374</v>
      </c>
      <c r="L95" s="12">
        <v>0.86502109999999999</v>
      </c>
      <c r="M95" s="12">
        <v>0.13932422</v>
      </c>
      <c r="N95" s="12"/>
    </row>
    <row r="96" spans="7:17">
      <c r="K96" s="12"/>
      <c r="L96" s="12"/>
      <c r="M96" s="12"/>
      <c r="N96" s="12"/>
      <c r="O96" s="10"/>
      <c r="P96" s="12"/>
      <c r="Q96" s="12"/>
    </row>
    <row r="97" spans="11:17">
      <c r="K97" s="11"/>
      <c r="L97" s="11"/>
      <c r="M97" s="11"/>
      <c r="N97" s="11"/>
      <c r="O97" s="11"/>
      <c r="P97" s="11"/>
      <c r="Q97" s="11"/>
    </row>
    <row r="98" spans="11:17">
      <c r="K98" s="11"/>
      <c r="L98" s="11"/>
      <c r="M98" s="11"/>
      <c r="N98" s="11"/>
      <c r="O98" s="11"/>
      <c r="P98" s="11"/>
      <c r="Q98" s="11"/>
    </row>
    <row r="99" spans="11:17">
      <c r="K99" s="11"/>
      <c r="L99" s="11"/>
      <c r="M99" s="11"/>
      <c r="N99" s="11"/>
      <c r="O99" s="11"/>
      <c r="P99" s="11"/>
      <c r="Q99" s="11"/>
    </row>
    <row r="100" spans="11:17">
      <c r="K100" s="11"/>
      <c r="L100" s="11"/>
      <c r="M100" s="11"/>
      <c r="N100" s="11"/>
      <c r="O100" s="11"/>
      <c r="P100" s="11"/>
      <c r="Q100" s="11"/>
    </row>
    <row r="101" spans="11:17">
      <c r="K101" s="11"/>
      <c r="L101" s="11"/>
      <c r="M101" s="11"/>
      <c r="N101" s="11"/>
      <c r="O101" s="11"/>
      <c r="P101" s="11"/>
      <c r="Q101" s="11"/>
    </row>
    <row r="102" spans="11:17">
      <c r="K102" s="11"/>
      <c r="L102" s="11"/>
      <c r="M102" s="11"/>
      <c r="N102" s="11"/>
      <c r="O102" s="11"/>
      <c r="P102" s="11"/>
      <c r="Q102" s="11"/>
    </row>
    <row r="103" spans="11:17">
      <c r="K103" s="11"/>
      <c r="L103" s="11"/>
      <c r="M103" s="11"/>
      <c r="N103" s="11"/>
      <c r="O103" s="11"/>
      <c r="P103" s="11"/>
      <c r="Q103" s="11"/>
    </row>
    <row r="104" spans="11:17">
      <c r="K104" s="11"/>
      <c r="L104" s="11"/>
      <c r="M104" s="11"/>
      <c r="N104" s="11"/>
      <c r="O104" s="11"/>
      <c r="P104" s="11"/>
      <c r="Q104" s="11"/>
    </row>
    <row r="105" spans="11:17">
      <c r="K105" s="11"/>
      <c r="L105" s="11"/>
      <c r="M105" s="11"/>
      <c r="N105" s="11"/>
      <c r="O105" s="11"/>
      <c r="P105" s="11"/>
      <c r="Q105" s="11"/>
    </row>
    <row r="106" spans="11:17">
      <c r="K106" s="11"/>
      <c r="L106" s="11"/>
      <c r="M106" s="11"/>
      <c r="N106" s="11"/>
      <c r="O106" s="11"/>
      <c r="P106" s="11"/>
      <c r="Q106" s="11"/>
    </row>
    <row r="107" spans="11:17">
      <c r="K107" s="11"/>
      <c r="L107" s="11"/>
      <c r="M107" s="11"/>
      <c r="N107" s="11"/>
      <c r="O107" s="11"/>
      <c r="P107" s="11"/>
      <c r="Q107" s="11"/>
    </row>
    <row r="108" spans="11:17">
      <c r="K108" s="11"/>
      <c r="L108" s="11"/>
      <c r="M108" s="11"/>
      <c r="N108" s="11"/>
      <c r="O108" s="11"/>
      <c r="P108" s="11"/>
      <c r="Q108" s="11"/>
    </row>
    <row r="109" spans="11:17">
      <c r="K109" s="11"/>
      <c r="L109" s="11"/>
      <c r="M109" s="11"/>
      <c r="N109" s="11"/>
      <c r="O109" s="11"/>
      <c r="P109" s="11"/>
      <c r="Q109" s="11"/>
    </row>
    <row r="110" spans="11:17">
      <c r="K110" s="11"/>
      <c r="L110" s="11"/>
      <c r="M110" s="11"/>
      <c r="N110" s="11"/>
      <c r="O110" s="11"/>
      <c r="P110" s="11"/>
      <c r="Q110" s="11"/>
    </row>
    <row r="111" spans="11:17">
      <c r="K111" s="11"/>
      <c r="L111" s="11"/>
      <c r="M111" s="11"/>
      <c r="N111" s="11"/>
      <c r="O111" s="11"/>
      <c r="P111" s="11"/>
      <c r="Q111" s="11"/>
    </row>
    <row r="112" spans="11:17">
      <c r="K112" s="11"/>
      <c r="L112" s="11"/>
      <c r="M112" s="11"/>
      <c r="N112" s="11"/>
      <c r="O112" s="11"/>
      <c r="P112" s="11"/>
      <c r="Q112" s="11"/>
    </row>
    <row r="113" spans="11:17">
      <c r="K113" s="11"/>
      <c r="L113" s="11"/>
      <c r="M113" s="11"/>
      <c r="N113" s="11"/>
      <c r="O113" s="11"/>
      <c r="P113" s="11"/>
      <c r="Q113" s="11"/>
    </row>
    <row r="114" spans="11:17">
      <c r="K114" s="11"/>
      <c r="L114" s="11"/>
      <c r="M114" s="11"/>
      <c r="N114" s="11"/>
      <c r="O114" s="11"/>
      <c r="P114" s="11"/>
      <c r="Q114" s="11"/>
    </row>
    <row r="115" spans="11:17">
      <c r="K115" s="11"/>
      <c r="L115" s="11"/>
      <c r="M115" s="11"/>
      <c r="N115" s="11"/>
      <c r="O115" s="11"/>
      <c r="P115" s="11"/>
      <c r="Q115" s="11"/>
    </row>
    <row r="116" spans="11:17">
      <c r="K116" s="11"/>
      <c r="L116" s="11"/>
      <c r="M116" s="11"/>
      <c r="N116" s="11"/>
      <c r="O116" s="11"/>
      <c r="P116" s="11"/>
      <c r="Q116" s="11"/>
    </row>
    <row r="117" spans="11:17">
      <c r="K117" s="11"/>
      <c r="L117" s="11"/>
      <c r="M117" s="11"/>
      <c r="N117" s="11"/>
      <c r="O117" s="11"/>
      <c r="P117" s="11"/>
      <c r="Q117" s="11"/>
    </row>
    <row r="118" spans="11:17">
      <c r="K118" s="11"/>
      <c r="L118" s="11"/>
      <c r="M118" s="11"/>
      <c r="N118" s="11"/>
      <c r="O118" s="11"/>
      <c r="P118" s="11"/>
      <c r="Q118" s="11"/>
    </row>
    <row r="119" spans="11:17">
      <c r="K119" s="11"/>
      <c r="L119" s="11"/>
      <c r="M119" s="11"/>
      <c r="N119" s="11"/>
      <c r="O119" s="11"/>
      <c r="P119" s="11"/>
      <c r="Q119" s="11"/>
    </row>
    <row r="120" spans="11:17">
      <c r="K120" s="11"/>
      <c r="L120" s="11"/>
      <c r="M120" s="11"/>
      <c r="N120" s="11"/>
      <c r="O120" s="11"/>
      <c r="P120" s="11"/>
      <c r="Q120" s="11"/>
    </row>
    <row r="121" spans="11:17">
      <c r="K121" s="11"/>
      <c r="L121" s="11"/>
      <c r="M121" s="11"/>
      <c r="N121" s="11"/>
      <c r="O121" s="11"/>
      <c r="P121" s="11"/>
      <c r="Q121" s="11"/>
    </row>
    <row r="122" spans="11:17">
      <c r="K122" s="11"/>
      <c r="L122" s="11"/>
      <c r="M122" s="11"/>
      <c r="N122" s="11"/>
      <c r="O122" s="11"/>
      <c r="P122" s="11"/>
      <c r="Q122" s="11"/>
    </row>
    <row r="123" spans="11:17">
      <c r="K123" s="11"/>
      <c r="L123" s="11"/>
      <c r="M123" s="11"/>
      <c r="N123" s="11"/>
      <c r="O123" s="11"/>
      <c r="P123" s="11"/>
      <c r="Q123" s="11"/>
    </row>
    <row r="124" spans="11:17">
      <c r="K124" s="11"/>
      <c r="L124" s="11"/>
      <c r="M124" s="11"/>
      <c r="N124" s="11"/>
      <c r="O124" s="11"/>
      <c r="P124" s="11"/>
      <c r="Q124" s="11"/>
    </row>
    <row r="125" spans="11:17">
      <c r="K125" s="11"/>
      <c r="L125" s="11"/>
      <c r="M125" s="11"/>
      <c r="N125" s="11"/>
      <c r="O125" s="11"/>
      <c r="P125" s="11"/>
      <c r="Q125" s="11"/>
    </row>
    <row r="126" spans="11:17">
      <c r="K126" s="11"/>
      <c r="L126" s="11"/>
      <c r="M126" s="11"/>
      <c r="N126" s="11"/>
      <c r="O126" s="11"/>
      <c r="P126" s="11"/>
      <c r="Q126" s="11"/>
    </row>
    <row r="127" spans="11:17">
      <c r="K127" s="11"/>
      <c r="L127" s="11"/>
      <c r="M127" s="11"/>
      <c r="N127" s="11"/>
      <c r="O127" s="11"/>
      <c r="P127" s="11"/>
      <c r="Q127" s="11"/>
    </row>
    <row r="128" spans="11:17">
      <c r="K128" s="11"/>
      <c r="L128" s="11"/>
      <c r="M128" s="11"/>
      <c r="N128" s="11"/>
      <c r="O128" s="11"/>
      <c r="P128" s="11"/>
      <c r="Q128" s="11"/>
    </row>
    <row r="129" spans="11:17">
      <c r="K129" s="11"/>
      <c r="L129" s="11"/>
      <c r="M129" s="11"/>
      <c r="N129" s="11"/>
      <c r="O129" s="11"/>
      <c r="P129" s="11"/>
      <c r="Q129" s="11"/>
    </row>
    <row r="130" spans="11:17">
      <c r="K130" s="11"/>
      <c r="L130" s="11"/>
      <c r="M130" s="11"/>
      <c r="N130" s="11"/>
      <c r="O130" s="11"/>
      <c r="P130" s="11"/>
      <c r="Q130" s="11"/>
    </row>
    <row r="131" spans="11:17">
      <c r="K131" s="11"/>
      <c r="L131" s="11"/>
      <c r="M131" s="11"/>
      <c r="N131" s="11"/>
      <c r="O131" s="11"/>
      <c r="P131" s="11"/>
      <c r="Q131" s="11"/>
    </row>
  </sheetData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B32F5-4BA3-3D49-9903-A0D2BD6FCFF5}">
  <dimension ref="A1:I271"/>
  <sheetViews>
    <sheetView workbookViewId="0">
      <selection activeCell="I19" sqref="I19"/>
    </sheetView>
  </sheetViews>
  <sheetFormatPr baseColWidth="10" defaultRowHeight="16"/>
  <sheetData>
    <row r="1" spans="1:9">
      <c r="A1" s="4" t="s">
        <v>8892</v>
      </c>
      <c r="B1" s="4"/>
      <c r="C1" s="4"/>
      <c r="D1" s="4"/>
      <c r="E1" s="4"/>
      <c r="F1" s="4"/>
      <c r="H1" s="2"/>
      <c r="I1" s="2"/>
    </row>
    <row r="2" spans="1:9">
      <c r="A2" s="7" t="s">
        <v>8891</v>
      </c>
      <c r="B2" s="8" t="s">
        <v>1</v>
      </c>
      <c r="C2" s="8" t="s">
        <v>2</v>
      </c>
      <c r="D2" s="8" t="s">
        <v>8896</v>
      </c>
      <c r="E2" s="8"/>
      <c r="F2" s="8"/>
      <c r="H2" s="3"/>
      <c r="I2" s="3"/>
    </row>
    <row r="3" spans="1:9">
      <c r="A3" s="3" t="s">
        <v>574</v>
      </c>
      <c r="B3">
        <v>155393644</v>
      </c>
      <c r="C3">
        <v>155393810</v>
      </c>
      <c r="D3" t="s">
        <v>8894</v>
      </c>
      <c r="H3" s="3"/>
      <c r="I3" s="3"/>
    </row>
    <row r="4" spans="1:9">
      <c r="A4" s="3" t="s">
        <v>1115</v>
      </c>
      <c r="B4">
        <v>176931880</v>
      </c>
      <c r="C4">
        <v>176931990</v>
      </c>
      <c r="D4" t="s">
        <v>8895</v>
      </c>
      <c r="H4" s="3"/>
      <c r="I4" s="3"/>
    </row>
    <row r="5" spans="1:9">
      <c r="A5" s="3" t="s">
        <v>2364</v>
      </c>
      <c r="B5">
        <v>144329088</v>
      </c>
      <c r="C5">
        <v>144329245</v>
      </c>
      <c r="D5" t="s">
        <v>8895</v>
      </c>
      <c r="H5" s="3"/>
      <c r="I5" s="3"/>
    </row>
    <row r="6" spans="1:9">
      <c r="A6" s="3" t="s">
        <v>2564</v>
      </c>
      <c r="B6">
        <v>64973530</v>
      </c>
      <c r="C6">
        <v>64973647</v>
      </c>
      <c r="D6" t="s">
        <v>8894</v>
      </c>
      <c r="H6" s="3"/>
      <c r="I6" s="3"/>
    </row>
    <row r="7" spans="1:9">
      <c r="A7" s="3" t="s">
        <v>2806</v>
      </c>
      <c r="B7">
        <v>8580948</v>
      </c>
      <c r="C7">
        <v>8581078</v>
      </c>
      <c r="D7" t="s">
        <v>8895</v>
      </c>
      <c r="H7" s="3"/>
      <c r="I7" s="3"/>
    </row>
    <row r="8" spans="1:9">
      <c r="A8" s="3" t="s">
        <v>3502</v>
      </c>
      <c r="B8">
        <v>57914941</v>
      </c>
      <c r="C8">
        <v>57914981</v>
      </c>
      <c r="D8" t="s">
        <v>8894</v>
      </c>
      <c r="H8" s="3"/>
      <c r="I8" s="3"/>
    </row>
    <row r="9" spans="1:9">
      <c r="A9" s="3" t="s">
        <v>4524</v>
      </c>
      <c r="B9">
        <v>73712808</v>
      </c>
      <c r="C9">
        <v>73712894</v>
      </c>
      <c r="D9" t="s">
        <v>8894</v>
      </c>
      <c r="H9" s="3"/>
      <c r="I9" s="3"/>
    </row>
    <row r="10" spans="1:9">
      <c r="A10" s="3" t="s">
        <v>4925</v>
      </c>
      <c r="B10">
        <v>2835542</v>
      </c>
      <c r="C10">
        <v>2835681</v>
      </c>
      <c r="D10" t="s">
        <v>8895</v>
      </c>
      <c r="H10" s="3"/>
      <c r="I10" s="3"/>
    </row>
    <row r="11" spans="1:9">
      <c r="A11" s="3" t="s">
        <v>5124</v>
      </c>
      <c r="B11">
        <v>72661210</v>
      </c>
      <c r="C11">
        <v>72661275</v>
      </c>
      <c r="D11" t="s">
        <v>8895</v>
      </c>
      <c r="H11" s="3"/>
      <c r="I11" s="3"/>
    </row>
    <row r="12" spans="1:9">
      <c r="A12" s="3" t="s">
        <v>6048</v>
      </c>
      <c r="B12">
        <v>21657791</v>
      </c>
      <c r="C12">
        <v>21657933</v>
      </c>
      <c r="D12" t="s">
        <v>8895</v>
      </c>
      <c r="H12" s="3"/>
      <c r="I12" s="3"/>
    </row>
    <row r="13" spans="1:9">
      <c r="A13" s="3" t="s">
        <v>7230</v>
      </c>
      <c r="B13">
        <v>32896214</v>
      </c>
      <c r="C13">
        <v>32896350</v>
      </c>
      <c r="D13" t="s">
        <v>8895</v>
      </c>
      <c r="H13" s="3"/>
      <c r="I13" s="3"/>
    </row>
    <row r="14" spans="1:9">
      <c r="A14" s="5" t="s">
        <v>8893</v>
      </c>
      <c r="B14" s="5"/>
      <c r="C14" s="5"/>
      <c r="D14" s="5"/>
      <c r="E14" s="6"/>
      <c r="F14" s="6"/>
      <c r="H14" s="3"/>
      <c r="I14" s="3"/>
    </row>
    <row r="15" spans="1:9">
      <c r="A15" s="7" t="s">
        <v>8891</v>
      </c>
      <c r="B15" s="8" t="s">
        <v>1</v>
      </c>
      <c r="C15" s="8" t="s">
        <v>2</v>
      </c>
      <c r="D15" s="8" t="s">
        <v>8896</v>
      </c>
      <c r="E15" s="8"/>
      <c r="F15" s="8"/>
      <c r="H15" s="3"/>
      <c r="I15" s="3"/>
    </row>
    <row r="16" spans="1:9">
      <c r="A16" s="3" t="s">
        <v>64</v>
      </c>
      <c r="B16">
        <v>1355587</v>
      </c>
      <c r="C16">
        <v>1355686</v>
      </c>
      <c r="D16" t="s">
        <v>8895</v>
      </c>
      <c r="H16" s="3"/>
      <c r="I16" s="3"/>
    </row>
    <row r="17" spans="1:9">
      <c r="A17" s="3" t="s">
        <v>111</v>
      </c>
      <c r="B17">
        <v>2253766</v>
      </c>
      <c r="C17">
        <v>2253849</v>
      </c>
      <c r="D17" t="s">
        <v>8895</v>
      </c>
      <c r="H17" s="3"/>
      <c r="I17" s="3"/>
    </row>
    <row r="18" spans="1:9">
      <c r="A18" s="3" t="s">
        <v>461</v>
      </c>
      <c r="B18">
        <v>108113100</v>
      </c>
      <c r="C18">
        <v>108113260</v>
      </c>
      <c r="D18" t="s">
        <v>8894</v>
      </c>
      <c r="H18" s="3"/>
      <c r="I18" s="3"/>
    </row>
    <row r="19" spans="1:9">
      <c r="A19" s="3" t="s">
        <v>478</v>
      </c>
      <c r="B19">
        <v>111746648</v>
      </c>
      <c r="C19">
        <v>111746808</v>
      </c>
      <c r="D19" t="s">
        <v>8894</v>
      </c>
      <c r="H19" s="3"/>
      <c r="I19" s="3"/>
    </row>
    <row r="20" spans="1:9">
      <c r="A20" s="3" t="s">
        <v>574</v>
      </c>
      <c r="B20">
        <v>155393644</v>
      </c>
      <c r="C20">
        <v>155393810</v>
      </c>
      <c r="D20" t="s">
        <v>8894</v>
      </c>
      <c r="H20" s="3"/>
      <c r="I20" s="3"/>
    </row>
    <row r="21" spans="1:9">
      <c r="A21" s="3" t="s">
        <v>1002</v>
      </c>
      <c r="B21">
        <v>112939288</v>
      </c>
      <c r="C21">
        <v>112939337</v>
      </c>
      <c r="D21" t="s">
        <v>8895</v>
      </c>
      <c r="H21" s="3"/>
      <c r="I21" s="3"/>
    </row>
    <row r="22" spans="1:9">
      <c r="A22" s="3" t="s">
        <v>1115</v>
      </c>
      <c r="B22">
        <v>176931880</v>
      </c>
      <c r="C22">
        <v>176931990</v>
      </c>
      <c r="D22" t="s">
        <v>8895</v>
      </c>
      <c r="H22" s="3"/>
      <c r="I22" s="3"/>
    </row>
    <row r="23" spans="1:9">
      <c r="A23" s="3" t="s">
        <v>1145</v>
      </c>
      <c r="B23">
        <v>207115507</v>
      </c>
      <c r="C23">
        <v>207115630</v>
      </c>
      <c r="D23" t="s">
        <v>8894</v>
      </c>
      <c r="H23" s="3"/>
      <c r="I23" s="3"/>
    </row>
    <row r="24" spans="1:9">
      <c r="A24" s="3" t="s">
        <v>1157</v>
      </c>
      <c r="B24">
        <v>219922362</v>
      </c>
      <c r="C24">
        <v>219922459</v>
      </c>
      <c r="D24" t="s">
        <v>8895</v>
      </c>
      <c r="H24" s="3"/>
      <c r="I24" s="3"/>
    </row>
    <row r="25" spans="1:9">
      <c r="A25" s="3" t="s">
        <v>1241</v>
      </c>
      <c r="B25">
        <v>241855713</v>
      </c>
      <c r="C25">
        <v>241855826</v>
      </c>
      <c r="D25" t="s">
        <v>8895</v>
      </c>
      <c r="H25" s="3"/>
      <c r="I25" s="3"/>
    </row>
    <row r="26" spans="1:9">
      <c r="A26" s="3" t="s">
        <v>1334</v>
      </c>
      <c r="B26">
        <v>50313796</v>
      </c>
      <c r="C26">
        <v>50313934</v>
      </c>
      <c r="D26" t="s">
        <v>8895</v>
      </c>
      <c r="H26" s="3"/>
      <c r="I26" s="3"/>
    </row>
    <row r="27" spans="1:9">
      <c r="A27" s="3" t="s">
        <v>1453</v>
      </c>
      <c r="B27">
        <v>128417241</v>
      </c>
      <c r="C27">
        <v>128417418</v>
      </c>
      <c r="D27" t="s">
        <v>8895</v>
      </c>
      <c r="H27" s="3"/>
      <c r="I27" s="3"/>
    </row>
    <row r="28" spans="1:9">
      <c r="A28" s="3" t="s">
        <v>1493</v>
      </c>
      <c r="B28">
        <v>194208474</v>
      </c>
      <c r="C28">
        <v>194208542</v>
      </c>
      <c r="D28" t="s">
        <v>8895</v>
      </c>
      <c r="H28" s="3"/>
      <c r="I28" s="3"/>
    </row>
    <row r="29" spans="1:9">
      <c r="A29" s="3" t="s">
        <v>1560</v>
      </c>
      <c r="B29">
        <v>1107694</v>
      </c>
      <c r="C29">
        <v>1107775</v>
      </c>
      <c r="D29" t="s">
        <v>8895</v>
      </c>
      <c r="H29" s="3"/>
      <c r="I29" s="3"/>
    </row>
    <row r="30" spans="1:9">
      <c r="A30" s="3" t="s">
        <v>1572</v>
      </c>
      <c r="B30">
        <v>1400436</v>
      </c>
      <c r="C30">
        <v>1400541</v>
      </c>
      <c r="D30" t="s">
        <v>8895</v>
      </c>
      <c r="H30" s="3"/>
      <c r="I30" s="3"/>
    </row>
    <row r="31" spans="1:9">
      <c r="A31" s="3" t="s">
        <v>1678</v>
      </c>
      <c r="B31">
        <v>15907669</v>
      </c>
      <c r="C31">
        <v>15907743</v>
      </c>
      <c r="D31" t="s">
        <v>8895</v>
      </c>
      <c r="H31" s="3"/>
      <c r="I31" s="3"/>
    </row>
    <row r="32" spans="1:9">
      <c r="A32" s="3" t="s">
        <v>1798</v>
      </c>
      <c r="B32">
        <v>190959689</v>
      </c>
      <c r="C32">
        <v>190959806</v>
      </c>
      <c r="D32" t="s">
        <v>8895</v>
      </c>
      <c r="H32" s="3"/>
      <c r="I32" s="3"/>
    </row>
    <row r="33" spans="1:9">
      <c r="A33" s="3" t="s">
        <v>2064</v>
      </c>
      <c r="B33">
        <v>158524862</v>
      </c>
      <c r="C33">
        <v>158524910</v>
      </c>
      <c r="D33" t="s">
        <v>8895</v>
      </c>
      <c r="H33" s="3"/>
      <c r="I33" s="3"/>
    </row>
    <row r="34" spans="1:9">
      <c r="A34" s="3" t="s">
        <v>2118</v>
      </c>
      <c r="B34">
        <v>177371461</v>
      </c>
      <c r="C34">
        <v>177371500</v>
      </c>
      <c r="D34" t="s">
        <v>8895</v>
      </c>
      <c r="H34" s="3"/>
      <c r="I34" s="3"/>
    </row>
    <row r="35" spans="1:9">
      <c r="A35" s="3" t="s">
        <v>2310</v>
      </c>
      <c r="B35">
        <v>100897214</v>
      </c>
      <c r="C35">
        <v>100897261</v>
      </c>
      <c r="D35" t="s">
        <v>8895</v>
      </c>
      <c r="H35" s="3"/>
      <c r="I35" s="3"/>
    </row>
    <row r="36" spans="1:9">
      <c r="A36" s="3" t="s">
        <v>2364</v>
      </c>
      <c r="B36">
        <v>144329088</v>
      </c>
      <c r="C36">
        <v>144329245</v>
      </c>
      <c r="D36" t="s">
        <v>8895</v>
      </c>
      <c r="H36" s="3"/>
      <c r="I36" s="3"/>
    </row>
    <row r="37" spans="1:9">
      <c r="A37" s="3" t="s">
        <v>2364</v>
      </c>
      <c r="B37">
        <v>144329692</v>
      </c>
      <c r="C37">
        <v>144329748</v>
      </c>
      <c r="D37" t="s">
        <v>8895</v>
      </c>
      <c r="H37" s="3"/>
      <c r="I37" s="3"/>
    </row>
    <row r="38" spans="1:9">
      <c r="A38" s="3" t="s">
        <v>2447</v>
      </c>
      <c r="B38">
        <v>1126775</v>
      </c>
      <c r="C38">
        <v>1126953</v>
      </c>
      <c r="D38" t="s">
        <v>8895</v>
      </c>
      <c r="H38" s="3"/>
      <c r="I38" s="3"/>
    </row>
    <row r="39" spans="1:9">
      <c r="A39" s="3" t="s">
        <v>2545</v>
      </c>
      <c r="B39">
        <v>64349584</v>
      </c>
      <c r="C39">
        <v>64349641</v>
      </c>
      <c r="D39" t="s">
        <v>8895</v>
      </c>
      <c r="H39" s="3"/>
      <c r="I39" s="3"/>
    </row>
    <row r="40" spans="1:9">
      <c r="A40" s="3" t="s">
        <v>2539</v>
      </c>
      <c r="B40">
        <v>64408134</v>
      </c>
      <c r="C40">
        <v>64408247</v>
      </c>
      <c r="D40" t="s">
        <v>8895</v>
      </c>
      <c r="H40" s="3"/>
      <c r="I40" s="3"/>
    </row>
    <row r="41" spans="1:9">
      <c r="A41" s="3" t="s">
        <v>2564</v>
      </c>
      <c r="B41">
        <v>64973530</v>
      </c>
      <c r="C41">
        <v>64973647</v>
      </c>
      <c r="D41" t="s">
        <v>8894</v>
      </c>
      <c r="H41" s="3"/>
      <c r="I41" s="3"/>
    </row>
    <row r="42" spans="1:9">
      <c r="A42" s="3" t="s">
        <v>2612</v>
      </c>
      <c r="B42">
        <v>99069342</v>
      </c>
      <c r="C42">
        <v>99069409</v>
      </c>
      <c r="D42" t="s">
        <v>8895</v>
      </c>
      <c r="H42" s="3"/>
      <c r="I42" s="3"/>
    </row>
    <row r="43" spans="1:9">
      <c r="A43" s="3" t="s">
        <v>2768</v>
      </c>
      <c r="B43">
        <v>158808418</v>
      </c>
      <c r="C43">
        <v>158808568</v>
      </c>
      <c r="D43" t="s">
        <v>8895</v>
      </c>
      <c r="H43" s="3"/>
      <c r="I43" s="3"/>
    </row>
    <row r="44" spans="1:9">
      <c r="A44" s="3" t="s">
        <v>2806</v>
      </c>
      <c r="B44">
        <v>8580948</v>
      </c>
      <c r="C44">
        <v>8581078</v>
      </c>
      <c r="D44" t="s">
        <v>8895</v>
      </c>
      <c r="H44" s="3"/>
      <c r="I44" s="3"/>
    </row>
    <row r="45" spans="1:9">
      <c r="A45" s="3" t="s">
        <v>3013</v>
      </c>
      <c r="B45">
        <v>145749937</v>
      </c>
      <c r="C45">
        <v>145749988</v>
      </c>
      <c r="D45" t="s">
        <v>8895</v>
      </c>
      <c r="H45" s="3"/>
      <c r="I45" s="3"/>
    </row>
    <row r="46" spans="1:9">
      <c r="A46" s="3" t="s">
        <v>3305</v>
      </c>
      <c r="B46">
        <v>137028718</v>
      </c>
      <c r="C46">
        <v>137028862</v>
      </c>
      <c r="D46" t="s">
        <v>8895</v>
      </c>
      <c r="H46" s="3"/>
      <c r="I46" s="3"/>
    </row>
    <row r="47" spans="1:9">
      <c r="A47" s="3" t="s">
        <v>3336</v>
      </c>
      <c r="B47">
        <v>138903410</v>
      </c>
      <c r="C47">
        <v>138903540</v>
      </c>
      <c r="D47" t="s">
        <v>8895</v>
      </c>
      <c r="H47" s="3"/>
      <c r="I47" s="3"/>
    </row>
    <row r="48" spans="1:9">
      <c r="A48" s="3" t="s">
        <v>3434</v>
      </c>
      <c r="B48">
        <v>830878</v>
      </c>
      <c r="C48">
        <v>830943</v>
      </c>
      <c r="D48" t="s">
        <v>8895</v>
      </c>
      <c r="H48" s="3"/>
      <c r="I48" s="3"/>
    </row>
    <row r="49" spans="1:9">
      <c r="A49" s="3" t="s">
        <v>3440</v>
      </c>
      <c r="B49">
        <v>6205792</v>
      </c>
      <c r="C49">
        <v>6205834</v>
      </c>
      <c r="D49" t="s">
        <v>8895</v>
      </c>
      <c r="H49" s="3"/>
      <c r="I49" s="3"/>
    </row>
    <row r="50" spans="1:9">
      <c r="A50" s="3" t="s">
        <v>3458</v>
      </c>
      <c r="B50">
        <v>13758560</v>
      </c>
      <c r="C50">
        <v>13758641</v>
      </c>
      <c r="D50" t="s">
        <v>8895</v>
      </c>
      <c r="H50" s="3"/>
      <c r="I50" s="3"/>
    </row>
    <row r="51" spans="1:9">
      <c r="A51" s="3" t="s">
        <v>3502</v>
      </c>
      <c r="B51">
        <v>57914941</v>
      </c>
      <c r="C51">
        <v>57914981</v>
      </c>
      <c r="D51" t="s">
        <v>8894</v>
      </c>
      <c r="H51" s="3"/>
      <c r="I51" s="3"/>
    </row>
    <row r="52" spans="1:9">
      <c r="A52" s="3" t="s">
        <v>3805</v>
      </c>
      <c r="B52">
        <v>2720268</v>
      </c>
      <c r="C52">
        <v>2720410</v>
      </c>
      <c r="D52" t="s">
        <v>8895</v>
      </c>
      <c r="H52" s="3"/>
      <c r="I52" s="3"/>
    </row>
    <row r="53" spans="1:9">
      <c r="A53" s="3" t="s">
        <v>3848</v>
      </c>
      <c r="B53">
        <v>47448710</v>
      </c>
      <c r="C53">
        <v>47448894</v>
      </c>
      <c r="D53" t="s">
        <v>8895</v>
      </c>
      <c r="H53" s="3"/>
      <c r="I53" s="3"/>
    </row>
    <row r="54" spans="1:9">
      <c r="A54" s="3" t="s">
        <v>4000</v>
      </c>
      <c r="B54">
        <v>74394586</v>
      </c>
      <c r="C54">
        <v>74394650</v>
      </c>
      <c r="D54" t="s">
        <v>8894</v>
      </c>
      <c r="H54" s="3"/>
      <c r="I54" s="3"/>
    </row>
    <row r="55" spans="1:9">
      <c r="A55" s="3" t="s">
        <v>4020</v>
      </c>
      <c r="B55">
        <v>96074857</v>
      </c>
      <c r="C55">
        <v>96074937</v>
      </c>
      <c r="D55" t="s">
        <v>8895</v>
      </c>
      <c r="H55" s="3"/>
      <c r="I55" s="3"/>
    </row>
    <row r="56" spans="1:9">
      <c r="A56" s="3" t="s">
        <v>4310</v>
      </c>
      <c r="B56">
        <v>131917722</v>
      </c>
      <c r="C56">
        <v>131917783</v>
      </c>
      <c r="D56" t="s">
        <v>8895</v>
      </c>
      <c r="H56" s="3"/>
      <c r="I56" s="3"/>
    </row>
    <row r="57" spans="1:9">
      <c r="A57" s="3" t="s">
        <v>4398</v>
      </c>
      <c r="B57">
        <v>25320420</v>
      </c>
      <c r="C57">
        <v>25320520</v>
      </c>
      <c r="D57" t="s">
        <v>8895</v>
      </c>
      <c r="H57" s="3"/>
      <c r="I57" s="3"/>
    </row>
    <row r="58" spans="1:9">
      <c r="A58" s="3" t="s">
        <v>4428</v>
      </c>
      <c r="B58">
        <v>87194582</v>
      </c>
      <c r="C58">
        <v>87194635</v>
      </c>
      <c r="D58" t="s">
        <v>8895</v>
      </c>
      <c r="H58" s="3"/>
      <c r="I58" s="3"/>
    </row>
    <row r="59" spans="1:9">
      <c r="A59" s="3" t="s">
        <v>4484</v>
      </c>
      <c r="B59">
        <v>50320487</v>
      </c>
      <c r="C59">
        <v>50320628</v>
      </c>
      <c r="D59" t="s">
        <v>8895</v>
      </c>
      <c r="H59" s="3"/>
      <c r="I59" s="3"/>
    </row>
    <row r="60" spans="1:9">
      <c r="A60" s="3" t="s">
        <v>4524</v>
      </c>
      <c r="B60">
        <v>73712808</v>
      </c>
      <c r="C60">
        <v>73712894</v>
      </c>
      <c r="D60" t="s">
        <v>8894</v>
      </c>
      <c r="H60" s="3"/>
      <c r="I60" s="3"/>
    </row>
    <row r="61" spans="1:9">
      <c r="A61" s="3" t="s">
        <v>4829</v>
      </c>
      <c r="B61">
        <v>93254530</v>
      </c>
      <c r="C61">
        <v>93254570</v>
      </c>
      <c r="D61" t="s">
        <v>8894</v>
      </c>
      <c r="H61" s="3"/>
      <c r="I61" s="3"/>
    </row>
    <row r="62" spans="1:9">
      <c r="A62" s="3" t="s">
        <v>4871</v>
      </c>
      <c r="B62">
        <v>1060443</v>
      </c>
      <c r="C62">
        <v>1060544</v>
      </c>
      <c r="D62" t="s">
        <v>8895</v>
      </c>
      <c r="H62" s="3"/>
      <c r="I62" s="3"/>
    </row>
    <row r="63" spans="1:9">
      <c r="A63" s="3" t="s">
        <v>4925</v>
      </c>
      <c r="B63">
        <v>2835343</v>
      </c>
      <c r="C63">
        <v>2835399</v>
      </c>
      <c r="D63" t="s">
        <v>8895</v>
      </c>
      <c r="H63" s="3"/>
      <c r="I63" s="3"/>
    </row>
    <row r="64" spans="1:9">
      <c r="A64" s="3" t="s">
        <v>4925</v>
      </c>
      <c r="B64">
        <v>2835542</v>
      </c>
      <c r="C64">
        <v>2835681</v>
      </c>
      <c r="D64" t="s">
        <v>8895</v>
      </c>
      <c r="H64" s="3"/>
      <c r="I64" s="3"/>
    </row>
    <row r="65" spans="1:9">
      <c r="A65" s="3" t="s">
        <v>5106</v>
      </c>
      <c r="B65">
        <v>56681972</v>
      </c>
      <c r="C65">
        <v>56682042</v>
      </c>
      <c r="D65" t="s">
        <v>8894</v>
      </c>
      <c r="H65" s="3"/>
      <c r="I65" s="3"/>
    </row>
    <row r="66" spans="1:9">
      <c r="A66" s="3" t="s">
        <v>5112</v>
      </c>
      <c r="B66">
        <v>58039227</v>
      </c>
      <c r="C66">
        <v>58039356</v>
      </c>
      <c r="D66" t="s">
        <v>8895</v>
      </c>
      <c r="H66" s="3"/>
      <c r="I66" s="3"/>
    </row>
    <row r="67" spans="1:9">
      <c r="A67" s="3" t="s">
        <v>5124</v>
      </c>
      <c r="B67">
        <v>72661210</v>
      </c>
      <c r="C67">
        <v>72661275</v>
      </c>
      <c r="D67" t="s">
        <v>8895</v>
      </c>
      <c r="H67" s="3"/>
      <c r="I67" s="3"/>
    </row>
    <row r="68" spans="1:9">
      <c r="A68" s="3" t="s">
        <v>5148</v>
      </c>
      <c r="B68">
        <v>85686099</v>
      </c>
      <c r="C68">
        <v>85686227</v>
      </c>
      <c r="D68" t="s">
        <v>8895</v>
      </c>
      <c r="H68" s="3"/>
      <c r="I68" s="3"/>
    </row>
    <row r="69" spans="1:9">
      <c r="A69" s="3" t="s">
        <v>5258</v>
      </c>
      <c r="B69">
        <v>4439306</v>
      </c>
      <c r="C69">
        <v>4439444</v>
      </c>
      <c r="D69" t="s">
        <v>8895</v>
      </c>
      <c r="H69" s="3"/>
      <c r="I69" s="3"/>
    </row>
    <row r="70" spans="1:9">
      <c r="A70" s="3" t="s">
        <v>5264</v>
      </c>
      <c r="B70">
        <v>4802735</v>
      </c>
      <c r="C70">
        <v>4802887</v>
      </c>
      <c r="D70" t="s">
        <v>8895</v>
      </c>
      <c r="H70" s="3"/>
      <c r="I70" s="3"/>
    </row>
    <row r="71" spans="1:9">
      <c r="A71" s="3" t="s">
        <v>5572</v>
      </c>
      <c r="B71">
        <v>73159</v>
      </c>
      <c r="C71">
        <v>73337</v>
      </c>
      <c r="D71" t="s">
        <v>8894</v>
      </c>
      <c r="H71" s="3"/>
      <c r="I71" s="3"/>
    </row>
    <row r="72" spans="1:9">
      <c r="A72" s="3" t="s">
        <v>5775</v>
      </c>
      <c r="B72">
        <v>1467756</v>
      </c>
      <c r="C72">
        <v>1467855</v>
      </c>
      <c r="D72" t="s">
        <v>8895</v>
      </c>
      <c r="H72" s="3"/>
      <c r="I72" s="3"/>
    </row>
    <row r="73" spans="1:9">
      <c r="A73" s="3" t="s">
        <v>5775</v>
      </c>
      <c r="B73">
        <v>1468129</v>
      </c>
      <c r="C73">
        <v>1468220</v>
      </c>
      <c r="D73" t="s">
        <v>8895</v>
      </c>
      <c r="H73" s="3"/>
      <c r="I73" s="3"/>
    </row>
    <row r="74" spans="1:9">
      <c r="A74" s="3" t="s">
        <v>5847</v>
      </c>
      <c r="B74">
        <v>2900477</v>
      </c>
      <c r="C74">
        <v>2900576</v>
      </c>
      <c r="D74" t="s">
        <v>8895</v>
      </c>
      <c r="H74" s="3"/>
      <c r="I74" s="3"/>
    </row>
    <row r="75" spans="1:9">
      <c r="A75" s="3" t="s">
        <v>5996</v>
      </c>
      <c r="B75">
        <v>17392836</v>
      </c>
      <c r="C75">
        <v>17392946</v>
      </c>
      <c r="D75" t="s">
        <v>8894</v>
      </c>
      <c r="H75" s="3"/>
      <c r="I75" s="3"/>
    </row>
    <row r="76" spans="1:9">
      <c r="A76" s="3" t="s">
        <v>6048</v>
      </c>
      <c r="B76">
        <v>21657791</v>
      </c>
      <c r="C76">
        <v>21657933</v>
      </c>
      <c r="D76" t="s">
        <v>8895</v>
      </c>
      <c r="H76" s="3"/>
      <c r="I76" s="3"/>
    </row>
    <row r="77" spans="1:9">
      <c r="A77" s="3" t="s">
        <v>6055</v>
      </c>
      <c r="B77">
        <v>21769603</v>
      </c>
      <c r="C77">
        <v>21769671</v>
      </c>
      <c r="D77" t="s">
        <v>8895</v>
      </c>
      <c r="H77" s="3"/>
      <c r="I77" s="3"/>
    </row>
    <row r="78" spans="1:9">
      <c r="A78" s="3" t="s">
        <v>6170</v>
      </c>
      <c r="B78">
        <v>41836930</v>
      </c>
      <c r="C78">
        <v>41837085</v>
      </c>
      <c r="D78" t="s">
        <v>8895</v>
      </c>
      <c r="I78" s="3"/>
    </row>
    <row r="79" spans="1:9">
      <c r="A79" s="3" t="s">
        <v>6194</v>
      </c>
      <c r="B79">
        <v>45900128</v>
      </c>
      <c r="C79">
        <v>45900257</v>
      </c>
      <c r="D79" t="s">
        <v>8895</v>
      </c>
      <c r="I79" s="3"/>
    </row>
    <row r="80" spans="1:9">
      <c r="A80" s="3" t="s">
        <v>6342</v>
      </c>
      <c r="B80">
        <v>55652203</v>
      </c>
      <c r="C80">
        <v>55652317</v>
      </c>
      <c r="D80" t="s">
        <v>8894</v>
      </c>
      <c r="I80" s="3"/>
    </row>
    <row r="81" spans="1:9">
      <c r="A81" s="3" t="s">
        <v>6386</v>
      </c>
      <c r="B81">
        <v>57050274</v>
      </c>
      <c r="C81">
        <v>57050354</v>
      </c>
      <c r="D81" t="s">
        <v>8895</v>
      </c>
      <c r="I81" s="3"/>
    </row>
    <row r="82" spans="1:9">
      <c r="A82" s="3" t="s">
        <v>6486</v>
      </c>
      <c r="B82">
        <v>7784445</v>
      </c>
      <c r="C82">
        <v>7784485</v>
      </c>
      <c r="D82" t="s">
        <v>8894</v>
      </c>
      <c r="I82" s="3"/>
    </row>
    <row r="83" spans="1:9">
      <c r="A83" s="3" t="s">
        <v>6532</v>
      </c>
      <c r="B83">
        <v>30073512</v>
      </c>
      <c r="C83">
        <v>30073689</v>
      </c>
      <c r="D83" t="s">
        <v>8894</v>
      </c>
      <c r="I83" s="3"/>
    </row>
    <row r="84" spans="1:9">
      <c r="A84" s="3" t="s">
        <v>6578</v>
      </c>
      <c r="B84">
        <v>39597795</v>
      </c>
      <c r="C84">
        <v>39597925</v>
      </c>
      <c r="D84" t="s">
        <v>8895</v>
      </c>
      <c r="I84" s="3"/>
    </row>
    <row r="85" spans="1:9">
      <c r="A85" s="3" t="s">
        <v>6634</v>
      </c>
      <c r="B85">
        <v>55787339</v>
      </c>
      <c r="C85">
        <v>55787461</v>
      </c>
      <c r="D85" t="s">
        <v>8894</v>
      </c>
      <c r="I85" s="3"/>
    </row>
    <row r="86" spans="1:9">
      <c r="A86" s="3" t="s">
        <v>6654</v>
      </c>
      <c r="B86">
        <v>57464966</v>
      </c>
      <c r="C86">
        <v>57465119</v>
      </c>
      <c r="D86" t="s">
        <v>8894</v>
      </c>
      <c r="I86" s="3"/>
    </row>
    <row r="87" spans="1:9">
      <c r="A87" s="3" t="s">
        <v>6886</v>
      </c>
      <c r="B87">
        <v>15399739</v>
      </c>
      <c r="C87">
        <v>15399814</v>
      </c>
      <c r="D87" t="s">
        <v>8895</v>
      </c>
      <c r="I87" s="3"/>
    </row>
    <row r="88" spans="1:9">
      <c r="A88" s="3" t="s">
        <v>6946</v>
      </c>
      <c r="B88">
        <v>46438837</v>
      </c>
      <c r="C88">
        <v>46438891</v>
      </c>
      <c r="D88" t="s">
        <v>8895</v>
      </c>
      <c r="I88" s="3"/>
    </row>
    <row r="89" spans="1:9">
      <c r="A89" s="3" t="s">
        <v>7141</v>
      </c>
      <c r="B89">
        <v>42470533</v>
      </c>
      <c r="C89">
        <v>42470607</v>
      </c>
      <c r="D89" t="s">
        <v>8895</v>
      </c>
      <c r="I89" s="3"/>
    </row>
    <row r="90" spans="1:9">
      <c r="A90" s="3" t="s">
        <v>7213</v>
      </c>
      <c r="B90">
        <v>292203</v>
      </c>
      <c r="C90">
        <v>292339</v>
      </c>
      <c r="D90" t="s">
        <v>8895</v>
      </c>
      <c r="I90" s="3"/>
    </row>
    <row r="91" spans="1:9">
      <c r="A91" s="3" t="s">
        <v>7230</v>
      </c>
      <c r="B91">
        <v>32896214</v>
      </c>
      <c r="C91">
        <v>32896350</v>
      </c>
      <c r="D91" t="s">
        <v>8895</v>
      </c>
      <c r="I91" s="3"/>
    </row>
    <row r="92" spans="1:9">
      <c r="I92" s="3"/>
    </row>
    <row r="93" spans="1:9">
      <c r="I93" s="3"/>
    </row>
    <row r="94" spans="1:9">
      <c r="I94" s="3"/>
    </row>
    <row r="95" spans="1:9">
      <c r="I95" s="3"/>
    </row>
    <row r="96" spans="1:9">
      <c r="I96" s="3"/>
    </row>
    <row r="97" spans="9:9">
      <c r="I97" s="3"/>
    </row>
    <row r="98" spans="9:9">
      <c r="I98" s="3"/>
    </row>
    <row r="99" spans="9:9">
      <c r="I99" s="3"/>
    </row>
    <row r="100" spans="9:9">
      <c r="I100" s="3"/>
    </row>
    <row r="101" spans="9:9">
      <c r="I101" s="3"/>
    </row>
    <row r="102" spans="9:9">
      <c r="I102" s="3"/>
    </row>
    <row r="103" spans="9:9">
      <c r="I103" s="3"/>
    </row>
    <row r="104" spans="9:9">
      <c r="I104" s="3"/>
    </row>
    <row r="105" spans="9:9">
      <c r="I105" s="3"/>
    </row>
    <row r="106" spans="9:9">
      <c r="I106" s="3"/>
    </row>
    <row r="107" spans="9:9">
      <c r="I107" s="3"/>
    </row>
    <row r="108" spans="9:9">
      <c r="I108" s="3"/>
    </row>
    <row r="109" spans="9:9">
      <c r="I109" s="3"/>
    </row>
    <row r="110" spans="9:9">
      <c r="I110" s="3"/>
    </row>
    <row r="111" spans="9:9">
      <c r="I111" s="3"/>
    </row>
    <row r="112" spans="9:9">
      <c r="I112" s="3"/>
    </row>
    <row r="113" spans="9:9">
      <c r="I113" s="3"/>
    </row>
    <row r="114" spans="9:9">
      <c r="I114" s="3"/>
    </row>
    <row r="115" spans="9:9">
      <c r="I115" s="3"/>
    </row>
    <row r="116" spans="9:9">
      <c r="I116" s="3"/>
    </row>
    <row r="117" spans="9:9">
      <c r="I117" s="3"/>
    </row>
    <row r="118" spans="9:9">
      <c r="I118" s="3"/>
    </row>
    <row r="119" spans="9:9">
      <c r="I119" s="3"/>
    </row>
    <row r="120" spans="9:9">
      <c r="I120" s="3"/>
    </row>
    <row r="121" spans="9:9">
      <c r="I121" s="3"/>
    </row>
    <row r="122" spans="9:9">
      <c r="I122" s="3"/>
    </row>
    <row r="123" spans="9:9">
      <c r="I123" s="3"/>
    </row>
    <row r="124" spans="9:9">
      <c r="I124" s="3"/>
    </row>
    <row r="125" spans="9:9">
      <c r="I125" s="3"/>
    </row>
    <row r="126" spans="9:9">
      <c r="I126" s="3"/>
    </row>
    <row r="127" spans="9:9">
      <c r="I127" s="3"/>
    </row>
    <row r="128" spans="9:9">
      <c r="I128" s="3"/>
    </row>
    <row r="129" spans="9:9">
      <c r="I129" s="3"/>
    </row>
    <row r="130" spans="9:9">
      <c r="I130" s="3"/>
    </row>
    <row r="131" spans="9:9">
      <c r="I131" s="3"/>
    </row>
    <row r="132" spans="9:9">
      <c r="I132" s="3"/>
    </row>
    <row r="133" spans="9:9">
      <c r="I133" s="3"/>
    </row>
    <row r="134" spans="9:9">
      <c r="I134" s="3"/>
    </row>
    <row r="135" spans="9:9">
      <c r="I135" s="3"/>
    </row>
    <row r="136" spans="9:9">
      <c r="I136" s="3"/>
    </row>
    <row r="137" spans="9:9">
      <c r="I137" s="3"/>
    </row>
    <row r="138" spans="9:9">
      <c r="I138" s="3"/>
    </row>
    <row r="139" spans="9:9">
      <c r="I139" s="3"/>
    </row>
    <row r="140" spans="9:9">
      <c r="I140" s="3"/>
    </row>
    <row r="141" spans="9:9">
      <c r="I141" s="3"/>
    </row>
    <row r="142" spans="9:9">
      <c r="I142" s="3"/>
    </row>
    <row r="143" spans="9:9">
      <c r="I143" s="3"/>
    </row>
    <row r="144" spans="9:9">
      <c r="I144" s="3"/>
    </row>
    <row r="145" spans="9:9">
      <c r="I145" s="3"/>
    </row>
    <row r="146" spans="9:9">
      <c r="I146" s="3"/>
    </row>
    <row r="147" spans="9:9">
      <c r="I147" s="3"/>
    </row>
    <row r="148" spans="9:9">
      <c r="I148" s="3"/>
    </row>
    <row r="149" spans="9:9">
      <c r="I149" s="3"/>
    </row>
    <row r="150" spans="9:9">
      <c r="I150" s="3"/>
    </row>
    <row r="151" spans="9:9">
      <c r="I151" s="3"/>
    </row>
    <row r="152" spans="9:9">
      <c r="I152" s="3"/>
    </row>
    <row r="153" spans="9:9">
      <c r="I153" s="3"/>
    </row>
    <row r="154" spans="9:9">
      <c r="I154" s="3"/>
    </row>
    <row r="155" spans="9:9">
      <c r="I155" s="3"/>
    </row>
    <row r="156" spans="9:9">
      <c r="I156" s="3"/>
    </row>
    <row r="157" spans="9:9">
      <c r="I157" s="3"/>
    </row>
    <row r="158" spans="9:9">
      <c r="I158" s="3"/>
    </row>
    <row r="159" spans="9:9">
      <c r="I159" s="3"/>
    </row>
    <row r="160" spans="9:9">
      <c r="I160" s="3"/>
    </row>
    <row r="161" spans="9:9">
      <c r="I161" s="3"/>
    </row>
    <row r="162" spans="9:9">
      <c r="I162" s="3"/>
    </row>
    <row r="163" spans="9:9">
      <c r="I163" s="3"/>
    </row>
    <row r="164" spans="9:9">
      <c r="I164" s="3"/>
    </row>
    <row r="165" spans="9:9">
      <c r="I165" s="3"/>
    </row>
    <row r="166" spans="9:9">
      <c r="I166" s="3"/>
    </row>
    <row r="167" spans="9:9">
      <c r="I167" s="3"/>
    </row>
    <row r="168" spans="9:9">
      <c r="I168" s="3"/>
    </row>
    <row r="169" spans="9:9">
      <c r="I169" s="3"/>
    </row>
    <row r="170" spans="9:9">
      <c r="I170" s="3"/>
    </row>
    <row r="171" spans="9:9">
      <c r="I171" s="3"/>
    </row>
    <row r="172" spans="9:9">
      <c r="I172" s="3"/>
    </row>
    <row r="173" spans="9:9">
      <c r="I173" s="3"/>
    </row>
    <row r="174" spans="9:9">
      <c r="I174" s="3"/>
    </row>
    <row r="175" spans="9:9">
      <c r="I175" s="3"/>
    </row>
    <row r="176" spans="9:9">
      <c r="I176" s="3"/>
    </row>
    <row r="177" spans="9:9">
      <c r="I177" s="3"/>
    </row>
    <row r="178" spans="9:9">
      <c r="I178" s="3"/>
    </row>
    <row r="179" spans="9:9">
      <c r="I179" s="3"/>
    </row>
    <row r="180" spans="9:9">
      <c r="I180" s="3"/>
    </row>
    <row r="181" spans="9:9">
      <c r="I181" s="3"/>
    </row>
    <row r="182" spans="9:9">
      <c r="I182" s="3"/>
    </row>
    <row r="183" spans="9:9">
      <c r="I183" s="3"/>
    </row>
    <row r="184" spans="9:9">
      <c r="I184" s="3"/>
    </row>
    <row r="185" spans="9:9">
      <c r="I185" s="3"/>
    </row>
    <row r="186" spans="9:9">
      <c r="I186" s="3"/>
    </row>
    <row r="187" spans="9:9">
      <c r="I187" s="3"/>
    </row>
    <row r="188" spans="9:9">
      <c r="I188" s="3"/>
    </row>
    <row r="189" spans="9:9">
      <c r="I189" s="3"/>
    </row>
    <row r="190" spans="9:9">
      <c r="I190" s="3"/>
    </row>
    <row r="191" spans="9:9">
      <c r="I191" s="3"/>
    </row>
    <row r="192" spans="9:9">
      <c r="I192" s="3"/>
    </row>
    <row r="193" spans="9:9">
      <c r="I193" s="3"/>
    </row>
    <row r="194" spans="9:9">
      <c r="I194" s="3"/>
    </row>
    <row r="195" spans="9:9">
      <c r="I195" s="3"/>
    </row>
    <row r="196" spans="9:9">
      <c r="I196" s="3"/>
    </row>
    <row r="197" spans="9:9">
      <c r="I197" s="3"/>
    </row>
    <row r="198" spans="9:9">
      <c r="I198" s="3"/>
    </row>
    <row r="199" spans="9:9">
      <c r="I199" s="3"/>
    </row>
    <row r="200" spans="9:9">
      <c r="I200" s="3"/>
    </row>
    <row r="201" spans="9:9">
      <c r="I201" s="3"/>
    </row>
    <row r="202" spans="9:9">
      <c r="I202" s="3"/>
    </row>
    <row r="203" spans="9:9">
      <c r="I203" s="3"/>
    </row>
    <row r="204" spans="9:9">
      <c r="I204" s="3"/>
    </row>
    <row r="205" spans="9:9">
      <c r="I205" s="3"/>
    </row>
    <row r="206" spans="9:9">
      <c r="I206" s="3"/>
    </row>
    <row r="207" spans="9:9">
      <c r="I207" s="3"/>
    </row>
    <row r="208" spans="9:9">
      <c r="I208" s="3"/>
    </row>
    <row r="209" spans="9:9">
      <c r="I209" s="3"/>
    </row>
    <row r="210" spans="9:9">
      <c r="I210" s="3"/>
    </row>
    <row r="211" spans="9:9">
      <c r="I211" s="3"/>
    </row>
    <row r="212" spans="9:9">
      <c r="I212" s="3"/>
    </row>
    <row r="213" spans="9:9">
      <c r="I213" s="3"/>
    </row>
    <row r="214" spans="9:9">
      <c r="I214" s="3"/>
    </row>
    <row r="215" spans="9:9">
      <c r="I215" s="3"/>
    </row>
    <row r="216" spans="9:9">
      <c r="I216" s="3"/>
    </row>
    <row r="217" spans="9:9">
      <c r="I217" s="3"/>
    </row>
    <row r="218" spans="9:9">
      <c r="I218" s="3"/>
    </row>
    <row r="219" spans="9:9">
      <c r="I219" s="3"/>
    </row>
    <row r="220" spans="9:9">
      <c r="I220" s="3"/>
    </row>
    <row r="221" spans="9:9">
      <c r="I221" s="3"/>
    </row>
    <row r="222" spans="9:9">
      <c r="I222" s="3"/>
    </row>
    <row r="223" spans="9:9">
      <c r="I223" s="3"/>
    </row>
    <row r="224" spans="9:9">
      <c r="I224" s="3"/>
    </row>
    <row r="225" spans="9:9">
      <c r="I225" s="3"/>
    </row>
    <row r="226" spans="9:9">
      <c r="I226" s="3"/>
    </row>
    <row r="227" spans="9:9">
      <c r="I227" s="3"/>
    </row>
    <row r="228" spans="9:9">
      <c r="I228" s="3"/>
    </row>
    <row r="229" spans="9:9">
      <c r="I229" s="3"/>
    </row>
    <row r="230" spans="9:9">
      <c r="I230" s="3"/>
    </row>
    <row r="231" spans="9:9">
      <c r="I231" s="3"/>
    </row>
    <row r="232" spans="9:9">
      <c r="I232" s="3"/>
    </row>
    <row r="233" spans="9:9">
      <c r="I233" s="3"/>
    </row>
    <row r="234" spans="9:9">
      <c r="I234" s="3"/>
    </row>
    <row r="235" spans="9:9">
      <c r="I235" s="3"/>
    </row>
    <row r="236" spans="9:9">
      <c r="I236" s="3"/>
    </row>
    <row r="237" spans="9:9">
      <c r="I237" s="3"/>
    </row>
    <row r="238" spans="9:9">
      <c r="I238" s="3"/>
    </row>
    <row r="239" spans="9:9">
      <c r="I239" s="3"/>
    </row>
    <row r="240" spans="9:9">
      <c r="I240" s="3"/>
    </row>
    <row r="241" spans="9:9">
      <c r="I241" s="3"/>
    </row>
    <row r="242" spans="9:9">
      <c r="I242" s="3"/>
    </row>
    <row r="243" spans="9:9">
      <c r="I243" s="3"/>
    </row>
    <row r="244" spans="9:9">
      <c r="I244" s="3"/>
    </row>
    <row r="245" spans="9:9">
      <c r="I245" s="3"/>
    </row>
    <row r="246" spans="9:9">
      <c r="I246" s="3"/>
    </row>
    <row r="247" spans="9:9">
      <c r="I247" s="3"/>
    </row>
    <row r="248" spans="9:9">
      <c r="I248" s="3"/>
    </row>
    <row r="249" spans="9:9">
      <c r="I249" s="3"/>
    </row>
    <row r="250" spans="9:9">
      <c r="I250" s="3"/>
    </row>
    <row r="251" spans="9:9">
      <c r="I251" s="3"/>
    </row>
    <row r="252" spans="9:9">
      <c r="I252" s="3"/>
    </row>
    <row r="253" spans="9:9">
      <c r="I253" s="3"/>
    </row>
    <row r="254" spans="9:9">
      <c r="I254" s="3"/>
    </row>
    <row r="255" spans="9:9">
      <c r="I255" s="3"/>
    </row>
    <row r="256" spans="9:9">
      <c r="I256" s="3"/>
    </row>
    <row r="257" spans="9:9">
      <c r="I257" s="3"/>
    </row>
    <row r="258" spans="9:9">
      <c r="I258" s="3"/>
    </row>
    <row r="259" spans="9:9">
      <c r="I259" s="3"/>
    </row>
    <row r="260" spans="9:9">
      <c r="I260" s="3"/>
    </row>
    <row r="261" spans="9:9">
      <c r="I261" s="3"/>
    </row>
    <row r="262" spans="9:9">
      <c r="I262" s="3"/>
    </row>
    <row r="263" spans="9:9">
      <c r="I263" s="3"/>
    </row>
    <row r="264" spans="9:9">
      <c r="I264" s="3"/>
    </row>
    <row r="265" spans="9:9">
      <c r="I265" s="3"/>
    </row>
    <row r="266" spans="9:9">
      <c r="I266" s="3"/>
    </row>
    <row r="267" spans="9:9">
      <c r="I267" s="3"/>
    </row>
    <row r="268" spans="9:9">
      <c r="I268" s="3"/>
    </row>
    <row r="269" spans="9:9">
      <c r="I269" s="3"/>
    </row>
    <row r="270" spans="9:9">
      <c r="I270" s="3"/>
    </row>
    <row r="271" spans="9:9">
      <c r="I271" s="3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CE086-B782-F145-B69E-2D42B46A89F2}">
  <dimension ref="A1:G271"/>
  <sheetViews>
    <sheetView workbookViewId="0">
      <selection activeCell="K24" sqref="K24"/>
    </sheetView>
  </sheetViews>
  <sheetFormatPr baseColWidth="10" defaultRowHeight="16"/>
  <cols>
    <col min="1" max="1" width="11.6640625" style="11" bestFit="1" customWidth="1"/>
    <col min="3" max="7" width="11" style="11" bestFit="1" customWidth="1"/>
    <col min="8" max="16384" width="10.83203125" style="11"/>
  </cols>
  <sheetData>
    <row r="1" spans="1:7">
      <c r="A1" s="13" t="s">
        <v>8984</v>
      </c>
      <c r="B1" t="s">
        <v>20</v>
      </c>
      <c r="C1" s="14"/>
      <c r="D1" s="14"/>
      <c r="E1" s="14"/>
      <c r="F1" s="14"/>
    </row>
    <row r="2" spans="1:7">
      <c r="A2" s="13" t="s">
        <v>9205</v>
      </c>
      <c r="B2" t="s">
        <v>46</v>
      </c>
      <c r="C2" s="14"/>
      <c r="D2" s="14"/>
      <c r="E2" s="14"/>
      <c r="F2" s="14"/>
    </row>
    <row r="3" spans="1:7">
      <c r="A3" s="13" t="s">
        <v>9206</v>
      </c>
      <c r="B3" t="s">
        <v>64</v>
      </c>
      <c r="C3" s="9"/>
      <c r="D3" s="9"/>
      <c r="E3" s="9"/>
      <c r="F3" s="9"/>
      <c r="G3" s="9"/>
    </row>
    <row r="4" spans="1:7">
      <c r="A4" s="13" t="s">
        <v>9096</v>
      </c>
      <c r="B4" t="s">
        <v>111</v>
      </c>
      <c r="C4" s="9"/>
      <c r="D4" s="9"/>
      <c r="E4" s="9"/>
      <c r="F4" s="9"/>
    </row>
    <row r="5" spans="1:7">
      <c r="A5" s="13" t="s">
        <v>8897</v>
      </c>
      <c r="B5" t="s">
        <v>123</v>
      </c>
      <c r="C5" s="9"/>
      <c r="D5" s="9"/>
      <c r="E5" s="9"/>
      <c r="F5" s="9"/>
      <c r="G5" s="9"/>
    </row>
    <row r="6" spans="1:7">
      <c r="A6" s="13" t="s">
        <v>9097</v>
      </c>
      <c r="B6" t="s">
        <v>271</v>
      </c>
      <c r="C6" s="9"/>
      <c r="D6" s="9"/>
      <c r="E6" s="10"/>
      <c r="F6" s="9"/>
      <c r="G6" s="9"/>
    </row>
    <row r="7" spans="1:7">
      <c r="A7" s="13" t="s">
        <v>9098</v>
      </c>
      <c r="B7" t="s">
        <v>297</v>
      </c>
      <c r="C7" s="9"/>
      <c r="D7" s="9"/>
      <c r="E7" s="10"/>
      <c r="F7" s="9"/>
      <c r="G7" s="9"/>
    </row>
    <row r="8" spans="1:7">
      <c r="A8" s="13" t="s">
        <v>9099</v>
      </c>
      <c r="B8" t="s">
        <v>305</v>
      </c>
      <c r="C8" s="9"/>
      <c r="D8" s="9"/>
      <c r="E8" s="10"/>
      <c r="F8" s="9"/>
      <c r="G8" s="9"/>
    </row>
    <row r="9" spans="1:7">
      <c r="A9" s="13" t="s">
        <v>2606</v>
      </c>
      <c r="B9" t="s">
        <v>323</v>
      </c>
      <c r="C9" s="9"/>
      <c r="D9" s="9"/>
      <c r="E9" s="10"/>
      <c r="F9" s="9"/>
      <c r="G9" s="9"/>
    </row>
    <row r="10" spans="1:7">
      <c r="A10" s="13" t="s">
        <v>9207</v>
      </c>
      <c r="B10" t="s">
        <v>347</v>
      </c>
      <c r="C10" s="9"/>
      <c r="D10" s="9"/>
      <c r="E10" s="10"/>
      <c r="F10" s="9"/>
      <c r="G10" s="9"/>
    </row>
    <row r="11" spans="1:7">
      <c r="A11" s="13" t="s">
        <v>692</v>
      </c>
      <c r="B11" t="s">
        <v>389</v>
      </c>
      <c r="C11" s="9"/>
      <c r="D11" s="9"/>
      <c r="E11" s="10"/>
      <c r="F11" s="9"/>
      <c r="G11" s="9"/>
    </row>
    <row r="12" spans="1:7">
      <c r="A12" s="13" t="s">
        <v>9100</v>
      </c>
      <c r="B12" t="s">
        <v>433</v>
      </c>
      <c r="C12" s="9"/>
      <c r="D12" s="9"/>
      <c r="E12" s="10"/>
      <c r="F12" s="9"/>
      <c r="G12" s="9"/>
    </row>
    <row r="13" spans="1:7">
      <c r="A13" s="13" t="s">
        <v>9101</v>
      </c>
      <c r="B13" t="s">
        <v>433</v>
      </c>
      <c r="C13" s="9"/>
      <c r="D13" s="9"/>
      <c r="E13" s="10"/>
      <c r="F13" s="9"/>
      <c r="G13" s="9"/>
    </row>
    <row r="14" spans="1:7">
      <c r="A14" s="13" t="s">
        <v>9102</v>
      </c>
      <c r="B14" t="s">
        <v>461</v>
      </c>
      <c r="C14" s="9"/>
      <c r="D14" s="9"/>
      <c r="E14" s="10"/>
      <c r="F14" s="9"/>
      <c r="G14" s="9"/>
    </row>
    <row r="15" spans="1:7">
      <c r="A15" s="13" t="s">
        <v>9103</v>
      </c>
      <c r="B15" t="s">
        <v>478</v>
      </c>
      <c r="C15" s="9"/>
      <c r="D15" s="9"/>
      <c r="E15" s="10"/>
      <c r="F15" s="9"/>
      <c r="G15" s="9"/>
    </row>
    <row r="16" spans="1:7">
      <c r="A16" s="13" t="s">
        <v>8943</v>
      </c>
      <c r="B16" t="s">
        <v>478</v>
      </c>
      <c r="C16" s="9"/>
      <c r="D16" s="9"/>
      <c r="E16" s="10"/>
      <c r="F16" s="9"/>
      <c r="G16" s="9"/>
    </row>
    <row r="17" spans="1:7">
      <c r="A17" s="13" t="s">
        <v>9104</v>
      </c>
      <c r="B17" t="s">
        <v>574</v>
      </c>
      <c r="C17" s="9"/>
      <c r="D17" s="9"/>
      <c r="E17" s="10"/>
      <c r="F17" s="9"/>
      <c r="G17" s="9"/>
    </row>
    <row r="18" spans="1:7">
      <c r="A18" s="13" t="s">
        <v>9105</v>
      </c>
      <c r="B18" t="s">
        <v>650</v>
      </c>
      <c r="C18" s="9"/>
      <c r="D18" s="9"/>
      <c r="E18" s="10"/>
      <c r="F18" s="9"/>
      <c r="G18" s="9"/>
    </row>
    <row r="19" spans="1:7">
      <c r="A19" s="13" t="s">
        <v>9106</v>
      </c>
      <c r="B19" t="s">
        <v>676</v>
      </c>
      <c r="C19" s="9"/>
      <c r="D19" s="9"/>
      <c r="E19" s="10"/>
      <c r="F19" s="9"/>
      <c r="G19" s="9"/>
    </row>
    <row r="20" spans="1:7">
      <c r="A20" s="13" t="s">
        <v>9107</v>
      </c>
      <c r="B20" t="s">
        <v>682</v>
      </c>
      <c r="C20" s="9"/>
      <c r="D20" s="9"/>
      <c r="E20" s="10"/>
      <c r="F20" s="9"/>
      <c r="G20" s="9"/>
    </row>
    <row r="21" spans="1:7">
      <c r="A21" s="13" t="s">
        <v>9108</v>
      </c>
      <c r="B21" t="s">
        <v>744</v>
      </c>
      <c r="C21" s="9"/>
      <c r="D21" s="9"/>
      <c r="E21" s="10"/>
      <c r="F21" s="9"/>
      <c r="G21" s="9"/>
    </row>
    <row r="22" spans="1:7">
      <c r="A22" s="13" t="s">
        <v>9208</v>
      </c>
      <c r="B22" t="s">
        <v>758</v>
      </c>
      <c r="C22" s="9"/>
      <c r="D22" s="9"/>
      <c r="E22" s="10"/>
      <c r="F22" s="9"/>
      <c r="G22" s="9"/>
    </row>
    <row r="23" spans="1:7">
      <c r="A23" s="13" t="s">
        <v>9109</v>
      </c>
      <c r="B23" t="s">
        <v>758</v>
      </c>
      <c r="C23" s="9"/>
      <c r="D23" s="9"/>
      <c r="E23" s="10"/>
      <c r="F23" s="9"/>
      <c r="G23" s="9"/>
    </row>
    <row r="24" spans="1:7">
      <c r="A24" s="13" t="s">
        <v>8901</v>
      </c>
      <c r="B24" t="s">
        <v>778</v>
      </c>
      <c r="C24" s="9"/>
      <c r="D24" s="9"/>
      <c r="E24" s="10"/>
      <c r="F24" s="9"/>
      <c r="G24" s="9"/>
    </row>
    <row r="25" spans="1:7">
      <c r="A25" s="13" t="s">
        <v>8944</v>
      </c>
      <c r="B25" t="s">
        <v>866</v>
      </c>
      <c r="C25" s="9"/>
      <c r="D25" s="9"/>
      <c r="E25" s="10"/>
      <c r="F25" s="9"/>
      <c r="G25" s="9"/>
    </row>
    <row r="26" spans="1:7">
      <c r="A26" s="13" t="s">
        <v>9110</v>
      </c>
      <c r="B26" t="s">
        <v>878</v>
      </c>
      <c r="C26" s="9"/>
      <c r="D26" s="9"/>
      <c r="E26" s="10"/>
      <c r="F26" s="9"/>
      <c r="G26" s="9"/>
    </row>
    <row r="27" spans="1:7">
      <c r="A27" s="13" t="s">
        <v>9111</v>
      </c>
      <c r="B27" t="s">
        <v>898</v>
      </c>
      <c r="C27" s="9"/>
      <c r="D27" s="9"/>
      <c r="E27" s="10"/>
      <c r="F27" s="9"/>
      <c r="G27" s="9"/>
    </row>
    <row r="28" spans="1:7">
      <c r="A28" s="13" t="s">
        <v>8945</v>
      </c>
      <c r="B28" t="s">
        <v>904</v>
      </c>
      <c r="C28" s="9"/>
      <c r="D28" s="9"/>
      <c r="E28" s="10"/>
      <c r="F28" s="9"/>
      <c r="G28" s="9"/>
    </row>
    <row r="29" spans="1:7">
      <c r="A29" s="13" t="s">
        <v>9112</v>
      </c>
      <c r="B29" t="s">
        <v>970</v>
      </c>
      <c r="C29" s="9"/>
      <c r="D29" s="9"/>
      <c r="E29" s="10"/>
      <c r="F29" s="9"/>
      <c r="G29" s="9"/>
    </row>
    <row r="30" spans="1:7">
      <c r="A30" s="13" t="s">
        <v>9113</v>
      </c>
      <c r="B30" t="s">
        <v>1002</v>
      </c>
      <c r="C30" s="9"/>
      <c r="D30" s="9"/>
      <c r="E30" s="10"/>
      <c r="F30" s="9"/>
      <c r="G30" s="9"/>
    </row>
    <row r="31" spans="1:7">
      <c r="A31" s="13" t="s">
        <v>9209</v>
      </c>
      <c r="B31" t="s">
        <v>1020</v>
      </c>
      <c r="C31" s="9"/>
      <c r="D31" s="9"/>
      <c r="E31" s="10"/>
      <c r="F31" s="9"/>
      <c r="G31" s="9"/>
    </row>
    <row r="32" spans="1:7">
      <c r="A32" s="13" t="s">
        <v>9114</v>
      </c>
      <c r="B32" t="s">
        <v>1085</v>
      </c>
      <c r="C32" s="9"/>
      <c r="D32" s="9"/>
      <c r="E32" s="10"/>
      <c r="F32" s="9"/>
      <c r="G32" s="9"/>
    </row>
    <row r="33" spans="1:7">
      <c r="A33" s="13" t="s">
        <v>9115</v>
      </c>
      <c r="B33" t="s">
        <v>1115</v>
      </c>
      <c r="C33" s="9"/>
      <c r="D33" s="9"/>
      <c r="E33" s="10"/>
      <c r="F33" s="9"/>
      <c r="G33" s="9"/>
    </row>
    <row r="34" spans="1:7">
      <c r="A34" s="13" t="s">
        <v>8946</v>
      </c>
      <c r="B34" t="s">
        <v>1133</v>
      </c>
      <c r="C34" s="9"/>
      <c r="D34" s="9"/>
      <c r="E34" s="10"/>
      <c r="F34" s="9"/>
      <c r="G34" s="9"/>
    </row>
    <row r="35" spans="1:7">
      <c r="A35" s="13" t="s">
        <v>9116</v>
      </c>
      <c r="B35" t="s">
        <v>1145</v>
      </c>
      <c r="C35" s="9"/>
      <c r="D35" s="9"/>
      <c r="E35" s="10"/>
      <c r="F35" s="9"/>
      <c r="G35" s="9"/>
    </row>
    <row r="36" spans="1:7">
      <c r="A36" s="13" t="s">
        <v>9210</v>
      </c>
      <c r="B36" t="s">
        <v>1157</v>
      </c>
      <c r="C36" s="9"/>
      <c r="D36" s="9"/>
      <c r="E36" s="10"/>
      <c r="F36" s="9"/>
      <c r="G36" s="9"/>
    </row>
    <row r="37" spans="1:7">
      <c r="A37" s="13" t="s">
        <v>9117</v>
      </c>
      <c r="B37" t="s">
        <v>1163</v>
      </c>
      <c r="C37" s="9"/>
      <c r="D37" s="9"/>
      <c r="E37" s="10"/>
      <c r="F37" s="9"/>
      <c r="G37" s="9"/>
    </row>
    <row r="38" spans="1:7">
      <c r="A38" s="13" t="s">
        <v>9211</v>
      </c>
      <c r="B38" t="s">
        <v>1201</v>
      </c>
      <c r="C38" s="9"/>
      <c r="D38" s="9"/>
      <c r="E38" s="10"/>
      <c r="F38" s="9"/>
      <c r="G38" s="9"/>
    </row>
    <row r="39" spans="1:7">
      <c r="A39" s="13" t="s">
        <v>9212</v>
      </c>
      <c r="B39" t="s">
        <v>1235</v>
      </c>
      <c r="C39" s="9"/>
      <c r="D39" s="9"/>
      <c r="E39" s="10"/>
      <c r="F39" s="9"/>
      <c r="G39" s="9"/>
    </row>
    <row r="40" spans="1:7">
      <c r="A40" s="13" t="s">
        <v>9118</v>
      </c>
      <c r="B40" t="s">
        <v>1241</v>
      </c>
      <c r="C40" s="9"/>
      <c r="D40" s="9"/>
      <c r="E40" s="10"/>
      <c r="F40" s="9"/>
      <c r="G40" s="9"/>
    </row>
    <row r="41" spans="1:7">
      <c r="A41" s="13" t="s">
        <v>8949</v>
      </c>
      <c r="B41" t="s">
        <v>1273</v>
      </c>
      <c r="C41" s="9"/>
      <c r="D41" s="9"/>
      <c r="E41" s="10"/>
      <c r="F41" s="9"/>
      <c r="G41" s="9"/>
    </row>
    <row r="42" spans="1:7">
      <c r="A42" s="13" t="s">
        <v>9119</v>
      </c>
      <c r="B42" t="s">
        <v>1303</v>
      </c>
      <c r="C42" s="9"/>
      <c r="D42" s="9"/>
      <c r="E42" s="10"/>
      <c r="F42" s="9"/>
      <c r="G42" s="9"/>
    </row>
    <row r="43" spans="1:7">
      <c r="A43" s="13" t="s">
        <v>9120</v>
      </c>
      <c r="B43" t="s">
        <v>1315</v>
      </c>
      <c r="C43" s="9"/>
      <c r="D43" s="9"/>
      <c r="E43" s="10"/>
      <c r="F43" s="9"/>
      <c r="G43" s="9"/>
    </row>
    <row r="44" spans="1:7">
      <c r="A44" s="13" t="s">
        <v>8904</v>
      </c>
      <c r="B44" t="s">
        <v>1322</v>
      </c>
      <c r="C44" s="9"/>
      <c r="D44" s="9"/>
      <c r="E44" s="10"/>
      <c r="F44" s="9"/>
      <c r="G44" s="9"/>
    </row>
    <row r="45" spans="1:7">
      <c r="A45" s="13" t="s">
        <v>9121</v>
      </c>
      <c r="B45" t="s">
        <v>1334</v>
      </c>
      <c r="C45" s="9"/>
      <c r="D45" s="9"/>
      <c r="E45" s="10"/>
      <c r="F45" s="9"/>
      <c r="G45" s="9"/>
    </row>
    <row r="46" spans="1:7">
      <c r="A46" s="13" t="s">
        <v>9122</v>
      </c>
      <c r="B46" t="s">
        <v>1362</v>
      </c>
      <c r="C46" s="9"/>
      <c r="D46" s="9"/>
      <c r="E46" s="10"/>
      <c r="F46" s="9"/>
      <c r="G46" s="9"/>
    </row>
    <row r="47" spans="1:7">
      <c r="A47" s="13" t="s">
        <v>9123</v>
      </c>
      <c r="B47" t="s">
        <v>1398</v>
      </c>
      <c r="C47" s="9"/>
      <c r="D47" s="9"/>
      <c r="E47" s="10"/>
      <c r="F47" s="9"/>
      <c r="G47" s="9"/>
    </row>
    <row r="48" spans="1:7">
      <c r="A48" s="13" t="s">
        <v>8907</v>
      </c>
      <c r="B48" t="s">
        <v>1406</v>
      </c>
      <c r="C48" s="9"/>
      <c r="D48" s="9"/>
      <c r="E48" s="10"/>
      <c r="F48" s="9"/>
      <c r="G48" s="9"/>
    </row>
    <row r="49" spans="1:7">
      <c r="A49" s="13" t="s">
        <v>730</v>
      </c>
      <c r="B49" t="s">
        <v>1439</v>
      </c>
      <c r="C49" s="9"/>
      <c r="D49" s="9"/>
      <c r="E49" s="10"/>
      <c r="F49" s="9"/>
      <c r="G49" s="9"/>
    </row>
    <row r="50" spans="1:7">
      <c r="A50" s="13" t="s">
        <v>9124</v>
      </c>
      <c r="B50" t="s">
        <v>1453</v>
      </c>
      <c r="C50" s="9"/>
      <c r="D50" s="9"/>
      <c r="E50" s="10"/>
      <c r="F50" s="9"/>
      <c r="G50" s="9"/>
    </row>
    <row r="51" spans="1:7">
      <c r="A51" s="13" t="s">
        <v>1592</v>
      </c>
      <c r="B51" t="s">
        <v>1453</v>
      </c>
      <c r="C51" s="9"/>
      <c r="D51" s="9"/>
      <c r="E51" s="10"/>
      <c r="F51" s="9"/>
      <c r="G51" s="9"/>
    </row>
    <row r="52" spans="1:7">
      <c r="A52" s="13" t="s">
        <v>9125</v>
      </c>
      <c r="B52" t="s">
        <v>1493</v>
      </c>
      <c r="C52" s="9"/>
      <c r="D52" s="9"/>
      <c r="E52" s="10"/>
      <c r="F52" s="9"/>
      <c r="G52" s="9"/>
    </row>
    <row r="53" spans="1:7">
      <c r="A53" s="13" t="s">
        <v>9126</v>
      </c>
      <c r="B53" t="s">
        <v>1507</v>
      </c>
      <c r="C53" s="9"/>
      <c r="D53" s="9"/>
      <c r="E53" s="10"/>
      <c r="F53" s="9"/>
      <c r="G53" s="9"/>
    </row>
    <row r="54" spans="1:7">
      <c r="A54" s="13" t="s">
        <v>9213</v>
      </c>
      <c r="B54" t="s">
        <v>1513</v>
      </c>
      <c r="C54" s="9"/>
      <c r="D54" s="9"/>
      <c r="E54" s="10"/>
      <c r="F54" s="9"/>
      <c r="G54" s="9"/>
    </row>
    <row r="55" spans="1:7">
      <c r="A55" s="13" t="s">
        <v>9127</v>
      </c>
      <c r="B55" t="s">
        <v>1560</v>
      </c>
      <c r="C55" s="9"/>
      <c r="D55" s="9"/>
      <c r="E55" s="10"/>
      <c r="F55" s="9"/>
      <c r="G55" s="9"/>
    </row>
    <row r="56" spans="1:7">
      <c r="A56" s="13" t="s">
        <v>9214</v>
      </c>
      <c r="B56" t="s">
        <v>1572</v>
      </c>
      <c r="C56" s="9"/>
      <c r="D56" s="9"/>
      <c r="E56" s="10"/>
      <c r="F56" s="9"/>
      <c r="G56" s="9"/>
    </row>
    <row r="57" spans="1:7">
      <c r="A57" s="13" t="s">
        <v>9128</v>
      </c>
      <c r="B57" t="s">
        <v>1572</v>
      </c>
      <c r="C57" s="9"/>
      <c r="D57" s="9"/>
      <c r="E57" s="10"/>
      <c r="F57" s="9"/>
      <c r="G57" s="9"/>
    </row>
    <row r="58" spans="1:7">
      <c r="A58" s="13" t="s">
        <v>9129</v>
      </c>
      <c r="B58" t="s">
        <v>1572</v>
      </c>
      <c r="C58" s="9"/>
      <c r="D58" s="9"/>
      <c r="E58" s="10"/>
      <c r="F58" s="9"/>
      <c r="G58" s="9"/>
    </row>
    <row r="59" spans="1:7">
      <c r="A59" s="13" t="s">
        <v>8951</v>
      </c>
      <c r="B59" t="s">
        <v>1604</v>
      </c>
      <c r="C59" s="9"/>
      <c r="D59" s="9"/>
      <c r="E59" s="10"/>
      <c r="F59" s="9"/>
      <c r="G59" s="9"/>
    </row>
    <row r="60" spans="1:7">
      <c r="A60" s="13" t="s">
        <v>8952</v>
      </c>
      <c r="B60" t="s">
        <v>1634</v>
      </c>
      <c r="C60" s="9"/>
      <c r="D60" s="9"/>
      <c r="E60" s="10"/>
      <c r="F60" s="9"/>
      <c r="G60" s="9"/>
    </row>
    <row r="61" spans="1:7">
      <c r="A61" s="13" t="s">
        <v>9130</v>
      </c>
      <c r="B61" t="s">
        <v>1678</v>
      </c>
      <c r="C61" s="9"/>
      <c r="D61" s="9"/>
      <c r="E61" s="10"/>
      <c r="F61" s="9"/>
      <c r="G61" s="9"/>
    </row>
    <row r="62" spans="1:7">
      <c r="A62" s="13" t="s">
        <v>9131</v>
      </c>
      <c r="B62" t="s">
        <v>1718</v>
      </c>
      <c r="C62" s="9"/>
      <c r="D62" s="9"/>
      <c r="E62" s="10"/>
      <c r="F62" s="9"/>
      <c r="G62" s="9"/>
    </row>
    <row r="63" spans="1:7">
      <c r="A63" s="13" t="s">
        <v>9215</v>
      </c>
      <c r="B63" t="s">
        <v>1798</v>
      </c>
      <c r="C63" s="9"/>
      <c r="D63" s="9"/>
      <c r="E63" s="10"/>
      <c r="F63" s="9"/>
      <c r="G63" s="9"/>
    </row>
    <row r="64" spans="1:7">
      <c r="A64" s="13" t="s">
        <v>9216</v>
      </c>
      <c r="B64" t="s">
        <v>1823</v>
      </c>
      <c r="C64" s="9"/>
      <c r="D64" s="9"/>
      <c r="E64" s="10"/>
      <c r="F64" s="9"/>
      <c r="G64" s="9"/>
    </row>
    <row r="65" spans="1:7">
      <c r="A65" s="13" t="s">
        <v>9217</v>
      </c>
      <c r="B65" t="s">
        <v>1899</v>
      </c>
      <c r="C65" s="9"/>
      <c r="D65" s="9"/>
      <c r="E65" s="10"/>
      <c r="F65" s="9"/>
      <c r="G65" s="9"/>
    </row>
    <row r="66" spans="1:7">
      <c r="A66" s="13" t="s">
        <v>9132</v>
      </c>
      <c r="B66" t="s">
        <v>1969</v>
      </c>
      <c r="C66" s="9"/>
      <c r="D66" s="9"/>
      <c r="E66" s="10"/>
      <c r="F66" s="9"/>
      <c r="G66" s="9"/>
    </row>
    <row r="67" spans="1:7">
      <c r="A67" s="13" t="s">
        <v>9218</v>
      </c>
      <c r="B67" t="s">
        <v>1985</v>
      </c>
      <c r="C67" s="9"/>
      <c r="D67" s="9"/>
      <c r="E67" s="10"/>
      <c r="F67" s="9"/>
      <c r="G67" s="9"/>
    </row>
    <row r="68" spans="1:7">
      <c r="A68" s="13" t="s">
        <v>9133</v>
      </c>
      <c r="B68" t="s">
        <v>1991</v>
      </c>
      <c r="C68" s="9"/>
      <c r="D68" s="9"/>
      <c r="E68" s="10"/>
      <c r="F68" s="9"/>
      <c r="G68" s="9"/>
    </row>
    <row r="69" spans="1:7">
      <c r="A69" s="13" t="s">
        <v>9134</v>
      </c>
      <c r="B69" t="s">
        <v>2025</v>
      </c>
      <c r="C69" s="9"/>
      <c r="D69" s="9"/>
      <c r="E69" s="10"/>
      <c r="F69" s="9"/>
      <c r="G69" s="9"/>
    </row>
    <row r="70" spans="1:7">
      <c r="A70" s="13" t="s">
        <v>9219</v>
      </c>
      <c r="B70" t="s">
        <v>2064</v>
      </c>
      <c r="C70" s="9"/>
      <c r="D70" s="9"/>
      <c r="E70" s="10"/>
      <c r="F70" s="9"/>
      <c r="G70" s="9"/>
    </row>
    <row r="71" spans="1:7">
      <c r="A71" s="13" t="s">
        <v>9135</v>
      </c>
      <c r="B71" t="s">
        <v>2118</v>
      </c>
      <c r="C71" s="9"/>
      <c r="D71" s="9"/>
      <c r="E71" s="10"/>
      <c r="F71" s="9"/>
      <c r="G71" s="9"/>
    </row>
    <row r="72" spans="1:7">
      <c r="A72" s="13" t="s">
        <v>123</v>
      </c>
      <c r="B72" t="s">
        <v>2184</v>
      </c>
      <c r="C72" s="9"/>
      <c r="D72" s="9"/>
      <c r="E72" s="10"/>
      <c r="F72" s="9"/>
      <c r="G72" s="9"/>
    </row>
    <row r="73" spans="1:7">
      <c r="A73" s="13" t="s">
        <v>9136</v>
      </c>
      <c r="B73" t="s">
        <v>2230</v>
      </c>
      <c r="C73" s="9"/>
      <c r="D73" s="9"/>
      <c r="E73" s="10"/>
      <c r="F73" s="9"/>
      <c r="G73" s="9"/>
    </row>
    <row r="74" spans="1:7">
      <c r="A74" s="13" t="s">
        <v>9137</v>
      </c>
      <c r="B74" t="s">
        <v>2310</v>
      </c>
      <c r="C74" s="9"/>
      <c r="D74" s="9"/>
      <c r="E74" s="10"/>
      <c r="F74" s="9"/>
      <c r="G74" s="9"/>
    </row>
    <row r="75" spans="1:7">
      <c r="A75" s="13" t="s">
        <v>9138</v>
      </c>
      <c r="B75" t="s">
        <v>2310</v>
      </c>
      <c r="C75" s="9"/>
      <c r="D75" s="9"/>
      <c r="E75" s="10"/>
      <c r="F75" s="9"/>
      <c r="G75" s="9"/>
    </row>
    <row r="76" spans="1:7">
      <c r="A76" s="13" t="s">
        <v>9139</v>
      </c>
      <c r="B76" t="s">
        <v>2310</v>
      </c>
      <c r="C76" s="9"/>
      <c r="D76" s="9"/>
      <c r="E76" s="10"/>
      <c r="F76" s="9"/>
      <c r="G76" s="9"/>
    </row>
    <row r="77" spans="1:7">
      <c r="A77" s="13" t="s">
        <v>8953</v>
      </c>
      <c r="B77" t="s">
        <v>2334</v>
      </c>
      <c r="C77" s="9"/>
      <c r="D77" s="9"/>
      <c r="E77" s="10"/>
      <c r="F77" s="9"/>
      <c r="G77" s="9"/>
    </row>
    <row r="78" spans="1:7">
      <c r="A78" s="13" t="s">
        <v>9220</v>
      </c>
      <c r="B78" t="s">
        <v>2346</v>
      </c>
      <c r="C78" s="9"/>
      <c r="D78" s="9"/>
      <c r="E78" s="10"/>
      <c r="F78" s="9"/>
      <c r="G78" s="9"/>
    </row>
    <row r="79" spans="1:7">
      <c r="A79" s="13" t="s">
        <v>9140</v>
      </c>
      <c r="B79" t="s">
        <v>2364</v>
      </c>
      <c r="C79" s="9"/>
      <c r="D79" s="9"/>
      <c r="E79" s="10"/>
      <c r="F79" s="9"/>
      <c r="G79" s="9"/>
    </row>
    <row r="80" spans="1:7">
      <c r="A80" s="13" t="s">
        <v>9141</v>
      </c>
      <c r="B80" t="s">
        <v>2364</v>
      </c>
      <c r="C80" s="9"/>
      <c r="D80" s="9"/>
      <c r="E80" s="10"/>
      <c r="F80" s="9"/>
      <c r="G80" s="9"/>
    </row>
    <row r="81" spans="1:7">
      <c r="A81" s="13" t="s">
        <v>8954</v>
      </c>
      <c r="B81" t="s">
        <v>2364</v>
      </c>
      <c r="C81" s="9"/>
      <c r="D81" s="9"/>
      <c r="E81" s="10"/>
      <c r="F81" s="9"/>
      <c r="G81" s="9"/>
    </row>
    <row r="82" spans="1:7">
      <c r="A82" s="13" t="s">
        <v>9142</v>
      </c>
      <c r="B82" t="s">
        <v>2378</v>
      </c>
      <c r="C82" s="9"/>
      <c r="D82" s="9"/>
      <c r="E82" s="10"/>
      <c r="F82" s="9"/>
      <c r="G82" s="9"/>
    </row>
    <row r="83" spans="1:7">
      <c r="A83" s="13" t="s">
        <v>8955</v>
      </c>
      <c r="B83" t="s">
        <v>2378</v>
      </c>
      <c r="C83" s="9"/>
      <c r="D83" s="9"/>
      <c r="E83" s="10"/>
      <c r="F83" s="9"/>
      <c r="G83" s="9"/>
    </row>
    <row r="84" spans="1:7">
      <c r="A84" s="13" t="s">
        <v>9221</v>
      </c>
      <c r="B84" t="s">
        <v>2404</v>
      </c>
      <c r="C84" s="9"/>
      <c r="D84" s="9"/>
      <c r="E84" s="10"/>
      <c r="F84" s="9"/>
      <c r="G84" s="9"/>
    </row>
    <row r="85" spans="1:7">
      <c r="A85" s="13" t="s">
        <v>9143</v>
      </c>
      <c r="B85" t="s">
        <v>2416</v>
      </c>
      <c r="C85" s="9"/>
      <c r="D85" s="9"/>
      <c r="E85" s="10"/>
      <c r="F85" s="9"/>
      <c r="G85" s="9"/>
    </row>
    <row r="86" spans="1:7">
      <c r="A86" s="13" t="s">
        <v>9144</v>
      </c>
      <c r="B86" t="s">
        <v>2428</v>
      </c>
      <c r="C86" s="9"/>
      <c r="D86" s="9"/>
      <c r="E86" s="10"/>
      <c r="F86" s="9"/>
      <c r="G86" s="9"/>
    </row>
    <row r="87" spans="1:7">
      <c r="A87" s="13" t="s">
        <v>9145</v>
      </c>
      <c r="B87" t="s">
        <v>2447</v>
      </c>
      <c r="C87" s="9"/>
      <c r="D87" s="9"/>
      <c r="E87" s="10"/>
      <c r="F87" s="9"/>
      <c r="G87" s="9"/>
    </row>
    <row r="88" spans="1:7">
      <c r="A88" s="13" t="s">
        <v>8956</v>
      </c>
      <c r="B88" t="s">
        <v>2473</v>
      </c>
      <c r="C88" s="9"/>
      <c r="D88" s="9"/>
      <c r="E88" s="10"/>
      <c r="F88" s="9"/>
      <c r="G88" s="9"/>
    </row>
    <row r="89" spans="1:7">
      <c r="A89" s="13" t="s">
        <v>9146</v>
      </c>
      <c r="B89" t="s">
        <v>2507</v>
      </c>
      <c r="C89" s="9"/>
      <c r="D89" s="9"/>
      <c r="E89" s="10"/>
      <c r="F89" s="9"/>
      <c r="G89" s="9"/>
    </row>
    <row r="90" spans="1:7">
      <c r="A90" s="13" t="s">
        <v>9222</v>
      </c>
      <c r="B90" t="s">
        <v>2545</v>
      </c>
      <c r="C90" s="9"/>
      <c r="D90" s="9"/>
      <c r="E90" s="10"/>
      <c r="F90" s="9"/>
      <c r="G90" s="9"/>
    </row>
    <row r="91" spans="1:7">
      <c r="A91" s="13" t="s">
        <v>8959</v>
      </c>
      <c r="B91" t="s">
        <v>2539</v>
      </c>
      <c r="C91" s="9"/>
      <c r="D91" s="9"/>
      <c r="E91" s="10"/>
      <c r="F91" s="9"/>
      <c r="G91" s="9"/>
    </row>
    <row r="92" spans="1:7">
      <c r="A92" s="13" t="s">
        <v>8960</v>
      </c>
      <c r="B92" t="s">
        <v>2564</v>
      </c>
      <c r="C92" s="9"/>
      <c r="D92" s="9"/>
      <c r="E92" s="10"/>
      <c r="F92" s="9"/>
      <c r="G92" s="9"/>
    </row>
    <row r="93" spans="1:7">
      <c r="A93" s="13" t="s">
        <v>8915</v>
      </c>
      <c r="B93" t="s">
        <v>2576</v>
      </c>
      <c r="C93" s="9"/>
      <c r="D93" s="9"/>
      <c r="E93" s="10"/>
      <c r="F93" s="9"/>
      <c r="G93" s="9"/>
    </row>
    <row r="94" spans="1:7">
      <c r="A94" s="13" t="s">
        <v>9147</v>
      </c>
      <c r="B94" t="s">
        <v>2606</v>
      </c>
      <c r="C94" s="9"/>
      <c r="D94" s="9"/>
      <c r="E94" s="10"/>
      <c r="F94" s="9"/>
      <c r="G94" s="9"/>
    </row>
    <row r="95" spans="1:7">
      <c r="A95" s="13" t="s">
        <v>9148</v>
      </c>
      <c r="B95" t="s">
        <v>2612</v>
      </c>
      <c r="C95" s="9"/>
      <c r="D95" s="9"/>
      <c r="E95" s="10"/>
      <c r="F95" s="9"/>
      <c r="G95" s="9"/>
    </row>
    <row r="96" spans="1:7">
      <c r="A96" s="13" t="s">
        <v>9149</v>
      </c>
      <c r="B96" t="s">
        <v>2636</v>
      </c>
      <c r="C96" s="9"/>
      <c r="D96" s="9"/>
      <c r="E96" s="10"/>
      <c r="F96" s="9"/>
      <c r="G96" s="9"/>
    </row>
    <row r="97" spans="1:7">
      <c r="A97" s="13" t="s">
        <v>9150</v>
      </c>
      <c r="B97" t="s">
        <v>2644</v>
      </c>
      <c r="C97" s="9"/>
      <c r="D97" s="9"/>
      <c r="E97" s="10"/>
      <c r="F97" s="9"/>
      <c r="G97" s="9"/>
    </row>
    <row r="98" spans="1:7">
      <c r="A98" s="13" t="s">
        <v>9151</v>
      </c>
      <c r="B98" t="s">
        <v>2678</v>
      </c>
      <c r="C98" s="9"/>
      <c r="D98" s="9"/>
      <c r="E98" s="10"/>
      <c r="F98" s="9"/>
      <c r="G98" s="9"/>
    </row>
    <row r="99" spans="1:7">
      <c r="A99" s="13" t="s">
        <v>8962</v>
      </c>
      <c r="B99" t="s">
        <v>2743</v>
      </c>
      <c r="C99" s="9"/>
      <c r="D99" s="9"/>
      <c r="E99" s="10"/>
      <c r="F99" s="9"/>
      <c r="G99" s="9"/>
    </row>
    <row r="100" spans="1:7">
      <c r="A100" s="13" t="s">
        <v>8963</v>
      </c>
      <c r="B100" t="s">
        <v>2768</v>
      </c>
      <c r="C100" s="9"/>
      <c r="D100" s="9"/>
      <c r="E100" s="10"/>
      <c r="F100" s="9"/>
      <c r="G100" s="9"/>
    </row>
    <row r="101" spans="1:7">
      <c r="A101" s="13" t="s">
        <v>9152</v>
      </c>
      <c r="B101" t="s">
        <v>2806</v>
      </c>
      <c r="C101" s="9"/>
      <c r="D101" s="9"/>
      <c r="E101" s="10"/>
      <c r="F101" s="9"/>
      <c r="G101" s="9"/>
    </row>
    <row r="102" spans="1:7">
      <c r="A102" s="13" t="s">
        <v>9153</v>
      </c>
      <c r="B102" t="s">
        <v>2850</v>
      </c>
      <c r="C102" s="9"/>
      <c r="D102" s="9"/>
      <c r="E102" s="10"/>
      <c r="F102" s="9"/>
      <c r="G102" s="9"/>
    </row>
    <row r="103" spans="1:7">
      <c r="A103" s="13" t="s">
        <v>8965</v>
      </c>
      <c r="B103" t="s">
        <v>2862</v>
      </c>
      <c r="C103" s="9"/>
      <c r="D103" s="9"/>
      <c r="E103" s="10"/>
      <c r="F103" s="9"/>
      <c r="G103" s="9"/>
    </row>
    <row r="104" spans="1:7">
      <c r="A104" s="13" t="s">
        <v>9154</v>
      </c>
      <c r="B104" t="s">
        <v>2881</v>
      </c>
      <c r="C104" s="9"/>
      <c r="D104" s="9"/>
      <c r="E104" s="10"/>
      <c r="F104" s="9"/>
      <c r="G104" s="9"/>
    </row>
    <row r="105" spans="1:7">
      <c r="A105" s="13" t="s">
        <v>8916</v>
      </c>
      <c r="B105" t="s">
        <v>2887</v>
      </c>
      <c r="C105" s="9"/>
      <c r="D105" s="9"/>
      <c r="E105" s="10"/>
      <c r="F105" s="9"/>
      <c r="G105" s="9"/>
    </row>
    <row r="106" spans="1:7">
      <c r="A106" s="13" t="s">
        <v>8966</v>
      </c>
      <c r="B106" t="s">
        <v>2947</v>
      </c>
      <c r="C106" s="9"/>
      <c r="D106" s="9"/>
      <c r="E106" s="10"/>
      <c r="F106" s="9"/>
      <c r="G106" s="9"/>
    </row>
    <row r="107" spans="1:7">
      <c r="A107" s="13" t="s">
        <v>9223</v>
      </c>
      <c r="B107" t="s">
        <v>2973</v>
      </c>
    </row>
    <row r="108" spans="1:7">
      <c r="A108" s="13" t="s">
        <v>9155</v>
      </c>
      <c r="B108" t="s">
        <v>3013</v>
      </c>
    </row>
    <row r="109" spans="1:7">
      <c r="A109" s="13" t="s">
        <v>9156</v>
      </c>
      <c r="B109" t="s">
        <v>3078</v>
      </c>
    </row>
    <row r="110" spans="1:7">
      <c r="A110" s="13" t="s">
        <v>9157</v>
      </c>
      <c r="B110" t="s">
        <v>3086</v>
      </c>
    </row>
    <row r="111" spans="1:7">
      <c r="A111" s="13" t="s">
        <v>9158</v>
      </c>
      <c r="B111" t="s">
        <v>3148</v>
      </c>
    </row>
    <row r="112" spans="1:7">
      <c r="A112" s="13" t="s">
        <v>8967</v>
      </c>
      <c r="B112" t="s">
        <v>3154</v>
      </c>
    </row>
    <row r="113" spans="1:2">
      <c r="A113" s="13" t="s">
        <v>9159</v>
      </c>
      <c r="B113" t="s">
        <v>3188</v>
      </c>
    </row>
    <row r="114" spans="1:2">
      <c r="A114" s="13" t="s">
        <v>9160</v>
      </c>
      <c r="B114" t="s">
        <v>3200</v>
      </c>
    </row>
    <row r="115" spans="1:2">
      <c r="A115" s="13" t="s">
        <v>9161</v>
      </c>
      <c r="B115" t="s">
        <v>3226</v>
      </c>
    </row>
    <row r="116" spans="1:2">
      <c r="A116" s="13" t="s">
        <v>8920</v>
      </c>
      <c r="B116" t="s">
        <v>3256</v>
      </c>
    </row>
    <row r="117" spans="1:2">
      <c r="A117" s="13" t="s">
        <v>9162</v>
      </c>
      <c r="B117" t="s">
        <v>3268</v>
      </c>
    </row>
    <row r="118" spans="1:2">
      <c r="A118" s="13" t="s">
        <v>9224</v>
      </c>
      <c r="B118" t="s">
        <v>3287</v>
      </c>
    </row>
    <row r="119" spans="1:2">
      <c r="A119" s="13" t="s">
        <v>8921</v>
      </c>
      <c r="B119" t="s">
        <v>3305</v>
      </c>
    </row>
    <row r="120" spans="1:2">
      <c r="A120" s="13" t="s">
        <v>9225</v>
      </c>
      <c r="B120" t="s">
        <v>3311</v>
      </c>
    </row>
    <row r="121" spans="1:2">
      <c r="A121" s="13" t="s">
        <v>8968</v>
      </c>
      <c r="B121" t="s">
        <v>3336</v>
      </c>
    </row>
    <row r="122" spans="1:2">
      <c r="A122" s="13" t="s">
        <v>9163</v>
      </c>
      <c r="B122" t="s">
        <v>3407</v>
      </c>
    </row>
    <row r="123" spans="1:2">
      <c r="A123" s="13" t="s">
        <v>8969</v>
      </c>
      <c r="B123" t="s">
        <v>3434</v>
      </c>
    </row>
    <row r="124" spans="1:2">
      <c r="A124" s="13" t="s">
        <v>9164</v>
      </c>
      <c r="B124" t="s">
        <v>3440</v>
      </c>
    </row>
    <row r="125" spans="1:2">
      <c r="A125" s="13" t="s">
        <v>9165</v>
      </c>
      <c r="B125" t="s">
        <v>3448</v>
      </c>
    </row>
    <row r="126" spans="1:2">
      <c r="A126" s="13" t="s">
        <v>259</v>
      </c>
      <c r="B126" t="s">
        <v>3448</v>
      </c>
    </row>
    <row r="127" spans="1:2">
      <c r="A127" s="13" t="s">
        <v>9166</v>
      </c>
      <c r="B127" t="s">
        <v>3458</v>
      </c>
    </row>
    <row r="128" spans="1:2">
      <c r="A128" s="13" t="s">
        <v>8970</v>
      </c>
      <c r="B128" t="s">
        <v>3488</v>
      </c>
    </row>
    <row r="129" spans="1:2">
      <c r="A129" s="13" t="s">
        <v>9226</v>
      </c>
      <c r="B129" t="s">
        <v>3502</v>
      </c>
    </row>
    <row r="130" spans="1:2">
      <c r="A130" s="13" t="s">
        <v>9167</v>
      </c>
      <c r="B130" t="s">
        <v>3522</v>
      </c>
    </row>
    <row r="131" spans="1:2">
      <c r="A131" s="13" t="s">
        <v>9168</v>
      </c>
      <c r="B131" t="s">
        <v>3528</v>
      </c>
    </row>
    <row r="132" spans="1:2">
      <c r="A132" s="13" t="s">
        <v>8922</v>
      </c>
      <c r="B132" t="s">
        <v>3546</v>
      </c>
    </row>
    <row r="133" spans="1:2">
      <c r="A133" s="13" t="s">
        <v>8971</v>
      </c>
      <c r="B133" t="s">
        <v>3667</v>
      </c>
    </row>
    <row r="134" spans="1:2">
      <c r="A134" s="13" t="s">
        <v>9169</v>
      </c>
      <c r="B134" t="s">
        <v>3687</v>
      </c>
    </row>
    <row r="135" spans="1:2">
      <c r="A135" s="13" t="s">
        <v>9170</v>
      </c>
      <c r="B135" t="s">
        <v>3735</v>
      </c>
    </row>
    <row r="136" spans="1:2">
      <c r="A136" s="13" t="s">
        <v>9171</v>
      </c>
      <c r="B136" t="s">
        <v>3775</v>
      </c>
    </row>
    <row r="137" spans="1:2">
      <c r="A137" s="13" t="s">
        <v>9227</v>
      </c>
      <c r="B137" t="s">
        <v>3785</v>
      </c>
    </row>
    <row r="138" spans="1:2">
      <c r="A138" s="13" t="s">
        <v>9172</v>
      </c>
      <c r="B138" t="s">
        <v>3805</v>
      </c>
    </row>
    <row r="139" spans="1:2">
      <c r="A139" s="13" t="s">
        <v>9228</v>
      </c>
      <c r="B139" t="s">
        <v>3848</v>
      </c>
    </row>
    <row r="140" spans="1:2">
      <c r="A140" s="13" t="s">
        <v>9229</v>
      </c>
      <c r="B140" t="s">
        <v>3854</v>
      </c>
    </row>
    <row r="141" spans="1:2">
      <c r="A141" s="13" t="s">
        <v>8924</v>
      </c>
      <c r="B141" t="s">
        <v>3872</v>
      </c>
    </row>
    <row r="142" spans="1:2">
      <c r="A142" s="13" t="s">
        <v>9173</v>
      </c>
      <c r="B142" t="s">
        <v>3918</v>
      </c>
    </row>
    <row r="143" spans="1:2">
      <c r="A143" s="13" t="s">
        <v>8925</v>
      </c>
      <c r="B143" t="s">
        <v>3956</v>
      </c>
    </row>
    <row r="144" spans="1:2">
      <c r="A144" s="13" t="s">
        <v>9174</v>
      </c>
      <c r="B144" t="s">
        <v>4000</v>
      </c>
    </row>
    <row r="145" spans="1:2">
      <c r="A145" s="13" t="s">
        <v>9175</v>
      </c>
      <c r="B145" t="s">
        <v>4020</v>
      </c>
    </row>
    <row r="146" spans="1:2">
      <c r="A146" s="13" t="s">
        <v>8973</v>
      </c>
      <c r="B146" t="s">
        <v>4050</v>
      </c>
    </row>
    <row r="147" spans="1:2">
      <c r="A147" s="13" t="s">
        <v>9176</v>
      </c>
      <c r="B147" t="s">
        <v>4080</v>
      </c>
    </row>
    <row r="148" spans="1:2">
      <c r="A148" s="13" t="s">
        <v>8926</v>
      </c>
      <c r="B148" t="s">
        <v>4126</v>
      </c>
    </row>
    <row r="149" spans="1:2">
      <c r="A149" s="13" t="s">
        <v>2184</v>
      </c>
      <c r="B149" t="s">
        <v>4132</v>
      </c>
    </row>
    <row r="150" spans="1:2">
      <c r="A150" s="13" t="s">
        <v>8928</v>
      </c>
      <c r="B150" t="s">
        <v>4160</v>
      </c>
    </row>
    <row r="151" spans="1:2">
      <c r="A151" s="13" t="s">
        <v>9177</v>
      </c>
      <c r="B151" t="s">
        <v>4204</v>
      </c>
    </row>
    <row r="152" spans="1:2">
      <c r="A152" s="13" t="s">
        <v>9178</v>
      </c>
      <c r="B152" t="s">
        <v>4282</v>
      </c>
    </row>
    <row r="153" spans="1:2">
      <c r="A153" s="13" t="s">
        <v>9230</v>
      </c>
      <c r="B153" t="s">
        <v>4282</v>
      </c>
    </row>
    <row r="154" spans="1:2">
      <c r="A154" s="13" t="s">
        <v>8974</v>
      </c>
      <c r="B154" t="s">
        <v>4282</v>
      </c>
    </row>
    <row r="155" spans="1:2">
      <c r="A155" s="13" t="s">
        <v>9179</v>
      </c>
      <c r="B155" t="s">
        <v>4310</v>
      </c>
    </row>
    <row r="156" spans="1:2">
      <c r="A156" s="13" t="s">
        <v>9180</v>
      </c>
      <c r="B156" t="s">
        <v>4316</v>
      </c>
    </row>
    <row r="157" spans="1:2">
      <c r="A157" s="13" t="s">
        <v>9231</v>
      </c>
      <c r="B157" t="s">
        <v>4346</v>
      </c>
    </row>
    <row r="158" spans="1:2">
      <c r="A158" s="13" t="s">
        <v>9181</v>
      </c>
      <c r="B158" t="s">
        <v>4398</v>
      </c>
    </row>
    <row r="159" spans="1:2">
      <c r="A159" s="13" t="s">
        <v>9182</v>
      </c>
      <c r="B159" t="s">
        <v>4428</v>
      </c>
    </row>
    <row r="160" spans="1:2">
      <c r="A160" s="13" t="s">
        <v>8975</v>
      </c>
      <c r="B160" t="s">
        <v>4478</v>
      </c>
    </row>
    <row r="161" spans="1:2">
      <c r="A161" s="13" t="s">
        <v>6986</v>
      </c>
      <c r="B161" t="s">
        <v>4484</v>
      </c>
    </row>
    <row r="162" spans="1:2">
      <c r="A162" s="13" t="s">
        <v>8976</v>
      </c>
      <c r="B162" t="s">
        <v>4496</v>
      </c>
    </row>
    <row r="163" spans="1:2">
      <c r="A163" s="13" t="s">
        <v>8977</v>
      </c>
      <c r="B163" t="s">
        <v>4506</v>
      </c>
    </row>
    <row r="164" spans="1:2">
      <c r="A164" s="13" t="s">
        <v>9183</v>
      </c>
      <c r="B164" t="s">
        <v>4524</v>
      </c>
    </row>
    <row r="165" spans="1:2">
      <c r="A165" s="13" t="s">
        <v>8978</v>
      </c>
      <c r="B165" t="s">
        <v>4538</v>
      </c>
    </row>
    <row r="166" spans="1:2">
      <c r="A166" s="13" t="s">
        <v>8930</v>
      </c>
      <c r="B166" t="s">
        <v>4568</v>
      </c>
    </row>
    <row r="167" spans="1:2">
      <c r="A167" s="13" t="s">
        <v>9184</v>
      </c>
      <c r="B167" t="s">
        <v>4608</v>
      </c>
    </row>
    <row r="168" spans="1:2">
      <c r="A168" s="13" t="s">
        <v>9185</v>
      </c>
      <c r="B168" t="s">
        <v>4613</v>
      </c>
    </row>
    <row r="169" spans="1:2">
      <c r="A169" s="13" t="s">
        <v>9186</v>
      </c>
      <c r="B169" t="s">
        <v>4767</v>
      </c>
    </row>
    <row r="170" spans="1:2">
      <c r="A170" s="13" t="s">
        <v>8932</v>
      </c>
      <c r="B170" t="s">
        <v>4829</v>
      </c>
    </row>
    <row r="171" spans="1:2">
      <c r="A171" s="13" t="s">
        <v>9187</v>
      </c>
      <c r="B171" t="s">
        <v>4871</v>
      </c>
    </row>
    <row r="172" spans="1:2">
      <c r="A172" s="13" t="s">
        <v>9188</v>
      </c>
      <c r="B172" t="s">
        <v>4925</v>
      </c>
    </row>
    <row r="173" spans="1:2">
      <c r="A173" s="13" t="s">
        <v>9232</v>
      </c>
      <c r="B173" t="s">
        <v>4925</v>
      </c>
    </row>
    <row r="174" spans="1:2">
      <c r="A174" s="13" t="s">
        <v>9189</v>
      </c>
      <c r="B174" t="s">
        <v>4925</v>
      </c>
    </row>
    <row r="175" spans="1:2">
      <c r="A175" s="13" t="s">
        <v>8933</v>
      </c>
      <c r="B175" t="s">
        <v>4943</v>
      </c>
    </row>
    <row r="176" spans="1:2">
      <c r="A176" s="13" t="s">
        <v>9190</v>
      </c>
      <c r="B176" t="s">
        <v>5045</v>
      </c>
    </row>
    <row r="177" spans="1:2">
      <c r="A177" s="13" t="s">
        <v>9191</v>
      </c>
      <c r="B177" t="s">
        <v>5070</v>
      </c>
    </row>
    <row r="178" spans="1:2">
      <c r="A178" s="13" t="s">
        <v>8934</v>
      </c>
      <c r="B178" t="s">
        <v>5106</v>
      </c>
    </row>
    <row r="179" spans="1:2">
      <c r="A179" s="13" t="s">
        <v>9192</v>
      </c>
      <c r="B179" t="s">
        <v>5112</v>
      </c>
    </row>
    <row r="180" spans="1:2">
      <c r="A180" s="13" t="s">
        <v>9193</v>
      </c>
      <c r="B180" t="s">
        <v>5124</v>
      </c>
    </row>
    <row r="181" spans="1:2">
      <c r="A181" s="13" t="s">
        <v>9194</v>
      </c>
      <c r="B181" t="s">
        <v>5142</v>
      </c>
    </row>
    <row r="182" spans="1:2">
      <c r="A182" s="13" t="s">
        <v>9195</v>
      </c>
      <c r="B182" t="s">
        <v>5148</v>
      </c>
    </row>
    <row r="183" spans="1:2">
      <c r="A183" s="13" t="s">
        <v>5449</v>
      </c>
      <c r="B183" t="s">
        <v>5160</v>
      </c>
    </row>
    <row r="184" spans="1:2">
      <c r="A184" s="13" t="s">
        <v>8935</v>
      </c>
      <c r="B184" t="s">
        <v>5160</v>
      </c>
    </row>
    <row r="185" spans="1:2">
      <c r="A185" s="13" t="s">
        <v>8979</v>
      </c>
      <c r="B185" t="s">
        <v>5196</v>
      </c>
    </row>
    <row r="186" spans="1:2">
      <c r="A186" s="13" t="s">
        <v>9196</v>
      </c>
      <c r="B186" t="s">
        <v>5258</v>
      </c>
    </row>
    <row r="187" spans="1:2">
      <c r="A187" s="13" t="s">
        <v>9197</v>
      </c>
      <c r="B187" t="s">
        <v>5264</v>
      </c>
    </row>
    <row r="188" spans="1:2">
      <c r="A188" s="13" t="s">
        <v>5437</v>
      </c>
      <c r="B188" t="s">
        <v>5314</v>
      </c>
    </row>
    <row r="189" spans="1:2">
      <c r="A189" s="13" t="s">
        <v>9198</v>
      </c>
      <c r="B189" t="s">
        <v>5320</v>
      </c>
    </row>
    <row r="190" spans="1:2">
      <c r="A190" s="13" t="s">
        <v>9199</v>
      </c>
      <c r="B190" t="s">
        <v>5443</v>
      </c>
    </row>
    <row r="191" spans="1:2">
      <c r="A191" s="13" t="s">
        <v>9233</v>
      </c>
      <c r="B191" t="s">
        <v>5455</v>
      </c>
    </row>
    <row r="192" spans="1:2">
      <c r="A192" s="13" t="s">
        <v>8937</v>
      </c>
      <c r="B192" t="s">
        <v>5503</v>
      </c>
    </row>
    <row r="193" spans="1:2">
      <c r="A193" s="13" t="s">
        <v>9234</v>
      </c>
      <c r="B193" t="s">
        <v>5523</v>
      </c>
    </row>
    <row r="194" spans="1:2">
      <c r="A194" s="13" t="s">
        <v>8938</v>
      </c>
      <c r="B194" t="s">
        <v>5553</v>
      </c>
    </row>
    <row r="195" spans="1:2">
      <c r="A195" s="13" t="s">
        <v>9200</v>
      </c>
      <c r="B195" t="s">
        <v>5572</v>
      </c>
    </row>
    <row r="196" spans="1:2">
      <c r="A196" s="13" t="s">
        <v>9201</v>
      </c>
      <c r="B196" t="s">
        <v>5590</v>
      </c>
    </row>
    <row r="197" spans="1:2">
      <c r="A197" s="13" t="s">
        <v>8939</v>
      </c>
      <c r="B197" t="s">
        <v>5603</v>
      </c>
    </row>
    <row r="198" spans="1:2">
      <c r="A198" s="13" t="s">
        <v>9202</v>
      </c>
      <c r="B198" t="s">
        <v>5617</v>
      </c>
    </row>
    <row r="199" spans="1:2">
      <c r="A199" s="13" t="s">
        <v>8940</v>
      </c>
      <c r="B199" t="s">
        <v>5675</v>
      </c>
    </row>
    <row r="200" spans="1:2">
      <c r="A200" s="13" t="s">
        <v>9235</v>
      </c>
      <c r="B200" t="s">
        <v>5675</v>
      </c>
    </row>
    <row r="201" spans="1:2">
      <c r="A201" s="13" t="s">
        <v>8942</v>
      </c>
      <c r="B201" t="s">
        <v>5775</v>
      </c>
    </row>
    <row r="202" spans="1:2">
      <c r="A202" s="13" t="s">
        <v>9236</v>
      </c>
      <c r="B202" t="s">
        <v>5775</v>
      </c>
    </row>
    <row r="203" spans="1:2">
      <c r="A203" s="13" t="s">
        <v>8982</v>
      </c>
      <c r="B203" t="s">
        <v>5847</v>
      </c>
    </row>
    <row r="204" spans="1:2">
      <c r="A204" s="13" t="s">
        <v>9203</v>
      </c>
      <c r="B204" t="s">
        <v>5886</v>
      </c>
    </row>
    <row r="205" spans="1:2">
      <c r="A205" s="13" t="s">
        <v>9204</v>
      </c>
      <c r="B205" t="s">
        <v>5898</v>
      </c>
    </row>
    <row r="206" spans="1:2">
      <c r="A206" s="13"/>
      <c r="B206" t="s">
        <v>5940</v>
      </c>
    </row>
    <row r="207" spans="1:2">
      <c r="B207" t="s">
        <v>5954</v>
      </c>
    </row>
    <row r="208" spans="1:2">
      <c r="B208" t="s">
        <v>5996</v>
      </c>
    </row>
    <row r="209" spans="2:2">
      <c r="B209" t="s">
        <v>6004</v>
      </c>
    </row>
    <row r="210" spans="2:2">
      <c r="B210" t="s">
        <v>6026</v>
      </c>
    </row>
    <row r="211" spans="2:2">
      <c r="B211" t="s">
        <v>6048</v>
      </c>
    </row>
    <row r="212" spans="2:2">
      <c r="B212" t="s">
        <v>6048</v>
      </c>
    </row>
    <row r="213" spans="2:2">
      <c r="B213" t="s">
        <v>6055</v>
      </c>
    </row>
    <row r="214" spans="2:2">
      <c r="B214" t="s">
        <v>6124</v>
      </c>
    </row>
    <row r="215" spans="2:2">
      <c r="B215" t="s">
        <v>6152</v>
      </c>
    </row>
    <row r="216" spans="2:2">
      <c r="B216" t="s">
        <v>6170</v>
      </c>
    </row>
    <row r="217" spans="2:2">
      <c r="B217" t="s">
        <v>6194</v>
      </c>
    </row>
    <row r="218" spans="2:2">
      <c r="B218" t="s">
        <v>6216</v>
      </c>
    </row>
    <row r="219" spans="2:2">
      <c r="B219" t="s">
        <v>6230</v>
      </c>
    </row>
    <row r="220" spans="2:2">
      <c r="B220" t="s">
        <v>6230</v>
      </c>
    </row>
    <row r="221" spans="2:2">
      <c r="B221" t="s">
        <v>6260</v>
      </c>
    </row>
    <row r="222" spans="2:2">
      <c r="B222" t="s">
        <v>6278</v>
      </c>
    </row>
    <row r="223" spans="2:2">
      <c r="B223" t="s">
        <v>6304</v>
      </c>
    </row>
    <row r="224" spans="2:2">
      <c r="B224" t="s">
        <v>6342</v>
      </c>
    </row>
    <row r="225" spans="2:2">
      <c r="B225" t="s">
        <v>6360</v>
      </c>
    </row>
    <row r="226" spans="2:2">
      <c r="B226" t="s">
        <v>6386</v>
      </c>
    </row>
    <row r="227" spans="2:2">
      <c r="B227" t="s">
        <v>6386</v>
      </c>
    </row>
    <row r="228" spans="2:2">
      <c r="B228" t="s">
        <v>6386</v>
      </c>
    </row>
    <row r="229" spans="2:2">
      <c r="B229" t="s">
        <v>6395</v>
      </c>
    </row>
    <row r="230" spans="2:2">
      <c r="B230" t="s">
        <v>6452</v>
      </c>
    </row>
    <row r="231" spans="2:2">
      <c r="B231" t="s">
        <v>6464</v>
      </c>
    </row>
    <row r="232" spans="2:2">
      <c r="B232" t="s">
        <v>6486</v>
      </c>
    </row>
    <row r="233" spans="2:2">
      <c r="B233" t="s">
        <v>6494</v>
      </c>
    </row>
    <row r="234" spans="2:2">
      <c r="B234" t="s">
        <v>6506</v>
      </c>
    </row>
    <row r="235" spans="2:2">
      <c r="B235" t="s">
        <v>6506</v>
      </c>
    </row>
    <row r="236" spans="2:2">
      <c r="B236" t="s">
        <v>6532</v>
      </c>
    </row>
    <row r="237" spans="2:2">
      <c r="B237" t="s">
        <v>6550</v>
      </c>
    </row>
    <row r="238" spans="2:2">
      <c r="B238" t="s">
        <v>6570</v>
      </c>
    </row>
    <row r="239" spans="2:2">
      <c r="B239" t="s">
        <v>6578</v>
      </c>
    </row>
    <row r="240" spans="2:2">
      <c r="B240" t="s">
        <v>6584</v>
      </c>
    </row>
    <row r="241" spans="2:2">
      <c r="B241" t="s">
        <v>6602</v>
      </c>
    </row>
    <row r="242" spans="2:2">
      <c r="B242" t="s">
        <v>6634</v>
      </c>
    </row>
    <row r="243" spans="2:2">
      <c r="B243" t="s">
        <v>6646</v>
      </c>
    </row>
    <row r="244" spans="2:2">
      <c r="B244" t="s">
        <v>6646</v>
      </c>
    </row>
    <row r="245" spans="2:2">
      <c r="B245" t="s">
        <v>6654</v>
      </c>
    </row>
    <row r="246" spans="2:2">
      <c r="B246" t="s">
        <v>6654</v>
      </c>
    </row>
    <row r="247" spans="2:2">
      <c r="B247" t="s">
        <v>6654</v>
      </c>
    </row>
    <row r="248" spans="2:2">
      <c r="B248" t="s">
        <v>6654</v>
      </c>
    </row>
    <row r="249" spans="2:2">
      <c r="B249" t="s">
        <v>6654</v>
      </c>
    </row>
    <row r="250" spans="2:2">
      <c r="B250" t="s">
        <v>6684</v>
      </c>
    </row>
    <row r="251" spans="2:2">
      <c r="B251" t="s">
        <v>6734</v>
      </c>
    </row>
    <row r="252" spans="2:2">
      <c r="B252" t="s">
        <v>6772</v>
      </c>
    </row>
    <row r="253" spans="2:2">
      <c r="B253" t="s">
        <v>6886</v>
      </c>
    </row>
    <row r="254" spans="2:2">
      <c r="B254" t="s">
        <v>6914</v>
      </c>
    </row>
    <row r="255" spans="2:2">
      <c r="B255" t="s">
        <v>6946</v>
      </c>
    </row>
    <row r="256" spans="2:2">
      <c r="B256" t="s">
        <v>6958</v>
      </c>
    </row>
    <row r="257" spans="2:2">
      <c r="B257" t="s">
        <v>7026</v>
      </c>
    </row>
    <row r="258" spans="2:2">
      <c r="B258" t="s">
        <v>7034</v>
      </c>
    </row>
    <row r="259" spans="2:2">
      <c r="B259" t="s">
        <v>7034</v>
      </c>
    </row>
    <row r="260" spans="2:2">
      <c r="B260" t="s">
        <v>7059</v>
      </c>
    </row>
    <row r="261" spans="2:2">
      <c r="B261" t="s">
        <v>7077</v>
      </c>
    </row>
    <row r="262" spans="2:2">
      <c r="B262" t="s">
        <v>7101</v>
      </c>
    </row>
    <row r="263" spans="2:2">
      <c r="B263" t="s">
        <v>7123</v>
      </c>
    </row>
    <row r="264" spans="2:2">
      <c r="B264" t="s">
        <v>7141</v>
      </c>
    </row>
    <row r="265" spans="2:2">
      <c r="B265" t="s">
        <v>7149</v>
      </c>
    </row>
    <row r="266" spans="2:2">
      <c r="B266" t="s">
        <v>7161</v>
      </c>
    </row>
    <row r="267" spans="2:2">
      <c r="B267" t="s">
        <v>7170</v>
      </c>
    </row>
    <row r="268" spans="2:2">
      <c r="B268" t="s">
        <v>7170</v>
      </c>
    </row>
    <row r="269" spans="2:2">
      <c r="B269" t="s">
        <v>7213</v>
      </c>
    </row>
    <row r="270" spans="2:2">
      <c r="B270" t="s">
        <v>7230</v>
      </c>
    </row>
    <row r="271" spans="2:2">
      <c r="B271" t="s">
        <v>7260</v>
      </c>
    </row>
  </sheetData>
  <mergeCells count="4">
    <mergeCell ref="C1:C2"/>
    <mergeCell ref="D1:D2"/>
    <mergeCell ref="E1:E2"/>
    <mergeCell ref="F1:F2"/>
  </mergeCells>
  <conditionalFormatting sqref="A207:B1048576 B1:B206">
    <cfRule type="duplicateValues" dxfId="26" priority="2"/>
  </conditionalFormatting>
  <conditionalFormatting sqref="A1:B1048576">
    <cfRule type="duplicateValues" dxfId="25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03FCB-FA31-B249-B3C3-70CFDD3466CF}">
  <dimension ref="A1:B271"/>
  <sheetViews>
    <sheetView topLeftCell="A24" workbookViewId="0">
      <selection activeCell="M30" sqref="M30"/>
    </sheetView>
  </sheetViews>
  <sheetFormatPr baseColWidth="10" defaultRowHeight="16"/>
  <sheetData>
    <row r="1" spans="1:2">
      <c r="A1" t="s">
        <v>8984</v>
      </c>
      <c r="B1" t="s">
        <v>20</v>
      </c>
    </row>
    <row r="2" spans="1:2">
      <c r="A2" t="s">
        <v>8985</v>
      </c>
      <c r="B2" t="s">
        <v>46</v>
      </c>
    </row>
    <row r="3" spans="1:2">
      <c r="A3" t="s">
        <v>9054</v>
      </c>
      <c r="B3" t="s">
        <v>64</v>
      </c>
    </row>
    <row r="4" spans="1:2">
      <c r="A4" t="s">
        <v>9237</v>
      </c>
      <c r="B4" t="s">
        <v>111</v>
      </c>
    </row>
    <row r="5" spans="1:2">
      <c r="A5" t="s">
        <v>9238</v>
      </c>
      <c r="B5" t="s">
        <v>123</v>
      </c>
    </row>
    <row r="6" spans="1:2">
      <c r="A6" t="s">
        <v>9055</v>
      </c>
      <c r="B6" t="s">
        <v>271</v>
      </c>
    </row>
    <row r="7" spans="1:2">
      <c r="A7" t="s">
        <v>9239</v>
      </c>
      <c r="B7" t="s">
        <v>297</v>
      </c>
    </row>
    <row r="8" spans="1:2">
      <c r="A8" t="s">
        <v>9240</v>
      </c>
      <c r="B8" t="s">
        <v>305</v>
      </c>
    </row>
    <row r="9" spans="1:2">
      <c r="A9" t="s">
        <v>9241</v>
      </c>
      <c r="B9" t="s">
        <v>323</v>
      </c>
    </row>
    <row r="10" spans="1:2">
      <c r="A10" t="s">
        <v>8898</v>
      </c>
      <c r="B10" t="s">
        <v>347</v>
      </c>
    </row>
    <row r="11" spans="1:2">
      <c r="A11" t="s">
        <v>8986</v>
      </c>
      <c r="B11" t="s">
        <v>389</v>
      </c>
    </row>
    <row r="12" spans="1:2">
      <c r="A12" t="s">
        <v>8987</v>
      </c>
      <c r="B12" t="s">
        <v>433</v>
      </c>
    </row>
    <row r="13" spans="1:2">
      <c r="A13" t="s">
        <v>9242</v>
      </c>
      <c r="B13" t="s">
        <v>433</v>
      </c>
    </row>
    <row r="14" spans="1:2">
      <c r="A14" t="s">
        <v>9056</v>
      </c>
      <c r="B14" t="s">
        <v>461</v>
      </c>
    </row>
    <row r="15" spans="1:2">
      <c r="A15" t="s">
        <v>9057</v>
      </c>
      <c r="B15" t="s">
        <v>478</v>
      </c>
    </row>
    <row r="16" spans="1:2">
      <c r="A16" t="s">
        <v>9058</v>
      </c>
      <c r="B16" t="s">
        <v>478</v>
      </c>
    </row>
    <row r="17" spans="1:2">
      <c r="A17" t="s">
        <v>9059</v>
      </c>
      <c r="B17" t="s">
        <v>574</v>
      </c>
    </row>
    <row r="18" spans="1:2">
      <c r="A18" t="s">
        <v>8988</v>
      </c>
      <c r="B18" t="s">
        <v>650</v>
      </c>
    </row>
    <row r="19" spans="1:2">
      <c r="A19" t="s">
        <v>9243</v>
      </c>
      <c r="B19" t="s">
        <v>676</v>
      </c>
    </row>
    <row r="20" spans="1:2">
      <c r="A20" t="s">
        <v>8899</v>
      </c>
      <c r="B20" t="s">
        <v>682</v>
      </c>
    </row>
    <row r="21" spans="1:2">
      <c r="A21" t="s">
        <v>8989</v>
      </c>
      <c r="B21" t="s">
        <v>744</v>
      </c>
    </row>
    <row r="22" spans="1:2">
      <c r="A22" t="s">
        <v>8990</v>
      </c>
      <c r="B22" t="s">
        <v>758</v>
      </c>
    </row>
    <row r="23" spans="1:2">
      <c r="A23" t="s">
        <v>8900</v>
      </c>
      <c r="B23" t="s">
        <v>758</v>
      </c>
    </row>
    <row r="24" spans="1:2">
      <c r="A24" t="s">
        <v>8991</v>
      </c>
      <c r="B24" t="s">
        <v>778</v>
      </c>
    </row>
    <row r="25" spans="1:2">
      <c r="A25" t="s">
        <v>8992</v>
      </c>
      <c r="B25" t="s">
        <v>866</v>
      </c>
    </row>
    <row r="26" spans="1:2">
      <c r="A26" t="s">
        <v>9244</v>
      </c>
      <c r="B26" t="s">
        <v>878</v>
      </c>
    </row>
    <row r="27" spans="1:2">
      <c r="A27" t="s">
        <v>8902</v>
      </c>
      <c r="B27" t="s">
        <v>898</v>
      </c>
    </row>
    <row r="28" spans="1:2">
      <c r="A28" t="s">
        <v>8903</v>
      </c>
      <c r="B28" t="s">
        <v>904</v>
      </c>
    </row>
    <row r="29" spans="1:2">
      <c r="A29" t="s">
        <v>9060</v>
      </c>
      <c r="B29" t="s">
        <v>970</v>
      </c>
    </row>
    <row r="30" spans="1:2">
      <c r="A30" t="s">
        <v>8947</v>
      </c>
      <c r="B30" t="s">
        <v>1002</v>
      </c>
    </row>
    <row r="31" spans="1:2">
      <c r="A31" t="s">
        <v>9061</v>
      </c>
      <c r="B31" t="s">
        <v>1020</v>
      </c>
    </row>
    <row r="32" spans="1:2">
      <c r="A32" t="s">
        <v>9062</v>
      </c>
      <c r="B32" t="s">
        <v>1085</v>
      </c>
    </row>
    <row r="33" spans="1:2">
      <c r="A33" t="s">
        <v>3496</v>
      </c>
      <c r="B33" t="s">
        <v>1115</v>
      </c>
    </row>
    <row r="34" spans="1:2">
      <c r="A34" t="s">
        <v>8948</v>
      </c>
      <c r="B34" t="s">
        <v>1133</v>
      </c>
    </row>
    <row r="35" spans="1:2">
      <c r="A35" t="s">
        <v>2441</v>
      </c>
      <c r="B35" t="s">
        <v>1145</v>
      </c>
    </row>
    <row r="36" spans="1:2">
      <c r="A36" t="s">
        <v>9245</v>
      </c>
      <c r="B36" t="s">
        <v>1157</v>
      </c>
    </row>
    <row r="37" spans="1:2">
      <c r="A37" t="s">
        <v>9246</v>
      </c>
      <c r="B37" t="s">
        <v>1163</v>
      </c>
    </row>
    <row r="38" spans="1:2">
      <c r="A38" t="s">
        <v>8993</v>
      </c>
      <c r="B38" t="s">
        <v>1201</v>
      </c>
    </row>
    <row r="39" spans="1:2">
      <c r="A39" t="s">
        <v>9063</v>
      </c>
      <c r="B39" t="s">
        <v>1235</v>
      </c>
    </row>
    <row r="40" spans="1:2">
      <c r="A40" t="s">
        <v>4080</v>
      </c>
      <c r="B40" t="s">
        <v>1241</v>
      </c>
    </row>
    <row r="41" spans="1:2">
      <c r="A41" t="s">
        <v>9064</v>
      </c>
      <c r="B41" t="s">
        <v>1273</v>
      </c>
    </row>
    <row r="42" spans="1:2">
      <c r="A42" t="s">
        <v>9065</v>
      </c>
      <c r="B42" t="s">
        <v>1303</v>
      </c>
    </row>
    <row r="43" spans="1:2">
      <c r="A43" t="s">
        <v>8905</v>
      </c>
      <c r="B43" t="s">
        <v>1315</v>
      </c>
    </row>
    <row r="44" spans="1:2">
      <c r="A44" t="s">
        <v>866</v>
      </c>
      <c r="B44" t="s">
        <v>1322</v>
      </c>
    </row>
    <row r="45" spans="1:2">
      <c r="A45" t="s">
        <v>8906</v>
      </c>
      <c r="B45" t="s">
        <v>1334</v>
      </c>
    </row>
    <row r="46" spans="1:2">
      <c r="A46" t="s">
        <v>8994</v>
      </c>
      <c r="B46" t="s">
        <v>1362</v>
      </c>
    </row>
    <row r="47" spans="1:2">
      <c r="A47" t="s">
        <v>8995</v>
      </c>
      <c r="B47" t="s">
        <v>1398</v>
      </c>
    </row>
    <row r="48" spans="1:2">
      <c r="A48" t="s">
        <v>8996</v>
      </c>
      <c r="B48" t="s">
        <v>1406</v>
      </c>
    </row>
    <row r="49" spans="1:2">
      <c r="A49" t="s">
        <v>8950</v>
      </c>
      <c r="B49" t="s">
        <v>1439</v>
      </c>
    </row>
    <row r="50" spans="1:2">
      <c r="A50" t="s">
        <v>8997</v>
      </c>
      <c r="B50" t="s">
        <v>1453</v>
      </c>
    </row>
    <row r="51" spans="1:2">
      <c r="A51" t="s">
        <v>8998</v>
      </c>
      <c r="B51" t="s">
        <v>1453</v>
      </c>
    </row>
    <row r="52" spans="1:2">
      <c r="A52" t="s">
        <v>9066</v>
      </c>
      <c r="B52" t="s">
        <v>1493</v>
      </c>
    </row>
    <row r="53" spans="1:2">
      <c r="A53" t="s">
        <v>9067</v>
      </c>
      <c r="B53" t="s">
        <v>1507</v>
      </c>
    </row>
    <row r="54" spans="1:2">
      <c r="A54" t="s">
        <v>8999</v>
      </c>
      <c r="B54" t="s">
        <v>1513</v>
      </c>
    </row>
    <row r="55" spans="1:2">
      <c r="A55" t="s">
        <v>9068</v>
      </c>
      <c r="B55" t="s">
        <v>1560</v>
      </c>
    </row>
    <row r="56" spans="1:2">
      <c r="A56" t="s">
        <v>9069</v>
      </c>
      <c r="B56" t="s">
        <v>1572</v>
      </c>
    </row>
    <row r="57" spans="1:2">
      <c r="A57" t="s">
        <v>7113</v>
      </c>
      <c r="B57" t="s">
        <v>1572</v>
      </c>
    </row>
    <row r="58" spans="1:2">
      <c r="A58" t="s">
        <v>9000</v>
      </c>
      <c r="B58" t="s">
        <v>1572</v>
      </c>
    </row>
    <row r="59" spans="1:2">
      <c r="A59" t="s">
        <v>3968</v>
      </c>
      <c r="B59" t="s">
        <v>1604</v>
      </c>
    </row>
    <row r="60" spans="1:2">
      <c r="A60" t="s">
        <v>9070</v>
      </c>
      <c r="B60" t="s">
        <v>1634</v>
      </c>
    </row>
    <row r="61" spans="1:2">
      <c r="A61" t="s">
        <v>9071</v>
      </c>
      <c r="B61" t="s">
        <v>1678</v>
      </c>
    </row>
    <row r="62" spans="1:2">
      <c r="A62" t="s">
        <v>9001</v>
      </c>
      <c r="B62" t="s">
        <v>1718</v>
      </c>
    </row>
    <row r="63" spans="1:2">
      <c r="A63" t="s">
        <v>9002</v>
      </c>
      <c r="B63" t="s">
        <v>1798</v>
      </c>
    </row>
    <row r="64" spans="1:2">
      <c r="A64" t="s">
        <v>9072</v>
      </c>
      <c r="B64" t="s">
        <v>1823</v>
      </c>
    </row>
    <row r="65" spans="1:2">
      <c r="A65" t="s">
        <v>9003</v>
      </c>
      <c r="B65" t="s">
        <v>1899</v>
      </c>
    </row>
    <row r="66" spans="1:2">
      <c r="A66" t="s">
        <v>9004</v>
      </c>
      <c r="B66" t="s">
        <v>1969</v>
      </c>
    </row>
    <row r="67" spans="1:2">
      <c r="A67" t="s">
        <v>8908</v>
      </c>
      <c r="B67" t="s">
        <v>1985</v>
      </c>
    </row>
    <row r="68" spans="1:2">
      <c r="A68" t="s">
        <v>2340</v>
      </c>
      <c r="B68" t="s">
        <v>1991</v>
      </c>
    </row>
    <row r="69" spans="1:2">
      <c r="A69" t="s">
        <v>3154</v>
      </c>
      <c r="B69" t="s">
        <v>2025</v>
      </c>
    </row>
    <row r="70" spans="1:2">
      <c r="A70" t="s">
        <v>9005</v>
      </c>
      <c r="B70" t="s">
        <v>2064</v>
      </c>
    </row>
    <row r="71" spans="1:2">
      <c r="A71" t="s">
        <v>2328</v>
      </c>
      <c r="B71" t="s">
        <v>2118</v>
      </c>
    </row>
    <row r="72" spans="1:2">
      <c r="A72" t="s">
        <v>9247</v>
      </c>
      <c r="B72" t="s">
        <v>2184</v>
      </c>
    </row>
    <row r="73" spans="1:2">
      <c r="A73" t="s">
        <v>9006</v>
      </c>
      <c r="B73" t="s">
        <v>2230</v>
      </c>
    </row>
    <row r="74" spans="1:2">
      <c r="A74" t="s">
        <v>9073</v>
      </c>
      <c r="B74" t="s">
        <v>2310</v>
      </c>
    </row>
    <row r="75" spans="1:2">
      <c r="A75" t="s">
        <v>1712</v>
      </c>
      <c r="B75" t="s">
        <v>2310</v>
      </c>
    </row>
    <row r="76" spans="1:2">
      <c r="A76" t="s">
        <v>9248</v>
      </c>
      <c r="B76" t="s">
        <v>2310</v>
      </c>
    </row>
    <row r="77" spans="1:2">
      <c r="A77" t="s">
        <v>1115</v>
      </c>
      <c r="B77" t="s">
        <v>2334</v>
      </c>
    </row>
    <row r="78" spans="1:2">
      <c r="A78" t="s">
        <v>9007</v>
      </c>
      <c r="B78" t="s">
        <v>2346</v>
      </c>
    </row>
    <row r="79" spans="1:2">
      <c r="A79" t="s">
        <v>8909</v>
      </c>
      <c r="B79" t="s">
        <v>2364</v>
      </c>
    </row>
    <row r="80" spans="1:2">
      <c r="A80" t="s">
        <v>9074</v>
      </c>
      <c r="B80" t="s">
        <v>2364</v>
      </c>
    </row>
    <row r="81" spans="1:2">
      <c r="A81" t="s">
        <v>9249</v>
      </c>
      <c r="B81" t="s">
        <v>2364</v>
      </c>
    </row>
    <row r="82" spans="1:2">
      <c r="A82" t="s">
        <v>9250</v>
      </c>
      <c r="B82" t="s">
        <v>2378</v>
      </c>
    </row>
    <row r="83" spans="1:2">
      <c r="A83" t="s">
        <v>9251</v>
      </c>
      <c r="B83" t="s">
        <v>2378</v>
      </c>
    </row>
    <row r="84" spans="1:2">
      <c r="A84" t="s">
        <v>9252</v>
      </c>
      <c r="B84" t="s">
        <v>2404</v>
      </c>
    </row>
    <row r="85" spans="1:2">
      <c r="A85" t="s">
        <v>9075</v>
      </c>
      <c r="B85" t="s">
        <v>2416</v>
      </c>
    </row>
    <row r="86" spans="1:2">
      <c r="A86" t="s">
        <v>8910</v>
      </c>
      <c r="B86" t="s">
        <v>2428</v>
      </c>
    </row>
    <row r="87" spans="1:2">
      <c r="A87" t="s">
        <v>9253</v>
      </c>
      <c r="B87" t="s">
        <v>2447</v>
      </c>
    </row>
    <row r="88" spans="1:2">
      <c r="A88" t="s">
        <v>9076</v>
      </c>
      <c r="B88" t="s">
        <v>2473</v>
      </c>
    </row>
    <row r="89" spans="1:2">
      <c r="A89" t="s">
        <v>9008</v>
      </c>
      <c r="B89" t="s">
        <v>2507</v>
      </c>
    </row>
    <row r="90" spans="1:2">
      <c r="A90" t="s">
        <v>8911</v>
      </c>
      <c r="B90" t="s">
        <v>2545</v>
      </c>
    </row>
    <row r="91" spans="1:2">
      <c r="A91" t="s">
        <v>3268</v>
      </c>
      <c r="B91" t="s">
        <v>2539</v>
      </c>
    </row>
    <row r="92" spans="1:2">
      <c r="A92" t="s">
        <v>9009</v>
      </c>
      <c r="B92" t="s">
        <v>2564</v>
      </c>
    </row>
    <row r="93" spans="1:2">
      <c r="A93" t="s">
        <v>9077</v>
      </c>
      <c r="B93" t="s">
        <v>2576</v>
      </c>
    </row>
    <row r="94" spans="1:2">
      <c r="A94" t="s">
        <v>9010</v>
      </c>
      <c r="B94" t="s">
        <v>2606</v>
      </c>
    </row>
    <row r="95" spans="1:2">
      <c r="A95" t="s">
        <v>9011</v>
      </c>
      <c r="B95" t="s">
        <v>2612</v>
      </c>
    </row>
    <row r="96" spans="1:2">
      <c r="A96" t="s">
        <v>9012</v>
      </c>
      <c r="B96" t="s">
        <v>2636</v>
      </c>
    </row>
    <row r="97" spans="1:2">
      <c r="A97" t="s">
        <v>8912</v>
      </c>
      <c r="B97" t="s">
        <v>2644</v>
      </c>
    </row>
    <row r="98" spans="1:2">
      <c r="A98" t="s">
        <v>9013</v>
      </c>
      <c r="B98" t="s">
        <v>2678</v>
      </c>
    </row>
    <row r="99" spans="1:2">
      <c r="A99" t="s">
        <v>9254</v>
      </c>
      <c r="B99" t="s">
        <v>2743</v>
      </c>
    </row>
    <row r="100" spans="1:2">
      <c r="A100" t="s">
        <v>9014</v>
      </c>
      <c r="B100" t="s">
        <v>2768</v>
      </c>
    </row>
    <row r="101" spans="1:2">
      <c r="A101" t="s">
        <v>8913</v>
      </c>
      <c r="B101" t="s">
        <v>2806</v>
      </c>
    </row>
    <row r="102" spans="1:2">
      <c r="A102" t="s">
        <v>8914</v>
      </c>
      <c r="B102" t="s">
        <v>2850</v>
      </c>
    </row>
    <row r="103" spans="1:2">
      <c r="A103" t="s">
        <v>9015</v>
      </c>
      <c r="B103" t="s">
        <v>2862</v>
      </c>
    </row>
    <row r="104" spans="1:2">
      <c r="A104" t="s">
        <v>9016</v>
      </c>
      <c r="B104" t="s">
        <v>2881</v>
      </c>
    </row>
    <row r="105" spans="1:2">
      <c r="A105" t="s">
        <v>9017</v>
      </c>
      <c r="B105" t="s">
        <v>2887</v>
      </c>
    </row>
    <row r="106" spans="1:2">
      <c r="A106" t="s">
        <v>9018</v>
      </c>
      <c r="B106" t="s">
        <v>2947</v>
      </c>
    </row>
    <row r="107" spans="1:2">
      <c r="A107" t="s">
        <v>9019</v>
      </c>
      <c r="B107" t="s">
        <v>2973</v>
      </c>
    </row>
    <row r="108" spans="1:2">
      <c r="A108" t="s">
        <v>8957</v>
      </c>
      <c r="B108" t="s">
        <v>3013</v>
      </c>
    </row>
    <row r="109" spans="1:2">
      <c r="A109" t="s">
        <v>8958</v>
      </c>
      <c r="B109" t="s">
        <v>3078</v>
      </c>
    </row>
    <row r="110" spans="1:2">
      <c r="A110" t="s">
        <v>9020</v>
      </c>
      <c r="B110" t="s">
        <v>3086</v>
      </c>
    </row>
    <row r="111" spans="1:2">
      <c r="A111" t="s">
        <v>9021</v>
      </c>
      <c r="B111" t="s">
        <v>3148</v>
      </c>
    </row>
    <row r="112" spans="1:2">
      <c r="A112" t="s">
        <v>9022</v>
      </c>
      <c r="B112" t="s">
        <v>3154</v>
      </c>
    </row>
    <row r="113" spans="1:2">
      <c r="A113" t="s">
        <v>9023</v>
      </c>
      <c r="B113" t="s">
        <v>3188</v>
      </c>
    </row>
    <row r="114" spans="1:2">
      <c r="A114" t="s">
        <v>9024</v>
      </c>
      <c r="B114" t="s">
        <v>3200</v>
      </c>
    </row>
    <row r="115" spans="1:2">
      <c r="A115" t="s">
        <v>9025</v>
      </c>
      <c r="B115" t="s">
        <v>3226</v>
      </c>
    </row>
    <row r="116" spans="1:2">
      <c r="A116" t="s">
        <v>9255</v>
      </c>
      <c r="B116" t="s">
        <v>3256</v>
      </c>
    </row>
    <row r="117" spans="1:2">
      <c r="A117" t="s">
        <v>9256</v>
      </c>
      <c r="B117" t="s">
        <v>3268</v>
      </c>
    </row>
    <row r="118" spans="1:2">
      <c r="A118" t="s">
        <v>9257</v>
      </c>
      <c r="B118" t="s">
        <v>3287</v>
      </c>
    </row>
    <row r="119" spans="1:2">
      <c r="A119" t="s">
        <v>8961</v>
      </c>
      <c r="B119" t="s">
        <v>3305</v>
      </c>
    </row>
    <row r="120" spans="1:2">
      <c r="A120" t="s">
        <v>9258</v>
      </c>
      <c r="B120" t="s">
        <v>3311</v>
      </c>
    </row>
    <row r="121" spans="1:2">
      <c r="A121" t="s">
        <v>9259</v>
      </c>
      <c r="B121" t="s">
        <v>3336</v>
      </c>
    </row>
    <row r="122" spans="1:2">
      <c r="A122" t="s">
        <v>9026</v>
      </c>
      <c r="B122" t="s">
        <v>3407</v>
      </c>
    </row>
    <row r="123" spans="1:2">
      <c r="A123" t="s">
        <v>9260</v>
      </c>
      <c r="B123" t="s">
        <v>3434</v>
      </c>
    </row>
    <row r="124" spans="1:2">
      <c r="A124" t="s">
        <v>8964</v>
      </c>
      <c r="B124" t="s">
        <v>3440</v>
      </c>
    </row>
    <row r="125" spans="1:2">
      <c r="A125" t="s">
        <v>9078</v>
      </c>
      <c r="B125" t="s">
        <v>3448</v>
      </c>
    </row>
    <row r="126" spans="1:2">
      <c r="A126" t="s">
        <v>9027</v>
      </c>
      <c r="B126" t="s">
        <v>3448</v>
      </c>
    </row>
    <row r="127" spans="1:2">
      <c r="A127" t="s">
        <v>9261</v>
      </c>
      <c r="B127" t="s">
        <v>3458</v>
      </c>
    </row>
    <row r="128" spans="1:2">
      <c r="A128" t="s">
        <v>9079</v>
      </c>
      <c r="B128" t="s">
        <v>3488</v>
      </c>
    </row>
    <row r="129" spans="1:2">
      <c r="A129" t="s">
        <v>8917</v>
      </c>
      <c r="B129" t="s">
        <v>3502</v>
      </c>
    </row>
    <row r="130" spans="1:2">
      <c r="A130" t="s">
        <v>9262</v>
      </c>
      <c r="B130" t="s">
        <v>3522</v>
      </c>
    </row>
    <row r="131" spans="1:2">
      <c r="A131" t="s">
        <v>9263</v>
      </c>
      <c r="B131" t="s">
        <v>3528</v>
      </c>
    </row>
    <row r="132" spans="1:2">
      <c r="A132" t="s">
        <v>9080</v>
      </c>
      <c r="B132" t="s">
        <v>3546</v>
      </c>
    </row>
    <row r="133" spans="1:2">
      <c r="A133" t="s">
        <v>8918</v>
      </c>
      <c r="B133" t="s">
        <v>3667</v>
      </c>
    </row>
    <row r="134" spans="1:2">
      <c r="A134" t="s">
        <v>3598</v>
      </c>
      <c r="B134" t="s">
        <v>3687</v>
      </c>
    </row>
    <row r="135" spans="1:2">
      <c r="A135" t="s">
        <v>8919</v>
      </c>
      <c r="B135" t="s">
        <v>3735</v>
      </c>
    </row>
    <row r="136" spans="1:2">
      <c r="A136" t="s">
        <v>9081</v>
      </c>
      <c r="B136" t="s">
        <v>3775</v>
      </c>
    </row>
    <row r="137" spans="1:2">
      <c r="A137" t="s">
        <v>9028</v>
      </c>
      <c r="B137" t="s">
        <v>3785</v>
      </c>
    </row>
    <row r="138" spans="1:2">
      <c r="A138" t="s">
        <v>9264</v>
      </c>
      <c r="B138" t="s">
        <v>3805</v>
      </c>
    </row>
    <row r="139" spans="1:2">
      <c r="A139" t="s">
        <v>9082</v>
      </c>
      <c r="B139" t="s">
        <v>3848</v>
      </c>
    </row>
    <row r="140" spans="1:2">
      <c r="A140" t="s">
        <v>9083</v>
      </c>
      <c r="B140" t="s">
        <v>3854</v>
      </c>
    </row>
    <row r="141" spans="1:2">
      <c r="A141" t="s">
        <v>9029</v>
      </c>
      <c r="B141" t="s">
        <v>3872</v>
      </c>
    </row>
    <row r="142" spans="1:2">
      <c r="A142" t="s">
        <v>427</v>
      </c>
      <c r="B142" t="s">
        <v>3918</v>
      </c>
    </row>
    <row r="143" spans="1:2">
      <c r="A143" t="s">
        <v>9030</v>
      </c>
      <c r="B143" t="s">
        <v>3956</v>
      </c>
    </row>
    <row r="144" spans="1:2">
      <c r="A144" t="s">
        <v>9265</v>
      </c>
      <c r="B144" t="s">
        <v>4000</v>
      </c>
    </row>
    <row r="145" spans="1:2">
      <c r="A145" t="s">
        <v>9266</v>
      </c>
      <c r="B145" t="s">
        <v>4020</v>
      </c>
    </row>
    <row r="146" spans="1:2">
      <c r="A146" t="s">
        <v>1985</v>
      </c>
      <c r="B146" t="s">
        <v>4050</v>
      </c>
    </row>
    <row r="147" spans="1:2">
      <c r="A147" t="s">
        <v>9267</v>
      </c>
      <c r="B147" t="s">
        <v>4080</v>
      </c>
    </row>
    <row r="148" spans="1:2">
      <c r="A148" t="s">
        <v>9031</v>
      </c>
      <c r="B148" t="s">
        <v>4126</v>
      </c>
    </row>
    <row r="149" spans="1:2">
      <c r="A149" t="s">
        <v>9032</v>
      </c>
      <c r="B149" t="s">
        <v>4132</v>
      </c>
    </row>
    <row r="150" spans="1:2">
      <c r="A150" t="s">
        <v>8923</v>
      </c>
      <c r="B150" t="s">
        <v>4160</v>
      </c>
    </row>
    <row r="151" spans="1:2">
      <c r="A151" t="s">
        <v>8972</v>
      </c>
      <c r="B151" t="s">
        <v>4204</v>
      </c>
    </row>
    <row r="152" spans="1:2">
      <c r="A152" t="s">
        <v>9084</v>
      </c>
      <c r="B152" t="s">
        <v>4282</v>
      </c>
    </row>
    <row r="153" spans="1:2">
      <c r="A153" t="s">
        <v>9033</v>
      </c>
      <c r="B153" t="s">
        <v>4282</v>
      </c>
    </row>
    <row r="154" spans="1:2">
      <c r="A154" t="s">
        <v>9034</v>
      </c>
      <c r="B154" t="s">
        <v>4282</v>
      </c>
    </row>
    <row r="155" spans="1:2">
      <c r="A155" t="s">
        <v>8927</v>
      </c>
      <c r="B155" t="s">
        <v>4310</v>
      </c>
    </row>
    <row r="156" spans="1:2">
      <c r="A156" t="s">
        <v>9268</v>
      </c>
      <c r="B156" t="s">
        <v>4316</v>
      </c>
    </row>
    <row r="157" spans="1:2">
      <c r="A157" t="s">
        <v>9269</v>
      </c>
      <c r="B157" t="s">
        <v>4346</v>
      </c>
    </row>
    <row r="158" spans="1:2">
      <c r="A158" t="s">
        <v>9035</v>
      </c>
      <c r="B158" t="s">
        <v>4398</v>
      </c>
    </row>
    <row r="159" spans="1:2">
      <c r="A159" t="s">
        <v>9036</v>
      </c>
      <c r="B159" t="s">
        <v>4428</v>
      </c>
    </row>
    <row r="160" spans="1:2">
      <c r="A160" t="s">
        <v>9085</v>
      </c>
      <c r="B160" t="s">
        <v>4478</v>
      </c>
    </row>
    <row r="161" spans="1:2">
      <c r="A161" t="s">
        <v>9086</v>
      </c>
      <c r="B161" t="s">
        <v>4484</v>
      </c>
    </row>
    <row r="162" spans="1:2">
      <c r="A162" t="s">
        <v>9087</v>
      </c>
      <c r="B162" t="s">
        <v>4496</v>
      </c>
    </row>
    <row r="163" spans="1:2">
      <c r="A163" t="s">
        <v>9270</v>
      </c>
      <c r="B163" t="s">
        <v>4506</v>
      </c>
    </row>
    <row r="164" spans="1:2">
      <c r="A164" t="s">
        <v>8929</v>
      </c>
      <c r="B164" t="s">
        <v>4524</v>
      </c>
    </row>
    <row r="165" spans="1:2">
      <c r="A165" t="s">
        <v>9088</v>
      </c>
      <c r="B165" t="s">
        <v>4538</v>
      </c>
    </row>
    <row r="166" spans="1:2">
      <c r="A166" t="s">
        <v>9037</v>
      </c>
      <c r="B166" t="s">
        <v>4568</v>
      </c>
    </row>
    <row r="167" spans="1:2">
      <c r="A167" t="s">
        <v>566</v>
      </c>
      <c r="B167" t="s">
        <v>4608</v>
      </c>
    </row>
    <row r="168" spans="1:2">
      <c r="A168" t="s">
        <v>9038</v>
      </c>
      <c r="B168" t="s">
        <v>4613</v>
      </c>
    </row>
    <row r="169" spans="1:2">
      <c r="A169" t="s">
        <v>9089</v>
      </c>
      <c r="B169" t="s">
        <v>4767</v>
      </c>
    </row>
    <row r="170" spans="1:2">
      <c r="A170" t="s">
        <v>8931</v>
      </c>
      <c r="B170" t="s">
        <v>4829</v>
      </c>
    </row>
    <row r="171" spans="1:2">
      <c r="A171" t="s">
        <v>9271</v>
      </c>
      <c r="B171" t="s">
        <v>4871</v>
      </c>
    </row>
    <row r="172" spans="1:2">
      <c r="A172" t="s">
        <v>9090</v>
      </c>
      <c r="B172" t="s">
        <v>4925</v>
      </c>
    </row>
    <row r="173" spans="1:2">
      <c r="A173" t="s">
        <v>9091</v>
      </c>
      <c r="B173" t="s">
        <v>4925</v>
      </c>
    </row>
    <row r="174" spans="1:2">
      <c r="A174" t="s">
        <v>9272</v>
      </c>
      <c r="B174" t="s">
        <v>4925</v>
      </c>
    </row>
    <row r="175" spans="1:2">
      <c r="A175" t="s">
        <v>9273</v>
      </c>
      <c r="B175" t="s">
        <v>4943</v>
      </c>
    </row>
    <row r="176" spans="1:2">
      <c r="A176" t="s">
        <v>8980</v>
      </c>
      <c r="B176" t="s">
        <v>5045</v>
      </c>
    </row>
    <row r="177" spans="1:2">
      <c r="A177" t="s">
        <v>9092</v>
      </c>
      <c r="B177" t="s">
        <v>5070</v>
      </c>
    </row>
    <row r="178" spans="1:2">
      <c r="A178" t="s">
        <v>9274</v>
      </c>
      <c r="B178" t="s">
        <v>5106</v>
      </c>
    </row>
    <row r="179" spans="1:2">
      <c r="A179" t="s">
        <v>9275</v>
      </c>
      <c r="B179" t="s">
        <v>5112</v>
      </c>
    </row>
    <row r="180" spans="1:2">
      <c r="A180" t="s">
        <v>9093</v>
      </c>
      <c r="B180" t="s">
        <v>5124</v>
      </c>
    </row>
    <row r="181" spans="1:2">
      <c r="A181" t="s">
        <v>8936</v>
      </c>
      <c r="B181" t="s">
        <v>5142</v>
      </c>
    </row>
    <row r="182" spans="1:2">
      <c r="A182" t="s">
        <v>9276</v>
      </c>
      <c r="B182" t="s">
        <v>5148</v>
      </c>
    </row>
    <row r="183" spans="1:2">
      <c r="A183" t="s">
        <v>9039</v>
      </c>
      <c r="B183" t="s">
        <v>5160</v>
      </c>
    </row>
    <row r="184" spans="1:2">
      <c r="A184" t="s">
        <v>9040</v>
      </c>
      <c r="B184" t="s">
        <v>5160</v>
      </c>
    </row>
    <row r="185" spans="1:2">
      <c r="A185" t="s">
        <v>9041</v>
      </c>
      <c r="B185" t="s">
        <v>5196</v>
      </c>
    </row>
    <row r="186" spans="1:2">
      <c r="A186" t="s">
        <v>9277</v>
      </c>
      <c r="B186" t="s">
        <v>5258</v>
      </c>
    </row>
    <row r="187" spans="1:2">
      <c r="A187" t="s">
        <v>9094</v>
      </c>
      <c r="B187" t="s">
        <v>5264</v>
      </c>
    </row>
    <row r="188" spans="1:2">
      <c r="A188" t="s">
        <v>9042</v>
      </c>
      <c r="B188" t="s">
        <v>5314</v>
      </c>
    </row>
    <row r="189" spans="1:2">
      <c r="A189" t="s">
        <v>9278</v>
      </c>
      <c r="B189" t="s">
        <v>5320</v>
      </c>
    </row>
    <row r="190" spans="1:2">
      <c r="A190" t="s">
        <v>9279</v>
      </c>
      <c r="B190" t="s">
        <v>5443</v>
      </c>
    </row>
    <row r="191" spans="1:2">
      <c r="A191" t="s">
        <v>9043</v>
      </c>
      <c r="B191" t="s">
        <v>5455</v>
      </c>
    </row>
    <row r="192" spans="1:2">
      <c r="A192" t="s">
        <v>9044</v>
      </c>
      <c r="B192" t="s">
        <v>5503</v>
      </c>
    </row>
    <row r="193" spans="1:2">
      <c r="A193" t="s">
        <v>9045</v>
      </c>
      <c r="B193" t="s">
        <v>5523</v>
      </c>
    </row>
    <row r="194" spans="1:2">
      <c r="A194" t="s">
        <v>9280</v>
      </c>
      <c r="B194" t="s">
        <v>5553</v>
      </c>
    </row>
    <row r="195" spans="1:2">
      <c r="A195" t="s">
        <v>9046</v>
      </c>
      <c r="B195" t="s">
        <v>5572</v>
      </c>
    </row>
    <row r="196" spans="1:2">
      <c r="A196" t="s">
        <v>9047</v>
      </c>
      <c r="B196" t="s">
        <v>5590</v>
      </c>
    </row>
    <row r="197" spans="1:2">
      <c r="A197" t="s">
        <v>9048</v>
      </c>
      <c r="B197" t="s">
        <v>5603</v>
      </c>
    </row>
    <row r="198" spans="1:2">
      <c r="A198" t="s">
        <v>8981</v>
      </c>
      <c r="B198" t="s">
        <v>5617</v>
      </c>
    </row>
    <row r="199" spans="1:2">
      <c r="A199" t="s">
        <v>9049</v>
      </c>
      <c r="B199" t="s">
        <v>5675</v>
      </c>
    </row>
    <row r="200" spans="1:2">
      <c r="A200" t="s">
        <v>9050</v>
      </c>
      <c r="B200" t="s">
        <v>5675</v>
      </c>
    </row>
    <row r="201" spans="1:2">
      <c r="A201" t="s">
        <v>9051</v>
      </c>
      <c r="B201" t="s">
        <v>5775</v>
      </c>
    </row>
    <row r="202" spans="1:2">
      <c r="A202" t="s">
        <v>8941</v>
      </c>
      <c r="B202" t="s">
        <v>5775</v>
      </c>
    </row>
    <row r="203" spans="1:2">
      <c r="A203" t="s">
        <v>2525</v>
      </c>
      <c r="B203" t="s">
        <v>5847</v>
      </c>
    </row>
    <row r="204" spans="1:2">
      <c r="A204" t="s">
        <v>8983</v>
      </c>
      <c r="B204" t="s">
        <v>5886</v>
      </c>
    </row>
    <row r="205" spans="1:2">
      <c r="A205" t="s">
        <v>9095</v>
      </c>
      <c r="B205" t="s">
        <v>5898</v>
      </c>
    </row>
    <row r="206" spans="1:2">
      <c r="A206" t="s">
        <v>9052</v>
      </c>
      <c r="B206" t="s">
        <v>5940</v>
      </c>
    </row>
    <row r="207" spans="1:2">
      <c r="A207" t="s">
        <v>9053</v>
      </c>
      <c r="B207" t="s">
        <v>5954</v>
      </c>
    </row>
    <row r="208" spans="1:2">
      <c r="A208" t="s">
        <v>9053</v>
      </c>
      <c r="B208" t="s">
        <v>5996</v>
      </c>
    </row>
    <row r="209" spans="1:2">
      <c r="A209" t="s">
        <v>9053</v>
      </c>
      <c r="B209" t="s">
        <v>6004</v>
      </c>
    </row>
    <row r="210" spans="1:2">
      <c r="B210" t="s">
        <v>6026</v>
      </c>
    </row>
    <row r="211" spans="1:2">
      <c r="B211" t="s">
        <v>6048</v>
      </c>
    </row>
    <row r="212" spans="1:2">
      <c r="B212" t="s">
        <v>6048</v>
      </c>
    </row>
    <row r="213" spans="1:2">
      <c r="B213" t="s">
        <v>6055</v>
      </c>
    </row>
    <row r="214" spans="1:2">
      <c r="B214" t="s">
        <v>6124</v>
      </c>
    </row>
    <row r="215" spans="1:2">
      <c r="B215" t="s">
        <v>6152</v>
      </c>
    </row>
    <row r="216" spans="1:2">
      <c r="B216" t="s">
        <v>6170</v>
      </c>
    </row>
    <row r="217" spans="1:2">
      <c r="B217" t="s">
        <v>6194</v>
      </c>
    </row>
    <row r="218" spans="1:2">
      <c r="B218" t="s">
        <v>6216</v>
      </c>
    </row>
    <row r="219" spans="1:2">
      <c r="B219" t="s">
        <v>6230</v>
      </c>
    </row>
    <row r="220" spans="1:2">
      <c r="B220" t="s">
        <v>6230</v>
      </c>
    </row>
    <row r="221" spans="1:2">
      <c r="B221" t="s">
        <v>6260</v>
      </c>
    </row>
    <row r="222" spans="1:2">
      <c r="B222" t="s">
        <v>6278</v>
      </c>
    </row>
    <row r="223" spans="1:2">
      <c r="B223" t="s">
        <v>6304</v>
      </c>
    </row>
    <row r="224" spans="1:2">
      <c r="B224" t="s">
        <v>6342</v>
      </c>
    </row>
    <row r="225" spans="2:2">
      <c r="B225" t="s">
        <v>6360</v>
      </c>
    </row>
    <row r="226" spans="2:2">
      <c r="B226" t="s">
        <v>6386</v>
      </c>
    </row>
    <row r="227" spans="2:2">
      <c r="B227" t="s">
        <v>6386</v>
      </c>
    </row>
    <row r="228" spans="2:2">
      <c r="B228" t="s">
        <v>6386</v>
      </c>
    </row>
    <row r="229" spans="2:2">
      <c r="B229" t="s">
        <v>6395</v>
      </c>
    </row>
    <row r="230" spans="2:2">
      <c r="B230" t="s">
        <v>6452</v>
      </c>
    </row>
    <row r="231" spans="2:2">
      <c r="B231" t="s">
        <v>6464</v>
      </c>
    </row>
    <row r="232" spans="2:2">
      <c r="B232" t="s">
        <v>6486</v>
      </c>
    </row>
    <row r="233" spans="2:2">
      <c r="B233" t="s">
        <v>6494</v>
      </c>
    </row>
    <row r="234" spans="2:2">
      <c r="B234" t="s">
        <v>6506</v>
      </c>
    </row>
    <row r="235" spans="2:2">
      <c r="B235" t="s">
        <v>6506</v>
      </c>
    </row>
    <row r="236" spans="2:2">
      <c r="B236" t="s">
        <v>6532</v>
      </c>
    </row>
    <row r="237" spans="2:2">
      <c r="B237" t="s">
        <v>6550</v>
      </c>
    </row>
    <row r="238" spans="2:2">
      <c r="B238" t="s">
        <v>6570</v>
      </c>
    </row>
    <row r="239" spans="2:2">
      <c r="B239" t="s">
        <v>6578</v>
      </c>
    </row>
    <row r="240" spans="2:2">
      <c r="B240" t="s">
        <v>6584</v>
      </c>
    </row>
    <row r="241" spans="2:2">
      <c r="B241" t="s">
        <v>6602</v>
      </c>
    </row>
    <row r="242" spans="2:2">
      <c r="B242" t="s">
        <v>6634</v>
      </c>
    </row>
    <row r="243" spans="2:2">
      <c r="B243" t="s">
        <v>6646</v>
      </c>
    </row>
    <row r="244" spans="2:2">
      <c r="B244" t="s">
        <v>6646</v>
      </c>
    </row>
    <row r="245" spans="2:2">
      <c r="B245" t="s">
        <v>6654</v>
      </c>
    </row>
    <row r="246" spans="2:2">
      <c r="B246" t="s">
        <v>6654</v>
      </c>
    </row>
    <row r="247" spans="2:2">
      <c r="B247" t="s">
        <v>6654</v>
      </c>
    </row>
    <row r="248" spans="2:2">
      <c r="B248" t="s">
        <v>6654</v>
      </c>
    </row>
    <row r="249" spans="2:2">
      <c r="B249" t="s">
        <v>6654</v>
      </c>
    </row>
    <row r="250" spans="2:2">
      <c r="B250" t="s">
        <v>6684</v>
      </c>
    </row>
    <row r="251" spans="2:2">
      <c r="B251" t="s">
        <v>6734</v>
      </c>
    </row>
    <row r="252" spans="2:2">
      <c r="B252" t="s">
        <v>6772</v>
      </c>
    </row>
    <row r="253" spans="2:2">
      <c r="B253" t="s">
        <v>6886</v>
      </c>
    </row>
    <row r="254" spans="2:2">
      <c r="B254" t="s">
        <v>6914</v>
      </c>
    </row>
    <row r="255" spans="2:2">
      <c r="B255" t="s">
        <v>6946</v>
      </c>
    </row>
    <row r="256" spans="2:2">
      <c r="B256" t="s">
        <v>6958</v>
      </c>
    </row>
    <row r="257" spans="2:2">
      <c r="B257" t="s">
        <v>7026</v>
      </c>
    </row>
    <row r="258" spans="2:2">
      <c r="B258" t="s">
        <v>7034</v>
      </c>
    </row>
    <row r="259" spans="2:2">
      <c r="B259" t="s">
        <v>7034</v>
      </c>
    </row>
    <row r="260" spans="2:2">
      <c r="B260" t="s">
        <v>7059</v>
      </c>
    </row>
    <row r="261" spans="2:2">
      <c r="B261" t="s">
        <v>7077</v>
      </c>
    </row>
    <row r="262" spans="2:2">
      <c r="B262" t="s">
        <v>7101</v>
      </c>
    </row>
    <row r="263" spans="2:2">
      <c r="B263" t="s">
        <v>7123</v>
      </c>
    </row>
    <row r="264" spans="2:2">
      <c r="B264" t="s">
        <v>7141</v>
      </c>
    </row>
    <row r="265" spans="2:2">
      <c r="B265" t="s">
        <v>7149</v>
      </c>
    </row>
    <row r="266" spans="2:2">
      <c r="B266" t="s">
        <v>7161</v>
      </c>
    </row>
    <row r="267" spans="2:2">
      <c r="B267" t="s">
        <v>7170</v>
      </c>
    </row>
    <row r="268" spans="2:2">
      <c r="B268" t="s">
        <v>7170</v>
      </c>
    </row>
    <row r="269" spans="2:2">
      <c r="B269" t="s">
        <v>7213</v>
      </c>
    </row>
    <row r="270" spans="2:2">
      <c r="B270" t="s">
        <v>7230</v>
      </c>
    </row>
    <row r="271" spans="2:2">
      <c r="B271" t="s">
        <v>7260</v>
      </c>
    </row>
  </sheetData>
  <conditionalFormatting sqref="A1:B1048576">
    <cfRule type="duplicateValues" dxfId="24" priority="1"/>
    <cfRule type="duplicateValues" dxfId="23" priority="2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CF481-0D7A-F342-8107-7BC4BE598158}">
  <dimension ref="A1:D271"/>
  <sheetViews>
    <sheetView topLeftCell="A49" workbookViewId="0">
      <selection activeCell="N26" sqref="N26"/>
    </sheetView>
  </sheetViews>
  <sheetFormatPr baseColWidth="10" defaultRowHeight="16"/>
  <sheetData>
    <row r="1" spans="1:4" ht="18">
      <c r="A1" s="15" t="s">
        <v>9325</v>
      </c>
      <c r="B1" t="s">
        <v>20</v>
      </c>
      <c r="C1" s="15"/>
      <c r="D1" s="15"/>
    </row>
    <row r="2" spans="1:4" ht="18">
      <c r="A2" s="15" t="s">
        <v>9239</v>
      </c>
      <c r="B2" t="s">
        <v>46</v>
      </c>
      <c r="C2" s="15"/>
      <c r="D2" s="15"/>
    </row>
    <row r="3" spans="1:4" ht="18">
      <c r="A3" s="15" t="s">
        <v>8987</v>
      </c>
      <c r="B3" t="s">
        <v>64</v>
      </c>
      <c r="C3" s="15"/>
      <c r="D3" s="15"/>
    </row>
    <row r="4" spans="1:4" ht="18">
      <c r="A4" s="15" t="s">
        <v>8900</v>
      </c>
      <c r="B4" t="s">
        <v>111</v>
      </c>
      <c r="C4" s="15"/>
      <c r="D4" s="15"/>
    </row>
    <row r="5" spans="1:4" ht="18">
      <c r="A5" s="15" t="s">
        <v>9326</v>
      </c>
      <c r="B5" t="s">
        <v>123</v>
      </c>
      <c r="C5" s="15"/>
      <c r="D5" s="15"/>
    </row>
    <row r="6" spans="1:4" ht="18">
      <c r="A6" s="15" t="s">
        <v>8903</v>
      </c>
      <c r="B6" t="s">
        <v>271</v>
      </c>
      <c r="C6" s="15"/>
      <c r="D6" s="15"/>
    </row>
    <row r="7" spans="1:4" ht="18">
      <c r="A7" s="15" t="s">
        <v>9283</v>
      </c>
      <c r="B7" t="s">
        <v>297</v>
      </c>
      <c r="C7" s="15"/>
      <c r="D7" s="15"/>
    </row>
    <row r="8" spans="1:4" ht="18">
      <c r="A8" s="15" t="s">
        <v>8947</v>
      </c>
      <c r="B8" t="s">
        <v>305</v>
      </c>
      <c r="C8" s="15"/>
      <c r="D8" s="15"/>
    </row>
    <row r="9" spans="1:4" ht="18">
      <c r="A9" s="15" t="s">
        <v>9329</v>
      </c>
      <c r="B9" t="s">
        <v>323</v>
      </c>
      <c r="C9" s="15"/>
      <c r="D9" s="15"/>
    </row>
    <row r="10" spans="1:4" ht="18">
      <c r="A10" s="15" t="s">
        <v>8905</v>
      </c>
      <c r="B10" t="s">
        <v>347</v>
      </c>
      <c r="C10" s="15"/>
      <c r="D10" s="15"/>
    </row>
    <row r="11" spans="1:4" ht="18">
      <c r="A11" s="15" t="s">
        <v>9284</v>
      </c>
      <c r="B11" t="s">
        <v>389</v>
      </c>
      <c r="C11" s="15"/>
      <c r="D11" s="15"/>
    </row>
    <row r="12" spans="1:4" ht="18">
      <c r="A12" s="15" t="s">
        <v>8996</v>
      </c>
      <c r="B12" t="s">
        <v>433</v>
      </c>
      <c r="C12" s="15"/>
      <c r="D12" s="15"/>
    </row>
    <row r="13" spans="1:4" ht="18">
      <c r="A13" s="15" t="s">
        <v>9285</v>
      </c>
      <c r="B13" t="s">
        <v>433</v>
      </c>
      <c r="C13" s="15"/>
      <c r="D13" s="15"/>
    </row>
    <row r="14" spans="1:4" ht="18">
      <c r="A14" s="15" t="s">
        <v>9068</v>
      </c>
      <c r="B14" t="s">
        <v>461</v>
      </c>
      <c r="C14" s="15"/>
      <c r="D14" s="15"/>
    </row>
    <row r="15" spans="1:4" ht="18">
      <c r="A15" s="15" t="s">
        <v>7113</v>
      </c>
      <c r="B15" t="s">
        <v>478</v>
      </c>
      <c r="C15" s="15"/>
      <c r="D15" s="15"/>
    </row>
    <row r="16" spans="1:4" ht="18">
      <c r="A16" s="15" t="s">
        <v>9286</v>
      </c>
      <c r="B16" t="s">
        <v>478</v>
      </c>
      <c r="C16" s="15"/>
      <c r="D16" s="15"/>
    </row>
    <row r="17" spans="1:2" ht="18">
      <c r="A17" s="15" t="s">
        <v>9003</v>
      </c>
      <c r="B17" t="s">
        <v>574</v>
      </c>
    </row>
    <row r="18" spans="1:2" ht="18">
      <c r="A18" s="15" t="s">
        <v>8908</v>
      </c>
      <c r="B18" t="s">
        <v>650</v>
      </c>
    </row>
    <row r="19" spans="1:2" ht="18">
      <c r="A19" s="15" t="s">
        <v>9330</v>
      </c>
      <c r="B19" t="s">
        <v>676</v>
      </c>
    </row>
    <row r="20" spans="1:2" ht="18">
      <c r="A20" s="15" t="s">
        <v>9331</v>
      </c>
      <c r="B20" t="s">
        <v>682</v>
      </c>
    </row>
    <row r="21" spans="1:2" ht="18">
      <c r="A21" s="15" t="s">
        <v>8909</v>
      </c>
      <c r="B21" t="s">
        <v>744</v>
      </c>
    </row>
    <row r="22" spans="1:2" ht="18">
      <c r="A22" s="15" t="s">
        <v>8910</v>
      </c>
      <c r="B22" t="s">
        <v>758</v>
      </c>
    </row>
    <row r="23" spans="1:2" ht="18">
      <c r="A23" s="15" t="s">
        <v>8911</v>
      </c>
      <c r="B23" t="s">
        <v>758</v>
      </c>
    </row>
    <row r="24" spans="1:2" ht="18">
      <c r="A24" s="15" t="s">
        <v>8913</v>
      </c>
      <c r="B24" t="s">
        <v>778</v>
      </c>
    </row>
    <row r="25" spans="1:2" ht="18">
      <c r="A25" s="15" t="s">
        <v>8914</v>
      </c>
      <c r="B25" t="s">
        <v>866</v>
      </c>
    </row>
    <row r="26" spans="1:2" ht="18">
      <c r="A26" s="15" t="s">
        <v>9256</v>
      </c>
      <c r="B26" t="s">
        <v>878</v>
      </c>
    </row>
    <row r="27" spans="1:2" ht="18">
      <c r="A27" s="15" t="s">
        <v>8964</v>
      </c>
      <c r="B27" t="s">
        <v>898</v>
      </c>
    </row>
    <row r="28" spans="1:2" ht="18">
      <c r="A28" s="15" t="s">
        <v>8917</v>
      </c>
      <c r="B28" t="s">
        <v>904</v>
      </c>
    </row>
    <row r="29" spans="1:2" ht="18">
      <c r="A29" s="15" t="s">
        <v>8918</v>
      </c>
      <c r="B29" t="s">
        <v>970</v>
      </c>
    </row>
    <row r="30" spans="1:2" ht="18">
      <c r="A30" s="15" t="s">
        <v>9339</v>
      </c>
      <c r="B30" t="s">
        <v>1002</v>
      </c>
    </row>
    <row r="31" spans="1:2" ht="18">
      <c r="A31" s="15" t="s">
        <v>9287</v>
      </c>
      <c r="B31" t="s">
        <v>1020</v>
      </c>
    </row>
    <row r="32" spans="1:2" ht="18">
      <c r="A32" s="15" t="s">
        <v>9340</v>
      </c>
      <c r="B32" t="s">
        <v>1085</v>
      </c>
    </row>
    <row r="33" spans="1:2" ht="18">
      <c r="A33" s="15" t="s">
        <v>8923</v>
      </c>
      <c r="B33" t="s">
        <v>1115</v>
      </c>
    </row>
    <row r="34" spans="1:2" ht="18">
      <c r="A34" s="15" t="s">
        <v>8972</v>
      </c>
      <c r="B34" t="s">
        <v>1133</v>
      </c>
    </row>
    <row r="35" spans="1:2" ht="18">
      <c r="A35" s="15" t="s">
        <v>9343</v>
      </c>
      <c r="B35" t="s">
        <v>1145</v>
      </c>
    </row>
    <row r="36" spans="1:2" ht="18">
      <c r="A36" s="15" t="s">
        <v>8927</v>
      </c>
      <c r="B36" t="s">
        <v>1157</v>
      </c>
    </row>
    <row r="37" spans="1:2" ht="18">
      <c r="A37" s="15" t="s">
        <v>9035</v>
      </c>
      <c r="B37" t="s">
        <v>1163</v>
      </c>
    </row>
    <row r="38" spans="1:2" ht="18">
      <c r="A38" s="15" t="s">
        <v>9085</v>
      </c>
      <c r="B38" t="s">
        <v>1201</v>
      </c>
    </row>
    <row r="39" spans="1:2" ht="18">
      <c r="A39" s="15" t="s">
        <v>8929</v>
      </c>
      <c r="B39" t="s">
        <v>1235</v>
      </c>
    </row>
    <row r="40" spans="1:2" ht="18">
      <c r="A40" s="15" t="s">
        <v>9346</v>
      </c>
      <c r="B40" t="s">
        <v>1241</v>
      </c>
    </row>
    <row r="41" spans="1:2" ht="18">
      <c r="A41" s="15" t="s">
        <v>9347</v>
      </c>
      <c r="B41" t="s">
        <v>1273</v>
      </c>
    </row>
    <row r="42" spans="1:2" ht="18">
      <c r="A42" s="15" t="s">
        <v>9349</v>
      </c>
      <c r="B42" t="s">
        <v>1303</v>
      </c>
    </row>
    <row r="43" spans="1:2" ht="18">
      <c r="A43" s="15" t="s">
        <v>8936</v>
      </c>
      <c r="B43" t="s">
        <v>1315</v>
      </c>
    </row>
    <row r="44" spans="1:2" ht="18">
      <c r="A44" s="15" t="s">
        <v>9288</v>
      </c>
      <c r="B44" t="s">
        <v>1322</v>
      </c>
    </row>
    <row r="45" spans="1:2" ht="18">
      <c r="A45" s="15" t="s">
        <v>9289</v>
      </c>
      <c r="B45" t="s">
        <v>1334</v>
      </c>
    </row>
    <row r="46" spans="1:2" ht="18">
      <c r="A46" s="15" t="s">
        <v>6858</v>
      </c>
      <c r="B46" t="s">
        <v>1362</v>
      </c>
    </row>
    <row r="47" spans="1:2" ht="18">
      <c r="A47" s="15" t="s">
        <v>9353</v>
      </c>
      <c r="B47" t="s">
        <v>1398</v>
      </c>
    </row>
    <row r="48" spans="1:2" ht="18">
      <c r="A48" s="15" t="s">
        <v>9049</v>
      </c>
      <c r="B48" t="s">
        <v>1406</v>
      </c>
    </row>
    <row r="49" spans="1:2" ht="18">
      <c r="A49" s="15" t="s">
        <v>9052</v>
      </c>
      <c r="B49" t="s">
        <v>1439</v>
      </c>
    </row>
    <row r="50" spans="1:2">
      <c r="B50" t="s">
        <v>1453</v>
      </c>
    </row>
    <row r="51" spans="1:2">
      <c r="B51" t="s">
        <v>1453</v>
      </c>
    </row>
    <row r="52" spans="1:2">
      <c r="B52" t="s">
        <v>1493</v>
      </c>
    </row>
    <row r="53" spans="1:2">
      <c r="B53" t="s">
        <v>1507</v>
      </c>
    </row>
    <row r="54" spans="1:2">
      <c r="B54" t="s">
        <v>1513</v>
      </c>
    </row>
    <row r="55" spans="1:2">
      <c r="B55" t="s">
        <v>1560</v>
      </c>
    </row>
    <row r="56" spans="1:2">
      <c r="B56" t="s">
        <v>1572</v>
      </c>
    </row>
    <row r="57" spans="1:2">
      <c r="B57" t="s">
        <v>1572</v>
      </c>
    </row>
    <row r="58" spans="1:2">
      <c r="B58" t="s">
        <v>1572</v>
      </c>
    </row>
    <row r="59" spans="1:2">
      <c r="B59" t="s">
        <v>1604</v>
      </c>
    </row>
    <row r="60" spans="1:2">
      <c r="B60" t="s">
        <v>1634</v>
      </c>
    </row>
    <row r="61" spans="1:2">
      <c r="B61" t="s">
        <v>1678</v>
      </c>
    </row>
    <row r="62" spans="1:2">
      <c r="B62" t="s">
        <v>1718</v>
      </c>
    </row>
    <row r="63" spans="1:2">
      <c r="B63" t="s">
        <v>1798</v>
      </c>
    </row>
    <row r="64" spans="1:2">
      <c r="B64" t="s">
        <v>1823</v>
      </c>
    </row>
    <row r="65" spans="2:2">
      <c r="B65" t="s">
        <v>1899</v>
      </c>
    </row>
    <row r="66" spans="2:2">
      <c r="B66" t="s">
        <v>1969</v>
      </c>
    </row>
    <row r="67" spans="2:2">
      <c r="B67" t="s">
        <v>1985</v>
      </c>
    </row>
    <row r="68" spans="2:2">
      <c r="B68" t="s">
        <v>1991</v>
      </c>
    </row>
    <row r="69" spans="2:2">
      <c r="B69" t="s">
        <v>2025</v>
      </c>
    </row>
    <row r="70" spans="2:2">
      <c r="B70" t="s">
        <v>2064</v>
      </c>
    </row>
    <row r="71" spans="2:2">
      <c r="B71" t="s">
        <v>2118</v>
      </c>
    </row>
    <row r="72" spans="2:2">
      <c r="B72" t="s">
        <v>2184</v>
      </c>
    </row>
    <row r="73" spans="2:2">
      <c r="B73" t="s">
        <v>2230</v>
      </c>
    </row>
    <row r="74" spans="2:2">
      <c r="B74" t="s">
        <v>2310</v>
      </c>
    </row>
    <row r="75" spans="2:2">
      <c r="B75" t="s">
        <v>2310</v>
      </c>
    </row>
    <row r="76" spans="2:2">
      <c r="B76" t="s">
        <v>2310</v>
      </c>
    </row>
    <row r="77" spans="2:2">
      <c r="B77" t="s">
        <v>2334</v>
      </c>
    </row>
    <row r="78" spans="2:2">
      <c r="B78" t="s">
        <v>2346</v>
      </c>
    </row>
    <row r="79" spans="2:2">
      <c r="B79" t="s">
        <v>2364</v>
      </c>
    </row>
    <row r="80" spans="2:2">
      <c r="B80" t="s">
        <v>2364</v>
      </c>
    </row>
    <row r="81" spans="2:2">
      <c r="B81" t="s">
        <v>2364</v>
      </c>
    </row>
    <row r="82" spans="2:2">
      <c r="B82" t="s">
        <v>2378</v>
      </c>
    </row>
    <row r="83" spans="2:2">
      <c r="B83" t="s">
        <v>2378</v>
      </c>
    </row>
    <row r="84" spans="2:2">
      <c r="B84" t="s">
        <v>2404</v>
      </c>
    </row>
    <row r="85" spans="2:2">
      <c r="B85" t="s">
        <v>2416</v>
      </c>
    </row>
    <row r="86" spans="2:2">
      <c r="B86" t="s">
        <v>2428</v>
      </c>
    </row>
    <row r="87" spans="2:2">
      <c r="B87" t="s">
        <v>2447</v>
      </c>
    </row>
    <row r="88" spans="2:2">
      <c r="B88" t="s">
        <v>2473</v>
      </c>
    </row>
    <row r="89" spans="2:2">
      <c r="B89" t="s">
        <v>2507</v>
      </c>
    </row>
    <row r="90" spans="2:2">
      <c r="B90" t="s">
        <v>2545</v>
      </c>
    </row>
    <row r="91" spans="2:2">
      <c r="B91" t="s">
        <v>2539</v>
      </c>
    </row>
    <row r="92" spans="2:2">
      <c r="B92" t="s">
        <v>2564</v>
      </c>
    </row>
    <row r="93" spans="2:2">
      <c r="B93" t="s">
        <v>2576</v>
      </c>
    </row>
    <row r="94" spans="2:2">
      <c r="B94" t="s">
        <v>2606</v>
      </c>
    </row>
    <row r="95" spans="2:2">
      <c r="B95" t="s">
        <v>2612</v>
      </c>
    </row>
    <row r="96" spans="2:2">
      <c r="B96" t="s">
        <v>2636</v>
      </c>
    </row>
    <row r="97" spans="2:2">
      <c r="B97" t="s">
        <v>2644</v>
      </c>
    </row>
    <row r="98" spans="2:2">
      <c r="B98" t="s">
        <v>2678</v>
      </c>
    </row>
    <row r="99" spans="2:2">
      <c r="B99" t="s">
        <v>2743</v>
      </c>
    </row>
    <row r="100" spans="2:2">
      <c r="B100" t="s">
        <v>2768</v>
      </c>
    </row>
    <row r="101" spans="2:2">
      <c r="B101" t="s">
        <v>2806</v>
      </c>
    </row>
    <row r="102" spans="2:2">
      <c r="B102" t="s">
        <v>2850</v>
      </c>
    </row>
    <row r="103" spans="2:2">
      <c r="B103" t="s">
        <v>2862</v>
      </c>
    </row>
    <row r="104" spans="2:2">
      <c r="B104" t="s">
        <v>2881</v>
      </c>
    </row>
    <row r="105" spans="2:2">
      <c r="B105" t="s">
        <v>2887</v>
      </c>
    </row>
    <row r="106" spans="2:2">
      <c r="B106" t="s">
        <v>2947</v>
      </c>
    </row>
    <row r="107" spans="2:2">
      <c r="B107" t="s">
        <v>2973</v>
      </c>
    </row>
    <row r="108" spans="2:2">
      <c r="B108" t="s">
        <v>3013</v>
      </c>
    </row>
    <row r="109" spans="2:2">
      <c r="B109" t="s">
        <v>3078</v>
      </c>
    </row>
    <row r="110" spans="2:2">
      <c r="B110" t="s">
        <v>3086</v>
      </c>
    </row>
    <row r="111" spans="2:2">
      <c r="B111" t="s">
        <v>3148</v>
      </c>
    </row>
    <row r="112" spans="2:2">
      <c r="B112" t="s">
        <v>3154</v>
      </c>
    </row>
    <row r="113" spans="2:2">
      <c r="B113" t="s">
        <v>3188</v>
      </c>
    </row>
    <row r="114" spans="2:2">
      <c r="B114" t="s">
        <v>3200</v>
      </c>
    </row>
    <row r="115" spans="2:2">
      <c r="B115" t="s">
        <v>3226</v>
      </c>
    </row>
    <row r="116" spans="2:2">
      <c r="B116" t="s">
        <v>3256</v>
      </c>
    </row>
    <row r="117" spans="2:2">
      <c r="B117" t="s">
        <v>3268</v>
      </c>
    </row>
    <row r="118" spans="2:2">
      <c r="B118" t="s">
        <v>3287</v>
      </c>
    </row>
    <row r="119" spans="2:2">
      <c r="B119" t="s">
        <v>3305</v>
      </c>
    </row>
    <row r="120" spans="2:2">
      <c r="B120" t="s">
        <v>3311</v>
      </c>
    </row>
    <row r="121" spans="2:2">
      <c r="B121" t="s">
        <v>3336</v>
      </c>
    </row>
    <row r="122" spans="2:2">
      <c r="B122" t="s">
        <v>3407</v>
      </c>
    </row>
    <row r="123" spans="2:2">
      <c r="B123" t="s">
        <v>3434</v>
      </c>
    </row>
    <row r="124" spans="2:2">
      <c r="B124" t="s">
        <v>3440</v>
      </c>
    </row>
    <row r="125" spans="2:2">
      <c r="B125" t="s">
        <v>3448</v>
      </c>
    </row>
    <row r="126" spans="2:2">
      <c r="B126" t="s">
        <v>3448</v>
      </c>
    </row>
    <row r="127" spans="2:2">
      <c r="B127" t="s">
        <v>3458</v>
      </c>
    </row>
    <row r="128" spans="2:2">
      <c r="B128" t="s">
        <v>3488</v>
      </c>
    </row>
    <row r="129" spans="2:2">
      <c r="B129" t="s">
        <v>3502</v>
      </c>
    </row>
    <row r="130" spans="2:2">
      <c r="B130" t="s">
        <v>3522</v>
      </c>
    </row>
    <row r="131" spans="2:2">
      <c r="B131" t="s">
        <v>3528</v>
      </c>
    </row>
    <row r="132" spans="2:2">
      <c r="B132" t="s">
        <v>3546</v>
      </c>
    </row>
    <row r="133" spans="2:2">
      <c r="B133" t="s">
        <v>3667</v>
      </c>
    </row>
    <row r="134" spans="2:2">
      <c r="B134" t="s">
        <v>3687</v>
      </c>
    </row>
    <row r="135" spans="2:2">
      <c r="B135" t="s">
        <v>3735</v>
      </c>
    </row>
    <row r="136" spans="2:2">
      <c r="B136" t="s">
        <v>3775</v>
      </c>
    </row>
    <row r="137" spans="2:2">
      <c r="B137" t="s">
        <v>3785</v>
      </c>
    </row>
    <row r="138" spans="2:2">
      <c r="B138" t="s">
        <v>3805</v>
      </c>
    </row>
    <row r="139" spans="2:2">
      <c r="B139" t="s">
        <v>3848</v>
      </c>
    </row>
    <row r="140" spans="2:2">
      <c r="B140" t="s">
        <v>3854</v>
      </c>
    </row>
    <row r="141" spans="2:2">
      <c r="B141" t="s">
        <v>3872</v>
      </c>
    </row>
    <row r="142" spans="2:2">
      <c r="B142" t="s">
        <v>3918</v>
      </c>
    </row>
    <row r="143" spans="2:2">
      <c r="B143" t="s">
        <v>3956</v>
      </c>
    </row>
    <row r="144" spans="2:2">
      <c r="B144" t="s">
        <v>4000</v>
      </c>
    </row>
    <row r="145" spans="2:2">
      <c r="B145" t="s">
        <v>4020</v>
      </c>
    </row>
    <row r="146" spans="2:2">
      <c r="B146" t="s">
        <v>4050</v>
      </c>
    </row>
    <row r="147" spans="2:2">
      <c r="B147" t="s">
        <v>4080</v>
      </c>
    </row>
    <row r="148" spans="2:2">
      <c r="B148" t="s">
        <v>4126</v>
      </c>
    </row>
    <row r="149" spans="2:2">
      <c r="B149" t="s">
        <v>4132</v>
      </c>
    </row>
    <row r="150" spans="2:2">
      <c r="B150" t="s">
        <v>4160</v>
      </c>
    </row>
    <row r="151" spans="2:2">
      <c r="B151" t="s">
        <v>4204</v>
      </c>
    </row>
    <row r="152" spans="2:2">
      <c r="B152" t="s">
        <v>4282</v>
      </c>
    </row>
    <row r="153" spans="2:2">
      <c r="B153" t="s">
        <v>4282</v>
      </c>
    </row>
    <row r="154" spans="2:2">
      <c r="B154" t="s">
        <v>4282</v>
      </c>
    </row>
    <row r="155" spans="2:2">
      <c r="B155" t="s">
        <v>4310</v>
      </c>
    </row>
    <row r="156" spans="2:2">
      <c r="B156" t="s">
        <v>4316</v>
      </c>
    </row>
    <row r="157" spans="2:2">
      <c r="B157" t="s">
        <v>4346</v>
      </c>
    </row>
    <row r="158" spans="2:2">
      <c r="B158" t="s">
        <v>4398</v>
      </c>
    </row>
    <row r="159" spans="2:2">
      <c r="B159" t="s">
        <v>4428</v>
      </c>
    </row>
    <row r="160" spans="2:2">
      <c r="B160" t="s">
        <v>4478</v>
      </c>
    </row>
    <row r="161" spans="2:2">
      <c r="B161" t="s">
        <v>4484</v>
      </c>
    </row>
    <row r="162" spans="2:2">
      <c r="B162" t="s">
        <v>4496</v>
      </c>
    </row>
    <row r="163" spans="2:2">
      <c r="B163" t="s">
        <v>4506</v>
      </c>
    </row>
    <row r="164" spans="2:2">
      <c r="B164" t="s">
        <v>4524</v>
      </c>
    </row>
    <row r="165" spans="2:2">
      <c r="B165" t="s">
        <v>4538</v>
      </c>
    </row>
    <row r="166" spans="2:2">
      <c r="B166" t="s">
        <v>4568</v>
      </c>
    </row>
    <row r="167" spans="2:2">
      <c r="B167" t="s">
        <v>4608</v>
      </c>
    </row>
    <row r="168" spans="2:2">
      <c r="B168" t="s">
        <v>4613</v>
      </c>
    </row>
    <row r="169" spans="2:2">
      <c r="B169" t="s">
        <v>4767</v>
      </c>
    </row>
    <row r="170" spans="2:2">
      <c r="B170" t="s">
        <v>4829</v>
      </c>
    </row>
    <row r="171" spans="2:2">
      <c r="B171" t="s">
        <v>4871</v>
      </c>
    </row>
    <row r="172" spans="2:2">
      <c r="B172" t="s">
        <v>4925</v>
      </c>
    </row>
    <row r="173" spans="2:2">
      <c r="B173" t="s">
        <v>4925</v>
      </c>
    </row>
    <row r="174" spans="2:2">
      <c r="B174" t="s">
        <v>4925</v>
      </c>
    </row>
    <row r="175" spans="2:2">
      <c r="B175" t="s">
        <v>4943</v>
      </c>
    </row>
    <row r="176" spans="2:2">
      <c r="B176" t="s">
        <v>5045</v>
      </c>
    </row>
    <row r="177" spans="2:2">
      <c r="B177" t="s">
        <v>5070</v>
      </c>
    </row>
    <row r="178" spans="2:2">
      <c r="B178" t="s">
        <v>5106</v>
      </c>
    </row>
    <row r="179" spans="2:2">
      <c r="B179" t="s">
        <v>5112</v>
      </c>
    </row>
    <row r="180" spans="2:2">
      <c r="B180" t="s">
        <v>5124</v>
      </c>
    </row>
    <row r="181" spans="2:2">
      <c r="B181" t="s">
        <v>5142</v>
      </c>
    </row>
    <row r="182" spans="2:2">
      <c r="B182" t="s">
        <v>5148</v>
      </c>
    </row>
    <row r="183" spans="2:2">
      <c r="B183" t="s">
        <v>5160</v>
      </c>
    </row>
    <row r="184" spans="2:2">
      <c r="B184" t="s">
        <v>5160</v>
      </c>
    </row>
    <row r="185" spans="2:2">
      <c r="B185" t="s">
        <v>5196</v>
      </c>
    </row>
    <row r="186" spans="2:2">
      <c r="B186" t="s">
        <v>5258</v>
      </c>
    </row>
    <row r="187" spans="2:2">
      <c r="B187" t="s">
        <v>5264</v>
      </c>
    </row>
    <row r="188" spans="2:2">
      <c r="B188" t="s">
        <v>5314</v>
      </c>
    </row>
    <row r="189" spans="2:2">
      <c r="B189" t="s">
        <v>5320</v>
      </c>
    </row>
    <row r="190" spans="2:2">
      <c r="B190" t="s">
        <v>5443</v>
      </c>
    </row>
    <row r="191" spans="2:2">
      <c r="B191" t="s">
        <v>5455</v>
      </c>
    </row>
    <row r="192" spans="2:2">
      <c r="B192" t="s">
        <v>5503</v>
      </c>
    </row>
    <row r="193" spans="2:2">
      <c r="B193" t="s">
        <v>5523</v>
      </c>
    </row>
    <row r="194" spans="2:2">
      <c r="B194" t="s">
        <v>5553</v>
      </c>
    </row>
    <row r="195" spans="2:2">
      <c r="B195" t="s">
        <v>5572</v>
      </c>
    </row>
    <row r="196" spans="2:2">
      <c r="B196" t="s">
        <v>5590</v>
      </c>
    </row>
    <row r="197" spans="2:2">
      <c r="B197" t="s">
        <v>5603</v>
      </c>
    </row>
    <row r="198" spans="2:2">
      <c r="B198" t="s">
        <v>5617</v>
      </c>
    </row>
    <row r="199" spans="2:2">
      <c r="B199" t="s">
        <v>5675</v>
      </c>
    </row>
    <row r="200" spans="2:2">
      <c r="B200" t="s">
        <v>5675</v>
      </c>
    </row>
    <row r="201" spans="2:2">
      <c r="B201" t="s">
        <v>5775</v>
      </c>
    </row>
    <row r="202" spans="2:2">
      <c r="B202" t="s">
        <v>5775</v>
      </c>
    </row>
    <row r="203" spans="2:2">
      <c r="B203" t="s">
        <v>5847</v>
      </c>
    </row>
    <row r="204" spans="2:2">
      <c r="B204" t="s">
        <v>5886</v>
      </c>
    </row>
    <row r="205" spans="2:2">
      <c r="B205" t="s">
        <v>5898</v>
      </c>
    </row>
    <row r="206" spans="2:2">
      <c r="B206" t="s">
        <v>5940</v>
      </c>
    </row>
    <row r="207" spans="2:2">
      <c r="B207" t="s">
        <v>5954</v>
      </c>
    </row>
    <row r="208" spans="2:2">
      <c r="B208" t="s">
        <v>5996</v>
      </c>
    </row>
    <row r="209" spans="2:2">
      <c r="B209" t="s">
        <v>6004</v>
      </c>
    </row>
    <row r="210" spans="2:2">
      <c r="B210" t="s">
        <v>6026</v>
      </c>
    </row>
    <row r="211" spans="2:2">
      <c r="B211" t="s">
        <v>6048</v>
      </c>
    </row>
    <row r="212" spans="2:2">
      <c r="B212" t="s">
        <v>6048</v>
      </c>
    </row>
    <row r="213" spans="2:2">
      <c r="B213" t="s">
        <v>6055</v>
      </c>
    </row>
    <row r="214" spans="2:2">
      <c r="B214" t="s">
        <v>6124</v>
      </c>
    </row>
    <row r="215" spans="2:2">
      <c r="B215" t="s">
        <v>6152</v>
      </c>
    </row>
    <row r="216" spans="2:2">
      <c r="B216" t="s">
        <v>6170</v>
      </c>
    </row>
    <row r="217" spans="2:2">
      <c r="B217" t="s">
        <v>6194</v>
      </c>
    </row>
    <row r="218" spans="2:2">
      <c r="B218" t="s">
        <v>6216</v>
      </c>
    </row>
    <row r="219" spans="2:2">
      <c r="B219" t="s">
        <v>6230</v>
      </c>
    </row>
    <row r="220" spans="2:2">
      <c r="B220" t="s">
        <v>6230</v>
      </c>
    </row>
    <row r="221" spans="2:2">
      <c r="B221" t="s">
        <v>6260</v>
      </c>
    </row>
    <row r="222" spans="2:2">
      <c r="B222" t="s">
        <v>6278</v>
      </c>
    </row>
    <row r="223" spans="2:2">
      <c r="B223" t="s">
        <v>6304</v>
      </c>
    </row>
    <row r="224" spans="2:2">
      <c r="B224" t="s">
        <v>6342</v>
      </c>
    </row>
    <row r="225" spans="2:2">
      <c r="B225" t="s">
        <v>6360</v>
      </c>
    </row>
    <row r="226" spans="2:2">
      <c r="B226" t="s">
        <v>6386</v>
      </c>
    </row>
    <row r="227" spans="2:2">
      <c r="B227" t="s">
        <v>6386</v>
      </c>
    </row>
    <row r="228" spans="2:2">
      <c r="B228" t="s">
        <v>6386</v>
      </c>
    </row>
    <row r="229" spans="2:2">
      <c r="B229" t="s">
        <v>6395</v>
      </c>
    </row>
    <row r="230" spans="2:2">
      <c r="B230" t="s">
        <v>6452</v>
      </c>
    </row>
    <row r="231" spans="2:2">
      <c r="B231" t="s">
        <v>6464</v>
      </c>
    </row>
    <row r="232" spans="2:2">
      <c r="B232" t="s">
        <v>6486</v>
      </c>
    </row>
    <row r="233" spans="2:2">
      <c r="B233" t="s">
        <v>6494</v>
      </c>
    </row>
    <row r="234" spans="2:2">
      <c r="B234" t="s">
        <v>6506</v>
      </c>
    </row>
    <row r="235" spans="2:2">
      <c r="B235" t="s">
        <v>6506</v>
      </c>
    </row>
    <row r="236" spans="2:2">
      <c r="B236" t="s">
        <v>6532</v>
      </c>
    </row>
    <row r="237" spans="2:2">
      <c r="B237" t="s">
        <v>6550</v>
      </c>
    </row>
    <row r="238" spans="2:2">
      <c r="B238" t="s">
        <v>6570</v>
      </c>
    </row>
    <row r="239" spans="2:2">
      <c r="B239" t="s">
        <v>6578</v>
      </c>
    </row>
    <row r="240" spans="2:2">
      <c r="B240" t="s">
        <v>6584</v>
      </c>
    </row>
    <row r="241" spans="2:2">
      <c r="B241" t="s">
        <v>6602</v>
      </c>
    </row>
    <row r="242" spans="2:2">
      <c r="B242" t="s">
        <v>6634</v>
      </c>
    </row>
    <row r="243" spans="2:2">
      <c r="B243" t="s">
        <v>6646</v>
      </c>
    </row>
    <row r="244" spans="2:2">
      <c r="B244" t="s">
        <v>6646</v>
      </c>
    </row>
    <row r="245" spans="2:2">
      <c r="B245" t="s">
        <v>6654</v>
      </c>
    </row>
    <row r="246" spans="2:2">
      <c r="B246" t="s">
        <v>6654</v>
      </c>
    </row>
    <row r="247" spans="2:2">
      <c r="B247" t="s">
        <v>6654</v>
      </c>
    </row>
    <row r="248" spans="2:2">
      <c r="B248" t="s">
        <v>6654</v>
      </c>
    </row>
    <row r="249" spans="2:2">
      <c r="B249" t="s">
        <v>6654</v>
      </c>
    </row>
    <row r="250" spans="2:2">
      <c r="B250" t="s">
        <v>6684</v>
      </c>
    </row>
    <row r="251" spans="2:2">
      <c r="B251" t="s">
        <v>6734</v>
      </c>
    </row>
    <row r="252" spans="2:2">
      <c r="B252" t="s">
        <v>6772</v>
      </c>
    </row>
    <row r="253" spans="2:2">
      <c r="B253" t="s">
        <v>6886</v>
      </c>
    </row>
    <row r="254" spans="2:2">
      <c r="B254" t="s">
        <v>6914</v>
      </c>
    </row>
    <row r="255" spans="2:2">
      <c r="B255" t="s">
        <v>6946</v>
      </c>
    </row>
    <row r="256" spans="2:2">
      <c r="B256" t="s">
        <v>6958</v>
      </c>
    </row>
    <row r="257" spans="2:2">
      <c r="B257" t="s">
        <v>7026</v>
      </c>
    </row>
    <row r="258" spans="2:2">
      <c r="B258" t="s">
        <v>7034</v>
      </c>
    </row>
    <row r="259" spans="2:2">
      <c r="B259" t="s">
        <v>7034</v>
      </c>
    </row>
    <row r="260" spans="2:2">
      <c r="B260" t="s">
        <v>7059</v>
      </c>
    </row>
    <row r="261" spans="2:2">
      <c r="B261" t="s">
        <v>7077</v>
      </c>
    </row>
    <row r="262" spans="2:2">
      <c r="B262" t="s">
        <v>7101</v>
      </c>
    </row>
    <row r="263" spans="2:2">
      <c r="B263" t="s">
        <v>7123</v>
      </c>
    </row>
    <row r="264" spans="2:2">
      <c r="B264" t="s">
        <v>7141</v>
      </c>
    </row>
    <row r="265" spans="2:2">
      <c r="B265" t="s">
        <v>7149</v>
      </c>
    </row>
    <row r="266" spans="2:2">
      <c r="B266" t="s">
        <v>7161</v>
      </c>
    </row>
    <row r="267" spans="2:2">
      <c r="B267" t="s">
        <v>7170</v>
      </c>
    </row>
    <row r="268" spans="2:2">
      <c r="B268" t="s">
        <v>7170</v>
      </c>
    </row>
    <row r="269" spans="2:2">
      <c r="B269" t="s">
        <v>7213</v>
      </c>
    </row>
    <row r="270" spans="2:2">
      <c r="B270" t="s">
        <v>7230</v>
      </c>
    </row>
    <row r="271" spans="2:2">
      <c r="B271" t="s">
        <v>7260</v>
      </c>
    </row>
  </sheetData>
  <conditionalFormatting sqref="B1:B1048576">
    <cfRule type="duplicateValues" dxfId="19" priority="2"/>
  </conditionalFormatting>
  <conditionalFormatting sqref="A1:A1048576">
    <cfRule type="duplicateValues" dxfId="18" priority="1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C1869-8AD6-6141-8164-EB5529D45055}">
  <dimension ref="A1:I271"/>
  <sheetViews>
    <sheetView topLeftCell="A2" workbookViewId="0">
      <selection activeCell="L21" sqref="L21"/>
    </sheetView>
  </sheetViews>
  <sheetFormatPr baseColWidth="10" defaultRowHeight="16"/>
  <cols>
    <col min="1" max="1" width="11" bestFit="1" customWidth="1"/>
    <col min="3" max="3" width="11.6640625" bestFit="1" customWidth="1"/>
    <col min="4" max="9" width="11" bestFit="1" customWidth="1"/>
  </cols>
  <sheetData>
    <row r="1" spans="1:9" ht="18">
      <c r="A1" s="15" t="s">
        <v>9290</v>
      </c>
      <c r="B1" t="s">
        <v>20</v>
      </c>
      <c r="C1" s="15"/>
      <c r="D1" s="15"/>
      <c r="E1" s="15"/>
      <c r="F1" s="15"/>
      <c r="G1" s="10"/>
      <c r="H1" s="12"/>
      <c r="I1" s="12"/>
    </row>
    <row r="2" spans="1:9" ht="18">
      <c r="A2" s="15" t="s">
        <v>9354</v>
      </c>
      <c r="B2" t="s">
        <v>46</v>
      </c>
      <c r="C2" s="15"/>
      <c r="D2" s="15"/>
      <c r="E2" s="15"/>
      <c r="F2" s="15"/>
      <c r="G2" s="10"/>
      <c r="H2" s="12"/>
      <c r="I2" s="12"/>
    </row>
    <row r="3" spans="1:9" ht="18">
      <c r="A3" s="15" t="s">
        <v>9355</v>
      </c>
      <c r="B3" t="s">
        <v>64</v>
      </c>
      <c r="C3" s="15"/>
      <c r="D3" s="15"/>
      <c r="E3" s="15"/>
      <c r="F3" s="15"/>
      <c r="G3" s="10"/>
      <c r="H3" s="12"/>
      <c r="I3" s="12"/>
    </row>
    <row r="4" spans="1:9" ht="18">
      <c r="A4" s="15" t="s">
        <v>9105</v>
      </c>
      <c r="B4" t="s">
        <v>111</v>
      </c>
      <c r="C4" s="15"/>
      <c r="D4" s="15"/>
      <c r="E4" s="15"/>
      <c r="F4" s="15"/>
      <c r="G4" s="10"/>
      <c r="H4" s="12"/>
      <c r="I4" s="12"/>
    </row>
    <row r="5" spans="1:9" ht="18">
      <c r="A5" s="15" t="s">
        <v>9291</v>
      </c>
      <c r="B5" t="s">
        <v>123</v>
      </c>
      <c r="C5" s="15"/>
      <c r="D5" s="15"/>
      <c r="E5" s="15"/>
      <c r="F5" s="15"/>
      <c r="G5" s="10"/>
      <c r="H5" s="12"/>
      <c r="I5" s="12"/>
    </row>
    <row r="6" spans="1:9" ht="18">
      <c r="A6" s="15" t="s">
        <v>9108</v>
      </c>
      <c r="B6" t="s">
        <v>271</v>
      </c>
      <c r="C6" s="15"/>
      <c r="D6" s="15"/>
      <c r="E6" s="15"/>
      <c r="F6" s="15"/>
      <c r="G6" s="10"/>
      <c r="H6" s="12"/>
      <c r="I6" s="12"/>
    </row>
    <row r="7" spans="1:9" ht="18">
      <c r="A7" s="15" t="s">
        <v>9292</v>
      </c>
      <c r="B7" t="s">
        <v>297</v>
      </c>
      <c r="C7" s="15"/>
      <c r="D7" s="15"/>
      <c r="E7" s="15"/>
      <c r="F7" s="15"/>
      <c r="G7" s="10"/>
      <c r="H7" s="12"/>
      <c r="I7" s="12"/>
    </row>
    <row r="8" spans="1:9" ht="18">
      <c r="A8" s="15" t="s">
        <v>9294</v>
      </c>
      <c r="B8" t="s">
        <v>305</v>
      </c>
      <c r="C8" s="15"/>
      <c r="D8" s="15"/>
      <c r="E8" s="15"/>
      <c r="F8" s="15"/>
      <c r="G8" s="10"/>
      <c r="H8" s="12"/>
      <c r="I8" s="12"/>
    </row>
    <row r="9" spans="1:9" ht="18">
      <c r="A9" s="15" t="s">
        <v>9297</v>
      </c>
      <c r="B9" t="s">
        <v>323</v>
      </c>
      <c r="C9" s="15"/>
      <c r="D9" s="15"/>
      <c r="E9" s="15"/>
      <c r="F9" s="15"/>
      <c r="G9" s="10"/>
      <c r="H9" s="12"/>
      <c r="I9" s="12"/>
    </row>
    <row r="10" spans="1:9" ht="18">
      <c r="A10" s="15" t="s">
        <v>9356</v>
      </c>
      <c r="B10" t="s">
        <v>347</v>
      </c>
      <c r="C10" s="15"/>
      <c r="D10" s="15"/>
      <c r="E10" s="15"/>
      <c r="F10" s="15"/>
      <c r="G10" s="10"/>
      <c r="H10" s="12"/>
      <c r="I10" s="12"/>
    </row>
    <row r="11" spans="1:9" ht="18">
      <c r="A11" s="15" t="s">
        <v>9299</v>
      </c>
      <c r="B11" t="s">
        <v>389</v>
      </c>
      <c r="C11" s="15"/>
      <c r="D11" s="15"/>
      <c r="E11" s="15"/>
      <c r="F11" s="15"/>
      <c r="G11" s="10"/>
      <c r="H11" s="12"/>
      <c r="I11" s="12"/>
    </row>
    <row r="12" spans="1:9" ht="18">
      <c r="A12" s="15" t="s">
        <v>2588</v>
      </c>
      <c r="B12" t="s">
        <v>433</v>
      </c>
      <c r="C12" s="15"/>
      <c r="D12" s="15"/>
      <c r="E12" s="15"/>
      <c r="F12" s="15"/>
      <c r="G12" s="10"/>
      <c r="H12" s="12"/>
      <c r="I12" s="12"/>
    </row>
    <row r="13" spans="1:9" ht="18">
      <c r="A13" s="15" t="s">
        <v>9300</v>
      </c>
      <c r="B13" t="s">
        <v>433</v>
      </c>
      <c r="C13" s="15"/>
      <c r="D13" s="15"/>
      <c r="E13" s="15"/>
      <c r="F13" s="15"/>
      <c r="G13" s="10"/>
      <c r="H13" s="12"/>
      <c r="I13" s="12"/>
    </row>
    <row r="14" spans="1:9" ht="18">
      <c r="A14" s="15" t="s">
        <v>9357</v>
      </c>
      <c r="B14" t="s">
        <v>461</v>
      </c>
      <c r="C14" s="15"/>
      <c r="D14" s="15"/>
      <c r="E14" s="15"/>
      <c r="F14" s="15"/>
      <c r="G14" s="10"/>
      <c r="H14" s="12"/>
      <c r="I14" s="12"/>
    </row>
    <row r="15" spans="1:9" ht="18">
      <c r="A15" s="15" t="s">
        <v>9301</v>
      </c>
      <c r="B15" t="s">
        <v>478</v>
      </c>
      <c r="C15" s="15"/>
      <c r="D15" s="15"/>
      <c r="E15" s="15"/>
      <c r="F15" s="15"/>
      <c r="G15" s="10"/>
      <c r="H15" s="12"/>
      <c r="I15" s="12"/>
    </row>
    <row r="16" spans="1:9" ht="18">
      <c r="A16" s="15" t="s">
        <v>9215</v>
      </c>
      <c r="B16" t="s">
        <v>478</v>
      </c>
      <c r="C16" s="15"/>
      <c r="D16" s="15"/>
      <c r="E16" s="15"/>
      <c r="F16" s="15"/>
      <c r="G16" s="10"/>
      <c r="H16" s="12"/>
      <c r="I16" s="12"/>
    </row>
    <row r="17" spans="1:9" ht="18">
      <c r="A17" s="15" t="s">
        <v>9216</v>
      </c>
      <c r="B17" t="s">
        <v>574</v>
      </c>
      <c r="C17" s="15"/>
      <c r="D17" s="15"/>
      <c r="E17" s="15"/>
      <c r="F17" s="15"/>
      <c r="G17" s="10"/>
      <c r="H17" s="12"/>
      <c r="I17" s="12"/>
    </row>
    <row r="18" spans="1:9" ht="18">
      <c r="A18" s="15" t="s">
        <v>9217</v>
      </c>
      <c r="B18" t="s">
        <v>650</v>
      </c>
      <c r="C18" s="15"/>
      <c r="D18" s="15"/>
      <c r="E18" s="15"/>
      <c r="F18" s="15"/>
      <c r="G18" s="10"/>
      <c r="H18" s="12"/>
      <c r="I18" s="12"/>
    </row>
    <row r="19" spans="1:9" ht="18">
      <c r="A19" s="15" t="s">
        <v>9132</v>
      </c>
      <c r="B19" t="s">
        <v>676</v>
      </c>
      <c r="C19" s="15"/>
      <c r="D19" s="15"/>
      <c r="E19" s="15"/>
      <c r="F19" s="15"/>
      <c r="G19" s="10"/>
      <c r="H19" s="12"/>
      <c r="I19" s="12"/>
    </row>
    <row r="20" spans="1:9" ht="18">
      <c r="A20" s="15" t="s">
        <v>9359</v>
      </c>
      <c r="B20" t="s">
        <v>682</v>
      </c>
      <c r="C20" s="15"/>
      <c r="D20" s="15"/>
      <c r="E20" s="15"/>
      <c r="F20" s="15"/>
      <c r="G20" s="10"/>
      <c r="H20" s="12"/>
      <c r="I20" s="12"/>
    </row>
    <row r="21" spans="1:9" ht="18">
      <c r="A21" s="15" t="s">
        <v>9304</v>
      </c>
      <c r="B21" t="s">
        <v>744</v>
      </c>
      <c r="C21" s="15"/>
      <c r="D21" s="15"/>
      <c r="E21" s="15"/>
      <c r="F21" s="15"/>
      <c r="G21" s="10"/>
      <c r="H21" s="12"/>
      <c r="I21" s="12"/>
    </row>
    <row r="22" spans="1:9" ht="18">
      <c r="A22" s="15" t="s">
        <v>9133</v>
      </c>
      <c r="B22" t="s">
        <v>758</v>
      </c>
      <c r="C22" s="15"/>
      <c r="D22" s="15"/>
      <c r="E22" s="15"/>
      <c r="F22" s="15"/>
      <c r="G22" s="10"/>
      <c r="H22" s="12"/>
      <c r="I22" s="12"/>
    </row>
    <row r="23" spans="1:9" ht="18">
      <c r="A23" s="15" t="s">
        <v>9306</v>
      </c>
      <c r="B23" t="s">
        <v>758</v>
      </c>
      <c r="C23" s="15"/>
      <c r="D23" s="15"/>
      <c r="E23" s="15"/>
      <c r="F23" s="15"/>
      <c r="G23" s="10"/>
      <c r="H23" s="12"/>
      <c r="I23" s="12"/>
    </row>
    <row r="24" spans="1:9" ht="18">
      <c r="A24" s="15" t="s">
        <v>9134</v>
      </c>
      <c r="B24" t="s">
        <v>778</v>
      </c>
      <c r="C24" s="15"/>
      <c r="D24" s="15"/>
      <c r="E24" s="15"/>
      <c r="F24" s="15"/>
      <c r="G24" s="10"/>
      <c r="H24" s="12"/>
      <c r="I24" s="12"/>
    </row>
    <row r="25" spans="1:9" ht="18">
      <c r="A25" s="15" t="s">
        <v>9307</v>
      </c>
      <c r="B25" t="s">
        <v>866</v>
      </c>
      <c r="C25" s="15"/>
      <c r="D25" s="15"/>
      <c r="E25" s="15"/>
      <c r="F25" s="15"/>
      <c r="G25" s="10"/>
      <c r="H25" s="12"/>
      <c r="I25" s="12"/>
    </row>
    <row r="26" spans="1:9" ht="18">
      <c r="A26" s="15" t="s">
        <v>9139</v>
      </c>
      <c r="B26" t="s">
        <v>878</v>
      </c>
      <c r="C26" s="15"/>
      <c r="D26" s="15"/>
      <c r="E26" s="15"/>
      <c r="F26" s="15"/>
      <c r="G26" s="10"/>
      <c r="H26" s="12"/>
      <c r="I26" s="12"/>
    </row>
    <row r="27" spans="1:9" ht="18">
      <c r="A27" s="15" t="s">
        <v>9141</v>
      </c>
      <c r="B27" t="s">
        <v>898</v>
      </c>
      <c r="C27" s="15"/>
      <c r="D27" s="15"/>
      <c r="E27" s="15"/>
      <c r="F27" s="15"/>
      <c r="G27" s="10"/>
      <c r="H27" s="12"/>
      <c r="I27" s="12"/>
    </row>
    <row r="28" spans="1:9" ht="18">
      <c r="A28" s="15" t="s">
        <v>9361</v>
      </c>
      <c r="B28" t="s">
        <v>904</v>
      </c>
      <c r="C28" s="15"/>
      <c r="D28" s="15"/>
      <c r="E28" s="15"/>
      <c r="F28" s="15"/>
      <c r="G28" s="10"/>
      <c r="H28" s="12"/>
      <c r="I28" s="12"/>
    </row>
    <row r="29" spans="1:9" ht="18">
      <c r="A29" s="15" t="s">
        <v>9308</v>
      </c>
      <c r="B29" t="s">
        <v>970</v>
      </c>
      <c r="C29" s="15"/>
      <c r="D29" s="15"/>
      <c r="E29" s="15"/>
      <c r="F29" s="15"/>
      <c r="G29" s="10"/>
      <c r="H29" s="12"/>
      <c r="I29" s="12"/>
    </row>
    <row r="30" spans="1:9" ht="18">
      <c r="A30" s="15" t="s">
        <v>9362</v>
      </c>
      <c r="B30" t="s">
        <v>1002</v>
      </c>
      <c r="C30" s="15"/>
      <c r="D30" s="15"/>
      <c r="E30" s="15"/>
      <c r="F30" s="15"/>
      <c r="G30" s="10"/>
      <c r="H30" s="12"/>
      <c r="I30" s="12"/>
    </row>
    <row r="31" spans="1:9" ht="18">
      <c r="A31" s="15" t="s">
        <v>9309</v>
      </c>
      <c r="B31" t="s">
        <v>1020</v>
      </c>
      <c r="C31" s="15"/>
      <c r="D31" s="15"/>
      <c r="E31" s="15"/>
      <c r="F31" s="15"/>
      <c r="G31" s="10"/>
      <c r="H31" s="12"/>
      <c r="I31" s="12"/>
    </row>
    <row r="32" spans="1:9" ht="18">
      <c r="A32" s="15" t="s">
        <v>9310</v>
      </c>
      <c r="B32" t="s">
        <v>1085</v>
      </c>
      <c r="C32" s="15"/>
      <c r="D32" s="15"/>
      <c r="E32" s="15"/>
      <c r="F32" s="15"/>
      <c r="G32" s="10"/>
      <c r="H32" s="12"/>
      <c r="I32" s="12"/>
    </row>
    <row r="33" spans="1:9" ht="18">
      <c r="A33" s="15" t="s">
        <v>9311</v>
      </c>
      <c r="B33" t="s">
        <v>1115</v>
      </c>
      <c r="C33" s="15"/>
      <c r="D33" s="15"/>
      <c r="E33" s="15"/>
      <c r="F33" s="15"/>
      <c r="G33" s="10"/>
      <c r="H33" s="12"/>
      <c r="I33" s="12"/>
    </row>
    <row r="34" spans="1:9" ht="18">
      <c r="A34" s="15" t="s">
        <v>9312</v>
      </c>
      <c r="B34" t="s">
        <v>1133</v>
      </c>
      <c r="C34" s="15"/>
      <c r="D34" s="15"/>
      <c r="E34" s="15"/>
      <c r="F34" s="15"/>
      <c r="G34" s="10"/>
      <c r="H34" s="12"/>
      <c r="I34" s="12"/>
    </row>
    <row r="35" spans="1:9" ht="18">
      <c r="A35" s="15" t="s">
        <v>9313</v>
      </c>
      <c r="B35" t="s">
        <v>1145</v>
      </c>
      <c r="C35" s="15"/>
      <c r="D35" s="15"/>
      <c r="E35" s="15"/>
      <c r="F35" s="15"/>
      <c r="G35" s="10"/>
      <c r="H35" s="12"/>
      <c r="I35" s="12"/>
    </row>
    <row r="36" spans="1:9" ht="18">
      <c r="A36" s="15" t="s">
        <v>9314</v>
      </c>
      <c r="B36" t="s">
        <v>1157</v>
      </c>
      <c r="C36" s="15"/>
      <c r="D36" s="15"/>
      <c r="E36" s="15"/>
      <c r="F36" s="15"/>
      <c r="G36" s="10"/>
      <c r="H36" s="12"/>
      <c r="I36" s="12"/>
    </row>
    <row r="37" spans="1:9" ht="18">
      <c r="A37" s="15" t="s">
        <v>9315</v>
      </c>
      <c r="B37" t="s">
        <v>1163</v>
      </c>
      <c r="C37" s="15"/>
      <c r="D37" s="15"/>
      <c r="E37" s="15"/>
      <c r="F37" s="15"/>
      <c r="G37" s="10"/>
      <c r="H37" s="12"/>
      <c r="I37" s="12"/>
    </row>
    <row r="38" spans="1:9" ht="18">
      <c r="A38" s="15" t="s">
        <v>2731</v>
      </c>
      <c r="B38" t="s">
        <v>1201</v>
      </c>
      <c r="C38" s="15"/>
      <c r="D38" s="15"/>
      <c r="E38" s="15"/>
      <c r="F38" s="15"/>
      <c r="G38" s="10"/>
      <c r="H38" s="12"/>
      <c r="I38" s="12"/>
    </row>
    <row r="39" spans="1:9" ht="18">
      <c r="A39" s="15" t="s">
        <v>9363</v>
      </c>
      <c r="B39" t="s">
        <v>1235</v>
      </c>
      <c r="C39" s="15"/>
      <c r="D39" s="15"/>
      <c r="E39" s="15"/>
      <c r="F39" s="15"/>
      <c r="G39" s="10"/>
      <c r="H39" s="12"/>
      <c r="I39" s="12"/>
    </row>
    <row r="40" spans="1:9" ht="18">
      <c r="A40" s="15" t="s">
        <v>9317</v>
      </c>
      <c r="B40" t="s">
        <v>1241</v>
      </c>
      <c r="C40" s="15"/>
      <c r="D40" s="15"/>
      <c r="E40" s="15"/>
      <c r="F40" s="15"/>
      <c r="G40" s="10"/>
      <c r="H40" s="12"/>
      <c r="I40" s="12"/>
    </row>
    <row r="41" spans="1:9" ht="18">
      <c r="A41" s="15" t="s">
        <v>9364</v>
      </c>
      <c r="B41" t="s">
        <v>1273</v>
      </c>
      <c r="C41" s="15"/>
      <c r="D41" s="15"/>
      <c r="E41" s="15"/>
      <c r="F41" s="15"/>
      <c r="G41" s="10"/>
      <c r="H41" s="12"/>
      <c r="I41" s="12"/>
    </row>
    <row r="42" spans="1:9" ht="18">
      <c r="A42" s="15" t="s">
        <v>9318</v>
      </c>
      <c r="B42" t="s">
        <v>1303</v>
      </c>
      <c r="C42" s="15"/>
      <c r="D42" s="15"/>
      <c r="E42" s="15"/>
      <c r="F42" s="15"/>
      <c r="G42" s="10"/>
      <c r="H42" s="12"/>
      <c r="I42" s="12"/>
    </row>
    <row r="43" spans="1:9" ht="18">
      <c r="A43" s="15" t="s">
        <v>9163</v>
      </c>
      <c r="B43" t="s">
        <v>1315</v>
      </c>
      <c r="C43" s="15"/>
      <c r="D43" s="15"/>
      <c r="E43" s="15"/>
      <c r="F43" s="15"/>
      <c r="G43" s="10"/>
      <c r="H43" s="12"/>
      <c r="I43" s="12"/>
    </row>
    <row r="44" spans="1:9" ht="18">
      <c r="A44" s="15" t="s">
        <v>9319</v>
      </c>
      <c r="B44" t="s">
        <v>1322</v>
      </c>
      <c r="C44" s="15"/>
      <c r="D44" s="15"/>
      <c r="E44" s="15"/>
      <c r="F44" s="15"/>
      <c r="G44" s="10"/>
      <c r="H44" s="12"/>
      <c r="I44" s="12"/>
    </row>
    <row r="45" spans="1:9" ht="18">
      <c r="A45" s="15" t="s">
        <v>9320</v>
      </c>
      <c r="B45" t="s">
        <v>1334</v>
      </c>
      <c r="C45" s="15"/>
      <c r="D45" s="15"/>
      <c r="E45" s="15"/>
      <c r="F45" s="15"/>
      <c r="G45" s="10"/>
      <c r="H45" s="12"/>
      <c r="I45" s="12"/>
    </row>
    <row r="46" spans="1:9" ht="18">
      <c r="A46" s="15" t="s">
        <v>9322</v>
      </c>
      <c r="B46" t="s">
        <v>1362</v>
      </c>
      <c r="C46" s="15"/>
      <c r="D46" s="15"/>
      <c r="E46" s="15"/>
      <c r="F46" s="15"/>
      <c r="G46" s="10"/>
      <c r="H46" s="12"/>
      <c r="I46" s="12"/>
    </row>
    <row r="47" spans="1:9" ht="18">
      <c r="A47" s="15" t="s">
        <v>9323</v>
      </c>
      <c r="B47" t="s">
        <v>1398</v>
      </c>
      <c r="C47" s="15"/>
      <c r="D47" s="15"/>
      <c r="E47" s="15"/>
      <c r="F47" s="15"/>
      <c r="G47" s="10"/>
      <c r="H47" s="12"/>
      <c r="I47" s="12"/>
    </row>
    <row r="48" spans="1:9" ht="18">
      <c r="A48" s="15" t="s">
        <v>9365</v>
      </c>
      <c r="B48" t="s">
        <v>1406</v>
      </c>
      <c r="C48" s="15"/>
      <c r="D48" s="15"/>
      <c r="E48" s="15"/>
      <c r="F48" s="15"/>
      <c r="G48" s="10"/>
      <c r="H48" s="12"/>
      <c r="I48" s="12"/>
    </row>
    <row r="49" spans="1:9" ht="18">
      <c r="A49" s="15" t="s">
        <v>9324</v>
      </c>
      <c r="B49" t="s">
        <v>1439</v>
      </c>
      <c r="C49" s="15"/>
      <c r="D49" s="15"/>
      <c r="E49" s="15"/>
      <c r="F49" s="15"/>
      <c r="G49" s="10"/>
      <c r="H49" s="12"/>
      <c r="I49" s="12"/>
    </row>
    <row r="50" spans="1:9" ht="18">
      <c r="A50" s="15" t="s">
        <v>9366</v>
      </c>
      <c r="B50" t="s">
        <v>1453</v>
      </c>
      <c r="C50" s="15"/>
      <c r="D50" s="15"/>
      <c r="E50" s="15"/>
      <c r="F50" s="15"/>
      <c r="G50" s="10"/>
      <c r="H50" s="12"/>
      <c r="I50" s="12"/>
    </row>
    <row r="51" spans="1:9">
      <c r="A51" s="12">
        <v>-0.98508032999999995</v>
      </c>
      <c r="B51" t="s">
        <v>1453</v>
      </c>
      <c r="C51" s="12"/>
      <c r="D51" s="12"/>
      <c r="E51" s="12"/>
      <c r="F51" s="12"/>
      <c r="G51" s="10"/>
      <c r="H51" s="12"/>
      <c r="I51" s="12"/>
    </row>
    <row r="52" spans="1:9">
      <c r="A52" s="12">
        <v>-1.9434684799999999</v>
      </c>
      <c r="B52" t="s">
        <v>1493</v>
      </c>
      <c r="C52" s="12"/>
      <c r="D52" s="12"/>
      <c r="E52" s="12"/>
      <c r="F52" s="12"/>
      <c r="G52" s="10"/>
      <c r="H52" s="12"/>
      <c r="I52" s="12"/>
    </row>
    <row r="53" spans="1:9">
      <c r="A53" s="12">
        <v>-1.8232574399999999</v>
      </c>
      <c r="B53" t="s">
        <v>1507</v>
      </c>
      <c r="C53" s="12"/>
      <c r="D53" s="12"/>
      <c r="E53" s="12"/>
      <c r="F53" s="12"/>
      <c r="G53" s="10"/>
      <c r="H53" s="12"/>
      <c r="I53" s="12"/>
    </row>
    <row r="54" spans="1:9">
      <c r="A54" s="12">
        <v>-0.23406582000000001</v>
      </c>
      <c r="B54" t="s">
        <v>1513</v>
      </c>
      <c r="C54" s="12"/>
      <c r="D54" s="12"/>
      <c r="E54" s="12"/>
      <c r="F54" s="12"/>
      <c r="G54" s="10"/>
      <c r="H54" s="12"/>
      <c r="I54" s="12"/>
    </row>
    <row r="55" spans="1:9">
      <c r="A55" s="12">
        <v>-0.27941639000000001</v>
      </c>
      <c r="B55" t="s">
        <v>1560</v>
      </c>
      <c r="C55" s="12"/>
      <c r="D55" s="12"/>
      <c r="E55" s="12"/>
      <c r="F55" s="12"/>
      <c r="G55" s="10"/>
      <c r="H55" s="12"/>
      <c r="I55" s="12"/>
    </row>
    <row r="56" spans="1:9">
      <c r="A56" s="12">
        <v>0.11558459</v>
      </c>
      <c r="B56" t="s">
        <v>1572</v>
      </c>
      <c r="C56" s="12"/>
      <c r="D56" s="12"/>
      <c r="E56" s="12"/>
      <c r="F56" s="12"/>
      <c r="G56" s="10"/>
      <c r="H56" s="12"/>
      <c r="I56" s="12"/>
    </row>
    <row r="57" spans="1:9">
      <c r="A57" s="12">
        <v>3.5815502100000001</v>
      </c>
      <c r="B57" t="s">
        <v>1572</v>
      </c>
      <c r="C57" s="12"/>
      <c r="D57" s="12"/>
      <c r="E57" s="12"/>
      <c r="F57" s="12"/>
      <c r="G57" s="10"/>
      <c r="H57" s="12"/>
      <c r="I57" s="12"/>
    </row>
    <row r="58" spans="1:9">
      <c r="A58" s="12">
        <v>-1.3570380399999999</v>
      </c>
      <c r="B58" t="s">
        <v>1572</v>
      </c>
      <c r="C58" s="12"/>
      <c r="D58" s="12"/>
      <c r="E58" s="12"/>
      <c r="F58" s="12"/>
      <c r="G58" s="10"/>
      <c r="H58" s="12"/>
      <c r="I58" s="12"/>
    </row>
    <row r="59" spans="1:9">
      <c r="A59" s="12">
        <v>2.8820449199999998</v>
      </c>
      <c r="B59" t="s">
        <v>1604</v>
      </c>
      <c r="C59" s="12"/>
      <c r="D59" s="12"/>
      <c r="E59" s="12"/>
      <c r="F59" s="12"/>
      <c r="G59" s="10"/>
      <c r="H59" s="12"/>
      <c r="I59" s="12"/>
    </row>
    <row r="60" spans="1:9">
      <c r="A60" s="12">
        <v>0.67852553000000004</v>
      </c>
      <c r="B60" t="s">
        <v>1634</v>
      </c>
      <c r="C60" s="12"/>
      <c r="D60" s="12"/>
      <c r="E60" s="12"/>
      <c r="F60" s="12"/>
      <c r="G60" s="10"/>
      <c r="H60" s="12"/>
      <c r="I60" s="12"/>
    </row>
    <row r="61" spans="1:9">
      <c r="A61" s="12">
        <v>6.9195779999999998E-2</v>
      </c>
      <c r="B61" t="s">
        <v>1678</v>
      </c>
      <c r="C61" s="12"/>
      <c r="D61" s="12"/>
      <c r="E61" s="12"/>
      <c r="F61" s="12"/>
      <c r="G61" s="10"/>
      <c r="H61" s="12"/>
      <c r="I61" s="12"/>
    </row>
    <row r="62" spans="1:9">
      <c r="A62" s="12">
        <v>0.34613328999999998</v>
      </c>
      <c r="B62" t="s">
        <v>1718</v>
      </c>
      <c r="C62" s="12"/>
      <c r="D62" s="12"/>
      <c r="E62" s="12"/>
      <c r="F62" s="12"/>
      <c r="G62" s="10"/>
      <c r="H62" s="12"/>
      <c r="I62" s="12"/>
    </row>
    <row r="63" spans="1:9">
      <c r="A63" s="12">
        <v>5.6671157399999998</v>
      </c>
      <c r="B63" t="s">
        <v>1798</v>
      </c>
      <c r="C63" s="12"/>
      <c r="D63" s="12"/>
      <c r="E63" s="12"/>
      <c r="F63" s="12"/>
      <c r="G63" s="10"/>
      <c r="H63" s="12"/>
      <c r="I63" s="12"/>
    </row>
    <row r="64" spans="1:9">
      <c r="A64" s="12">
        <v>-1.4172209099999999</v>
      </c>
      <c r="B64" t="s">
        <v>1823</v>
      </c>
      <c r="C64" s="12"/>
      <c r="D64" s="12"/>
      <c r="E64" s="12"/>
      <c r="F64" s="12"/>
      <c r="G64" s="10"/>
      <c r="H64" s="12"/>
      <c r="I64" s="12"/>
    </row>
    <row r="65" spans="1:9">
      <c r="A65" s="12">
        <v>2.25253953</v>
      </c>
      <c r="B65" t="s">
        <v>1899</v>
      </c>
      <c r="C65" s="12"/>
      <c r="D65" s="12"/>
      <c r="E65" s="12"/>
      <c r="F65" s="12"/>
      <c r="G65" s="10"/>
      <c r="H65" s="12"/>
      <c r="I65" s="12"/>
    </row>
    <row r="66" spans="1:9">
      <c r="A66" s="12">
        <v>-1.63812819</v>
      </c>
      <c r="B66" t="s">
        <v>1969</v>
      </c>
      <c r="C66" s="12"/>
      <c r="D66" s="12"/>
      <c r="E66" s="12"/>
      <c r="F66" s="12"/>
      <c r="G66" s="10"/>
      <c r="H66" s="12"/>
      <c r="I66" s="12"/>
    </row>
    <row r="67" spans="1:9">
      <c r="A67" s="12">
        <v>1.01080572</v>
      </c>
      <c r="B67" t="s">
        <v>1985</v>
      </c>
      <c r="C67" s="12"/>
      <c r="D67" s="12"/>
      <c r="E67" s="12"/>
      <c r="F67" s="12"/>
      <c r="G67" s="10"/>
      <c r="H67" s="12"/>
      <c r="I67" s="12"/>
    </row>
    <row r="68" spans="1:9">
      <c r="A68" s="12">
        <v>4.4932148200000004</v>
      </c>
      <c r="B68" t="s">
        <v>1991</v>
      </c>
      <c r="C68" s="12"/>
      <c r="D68" s="12"/>
      <c r="E68" s="12"/>
      <c r="F68" s="12"/>
      <c r="G68" s="10"/>
      <c r="H68" s="12"/>
      <c r="I68" s="12"/>
    </row>
    <row r="69" spans="1:9">
      <c r="A69" s="12">
        <v>-2.9551690399999999</v>
      </c>
      <c r="B69" t="s">
        <v>2025</v>
      </c>
      <c r="C69" s="12"/>
      <c r="D69" s="12"/>
      <c r="E69" s="12"/>
      <c r="F69" s="12"/>
      <c r="G69" s="10"/>
      <c r="H69" s="12"/>
      <c r="I69" s="12"/>
    </row>
    <row r="70" spans="1:9">
      <c r="A70" s="12">
        <v>-3.49976061</v>
      </c>
      <c r="B70" t="s">
        <v>2064</v>
      </c>
      <c r="C70" s="12"/>
      <c r="D70" s="12"/>
      <c r="E70" s="12"/>
      <c r="F70" s="12"/>
      <c r="G70" s="10"/>
      <c r="H70" s="12"/>
      <c r="I70" s="12"/>
    </row>
    <row r="71" spans="1:9">
      <c r="A71" s="12">
        <v>1.1888575800000001</v>
      </c>
      <c r="B71" t="s">
        <v>2118</v>
      </c>
      <c r="C71" s="12"/>
      <c r="D71" s="12"/>
      <c r="E71" s="12"/>
      <c r="F71" s="12"/>
      <c r="G71" s="10"/>
      <c r="H71" s="12"/>
      <c r="I71" s="12"/>
    </row>
    <row r="72" spans="1:9">
      <c r="B72" t="s">
        <v>2184</v>
      </c>
    </row>
    <row r="73" spans="1:9">
      <c r="B73" t="s">
        <v>2230</v>
      </c>
    </row>
    <row r="74" spans="1:9">
      <c r="B74" t="s">
        <v>2310</v>
      </c>
    </row>
    <row r="75" spans="1:9">
      <c r="B75" t="s">
        <v>2310</v>
      </c>
    </row>
    <row r="76" spans="1:9">
      <c r="B76" t="s">
        <v>2310</v>
      </c>
    </row>
    <row r="77" spans="1:9">
      <c r="B77" t="s">
        <v>2334</v>
      </c>
    </row>
    <row r="78" spans="1:9">
      <c r="B78" t="s">
        <v>2346</v>
      </c>
    </row>
    <row r="79" spans="1:9">
      <c r="B79" t="s">
        <v>2364</v>
      </c>
    </row>
    <row r="80" spans="1:9">
      <c r="B80" t="s">
        <v>2364</v>
      </c>
    </row>
    <row r="81" spans="2:2">
      <c r="B81" t="s">
        <v>2364</v>
      </c>
    </row>
    <row r="82" spans="2:2">
      <c r="B82" t="s">
        <v>2378</v>
      </c>
    </row>
    <row r="83" spans="2:2">
      <c r="B83" t="s">
        <v>2378</v>
      </c>
    </row>
    <row r="84" spans="2:2">
      <c r="B84" t="s">
        <v>2404</v>
      </c>
    </row>
    <row r="85" spans="2:2">
      <c r="B85" t="s">
        <v>2416</v>
      </c>
    </row>
    <row r="86" spans="2:2">
      <c r="B86" t="s">
        <v>2428</v>
      </c>
    </row>
    <row r="87" spans="2:2">
      <c r="B87" t="s">
        <v>2447</v>
      </c>
    </row>
    <row r="88" spans="2:2">
      <c r="B88" t="s">
        <v>2473</v>
      </c>
    </row>
    <row r="89" spans="2:2">
      <c r="B89" t="s">
        <v>2507</v>
      </c>
    </row>
    <row r="90" spans="2:2">
      <c r="B90" t="s">
        <v>2545</v>
      </c>
    </row>
    <row r="91" spans="2:2">
      <c r="B91" t="s">
        <v>2539</v>
      </c>
    </row>
    <row r="92" spans="2:2">
      <c r="B92" t="s">
        <v>2564</v>
      </c>
    </row>
    <row r="93" spans="2:2">
      <c r="B93" t="s">
        <v>2576</v>
      </c>
    </row>
    <row r="94" spans="2:2">
      <c r="B94" t="s">
        <v>2606</v>
      </c>
    </row>
    <row r="95" spans="2:2">
      <c r="B95" t="s">
        <v>2612</v>
      </c>
    </row>
    <row r="96" spans="2:2">
      <c r="B96" t="s">
        <v>2636</v>
      </c>
    </row>
    <row r="97" spans="2:2">
      <c r="B97" t="s">
        <v>2644</v>
      </c>
    </row>
    <row r="98" spans="2:2">
      <c r="B98" t="s">
        <v>2678</v>
      </c>
    </row>
    <row r="99" spans="2:2">
      <c r="B99" t="s">
        <v>2743</v>
      </c>
    </row>
    <row r="100" spans="2:2">
      <c r="B100" t="s">
        <v>2768</v>
      </c>
    </row>
    <row r="101" spans="2:2">
      <c r="B101" t="s">
        <v>2806</v>
      </c>
    </row>
    <row r="102" spans="2:2">
      <c r="B102" t="s">
        <v>2850</v>
      </c>
    </row>
    <row r="103" spans="2:2">
      <c r="B103" t="s">
        <v>2862</v>
      </c>
    </row>
    <row r="104" spans="2:2">
      <c r="B104" t="s">
        <v>2881</v>
      </c>
    </row>
    <row r="105" spans="2:2">
      <c r="B105" t="s">
        <v>2887</v>
      </c>
    </row>
    <row r="106" spans="2:2">
      <c r="B106" t="s">
        <v>2947</v>
      </c>
    </row>
    <row r="107" spans="2:2">
      <c r="B107" t="s">
        <v>2973</v>
      </c>
    </row>
    <row r="108" spans="2:2">
      <c r="B108" t="s">
        <v>3013</v>
      </c>
    </row>
    <row r="109" spans="2:2">
      <c r="B109" t="s">
        <v>3078</v>
      </c>
    </row>
    <row r="110" spans="2:2">
      <c r="B110" t="s">
        <v>3086</v>
      </c>
    </row>
    <row r="111" spans="2:2">
      <c r="B111" t="s">
        <v>3148</v>
      </c>
    </row>
    <row r="112" spans="2:2">
      <c r="B112" t="s">
        <v>3154</v>
      </c>
    </row>
    <row r="113" spans="2:2">
      <c r="B113" t="s">
        <v>3188</v>
      </c>
    </row>
    <row r="114" spans="2:2">
      <c r="B114" t="s">
        <v>3200</v>
      </c>
    </row>
    <row r="115" spans="2:2">
      <c r="B115" t="s">
        <v>3226</v>
      </c>
    </row>
    <row r="116" spans="2:2">
      <c r="B116" t="s">
        <v>3256</v>
      </c>
    </row>
    <row r="117" spans="2:2">
      <c r="B117" t="s">
        <v>3268</v>
      </c>
    </row>
    <row r="118" spans="2:2">
      <c r="B118" t="s">
        <v>3287</v>
      </c>
    </row>
    <row r="119" spans="2:2">
      <c r="B119" t="s">
        <v>3305</v>
      </c>
    </row>
    <row r="120" spans="2:2">
      <c r="B120" t="s">
        <v>3311</v>
      </c>
    </row>
    <row r="121" spans="2:2">
      <c r="B121" t="s">
        <v>3336</v>
      </c>
    </row>
    <row r="122" spans="2:2">
      <c r="B122" t="s">
        <v>3407</v>
      </c>
    </row>
    <row r="123" spans="2:2">
      <c r="B123" t="s">
        <v>3434</v>
      </c>
    </row>
    <row r="124" spans="2:2">
      <c r="B124" t="s">
        <v>3440</v>
      </c>
    </row>
    <row r="125" spans="2:2">
      <c r="B125" t="s">
        <v>3448</v>
      </c>
    </row>
    <row r="126" spans="2:2">
      <c r="B126" t="s">
        <v>3448</v>
      </c>
    </row>
    <row r="127" spans="2:2">
      <c r="B127" t="s">
        <v>3458</v>
      </c>
    </row>
    <row r="128" spans="2:2">
      <c r="B128" t="s">
        <v>3488</v>
      </c>
    </row>
    <row r="129" spans="2:2">
      <c r="B129" t="s">
        <v>3502</v>
      </c>
    </row>
    <row r="130" spans="2:2">
      <c r="B130" t="s">
        <v>3522</v>
      </c>
    </row>
    <row r="131" spans="2:2">
      <c r="B131" t="s">
        <v>3528</v>
      </c>
    </row>
    <row r="132" spans="2:2">
      <c r="B132" t="s">
        <v>3546</v>
      </c>
    </row>
    <row r="133" spans="2:2">
      <c r="B133" t="s">
        <v>3667</v>
      </c>
    </row>
    <row r="134" spans="2:2">
      <c r="B134" t="s">
        <v>3687</v>
      </c>
    </row>
    <row r="135" spans="2:2">
      <c r="B135" t="s">
        <v>3735</v>
      </c>
    </row>
    <row r="136" spans="2:2">
      <c r="B136" t="s">
        <v>3775</v>
      </c>
    </row>
    <row r="137" spans="2:2">
      <c r="B137" t="s">
        <v>3785</v>
      </c>
    </row>
    <row r="138" spans="2:2">
      <c r="B138" t="s">
        <v>3805</v>
      </c>
    </row>
    <row r="139" spans="2:2">
      <c r="B139" t="s">
        <v>3848</v>
      </c>
    </row>
    <row r="140" spans="2:2">
      <c r="B140" t="s">
        <v>3854</v>
      </c>
    </row>
    <row r="141" spans="2:2">
      <c r="B141" t="s">
        <v>3872</v>
      </c>
    </row>
    <row r="142" spans="2:2">
      <c r="B142" t="s">
        <v>3918</v>
      </c>
    </row>
    <row r="143" spans="2:2">
      <c r="B143" t="s">
        <v>3956</v>
      </c>
    </row>
    <row r="144" spans="2:2">
      <c r="B144" t="s">
        <v>4000</v>
      </c>
    </row>
    <row r="145" spans="2:2">
      <c r="B145" t="s">
        <v>4020</v>
      </c>
    </row>
    <row r="146" spans="2:2">
      <c r="B146" t="s">
        <v>4050</v>
      </c>
    </row>
    <row r="147" spans="2:2">
      <c r="B147" t="s">
        <v>4080</v>
      </c>
    </row>
    <row r="148" spans="2:2">
      <c r="B148" t="s">
        <v>4126</v>
      </c>
    </row>
    <row r="149" spans="2:2">
      <c r="B149" t="s">
        <v>4132</v>
      </c>
    </row>
    <row r="150" spans="2:2">
      <c r="B150" t="s">
        <v>4160</v>
      </c>
    </row>
    <row r="151" spans="2:2">
      <c r="B151" t="s">
        <v>4204</v>
      </c>
    </row>
    <row r="152" spans="2:2">
      <c r="B152" t="s">
        <v>4282</v>
      </c>
    </row>
    <row r="153" spans="2:2">
      <c r="B153" t="s">
        <v>4282</v>
      </c>
    </row>
    <row r="154" spans="2:2">
      <c r="B154" t="s">
        <v>4282</v>
      </c>
    </row>
    <row r="155" spans="2:2">
      <c r="B155" t="s">
        <v>4310</v>
      </c>
    </row>
    <row r="156" spans="2:2">
      <c r="B156" t="s">
        <v>4316</v>
      </c>
    </row>
    <row r="157" spans="2:2">
      <c r="B157" t="s">
        <v>4346</v>
      </c>
    </row>
    <row r="158" spans="2:2">
      <c r="B158" t="s">
        <v>4398</v>
      </c>
    </row>
    <row r="159" spans="2:2">
      <c r="B159" t="s">
        <v>4428</v>
      </c>
    </row>
    <row r="160" spans="2:2">
      <c r="B160" t="s">
        <v>4478</v>
      </c>
    </row>
    <row r="161" spans="2:2">
      <c r="B161" t="s">
        <v>4484</v>
      </c>
    </row>
    <row r="162" spans="2:2">
      <c r="B162" t="s">
        <v>4496</v>
      </c>
    </row>
    <row r="163" spans="2:2">
      <c r="B163" t="s">
        <v>4506</v>
      </c>
    </row>
    <row r="164" spans="2:2">
      <c r="B164" t="s">
        <v>4524</v>
      </c>
    </row>
    <row r="165" spans="2:2">
      <c r="B165" t="s">
        <v>4538</v>
      </c>
    </row>
    <row r="166" spans="2:2">
      <c r="B166" t="s">
        <v>4568</v>
      </c>
    </row>
    <row r="167" spans="2:2">
      <c r="B167" t="s">
        <v>4608</v>
      </c>
    </row>
    <row r="168" spans="2:2">
      <c r="B168" t="s">
        <v>4613</v>
      </c>
    </row>
    <row r="169" spans="2:2">
      <c r="B169" t="s">
        <v>4767</v>
      </c>
    </row>
    <row r="170" spans="2:2">
      <c r="B170" t="s">
        <v>4829</v>
      </c>
    </row>
    <row r="171" spans="2:2">
      <c r="B171" t="s">
        <v>4871</v>
      </c>
    </row>
    <row r="172" spans="2:2">
      <c r="B172" t="s">
        <v>4925</v>
      </c>
    </row>
    <row r="173" spans="2:2">
      <c r="B173" t="s">
        <v>4925</v>
      </c>
    </row>
    <row r="174" spans="2:2">
      <c r="B174" t="s">
        <v>4925</v>
      </c>
    </row>
    <row r="175" spans="2:2">
      <c r="B175" t="s">
        <v>4943</v>
      </c>
    </row>
    <row r="176" spans="2:2">
      <c r="B176" t="s">
        <v>5045</v>
      </c>
    </row>
    <row r="177" spans="2:2">
      <c r="B177" t="s">
        <v>5070</v>
      </c>
    </row>
    <row r="178" spans="2:2">
      <c r="B178" t="s">
        <v>5106</v>
      </c>
    </row>
    <row r="179" spans="2:2">
      <c r="B179" t="s">
        <v>5112</v>
      </c>
    </row>
    <row r="180" spans="2:2">
      <c r="B180" t="s">
        <v>5124</v>
      </c>
    </row>
    <row r="181" spans="2:2">
      <c r="B181" t="s">
        <v>5142</v>
      </c>
    </row>
    <row r="182" spans="2:2">
      <c r="B182" t="s">
        <v>5148</v>
      </c>
    </row>
    <row r="183" spans="2:2">
      <c r="B183" t="s">
        <v>5160</v>
      </c>
    </row>
    <row r="184" spans="2:2">
      <c r="B184" t="s">
        <v>5160</v>
      </c>
    </row>
    <row r="185" spans="2:2">
      <c r="B185" t="s">
        <v>5196</v>
      </c>
    </row>
    <row r="186" spans="2:2">
      <c r="B186" t="s">
        <v>5258</v>
      </c>
    </row>
    <row r="187" spans="2:2">
      <c r="B187" t="s">
        <v>5264</v>
      </c>
    </row>
    <row r="188" spans="2:2">
      <c r="B188" t="s">
        <v>5314</v>
      </c>
    </row>
    <row r="189" spans="2:2">
      <c r="B189" t="s">
        <v>5320</v>
      </c>
    </row>
    <row r="190" spans="2:2">
      <c r="B190" t="s">
        <v>5443</v>
      </c>
    </row>
    <row r="191" spans="2:2">
      <c r="B191" t="s">
        <v>5455</v>
      </c>
    </row>
    <row r="192" spans="2:2">
      <c r="B192" t="s">
        <v>5503</v>
      </c>
    </row>
    <row r="193" spans="2:2">
      <c r="B193" t="s">
        <v>5523</v>
      </c>
    </row>
    <row r="194" spans="2:2">
      <c r="B194" t="s">
        <v>5553</v>
      </c>
    </row>
    <row r="195" spans="2:2">
      <c r="B195" t="s">
        <v>5572</v>
      </c>
    </row>
    <row r="196" spans="2:2">
      <c r="B196" t="s">
        <v>5590</v>
      </c>
    </row>
    <row r="197" spans="2:2">
      <c r="B197" t="s">
        <v>5603</v>
      </c>
    </row>
    <row r="198" spans="2:2">
      <c r="B198" t="s">
        <v>5617</v>
      </c>
    </row>
    <row r="199" spans="2:2">
      <c r="B199" t="s">
        <v>5675</v>
      </c>
    </row>
    <row r="200" spans="2:2">
      <c r="B200" t="s">
        <v>5675</v>
      </c>
    </row>
    <row r="201" spans="2:2">
      <c r="B201" t="s">
        <v>5775</v>
      </c>
    </row>
    <row r="202" spans="2:2">
      <c r="B202" t="s">
        <v>5775</v>
      </c>
    </row>
    <row r="203" spans="2:2">
      <c r="B203" t="s">
        <v>5847</v>
      </c>
    </row>
    <row r="204" spans="2:2">
      <c r="B204" t="s">
        <v>5886</v>
      </c>
    </row>
    <row r="205" spans="2:2">
      <c r="B205" t="s">
        <v>5898</v>
      </c>
    </row>
    <row r="206" spans="2:2">
      <c r="B206" t="s">
        <v>5940</v>
      </c>
    </row>
    <row r="207" spans="2:2">
      <c r="B207" t="s">
        <v>5954</v>
      </c>
    </row>
    <row r="208" spans="2:2">
      <c r="B208" t="s">
        <v>5996</v>
      </c>
    </row>
    <row r="209" spans="2:2">
      <c r="B209" t="s">
        <v>6004</v>
      </c>
    </row>
    <row r="210" spans="2:2">
      <c r="B210" t="s">
        <v>6026</v>
      </c>
    </row>
    <row r="211" spans="2:2">
      <c r="B211" t="s">
        <v>6048</v>
      </c>
    </row>
    <row r="212" spans="2:2">
      <c r="B212" t="s">
        <v>6048</v>
      </c>
    </row>
    <row r="213" spans="2:2">
      <c r="B213" t="s">
        <v>6055</v>
      </c>
    </row>
    <row r="214" spans="2:2">
      <c r="B214" t="s">
        <v>6124</v>
      </c>
    </row>
    <row r="215" spans="2:2">
      <c r="B215" t="s">
        <v>6152</v>
      </c>
    </row>
    <row r="216" spans="2:2">
      <c r="B216" t="s">
        <v>6170</v>
      </c>
    </row>
    <row r="217" spans="2:2">
      <c r="B217" t="s">
        <v>6194</v>
      </c>
    </row>
    <row r="218" spans="2:2">
      <c r="B218" t="s">
        <v>6216</v>
      </c>
    </row>
    <row r="219" spans="2:2">
      <c r="B219" t="s">
        <v>6230</v>
      </c>
    </row>
    <row r="220" spans="2:2">
      <c r="B220" t="s">
        <v>6230</v>
      </c>
    </row>
    <row r="221" spans="2:2">
      <c r="B221" t="s">
        <v>6260</v>
      </c>
    </row>
    <row r="222" spans="2:2">
      <c r="B222" t="s">
        <v>6278</v>
      </c>
    </row>
    <row r="223" spans="2:2">
      <c r="B223" t="s">
        <v>6304</v>
      </c>
    </row>
    <row r="224" spans="2:2">
      <c r="B224" t="s">
        <v>6342</v>
      </c>
    </row>
    <row r="225" spans="2:2">
      <c r="B225" t="s">
        <v>6360</v>
      </c>
    </row>
    <row r="226" spans="2:2">
      <c r="B226" t="s">
        <v>6386</v>
      </c>
    </row>
    <row r="227" spans="2:2">
      <c r="B227" t="s">
        <v>6386</v>
      </c>
    </row>
    <row r="228" spans="2:2">
      <c r="B228" t="s">
        <v>6386</v>
      </c>
    </row>
    <row r="229" spans="2:2">
      <c r="B229" t="s">
        <v>6395</v>
      </c>
    </row>
    <row r="230" spans="2:2">
      <c r="B230" t="s">
        <v>6452</v>
      </c>
    </row>
    <row r="231" spans="2:2">
      <c r="B231" t="s">
        <v>6464</v>
      </c>
    </row>
    <row r="232" spans="2:2">
      <c r="B232" t="s">
        <v>6486</v>
      </c>
    </row>
    <row r="233" spans="2:2">
      <c r="B233" t="s">
        <v>6494</v>
      </c>
    </row>
    <row r="234" spans="2:2">
      <c r="B234" t="s">
        <v>6506</v>
      </c>
    </row>
    <row r="235" spans="2:2">
      <c r="B235" t="s">
        <v>6506</v>
      </c>
    </row>
    <row r="236" spans="2:2">
      <c r="B236" t="s">
        <v>6532</v>
      </c>
    </row>
    <row r="237" spans="2:2">
      <c r="B237" t="s">
        <v>6550</v>
      </c>
    </row>
    <row r="238" spans="2:2">
      <c r="B238" t="s">
        <v>6570</v>
      </c>
    </row>
    <row r="239" spans="2:2">
      <c r="B239" t="s">
        <v>6578</v>
      </c>
    </row>
    <row r="240" spans="2:2">
      <c r="B240" t="s">
        <v>6584</v>
      </c>
    </row>
    <row r="241" spans="2:2">
      <c r="B241" t="s">
        <v>6602</v>
      </c>
    </row>
    <row r="242" spans="2:2">
      <c r="B242" t="s">
        <v>6634</v>
      </c>
    </row>
    <row r="243" spans="2:2">
      <c r="B243" t="s">
        <v>6646</v>
      </c>
    </row>
    <row r="244" spans="2:2">
      <c r="B244" t="s">
        <v>6646</v>
      </c>
    </row>
    <row r="245" spans="2:2">
      <c r="B245" t="s">
        <v>6654</v>
      </c>
    </row>
    <row r="246" spans="2:2">
      <c r="B246" t="s">
        <v>6654</v>
      </c>
    </row>
    <row r="247" spans="2:2">
      <c r="B247" t="s">
        <v>6654</v>
      </c>
    </row>
    <row r="248" spans="2:2">
      <c r="B248" t="s">
        <v>6654</v>
      </c>
    </row>
    <row r="249" spans="2:2">
      <c r="B249" t="s">
        <v>6654</v>
      </c>
    </row>
    <row r="250" spans="2:2">
      <c r="B250" t="s">
        <v>6684</v>
      </c>
    </row>
    <row r="251" spans="2:2">
      <c r="B251" t="s">
        <v>6734</v>
      </c>
    </row>
    <row r="252" spans="2:2">
      <c r="B252" t="s">
        <v>6772</v>
      </c>
    </row>
    <row r="253" spans="2:2">
      <c r="B253" t="s">
        <v>6886</v>
      </c>
    </row>
    <row r="254" spans="2:2">
      <c r="B254" t="s">
        <v>6914</v>
      </c>
    </row>
    <row r="255" spans="2:2">
      <c r="B255" t="s">
        <v>6946</v>
      </c>
    </row>
    <row r="256" spans="2:2">
      <c r="B256" t="s">
        <v>6958</v>
      </c>
    </row>
    <row r="257" spans="2:2">
      <c r="B257" t="s">
        <v>7026</v>
      </c>
    </row>
    <row r="258" spans="2:2">
      <c r="B258" t="s">
        <v>7034</v>
      </c>
    </row>
    <row r="259" spans="2:2">
      <c r="B259" t="s">
        <v>7034</v>
      </c>
    </row>
    <row r="260" spans="2:2">
      <c r="B260" t="s">
        <v>7059</v>
      </c>
    </row>
    <row r="261" spans="2:2">
      <c r="B261" t="s">
        <v>7077</v>
      </c>
    </row>
    <row r="262" spans="2:2">
      <c r="B262" t="s">
        <v>7101</v>
      </c>
    </row>
    <row r="263" spans="2:2">
      <c r="B263" t="s">
        <v>7123</v>
      </c>
    </row>
    <row r="264" spans="2:2">
      <c r="B264" t="s">
        <v>7141</v>
      </c>
    </row>
    <row r="265" spans="2:2">
      <c r="B265" t="s">
        <v>7149</v>
      </c>
    </row>
    <row r="266" spans="2:2">
      <c r="B266" t="s">
        <v>7161</v>
      </c>
    </row>
    <row r="267" spans="2:2">
      <c r="B267" t="s">
        <v>7170</v>
      </c>
    </row>
    <row r="268" spans="2:2">
      <c r="B268" t="s">
        <v>7170</v>
      </c>
    </row>
    <row r="269" spans="2:2">
      <c r="B269" t="s">
        <v>7213</v>
      </c>
    </row>
    <row r="270" spans="2:2">
      <c r="B270" t="s">
        <v>7230</v>
      </c>
    </row>
    <row r="271" spans="2:2">
      <c r="B271" t="s">
        <v>7260</v>
      </c>
    </row>
  </sheetData>
  <conditionalFormatting sqref="B1:B1048576">
    <cfRule type="duplicateValues" dxfId="12" priority="3"/>
    <cfRule type="duplicateValues" dxfId="11" priority="4"/>
  </conditionalFormatting>
  <conditionalFormatting sqref="B72:C1048576 B1:B71">
    <cfRule type="duplicateValues" dxfId="10" priority="2"/>
  </conditionalFormatting>
  <conditionalFormatting sqref="A1:B1048576">
    <cfRule type="duplicateValues" dxfId="9" priority="1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CA512-2BA9-B746-8B8D-C90EA44B53C4}">
  <dimension ref="A1:G102"/>
  <sheetViews>
    <sheetView workbookViewId="0">
      <selection activeCell="I19" sqref="I19"/>
    </sheetView>
  </sheetViews>
  <sheetFormatPr baseColWidth="10" defaultRowHeight="16"/>
  <cols>
    <col min="1" max="1" width="11.6640625" bestFit="1" customWidth="1"/>
    <col min="2" max="7" width="11" bestFit="1" customWidth="1"/>
  </cols>
  <sheetData>
    <row r="1" spans="1:7">
      <c r="A1" s="12">
        <v>8330</v>
      </c>
      <c r="B1" s="12">
        <v>0.98566909999999996</v>
      </c>
      <c r="C1" s="12">
        <v>3.5815502000000001</v>
      </c>
      <c r="D1" s="12">
        <v>9.6345530000000004</v>
      </c>
      <c r="E1" s="10">
        <v>4.9778720000000003E-6</v>
      </c>
      <c r="F1" s="12">
        <v>3.0214020000000001E-2</v>
      </c>
      <c r="G1" s="12">
        <v>3.897546379</v>
      </c>
    </row>
    <row r="2" spans="1:7">
      <c r="A2" s="12">
        <v>55213</v>
      </c>
      <c r="B2" s="12">
        <v>0.82495079999999998</v>
      </c>
      <c r="C2" s="12">
        <v>5.45845</v>
      </c>
      <c r="D2" s="12">
        <v>10.070919</v>
      </c>
      <c r="E2" s="10">
        <v>3.4491589999999999E-6</v>
      </c>
      <c r="F2" s="12">
        <v>3.0214020000000001E-2</v>
      </c>
      <c r="G2" s="12">
        <v>4.7967861239999996</v>
      </c>
    </row>
    <row r="3" spans="1:7">
      <c r="A3" s="12">
        <v>1869</v>
      </c>
      <c r="B3" s="12">
        <v>0.77950220000000003</v>
      </c>
      <c r="C3" s="12">
        <v>3.905287</v>
      </c>
      <c r="D3" s="12">
        <v>10.203665000000001</v>
      </c>
      <c r="E3" s="10">
        <v>3.0932019999999999E-6</v>
      </c>
      <c r="F3" s="12">
        <v>3.0214020000000001E-2</v>
      </c>
      <c r="G3" s="12">
        <v>4.5128798809999999</v>
      </c>
    </row>
    <row r="4" spans="1:7">
      <c r="A4" s="12">
        <v>26018</v>
      </c>
      <c r="B4" s="12">
        <v>0.69542760000000003</v>
      </c>
      <c r="C4" s="12">
        <v>6.6859238000000003</v>
      </c>
      <c r="D4" s="12">
        <v>8.2030209999999997</v>
      </c>
      <c r="E4" s="10">
        <v>1.843163E-5</v>
      </c>
      <c r="F4" s="12">
        <v>8.3905400000000005E-2</v>
      </c>
      <c r="G4" s="12">
        <v>3.4123948739999999</v>
      </c>
    </row>
    <row r="5" spans="1:7">
      <c r="A5" s="12">
        <v>79006</v>
      </c>
      <c r="B5" s="12">
        <v>0.74317909999999998</v>
      </c>
      <c r="C5" s="12">
        <v>3.6631290999999999</v>
      </c>
      <c r="D5" s="12">
        <v>7.5751150000000003</v>
      </c>
      <c r="E5" s="10">
        <v>3.4691979999999998E-5</v>
      </c>
      <c r="F5" s="12">
        <v>0.12634126000000001</v>
      </c>
      <c r="G5" s="12">
        <v>2.6270578750000002</v>
      </c>
    </row>
    <row r="6" spans="1:7">
      <c r="A6" s="12">
        <v>83543</v>
      </c>
      <c r="B6" s="12">
        <v>0.90434579999999998</v>
      </c>
      <c r="C6" s="12">
        <v>4.9989001000000002</v>
      </c>
      <c r="D6" s="12">
        <v>7.2836259999999999</v>
      </c>
      <c r="E6" s="10">
        <v>4.7170150000000001E-5</v>
      </c>
      <c r="F6" s="12">
        <v>0.12872209000000001</v>
      </c>
      <c r="G6" s="12">
        <v>2.4904089630000001</v>
      </c>
    </row>
    <row r="7" spans="1:7">
      <c r="A7" s="12">
        <v>10763</v>
      </c>
      <c r="B7" s="12">
        <v>0.47850969999999998</v>
      </c>
      <c r="C7" s="12">
        <v>8.5362457999999997</v>
      </c>
      <c r="D7" s="12">
        <v>7.2389580000000002</v>
      </c>
      <c r="E7" s="10">
        <v>4.9484029999999998E-5</v>
      </c>
      <c r="F7" s="12">
        <v>0.12872209000000001</v>
      </c>
      <c r="G7" s="12">
        <v>2.485281165</v>
      </c>
    </row>
    <row r="8" spans="1:7">
      <c r="A8" s="12">
        <v>1395</v>
      </c>
      <c r="B8" s="12">
        <v>1.9951536999999999</v>
      </c>
      <c r="C8" s="12">
        <v>0.22275790000000001</v>
      </c>
      <c r="D8" s="12">
        <v>6.4863330000000001</v>
      </c>
      <c r="E8" s="10">
        <v>1.147316E-4</v>
      </c>
      <c r="F8" s="12">
        <v>0.13932422</v>
      </c>
      <c r="G8" s="12">
        <v>-0.327537301</v>
      </c>
    </row>
    <row r="9" spans="1:7">
      <c r="A9" s="12">
        <v>8348</v>
      </c>
      <c r="B9" s="12">
        <v>1.0298144</v>
      </c>
      <c r="C9" s="12">
        <v>4.6424519999999996</v>
      </c>
      <c r="D9" s="12">
        <v>6.482971</v>
      </c>
      <c r="E9" s="10">
        <v>1.1518079999999999E-4</v>
      </c>
      <c r="F9" s="12">
        <v>0.13932422</v>
      </c>
      <c r="G9" s="12">
        <v>1.6419693369999999</v>
      </c>
    </row>
    <row r="10" spans="1:7">
      <c r="A10" s="12">
        <v>1280</v>
      </c>
      <c r="B10" s="12">
        <v>0.86502109999999999</v>
      </c>
      <c r="C10" s="12">
        <v>4.8797208999999997</v>
      </c>
      <c r="D10" s="12">
        <v>6.8291259999999996</v>
      </c>
      <c r="E10" s="10">
        <v>7.758834E-5</v>
      </c>
      <c r="F10" s="12">
        <v>0.13932422</v>
      </c>
      <c r="G10" s="12">
        <v>2.0300818440000001</v>
      </c>
    </row>
    <row r="11" spans="1:7">
      <c r="A11" s="12">
        <v>1870</v>
      </c>
      <c r="B11" s="12">
        <v>0.83093950000000005</v>
      </c>
      <c r="C11" s="12">
        <v>2.0938157999999998</v>
      </c>
      <c r="D11" s="12">
        <v>6.682779</v>
      </c>
      <c r="E11" s="10">
        <v>9.15335E-5</v>
      </c>
      <c r="F11" s="12">
        <v>0.13932422</v>
      </c>
      <c r="G11" s="12">
        <v>1.178961672</v>
      </c>
    </row>
    <row r="12" spans="1:7">
      <c r="A12" s="12">
        <v>441478</v>
      </c>
      <c r="B12" s="12">
        <v>0.74596390000000001</v>
      </c>
      <c r="C12" s="12">
        <v>3.3475822000000002</v>
      </c>
      <c r="D12" s="12">
        <v>6.6856070000000001</v>
      </c>
      <c r="E12" s="10">
        <v>9.1239399999999999E-5</v>
      </c>
      <c r="F12" s="12">
        <v>0.13932422</v>
      </c>
      <c r="G12" s="12">
        <v>1.679957404</v>
      </c>
    </row>
    <row r="13" spans="1:7">
      <c r="A13" s="12">
        <v>4038</v>
      </c>
      <c r="B13" s="12">
        <v>0.71644540000000001</v>
      </c>
      <c r="C13" s="12">
        <v>5.3121853999999997</v>
      </c>
      <c r="D13" s="12">
        <v>6.711462</v>
      </c>
      <c r="E13" s="10">
        <v>8.8598019999999996E-5</v>
      </c>
      <c r="F13" s="12">
        <v>0.13932422</v>
      </c>
      <c r="G13" s="12">
        <v>1.919076325</v>
      </c>
    </row>
    <row r="14" spans="1:7">
      <c r="A14" s="12">
        <v>580</v>
      </c>
      <c r="B14" s="12">
        <v>0.67886420000000003</v>
      </c>
      <c r="C14" s="12">
        <v>4.2374309999999999</v>
      </c>
      <c r="D14" s="12">
        <v>6.6735550000000003</v>
      </c>
      <c r="E14" s="10">
        <v>9.2499870000000003E-5</v>
      </c>
      <c r="F14" s="12">
        <v>0.13932422</v>
      </c>
      <c r="G14" s="12">
        <v>1.8091609259999999</v>
      </c>
    </row>
    <row r="15" spans="1:7">
      <c r="A15" s="12">
        <v>9348</v>
      </c>
      <c r="B15" s="12">
        <v>0.67865180000000003</v>
      </c>
      <c r="C15" s="12">
        <v>3.8991123000000001</v>
      </c>
      <c r="D15" s="12">
        <v>6.4306530000000004</v>
      </c>
      <c r="E15" s="10">
        <v>1.2242230000000001E-4</v>
      </c>
      <c r="F15" s="12">
        <v>0.13932422</v>
      </c>
      <c r="G15" s="12">
        <v>1.5172261140000001</v>
      </c>
    </row>
    <row r="16" spans="1:7">
      <c r="A16" s="12">
        <v>283431</v>
      </c>
      <c r="B16" s="12">
        <v>0.63320580000000004</v>
      </c>
      <c r="C16" s="12">
        <v>4.1272425999999998</v>
      </c>
      <c r="D16" s="12">
        <v>6.5779379999999996</v>
      </c>
      <c r="E16" s="10">
        <v>1.032011E-4</v>
      </c>
      <c r="F16" s="12">
        <v>0.13932422</v>
      </c>
      <c r="G16" s="12">
        <v>1.6923892739999999</v>
      </c>
    </row>
    <row r="17" spans="1:7">
      <c r="A17" s="12">
        <v>8354</v>
      </c>
      <c r="B17" s="12">
        <v>1.1216972999999999</v>
      </c>
      <c r="C17" s="12">
        <v>3.5871827000000001</v>
      </c>
      <c r="D17" s="12">
        <v>6.2764579999999999</v>
      </c>
      <c r="E17" s="10">
        <v>1.468129E-4</v>
      </c>
      <c r="F17" s="12">
        <v>0.15725388000000001</v>
      </c>
      <c r="G17" s="12">
        <v>1.3359738130000001</v>
      </c>
    </row>
    <row r="18" spans="1:7">
      <c r="A18" s="12">
        <v>147841</v>
      </c>
      <c r="B18" s="12">
        <v>0.98375060000000003</v>
      </c>
      <c r="C18" s="12">
        <v>2.8820448999999999</v>
      </c>
      <c r="D18" s="12">
        <v>6.1677239999999998</v>
      </c>
      <c r="E18" s="10">
        <v>1.671814E-4</v>
      </c>
      <c r="F18" s="12">
        <v>0.15790657</v>
      </c>
      <c r="G18" s="12">
        <v>1.0137836</v>
      </c>
    </row>
    <row r="19" spans="1:7">
      <c r="A19" s="12">
        <v>4854</v>
      </c>
      <c r="B19" s="12">
        <v>0.65387740000000005</v>
      </c>
      <c r="C19" s="12">
        <v>4.8423606000000001</v>
      </c>
      <c r="D19" s="12">
        <v>6.1372010000000001</v>
      </c>
      <c r="E19" s="10">
        <v>1.7343790000000001E-4</v>
      </c>
      <c r="F19" s="12">
        <v>0.15790657</v>
      </c>
      <c r="G19" s="12">
        <v>1.2802054329999999</v>
      </c>
    </row>
    <row r="20" spans="1:7">
      <c r="A20" s="12">
        <v>221178</v>
      </c>
      <c r="B20" s="12">
        <v>0.52006149999999995</v>
      </c>
      <c r="C20" s="12">
        <v>5.4900484000000001</v>
      </c>
      <c r="D20" s="12">
        <v>6.2088429999999999</v>
      </c>
      <c r="E20" s="10">
        <v>1.5913790000000001E-4</v>
      </c>
      <c r="F20" s="12">
        <v>0.15790657</v>
      </c>
      <c r="G20" s="12">
        <v>1.3644005159999999</v>
      </c>
    </row>
    <row r="21" spans="1:7">
      <c r="A21" s="12">
        <v>157285</v>
      </c>
      <c r="B21" s="12">
        <v>1.2654852999999999</v>
      </c>
      <c r="C21" s="12">
        <v>3.6266126999999999</v>
      </c>
      <c r="D21" s="12">
        <v>6.0232919999999996</v>
      </c>
      <c r="E21" s="10">
        <v>1.9913799999999999E-4</v>
      </c>
      <c r="F21" s="12">
        <v>0.16326857</v>
      </c>
      <c r="G21" s="12">
        <v>1.028753762</v>
      </c>
    </row>
    <row r="22" spans="1:7">
      <c r="A22" s="12">
        <v>4242</v>
      </c>
      <c r="B22" s="12">
        <v>1.1439533</v>
      </c>
      <c r="C22" s="12">
        <v>0.45111859999999998</v>
      </c>
      <c r="D22" s="12">
        <v>5.7740200000000002</v>
      </c>
      <c r="E22" s="10">
        <v>2.7105690000000002E-4</v>
      </c>
      <c r="F22" s="12">
        <v>0.16326857</v>
      </c>
      <c r="G22" s="12">
        <v>-0.13212096300000001</v>
      </c>
    </row>
    <row r="23" spans="1:7">
      <c r="A23" s="12">
        <v>64093</v>
      </c>
      <c r="B23" s="12">
        <v>1.0652953000000001</v>
      </c>
      <c r="C23" s="12">
        <v>3.2105476999999998</v>
      </c>
      <c r="D23" s="12">
        <v>5.7698679999999998</v>
      </c>
      <c r="E23" s="10">
        <v>2.7247159999999997E-4</v>
      </c>
      <c r="F23" s="12">
        <v>0.16326857</v>
      </c>
      <c r="G23" s="12">
        <v>0.75450949599999995</v>
      </c>
    </row>
    <row r="24" spans="1:7">
      <c r="A24" s="12">
        <v>55601</v>
      </c>
      <c r="B24" s="12">
        <v>0.98294619999999999</v>
      </c>
      <c r="C24" s="12">
        <v>0.6785255</v>
      </c>
      <c r="D24" s="12">
        <v>5.8419119999999998</v>
      </c>
      <c r="E24" s="10">
        <v>2.4901989999999999E-4</v>
      </c>
      <c r="F24" s="12">
        <v>0.16326857</v>
      </c>
      <c r="G24" s="12">
        <v>-0.108476901</v>
      </c>
    </row>
    <row r="25" spans="1:7">
      <c r="A25" s="12">
        <v>644943</v>
      </c>
      <c r="B25" s="12">
        <v>0.94445049999999997</v>
      </c>
      <c r="C25" s="12">
        <v>0.45048110000000002</v>
      </c>
      <c r="D25" s="12">
        <v>5.925325</v>
      </c>
      <c r="E25" s="10">
        <v>2.2457139999999999E-4</v>
      </c>
      <c r="F25" s="12">
        <v>0.16326857</v>
      </c>
      <c r="G25" s="12">
        <v>1.3464126999999999E-2</v>
      </c>
    </row>
    <row r="26" spans="1:7">
      <c r="A26" s="12">
        <v>53834</v>
      </c>
      <c r="B26" s="12">
        <v>0.87813889999999994</v>
      </c>
      <c r="C26" s="12">
        <v>3.1909854000000002</v>
      </c>
      <c r="D26" s="12">
        <v>5.9953580000000004</v>
      </c>
      <c r="E26" s="10">
        <v>2.060548E-4</v>
      </c>
      <c r="F26" s="12">
        <v>0.16326857</v>
      </c>
      <c r="G26" s="12">
        <v>0.98123438200000002</v>
      </c>
    </row>
    <row r="27" spans="1:7">
      <c r="A27" s="12">
        <v>11211</v>
      </c>
      <c r="B27" s="12">
        <v>0.86301470000000002</v>
      </c>
      <c r="C27" s="12">
        <v>2.3528422</v>
      </c>
      <c r="D27" s="12">
        <v>5.8441900000000002</v>
      </c>
      <c r="E27" s="10">
        <v>2.483149E-4</v>
      </c>
      <c r="F27" s="12">
        <v>0.16326857</v>
      </c>
      <c r="G27" s="12">
        <v>0.60399393899999998</v>
      </c>
    </row>
    <row r="28" spans="1:7">
      <c r="A28" s="12">
        <v>79825</v>
      </c>
      <c r="B28" s="12">
        <v>0.84700509999999996</v>
      </c>
      <c r="C28" s="12">
        <v>3.5209598</v>
      </c>
      <c r="D28" s="12">
        <v>5.7526229999999998</v>
      </c>
      <c r="E28" s="10">
        <v>2.7843410000000002E-4</v>
      </c>
      <c r="F28" s="12">
        <v>0.16326857</v>
      </c>
      <c r="G28" s="12">
        <v>0.75977556199999996</v>
      </c>
    </row>
    <row r="29" spans="1:7">
      <c r="A29" s="12">
        <v>117583</v>
      </c>
      <c r="B29" s="12">
        <v>0.83445709999999995</v>
      </c>
      <c r="C29" s="12">
        <v>3.4985613</v>
      </c>
      <c r="D29" s="12">
        <v>5.7287480000000004</v>
      </c>
      <c r="E29" s="10">
        <v>2.8692369999999999E-4</v>
      </c>
      <c r="F29" s="12">
        <v>0.16326857</v>
      </c>
      <c r="G29" s="12">
        <v>0.72042127600000005</v>
      </c>
    </row>
    <row r="30" spans="1:7">
      <c r="A30" s="12">
        <v>6608</v>
      </c>
      <c r="B30" s="12">
        <v>0.4992355</v>
      </c>
      <c r="C30" s="12">
        <v>4.1198753999999997</v>
      </c>
      <c r="D30" s="12">
        <v>5.7684920000000002</v>
      </c>
      <c r="E30" s="10">
        <v>2.7294219999999999E-4</v>
      </c>
      <c r="F30" s="12">
        <v>0.16326857</v>
      </c>
      <c r="G30" s="12">
        <v>0.83972428700000001</v>
      </c>
    </row>
    <row r="31" spans="1:7">
      <c r="A31" s="12">
        <v>28514</v>
      </c>
      <c r="B31" s="12">
        <v>0.4369497</v>
      </c>
      <c r="C31" s="12">
        <v>4.9320861000000003</v>
      </c>
      <c r="D31" s="12">
        <v>5.8767899999999997</v>
      </c>
      <c r="E31" s="10">
        <v>2.3846199999999999E-4</v>
      </c>
      <c r="F31" s="12">
        <v>0.16326857</v>
      </c>
      <c r="G31" s="12">
        <v>0.979078856</v>
      </c>
    </row>
    <row r="32" spans="1:7">
      <c r="A32" s="12">
        <v>160335</v>
      </c>
      <c r="B32" s="12">
        <v>0.36550009999999999</v>
      </c>
      <c r="C32" s="12">
        <v>5.6777202000000004</v>
      </c>
      <c r="D32" s="12">
        <v>5.8883000000000001</v>
      </c>
      <c r="E32" s="10">
        <v>2.350854E-4</v>
      </c>
      <c r="F32" s="12">
        <v>0.16326857</v>
      </c>
      <c r="G32" s="12">
        <v>0.98744003199999997</v>
      </c>
    </row>
    <row r="33" spans="1:7">
      <c r="A33" s="12">
        <v>23677</v>
      </c>
      <c r="B33" s="12">
        <v>0.55222420000000005</v>
      </c>
      <c r="C33" s="12">
        <v>5.3734223999999999</v>
      </c>
      <c r="D33" s="12">
        <v>5.6846909999999999</v>
      </c>
      <c r="E33" s="10">
        <v>3.0333740000000001E-4</v>
      </c>
      <c r="F33" s="12">
        <v>0.16737788000000001</v>
      </c>
      <c r="G33" s="12">
        <v>0.74425373699999997</v>
      </c>
    </row>
    <row r="34" spans="1:7">
      <c r="A34" s="12">
        <v>388585</v>
      </c>
      <c r="B34" s="12">
        <v>0.87559160000000003</v>
      </c>
      <c r="C34" s="12">
        <v>4.1633477000000001</v>
      </c>
      <c r="D34" s="12">
        <v>5.6001329999999996</v>
      </c>
      <c r="E34" s="10">
        <v>3.3776619999999999E-4</v>
      </c>
      <c r="F34" s="12">
        <v>0.18089368</v>
      </c>
      <c r="G34" s="12">
        <v>0.65008055600000003</v>
      </c>
    </row>
    <row r="35" spans="1:7">
      <c r="A35" s="12">
        <v>1203</v>
      </c>
      <c r="B35" s="12">
        <v>-2.9527909000000001</v>
      </c>
      <c r="C35" s="12">
        <v>2.8657067000000001</v>
      </c>
      <c r="D35" s="12">
        <v>-5.5688370000000003</v>
      </c>
      <c r="E35" s="10">
        <v>3.5156409999999999E-4</v>
      </c>
      <c r="F35" s="12">
        <v>0.18290371999999999</v>
      </c>
      <c r="G35" s="12">
        <v>0.33865689900000001</v>
      </c>
    </row>
    <row r="36" spans="1:7">
      <c r="A36" s="12">
        <v>658</v>
      </c>
      <c r="B36" s="12">
        <v>0.92063410000000001</v>
      </c>
      <c r="C36" s="12">
        <v>3.6420032</v>
      </c>
      <c r="D36" s="12">
        <v>5.4888380000000003</v>
      </c>
      <c r="E36" s="10">
        <v>3.8969079999999999E-4</v>
      </c>
      <c r="F36" s="12">
        <v>0.18673369000000001</v>
      </c>
      <c r="G36" s="12">
        <v>0.48345765200000002</v>
      </c>
    </row>
    <row r="37" spans="1:7">
      <c r="A37" s="12">
        <v>1947</v>
      </c>
      <c r="B37" s="12">
        <v>0.47786620000000002</v>
      </c>
      <c r="C37" s="12">
        <v>4.8505048999999998</v>
      </c>
      <c r="D37" s="12">
        <v>5.4995839999999996</v>
      </c>
      <c r="E37" s="10">
        <v>3.843187E-4</v>
      </c>
      <c r="F37" s="12">
        <v>0.18673369000000001</v>
      </c>
      <c r="G37" s="12">
        <v>0.52266813300000003</v>
      </c>
    </row>
    <row r="38" spans="1:7">
      <c r="A38" s="12">
        <v>51199</v>
      </c>
      <c r="B38" s="12">
        <v>0.30406319999999998</v>
      </c>
      <c r="C38" s="12">
        <v>6.6252101999999997</v>
      </c>
      <c r="D38" s="12">
        <v>5.4892849999999997</v>
      </c>
      <c r="E38" s="10">
        <v>3.8946579999999997E-4</v>
      </c>
      <c r="F38" s="12">
        <v>0.18673369000000001</v>
      </c>
      <c r="G38" s="12">
        <v>0.47469521599999998</v>
      </c>
    </row>
    <row r="39" spans="1:7">
      <c r="A39" s="12">
        <v>9444</v>
      </c>
      <c r="B39" s="12">
        <v>0.72793730000000001</v>
      </c>
      <c r="C39" s="12">
        <v>7.3142195000000001</v>
      </c>
      <c r="D39" s="12">
        <v>5.4514860000000001</v>
      </c>
      <c r="E39" s="10">
        <v>4.0900650000000002E-4</v>
      </c>
      <c r="F39" s="12">
        <v>0.19096407000000001</v>
      </c>
      <c r="G39" s="12">
        <v>0.42297757600000002</v>
      </c>
    </row>
    <row r="40" spans="1:7">
      <c r="A40" s="12">
        <v>8970</v>
      </c>
      <c r="B40" s="12">
        <v>0.92162920000000004</v>
      </c>
      <c r="C40" s="12">
        <v>4.9418921999999998</v>
      </c>
      <c r="D40" s="12">
        <v>5.4115320000000002</v>
      </c>
      <c r="E40" s="10">
        <v>4.308219E-4</v>
      </c>
      <c r="F40" s="12">
        <v>0.19612088999999999</v>
      </c>
      <c r="G40" s="12">
        <v>0.41762175800000001</v>
      </c>
    </row>
    <row r="41" spans="1:7">
      <c r="A41" s="12">
        <v>55765</v>
      </c>
      <c r="B41" s="12">
        <v>0.7523609</v>
      </c>
      <c r="C41" s="12">
        <v>2.1659084000000002</v>
      </c>
      <c r="D41" s="12">
        <v>5.3652839999999999</v>
      </c>
      <c r="E41" s="10">
        <v>4.5765779999999999E-4</v>
      </c>
      <c r="F41" s="12">
        <v>0.19841645999999999</v>
      </c>
      <c r="G41" s="12">
        <v>0.100705463</v>
      </c>
    </row>
    <row r="42" spans="1:7">
      <c r="A42" s="12">
        <v>8463</v>
      </c>
      <c r="B42" s="12">
        <v>0.70901559999999997</v>
      </c>
      <c r="C42" s="12">
        <v>4.0669449000000002</v>
      </c>
      <c r="D42" s="12">
        <v>5.3690749999999996</v>
      </c>
      <c r="E42" s="10">
        <v>4.5539149999999999E-4</v>
      </c>
      <c r="F42" s="12">
        <v>0.19841645999999999</v>
      </c>
      <c r="G42" s="12">
        <v>0.36178584499999999</v>
      </c>
    </row>
    <row r="43" spans="1:7">
      <c r="A43" s="12">
        <v>8332</v>
      </c>
      <c r="B43" s="12">
        <v>1.8247987000000001</v>
      </c>
      <c r="C43" s="12">
        <v>3.0940908</v>
      </c>
      <c r="D43" s="12">
        <v>5.2567779999999997</v>
      </c>
      <c r="E43" s="10">
        <v>5.2799050000000005E-4</v>
      </c>
      <c r="F43" s="12">
        <v>0.20118437</v>
      </c>
      <c r="G43" s="12">
        <v>0.10253665100000001</v>
      </c>
    </row>
    <row r="44" spans="1:7">
      <c r="A44" s="12">
        <v>5803</v>
      </c>
      <c r="B44" s="12">
        <v>0.93140020000000001</v>
      </c>
      <c r="C44" s="12">
        <v>6.7854827000000002</v>
      </c>
      <c r="D44" s="12">
        <v>5.254626</v>
      </c>
      <c r="E44" s="10">
        <v>5.2949880000000005E-4</v>
      </c>
      <c r="F44" s="12">
        <v>0.20118437</v>
      </c>
      <c r="G44" s="12">
        <v>0.17086892400000001</v>
      </c>
    </row>
    <row r="45" spans="1:7">
      <c r="A45" s="12">
        <v>8366</v>
      </c>
      <c r="B45" s="12">
        <v>0.73139089999999995</v>
      </c>
      <c r="C45" s="12">
        <v>4.8308648999999999</v>
      </c>
      <c r="D45" s="12">
        <v>5.3181609999999999</v>
      </c>
      <c r="E45" s="10">
        <v>4.8687239999999998E-4</v>
      </c>
      <c r="F45" s="12">
        <v>0.20118437</v>
      </c>
      <c r="G45" s="12">
        <v>0.299131586</v>
      </c>
    </row>
    <row r="46" spans="1:7">
      <c r="A46" s="12">
        <v>2261</v>
      </c>
      <c r="B46" s="12">
        <v>0.68640679999999998</v>
      </c>
      <c r="C46" s="12">
        <v>4.0215180000000004</v>
      </c>
      <c r="D46" s="12">
        <v>5.2928579999999998</v>
      </c>
      <c r="E46" s="10">
        <v>5.033867E-4</v>
      </c>
      <c r="F46" s="12">
        <v>0.20118437</v>
      </c>
      <c r="G46" s="12">
        <v>0.274523607</v>
      </c>
    </row>
    <row r="47" spans="1:7">
      <c r="A47" s="12">
        <v>57580</v>
      </c>
      <c r="B47" s="12">
        <v>0.65896540000000003</v>
      </c>
      <c r="C47" s="12">
        <v>6.2819139000000002</v>
      </c>
      <c r="D47" s="12">
        <v>5.2534369999999999</v>
      </c>
      <c r="E47" s="10">
        <v>5.303339E-4</v>
      </c>
      <c r="F47" s="12">
        <v>0.20118437</v>
      </c>
      <c r="G47" s="12">
        <v>0.17932809399999999</v>
      </c>
    </row>
    <row r="48" spans="1:7">
      <c r="A48" s="12">
        <v>3693</v>
      </c>
      <c r="B48" s="12">
        <v>0.65669509999999998</v>
      </c>
      <c r="C48" s="12">
        <v>5.0512544999999998</v>
      </c>
      <c r="D48" s="12">
        <v>5.263001</v>
      </c>
      <c r="E48" s="10">
        <v>5.2365579999999999E-4</v>
      </c>
      <c r="F48" s="12">
        <v>0.20118437</v>
      </c>
      <c r="G48" s="12">
        <v>0.220293762</v>
      </c>
    </row>
    <row r="49" spans="1:7">
      <c r="A49" s="12">
        <v>8329</v>
      </c>
      <c r="B49" s="12">
        <v>0.85789309999999996</v>
      </c>
      <c r="C49" s="12">
        <v>4.3369498000000002</v>
      </c>
      <c r="D49" s="12">
        <v>5.222353</v>
      </c>
      <c r="E49" s="10">
        <v>5.5268180000000002E-4</v>
      </c>
      <c r="F49" s="12">
        <v>0.20127568000000001</v>
      </c>
      <c r="G49" s="12">
        <v>0.186832209</v>
      </c>
    </row>
    <row r="50" spans="1:7">
      <c r="A50" s="12">
        <v>57224</v>
      </c>
      <c r="B50" s="12">
        <v>0.6544394</v>
      </c>
      <c r="C50" s="12">
        <v>4.4516543999999998</v>
      </c>
      <c r="D50" s="12">
        <v>5.2282450000000003</v>
      </c>
      <c r="E50" s="10">
        <v>5.4836900000000005E-4</v>
      </c>
      <c r="F50" s="12">
        <v>0.20127568000000001</v>
      </c>
      <c r="G50" s="12">
        <v>0.19407774</v>
      </c>
    </row>
    <row r="51" spans="1:7">
      <c r="A51" s="12">
        <v>8969</v>
      </c>
      <c r="B51" s="12">
        <v>0.98014829999999997</v>
      </c>
      <c r="C51" s="12">
        <v>5.6671157000000001</v>
      </c>
      <c r="D51" s="12">
        <v>5.189292</v>
      </c>
      <c r="E51" s="10">
        <v>5.7757190000000001E-4</v>
      </c>
      <c r="F51" s="12">
        <v>0.20621581999999999</v>
      </c>
      <c r="G51" s="12">
        <v>0.119627859</v>
      </c>
    </row>
    <row r="52" spans="1:7">
      <c r="A52" s="12">
        <v>8358</v>
      </c>
      <c r="B52" s="12">
        <v>1.0227579</v>
      </c>
      <c r="C52" s="12">
        <v>5.8742334999999999</v>
      </c>
      <c r="D52" s="12">
        <v>5.1551299999999998</v>
      </c>
      <c r="E52" s="10">
        <v>6.0456859999999998E-4</v>
      </c>
      <c r="F52" s="12">
        <v>0.21170364999999999</v>
      </c>
      <c r="G52" s="12">
        <v>6.8209661000000005E-2</v>
      </c>
    </row>
    <row r="53" spans="1:7">
      <c r="A53" s="12">
        <v>3009</v>
      </c>
      <c r="B53" s="12">
        <v>1.5106377</v>
      </c>
      <c r="C53" s="12">
        <v>5.8225343000000001</v>
      </c>
      <c r="D53" s="12">
        <v>5.1026600000000002</v>
      </c>
      <c r="E53" s="10">
        <v>6.48721E-4</v>
      </c>
      <c r="F53" s="12">
        <v>0.21407188999999999</v>
      </c>
      <c r="G53" s="12">
        <v>5.6365290000000004E-3</v>
      </c>
    </row>
    <row r="54" spans="1:7">
      <c r="A54" s="12">
        <v>1031</v>
      </c>
      <c r="B54" s="12">
        <v>1.2706218</v>
      </c>
      <c r="C54" s="12">
        <v>0.81366349999999998</v>
      </c>
      <c r="D54" s="12">
        <v>5.1193330000000001</v>
      </c>
      <c r="E54" s="10">
        <v>6.3432500000000004E-4</v>
      </c>
      <c r="F54" s="12">
        <v>0.21407188999999999</v>
      </c>
      <c r="G54" s="12">
        <v>-0.64538415100000002</v>
      </c>
    </row>
    <row r="55" spans="1:7">
      <c r="A55" s="12">
        <v>4853</v>
      </c>
      <c r="B55" s="12">
        <v>0.7544168</v>
      </c>
      <c r="C55" s="12">
        <v>4.9862795999999996</v>
      </c>
      <c r="D55" s="12">
        <v>5.0764740000000002</v>
      </c>
      <c r="E55" s="10">
        <v>6.7204730000000005E-4</v>
      </c>
      <c r="F55" s="12">
        <v>0.21407190000000001</v>
      </c>
      <c r="G55" s="12">
        <v>-1.5942346E-2</v>
      </c>
    </row>
    <row r="56" spans="1:7">
      <c r="A56" s="12">
        <v>8341</v>
      </c>
      <c r="B56" s="12">
        <v>0.73442019999999997</v>
      </c>
      <c r="C56" s="12">
        <v>4.0813211000000003</v>
      </c>
      <c r="D56" s="12">
        <v>5.0660489999999996</v>
      </c>
      <c r="E56" s="10">
        <v>6.8158439999999997E-4</v>
      </c>
      <c r="F56" s="12">
        <v>0.21407190000000001</v>
      </c>
      <c r="G56" s="12">
        <v>-1.0155548E-2</v>
      </c>
    </row>
    <row r="57" spans="1:7">
      <c r="A57" s="12">
        <v>3006</v>
      </c>
      <c r="B57" s="12">
        <v>0.57764420000000005</v>
      </c>
      <c r="C57" s="12">
        <v>6.9620353000000001</v>
      </c>
      <c r="D57" s="12">
        <v>5.0807089999999997</v>
      </c>
      <c r="E57" s="10">
        <v>6.6821399999999998E-4</v>
      </c>
      <c r="F57" s="12">
        <v>0.21407190000000001</v>
      </c>
      <c r="G57" s="12">
        <v>-5.0673136000000001E-2</v>
      </c>
    </row>
    <row r="58" spans="1:7">
      <c r="A58" s="12">
        <v>4610</v>
      </c>
      <c r="B58" s="12">
        <v>0.3640446</v>
      </c>
      <c r="C58" s="12">
        <v>4.3983217999999997</v>
      </c>
      <c r="D58" s="12">
        <v>5.0657389999999998</v>
      </c>
      <c r="E58" s="10">
        <v>6.8186989999999997E-4</v>
      </c>
      <c r="F58" s="12">
        <v>0.21407190000000001</v>
      </c>
      <c r="G58" s="12">
        <v>-1.1073094E-2</v>
      </c>
    </row>
    <row r="59" spans="1:7">
      <c r="A59" s="12">
        <v>429</v>
      </c>
      <c r="B59" s="12">
        <v>0.79264369999999995</v>
      </c>
      <c r="C59" s="12">
        <v>3.3601549999999998</v>
      </c>
      <c r="D59" s="12">
        <v>5.0268810000000004</v>
      </c>
      <c r="E59" s="10">
        <v>7.1874160000000005E-4</v>
      </c>
      <c r="F59" s="12">
        <v>0.2145503</v>
      </c>
      <c r="G59" s="12">
        <v>-7.7704892999999997E-2</v>
      </c>
    </row>
    <row r="60" spans="1:7">
      <c r="A60" s="12">
        <v>89958</v>
      </c>
      <c r="B60" s="12">
        <v>0.65276440000000002</v>
      </c>
      <c r="C60" s="12">
        <v>2.6803932000000001</v>
      </c>
      <c r="D60" s="12">
        <v>5.0376719999999997</v>
      </c>
      <c r="E60" s="10">
        <v>7.0829159999999999E-4</v>
      </c>
      <c r="F60" s="12">
        <v>0.2145503</v>
      </c>
      <c r="G60" s="12">
        <v>-0.11638731200000001</v>
      </c>
    </row>
    <row r="61" spans="1:7">
      <c r="A61" s="12">
        <v>1265</v>
      </c>
      <c r="B61" s="12">
        <v>0.62478959999999995</v>
      </c>
      <c r="C61" s="12">
        <v>4.1471137999999996</v>
      </c>
      <c r="D61" s="12">
        <v>5.0384820000000001</v>
      </c>
      <c r="E61" s="10">
        <v>7.0751379999999995E-4</v>
      </c>
      <c r="F61" s="12">
        <v>0.2145503</v>
      </c>
      <c r="G61" s="12">
        <v>-4.4495703999999997E-2</v>
      </c>
    </row>
    <row r="62" spans="1:7">
      <c r="A62" s="12">
        <v>81792</v>
      </c>
      <c r="B62" s="12">
        <v>0.8438795</v>
      </c>
      <c r="C62" s="12">
        <v>2.8400536999999999</v>
      </c>
      <c r="D62" s="12">
        <v>4.9913540000000003</v>
      </c>
      <c r="E62" s="10">
        <v>7.5433759999999999E-4</v>
      </c>
      <c r="F62" s="12">
        <v>0.22154409999999999</v>
      </c>
      <c r="G62" s="12">
        <v>-0.18313097</v>
      </c>
    </row>
    <row r="63" spans="1:7">
      <c r="A63" s="12">
        <v>54857</v>
      </c>
      <c r="B63" s="12">
        <v>0.92505769999999998</v>
      </c>
      <c r="C63" s="12">
        <v>1.252289</v>
      </c>
      <c r="D63" s="12">
        <v>4.9435909999999996</v>
      </c>
      <c r="E63" s="10">
        <v>8.0521949999999998E-4</v>
      </c>
      <c r="F63" s="12">
        <v>0.2221552</v>
      </c>
      <c r="G63" s="12">
        <v>-0.557364847</v>
      </c>
    </row>
    <row r="64" spans="1:7">
      <c r="A64" s="12">
        <v>8357</v>
      </c>
      <c r="B64" s="12">
        <v>0.73763829999999997</v>
      </c>
      <c r="C64" s="12">
        <v>4.1775646000000002</v>
      </c>
      <c r="D64" s="12">
        <v>4.9464249999999996</v>
      </c>
      <c r="E64" s="10">
        <v>8.0209960000000001E-4</v>
      </c>
      <c r="F64" s="12">
        <v>0.2221552</v>
      </c>
      <c r="G64" s="12">
        <v>-0.16666004700000001</v>
      </c>
    </row>
    <row r="65" spans="1:7">
      <c r="A65" s="12">
        <v>10226</v>
      </c>
      <c r="B65" s="12">
        <v>0.62447940000000002</v>
      </c>
      <c r="C65" s="12">
        <v>3.0973137999999998</v>
      </c>
      <c r="D65" s="12">
        <v>4.9473190000000002</v>
      </c>
      <c r="E65" s="10">
        <v>8.0111769999999998E-4</v>
      </c>
      <c r="F65" s="12">
        <v>0.2221552</v>
      </c>
      <c r="G65" s="12">
        <v>-0.18986220000000001</v>
      </c>
    </row>
    <row r="66" spans="1:7">
      <c r="A66" s="12">
        <v>768211</v>
      </c>
      <c r="B66" s="12">
        <v>0.62049460000000001</v>
      </c>
      <c r="C66" s="12">
        <v>2.9853296999999999</v>
      </c>
      <c r="D66" s="12">
        <v>4.9653099999999997</v>
      </c>
      <c r="E66" s="10">
        <v>7.8163790000000005E-4</v>
      </c>
      <c r="F66" s="12">
        <v>0.2221552</v>
      </c>
      <c r="G66" s="12">
        <v>-0.18691587800000001</v>
      </c>
    </row>
    <row r="67" spans="1:7">
      <c r="A67" s="12">
        <v>94015</v>
      </c>
      <c r="B67" s="12">
        <v>0.43788660000000001</v>
      </c>
      <c r="C67" s="12">
        <v>2.9292628000000001</v>
      </c>
      <c r="D67" s="12">
        <v>4.895721</v>
      </c>
      <c r="E67" s="10">
        <v>8.5994269999999995E-4</v>
      </c>
      <c r="F67" s="12">
        <v>0.2337119</v>
      </c>
      <c r="G67" s="12">
        <v>-0.26369168500000001</v>
      </c>
    </row>
    <row r="68" spans="1:7">
      <c r="A68" s="12">
        <v>6938</v>
      </c>
      <c r="B68" s="12">
        <v>0.47125240000000002</v>
      </c>
      <c r="C68" s="12">
        <v>7.3886383000000002</v>
      </c>
      <c r="D68" s="12">
        <v>4.8713350000000002</v>
      </c>
      <c r="E68" s="10">
        <v>8.8934850000000005E-4</v>
      </c>
      <c r="F68" s="12">
        <v>0.23814920000000001</v>
      </c>
      <c r="G68" s="12">
        <v>-0.35193618999999998</v>
      </c>
    </row>
    <row r="69" spans="1:7">
      <c r="A69" s="12">
        <v>219654</v>
      </c>
      <c r="B69" s="12">
        <v>0.78335960000000004</v>
      </c>
      <c r="C69" s="12">
        <v>2.2331886000000001</v>
      </c>
      <c r="D69" s="12">
        <v>4.8463760000000002</v>
      </c>
      <c r="E69" s="10">
        <v>9.2056790000000005E-4</v>
      </c>
      <c r="F69" s="12">
        <v>0.23946600000000001</v>
      </c>
      <c r="G69" s="12">
        <v>-0.384810129</v>
      </c>
    </row>
    <row r="70" spans="1:7">
      <c r="A70" s="12">
        <v>286204</v>
      </c>
      <c r="B70" s="12">
        <v>0.57791479999999995</v>
      </c>
      <c r="C70" s="12">
        <v>4.9609709999999998</v>
      </c>
      <c r="D70" s="12">
        <v>4.8559099999999997</v>
      </c>
      <c r="E70" s="10">
        <v>9.0850519999999995E-4</v>
      </c>
      <c r="F70" s="12">
        <v>0.23946600000000001</v>
      </c>
      <c r="G70" s="12">
        <v>-0.31465607099999998</v>
      </c>
    </row>
    <row r="71" spans="1:7">
      <c r="A71" s="12">
        <v>8368</v>
      </c>
      <c r="B71" s="12">
        <v>1.1697656000000001</v>
      </c>
      <c r="C71" s="12">
        <v>2.1842725000000001</v>
      </c>
      <c r="D71" s="12">
        <v>4.7366029999999997</v>
      </c>
      <c r="E71" s="10">
        <v>1.0725680000000001E-3</v>
      </c>
      <c r="F71" s="12">
        <v>0.24319160000000001</v>
      </c>
      <c r="G71" s="12">
        <v>-0.52334367100000001</v>
      </c>
    </row>
    <row r="72" spans="1:7">
      <c r="A72" s="12">
        <v>55872</v>
      </c>
      <c r="B72" s="12">
        <v>0.93916719999999998</v>
      </c>
      <c r="C72" s="12">
        <v>2.7753614999999998</v>
      </c>
      <c r="D72" s="12">
        <v>4.7325530000000002</v>
      </c>
      <c r="E72" s="10">
        <v>1.0786680000000001E-3</v>
      </c>
      <c r="F72" s="12">
        <v>0.24319160000000001</v>
      </c>
      <c r="G72" s="12">
        <v>-0.49449905300000002</v>
      </c>
    </row>
    <row r="73" spans="1:7">
      <c r="A73" s="12">
        <v>7021</v>
      </c>
      <c r="B73" s="12">
        <v>0.9052789</v>
      </c>
      <c r="C73" s="12">
        <v>1.177411</v>
      </c>
      <c r="D73" s="12">
        <v>4.7304830000000004</v>
      </c>
      <c r="E73" s="10">
        <v>1.0818010000000001E-3</v>
      </c>
      <c r="F73" s="12">
        <v>0.24319160000000001</v>
      </c>
      <c r="G73" s="12">
        <v>-0.798816262</v>
      </c>
    </row>
    <row r="74" spans="1:7">
      <c r="A74" s="12">
        <v>81031</v>
      </c>
      <c r="B74" s="12">
        <v>0.89027670000000003</v>
      </c>
      <c r="C74" s="12">
        <v>1.5816124</v>
      </c>
      <c r="D74" s="12">
        <v>4.7797330000000002</v>
      </c>
      <c r="E74" s="10">
        <v>1.0098520000000001E-3</v>
      </c>
      <c r="F74" s="12">
        <v>0.24319160000000001</v>
      </c>
      <c r="G74" s="12">
        <v>-0.66095505499999996</v>
      </c>
    </row>
    <row r="75" spans="1:7">
      <c r="A75" s="12">
        <v>100507533</v>
      </c>
      <c r="B75" s="12">
        <v>0.77249670000000004</v>
      </c>
      <c r="C75" s="12">
        <v>2.6785874999999999</v>
      </c>
      <c r="D75" s="12">
        <v>4.7888080000000004</v>
      </c>
      <c r="E75" s="10">
        <v>9.9716480000000009E-4</v>
      </c>
      <c r="F75" s="12">
        <v>0.24319160000000001</v>
      </c>
      <c r="G75" s="12">
        <v>-0.43641026599999999</v>
      </c>
    </row>
    <row r="76" spans="1:7">
      <c r="A76" s="12">
        <v>8359</v>
      </c>
      <c r="B76" s="12">
        <v>0.66606339999999997</v>
      </c>
      <c r="C76" s="12">
        <v>2.9747169000000002</v>
      </c>
      <c r="D76" s="12">
        <v>4.7459259999999999</v>
      </c>
      <c r="E76" s="10">
        <v>1.0586650000000001E-3</v>
      </c>
      <c r="F76" s="12">
        <v>0.24319160000000001</v>
      </c>
      <c r="G76" s="12">
        <v>-0.43861021700000002</v>
      </c>
    </row>
    <row r="77" spans="1:7">
      <c r="A77" s="12">
        <v>8613</v>
      </c>
      <c r="B77" s="12">
        <v>0.66520639999999998</v>
      </c>
      <c r="C77" s="12">
        <v>4.3528912000000002</v>
      </c>
      <c r="D77" s="12">
        <v>4.8110970000000002</v>
      </c>
      <c r="E77" s="10">
        <v>9.6672450000000003E-4</v>
      </c>
      <c r="F77" s="12">
        <v>0.24319160000000001</v>
      </c>
      <c r="G77" s="12">
        <v>-0.34739477099999999</v>
      </c>
    </row>
    <row r="78" spans="1:7">
      <c r="A78" s="12">
        <v>3485</v>
      </c>
      <c r="B78" s="12">
        <v>0.59675129999999998</v>
      </c>
      <c r="C78" s="12">
        <v>5.8851892000000001</v>
      </c>
      <c r="D78" s="12">
        <v>4.7490360000000003</v>
      </c>
      <c r="E78" s="10">
        <v>1.054071E-3</v>
      </c>
      <c r="F78" s="12">
        <v>0.24319160000000001</v>
      </c>
      <c r="G78" s="12">
        <v>-0.48821250500000002</v>
      </c>
    </row>
    <row r="79" spans="1:7">
      <c r="A79" s="12">
        <v>3696</v>
      </c>
      <c r="B79" s="12">
        <v>0.58807350000000003</v>
      </c>
      <c r="C79" s="12">
        <v>5.6014907000000003</v>
      </c>
      <c r="D79" s="12">
        <v>4.8170929999999998</v>
      </c>
      <c r="E79" s="10">
        <v>9.5870790000000003E-4</v>
      </c>
      <c r="F79" s="12">
        <v>0.24319160000000001</v>
      </c>
      <c r="G79" s="12">
        <v>-0.39117963</v>
      </c>
    </row>
    <row r="80" spans="1:7">
      <c r="A80" s="12">
        <v>7832</v>
      </c>
      <c r="B80" s="12">
        <v>0.4256508</v>
      </c>
      <c r="C80" s="12">
        <v>3.1821685999999998</v>
      </c>
      <c r="D80" s="12">
        <v>4.7436550000000004</v>
      </c>
      <c r="E80" s="10">
        <v>1.0620339999999999E-3</v>
      </c>
      <c r="F80" s="12">
        <v>0.24319160000000001</v>
      </c>
      <c r="G80" s="12">
        <v>-0.42919250599999997</v>
      </c>
    </row>
    <row r="81" spans="1:7">
      <c r="A81" s="12">
        <v>7227</v>
      </c>
      <c r="B81" s="12">
        <v>0.39413710000000002</v>
      </c>
      <c r="C81" s="12">
        <v>4.5011301000000001</v>
      </c>
      <c r="D81" s="12">
        <v>4.751614</v>
      </c>
      <c r="E81" s="10">
        <v>1.050278E-3</v>
      </c>
      <c r="F81" s="12">
        <v>0.24319160000000001</v>
      </c>
      <c r="G81" s="12">
        <v>-0.42257505099999998</v>
      </c>
    </row>
    <row r="82" spans="1:7">
      <c r="A82" s="12">
        <v>254559</v>
      </c>
      <c r="B82" s="12">
        <v>0.82502560000000003</v>
      </c>
      <c r="C82" s="12">
        <v>3.271935</v>
      </c>
      <c r="D82" s="12">
        <v>4.702979</v>
      </c>
      <c r="E82" s="12">
        <v>1.1243621999999999E-3</v>
      </c>
      <c r="F82" s="12">
        <v>0.24373230000000001</v>
      </c>
      <c r="G82" s="12">
        <v>-0.47747588600000002</v>
      </c>
    </row>
    <row r="83" spans="1:7">
      <c r="A83" s="12">
        <v>5445</v>
      </c>
      <c r="B83" s="12">
        <v>0.56740199999999996</v>
      </c>
      <c r="C83" s="12">
        <v>5.2159573000000004</v>
      </c>
      <c r="D83" s="12">
        <v>4.7110149999999997</v>
      </c>
      <c r="E83" s="12">
        <v>1.1117436000000001E-3</v>
      </c>
      <c r="F83" s="12">
        <v>0.24373230000000001</v>
      </c>
      <c r="G83" s="12">
        <v>-0.51267576100000001</v>
      </c>
    </row>
    <row r="84" spans="1:7">
      <c r="A84" s="12">
        <v>5764</v>
      </c>
      <c r="B84" s="12">
        <v>0.49744440000000001</v>
      </c>
      <c r="C84" s="12">
        <v>7.6582568000000002</v>
      </c>
      <c r="D84" s="12">
        <v>4.7117930000000001</v>
      </c>
      <c r="E84" s="12">
        <v>1.1105310000000001E-3</v>
      </c>
      <c r="F84" s="12">
        <v>0.24373230000000001</v>
      </c>
      <c r="G84" s="12">
        <v>-0.57530006700000003</v>
      </c>
    </row>
    <row r="85" spans="1:7">
      <c r="A85" s="12">
        <v>26084</v>
      </c>
      <c r="B85" s="12">
        <v>0.69595620000000002</v>
      </c>
      <c r="C85" s="12">
        <v>2.7989247000000002</v>
      </c>
      <c r="D85" s="12">
        <v>4.6824700000000004</v>
      </c>
      <c r="E85" s="12">
        <v>1.1572679999999999E-3</v>
      </c>
      <c r="F85" s="12">
        <v>0.247914</v>
      </c>
      <c r="G85" s="12">
        <v>-0.53698156799999996</v>
      </c>
    </row>
    <row r="86" spans="1:7">
      <c r="A86" s="12">
        <v>7412</v>
      </c>
      <c r="B86" s="12">
        <v>1.0990785999999999</v>
      </c>
      <c r="C86" s="12">
        <v>3.2209732999999998</v>
      </c>
      <c r="D86" s="12">
        <v>4.5749880000000003</v>
      </c>
      <c r="E86" s="12">
        <v>1.3474838000000001E-3</v>
      </c>
      <c r="F86" s="12">
        <v>0.24841669999999999</v>
      </c>
      <c r="G86" s="12">
        <v>-0.66473672500000003</v>
      </c>
    </row>
    <row r="87" spans="1:7">
      <c r="A87" s="12">
        <v>2006</v>
      </c>
      <c r="B87" s="12">
        <v>0.9804851</v>
      </c>
      <c r="C87" s="12">
        <v>0.34613329999999998</v>
      </c>
      <c r="D87" s="12">
        <v>4.5624830000000003</v>
      </c>
      <c r="E87" s="12">
        <v>1.3717027000000001E-3</v>
      </c>
      <c r="F87" s="12">
        <v>0.24841669999999999</v>
      </c>
      <c r="G87" s="12">
        <v>-1.2050249129999999</v>
      </c>
    </row>
    <row r="88" spans="1:7">
      <c r="A88" s="12">
        <v>1910</v>
      </c>
      <c r="B88" s="12">
        <v>0.94542919999999997</v>
      </c>
      <c r="C88" s="12">
        <v>5.8622138000000001</v>
      </c>
      <c r="D88" s="12">
        <v>4.6156980000000001</v>
      </c>
      <c r="E88" s="12">
        <v>1.2717607000000001E-3</v>
      </c>
      <c r="F88" s="12">
        <v>0.24841669999999999</v>
      </c>
      <c r="G88" s="12">
        <v>-0.67676199999999997</v>
      </c>
    </row>
    <row r="89" spans="1:7">
      <c r="A89" s="12">
        <v>113130</v>
      </c>
      <c r="B89" s="12">
        <v>0.87570680000000001</v>
      </c>
      <c r="C89" s="12">
        <v>3.0942783</v>
      </c>
      <c r="D89" s="12">
        <v>4.5352779999999999</v>
      </c>
      <c r="E89" s="12">
        <v>1.4260205E-3</v>
      </c>
      <c r="F89" s="12">
        <v>0.24841669999999999</v>
      </c>
      <c r="G89" s="12">
        <v>-0.706709174</v>
      </c>
    </row>
    <row r="90" spans="1:7">
      <c r="A90" s="12">
        <v>7547</v>
      </c>
      <c r="B90" s="12">
        <v>0.78784880000000002</v>
      </c>
      <c r="C90" s="12">
        <v>4.1722296999999999</v>
      </c>
      <c r="D90" s="12">
        <v>4.5873590000000002</v>
      </c>
      <c r="E90" s="12">
        <v>1.3239745000000001E-3</v>
      </c>
      <c r="F90" s="12">
        <v>0.24841669999999999</v>
      </c>
      <c r="G90" s="12">
        <v>-0.62884100099999996</v>
      </c>
    </row>
    <row r="91" spans="1:7">
      <c r="A91" s="12">
        <v>8351</v>
      </c>
      <c r="B91" s="12">
        <v>0.78632089999999999</v>
      </c>
      <c r="C91" s="12">
        <v>4.2483152999999998</v>
      </c>
      <c r="D91" s="12">
        <v>4.5321239999999996</v>
      </c>
      <c r="E91" s="12">
        <v>1.4324647000000001E-3</v>
      </c>
      <c r="F91" s="12">
        <v>0.24841669999999999</v>
      </c>
      <c r="G91" s="12">
        <v>-0.71211584000000006</v>
      </c>
    </row>
    <row r="92" spans="1:7">
      <c r="A92" s="12">
        <v>7681</v>
      </c>
      <c r="B92" s="12">
        <v>0.78189560000000002</v>
      </c>
      <c r="C92" s="12">
        <v>1.9791557</v>
      </c>
      <c r="D92" s="12">
        <v>4.5468299999999999</v>
      </c>
      <c r="E92" s="12">
        <v>1.402679E-3</v>
      </c>
      <c r="F92" s="12">
        <v>0.24841669999999999</v>
      </c>
      <c r="G92" s="12">
        <v>-0.79553193499999997</v>
      </c>
    </row>
    <row r="93" spans="1:7">
      <c r="A93" s="12">
        <v>1017</v>
      </c>
      <c r="B93" s="12">
        <v>0.76100970000000001</v>
      </c>
      <c r="C93" s="12">
        <v>3.0101726000000002</v>
      </c>
      <c r="D93" s="12">
        <v>4.5523959999999999</v>
      </c>
      <c r="E93" s="12">
        <v>1.3915793000000001E-3</v>
      </c>
      <c r="F93" s="12">
        <v>0.24841669999999999</v>
      </c>
      <c r="G93" s="12">
        <v>-0.69198721100000005</v>
      </c>
    </row>
    <row r="94" spans="1:7">
      <c r="A94" s="12">
        <v>1297</v>
      </c>
      <c r="B94" s="12">
        <v>0.7513898</v>
      </c>
      <c r="C94" s="12">
        <v>1.8164091</v>
      </c>
      <c r="D94" s="12">
        <v>4.5792799999999998</v>
      </c>
      <c r="E94" s="12">
        <v>1.3392771999999999E-3</v>
      </c>
      <c r="F94" s="12">
        <v>0.24841669999999999</v>
      </c>
      <c r="G94" s="12">
        <v>-0.80360817200000001</v>
      </c>
    </row>
    <row r="95" spans="1:7">
      <c r="A95" s="12">
        <v>130132</v>
      </c>
      <c r="B95" s="12">
        <v>0.75108790000000003</v>
      </c>
      <c r="C95" s="12">
        <v>3.2054537999999999</v>
      </c>
      <c r="D95" s="12">
        <v>4.6382630000000002</v>
      </c>
      <c r="E95" s="12">
        <v>1.2317650999999999E-3</v>
      </c>
      <c r="F95" s="12">
        <v>0.24841669999999999</v>
      </c>
      <c r="G95" s="12">
        <v>-0.57789238399999998</v>
      </c>
    </row>
    <row r="96" spans="1:7">
      <c r="A96" s="12">
        <v>6656</v>
      </c>
      <c r="B96" s="12">
        <v>0.71686349999999999</v>
      </c>
      <c r="C96" s="12">
        <v>4.8967526000000001</v>
      </c>
      <c r="D96" s="12">
        <v>4.5934609999999996</v>
      </c>
      <c r="E96" s="12">
        <v>1.3125414999999999E-3</v>
      </c>
      <c r="F96" s="12">
        <v>0.24841669999999999</v>
      </c>
      <c r="G96" s="12">
        <v>-0.64812857400000001</v>
      </c>
    </row>
    <row r="97" spans="1:7">
      <c r="A97" s="12">
        <v>9902</v>
      </c>
      <c r="B97" s="12">
        <v>0.6789404</v>
      </c>
      <c r="C97" s="12">
        <v>5.6667614999999998</v>
      </c>
      <c r="D97" s="12">
        <v>4.5938470000000002</v>
      </c>
      <c r="E97" s="12">
        <v>1.3118215999999999E-3</v>
      </c>
      <c r="F97" s="12">
        <v>0.24841669999999999</v>
      </c>
      <c r="G97" s="12">
        <v>-0.70085845499999999</v>
      </c>
    </row>
    <row r="98" spans="1:7">
      <c r="A98" s="12">
        <v>2064</v>
      </c>
      <c r="B98" s="12">
        <v>0.60822489999999996</v>
      </c>
      <c r="C98" s="12">
        <v>4.4852023000000001</v>
      </c>
      <c r="D98" s="12">
        <v>4.5428819999999996</v>
      </c>
      <c r="E98" s="12">
        <v>1.4106100999999999E-3</v>
      </c>
      <c r="F98" s="12">
        <v>0.24841669999999999</v>
      </c>
      <c r="G98" s="12">
        <v>-0.70528343199999999</v>
      </c>
    </row>
    <row r="99" spans="1:7">
      <c r="A99" s="12">
        <v>84913</v>
      </c>
      <c r="B99" s="12">
        <v>0.57123959999999996</v>
      </c>
      <c r="C99" s="12">
        <v>3.1414933999999999</v>
      </c>
      <c r="D99" s="12">
        <v>4.541658</v>
      </c>
      <c r="E99" s="12">
        <v>1.4130785000000001E-3</v>
      </c>
      <c r="F99" s="12">
        <v>0.24841669999999999</v>
      </c>
      <c r="G99" s="12">
        <v>-0.68802896199999997</v>
      </c>
    </row>
    <row r="100" spans="1:7">
      <c r="A100" s="12">
        <v>1290</v>
      </c>
      <c r="B100" s="12">
        <v>0.51805860000000004</v>
      </c>
      <c r="C100" s="12">
        <v>5.4397112999999999</v>
      </c>
      <c r="D100" s="12">
        <v>4.6665229999999998</v>
      </c>
      <c r="E100" s="12">
        <v>1.1835694999999999E-3</v>
      </c>
      <c r="F100" s="12">
        <v>0.24841669999999999</v>
      </c>
      <c r="G100" s="12">
        <v>-0.58784054200000002</v>
      </c>
    </row>
    <row r="101" spans="1:7">
      <c r="A101" s="12">
        <v>79192</v>
      </c>
      <c r="B101" s="12">
        <v>0.46606019999999998</v>
      </c>
      <c r="C101" s="12">
        <v>5.3229211999999997</v>
      </c>
      <c r="D101" s="12">
        <v>4.5461070000000001</v>
      </c>
      <c r="E101" s="12">
        <v>1.4041283E-3</v>
      </c>
      <c r="F101" s="12">
        <v>0.24841669999999999</v>
      </c>
      <c r="G101" s="12">
        <v>-0.74812936399999996</v>
      </c>
    </row>
    <row r="102" spans="1:7">
      <c r="A102" s="12">
        <v>29899</v>
      </c>
      <c r="B102" s="12">
        <v>0.44432870000000002</v>
      </c>
      <c r="C102" s="12">
        <v>4.0516018999999996</v>
      </c>
      <c r="D102" s="12">
        <v>4.5871969999999997</v>
      </c>
      <c r="E102" s="12">
        <v>1.3242792000000001E-3</v>
      </c>
      <c r="F102" s="12">
        <v>0.24841669999999999</v>
      </c>
      <c r="G102" s="12">
        <v>-0.63040412800000001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8AC88-BECA-BD41-AF05-0FEEE9D308CF}">
  <dimension ref="A1:D271"/>
  <sheetViews>
    <sheetView topLeftCell="A145" workbookViewId="0">
      <selection activeCell="B145" sqref="B1:B1048576"/>
    </sheetView>
  </sheetViews>
  <sheetFormatPr baseColWidth="10" defaultRowHeight="16"/>
  <sheetData>
    <row r="1" spans="1:4" ht="18">
      <c r="A1" s="15"/>
      <c r="B1" t="s">
        <v>20</v>
      </c>
      <c r="C1" s="15" t="s">
        <v>9206</v>
      </c>
      <c r="D1" s="15"/>
    </row>
    <row r="2" spans="1:4" ht="18">
      <c r="A2" s="15"/>
      <c r="B2" t="s">
        <v>46</v>
      </c>
      <c r="C2" s="15" t="s">
        <v>8897</v>
      </c>
      <c r="D2" s="15"/>
    </row>
    <row r="3" spans="1:4" ht="18">
      <c r="A3" s="15"/>
      <c r="B3" t="s">
        <v>64</v>
      </c>
      <c r="C3" s="15" t="s">
        <v>9368</v>
      </c>
      <c r="D3" s="15"/>
    </row>
    <row r="4" spans="1:4" ht="18">
      <c r="A4" s="15"/>
      <c r="B4" t="s">
        <v>111</v>
      </c>
      <c r="C4" s="15" t="s">
        <v>9099</v>
      </c>
      <c r="D4" s="15"/>
    </row>
    <row r="5" spans="1:4" ht="18">
      <c r="A5" s="15"/>
      <c r="B5" t="s">
        <v>123</v>
      </c>
      <c r="C5" s="15" t="s">
        <v>9100</v>
      </c>
      <c r="D5" s="15"/>
    </row>
    <row r="6" spans="1:4" ht="18">
      <c r="A6" s="15"/>
      <c r="B6" t="s">
        <v>271</v>
      </c>
      <c r="C6" s="15" t="s">
        <v>9369</v>
      </c>
      <c r="D6" s="15"/>
    </row>
    <row r="7" spans="1:4" ht="18">
      <c r="A7" s="15"/>
      <c r="B7" t="s">
        <v>297</v>
      </c>
      <c r="C7" s="15" t="s">
        <v>8943</v>
      </c>
      <c r="D7" s="15"/>
    </row>
    <row r="8" spans="1:4" ht="18">
      <c r="A8" s="15"/>
      <c r="B8" t="s">
        <v>305</v>
      </c>
      <c r="C8" s="15" t="s">
        <v>9370</v>
      </c>
      <c r="D8" s="15"/>
    </row>
    <row r="9" spans="1:4" ht="18">
      <c r="A9" s="15"/>
      <c r="B9" t="s">
        <v>323</v>
      </c>
      <c r="C9" s="15" t="s">
        <v>9371</v>
      </c>
      <c r="D9" s="15"/>
    </row>
    <row r="10" spans="1:4" ht="18">
      <c r="A10" s="15"/>
      <c r="B10" t="s">
        <v>347</v>
      </c>
      <c r="C10" s="15" t="s">
        <v>9372</v>
      </c>
      <c r="D10" s="15"/>
    </row>
    <row r="11" spans="1:4" ht="18">
      <c r="A11" s="15"/>
      <c r="B11" t="s">
        <v>389</v>
      </c>
      <c r="C11" s="15" t="s">
        <v>9108</v>
      </c>
      <c r="D11" s="15"/>
    </row>
    <row r="12" spans="1:4" ht="18">
      <c r="A12" s="15"/>
      <c r="B12" t="s">
        <v>433</v>
      </c>
      <c r="C12" s="15" t="s">
        <v>8903</v>
      </c>
      <c r="D12" s="15"/>
    </row>
    <row r="13" spans="1:4" ht="18">
      <c r="A13" s="15"/>
      <c r="B13" t="s">
        <v>433</v>
      </c>
      <c r="C13" s="15" t="s">
        <v>9373</v>
      </c>
      <c r="D13" s="15"/>
    </row>
    <row r="14" spans="1:4" ht="18">
      <c r="A14" s="15"/>
      <c r="B14" t="s">
        <v>461</v>
      </c>
      <c r="C14" s="15" t="s">
        <v>9209</v>
      </c>
      <c r="D14" s="15"/>
    </row>
    <row r="15" spans="1:4" ht="18">
      <c r="A15" s="15"/>
      <c r="B15" t="s">
        <v>478</v>
      </c>
      <c r="C15" s="15" t="s">
        <v>9375</v>
      </c>
      <c r="D15" s="15"/>
    </row>
    <row r="16" spans="1:4" ht="18">
      <c r="A16" s="15"/>
      <c r="B16" t="s">
        <v>478</v>
      </c>
      <c r="C16" s="15" t="s">
        <v>9376</v>
      </c>
      <c r="D16" s="15"/>
    </row>
    <row r="17" spans="1:4" ht="18">
      <c r="A17" s="15"/>
      <c r="B17" t="s">
        <v>574</v>
      </c>
      <c r="C17" s="15" t="s">
        <v>8946</v>
      </c>
      <c r="D17" s="15"/>
    </row>
    <row r="18" spans="1:4" ht="18">
      <c r="A18" s="15"/>
      <c r="B18" t="s">
        <v>650</v>
      </c>
      <c r="C18" s="15" t="s">
        <v>9116</v>
      </c>
      <c r="D18" s="15"/>
    </row>
    <row r="19" spans="1:4" ht="18">
      <c r="A19" s="15"/>
      <c r="B19" t="s">
        <v>676</v>
      </c>
      <c r="C19" s="15" t="s">
        <v>9356</v>
      </c>
      <c r="D19" s="15"/>
    </row>
    <row r="20" spans="1:4" ht="18">
      <c r="A20" s="15"/>
      <c r="B20" t="s">
        <v>682</v>
      </c>
      <c r="C20" s="15" t="s">
        <v>9377</v>
      </c>
      <c r="D20" s="15"/>
    </row>
    <row r="21" spans="1:4" ht="18">
      <c r="A21" s="15"/>
      <c r="B21" t="s">
        <v>744</v>
      </c>
      <c r="C21" s="15" t="s">
        <v>9379</v>
      </c>
      <c r="D21" s="15"/>
    </row>
    <row r="22" spans="1:4" ht="18">
      <c r="A22" s="15"/>
      <c r="B22" t="s">
        <v>758</v>
      </c>
      <c r="C22" s="15" t="s">
        <v>9380</v>
      </c>
      <c r="D22" s="15"/>
    </row>
    <row r="23" spans="1:4" ht="18">
      <c r="A23" s="15"/>
      <c r="B23" t="s">
        <v>758</v>
      </c>
      <c r="C23" s="15" t="s">
        <v>8904</v>
      </c>
      <c r="D23" s="15"/>
    </row>
    <row r="24" spans="1:4" ht="18">
      <c r="A24" s="15"/>
      <c r="B24" t="s">
        <v>778</v>
      </c>
      <c r="C24" s="15" t="s">
        <v>9121</v>
      </c>
      <c r="D24" s="15"/>
    </row>
    <row r="25" spans="1:4" ht="18">
      <c r="A25" s="15"/>
      <c r="B25" t="s">
        <v>866</v>
      </c>
      <c r="C25" s="15" t="s">
        <v>9381</v>
      </c>
      <c r="D25" s="15"/>
    </row>
    <row r="26" spans="1:4" ht="18">
      <c r="A26" s="15"/>
      <c r="B26" t="s">
        <v>878</v>
      </c>
      <c r="C26" s="15" t="s">
        <v>2588</v>
      </c>
      <c r="D26" s="15"/>
    </row>
    <row r="27" spans="1:4" ht="18">
      <c r="A27" s="15"/>
      <c r="B27" t="s">
        <v>898</v>
      </c>
      <c r="C27" s="15" t="s">
        <v>9382</v>
      </c>
      <c r="D27" s="15"/>
    </row>
    <row r="28" spans="1:4" ht="18">
      <c r="A28" s="15"/>
      <c r="B28" t="s">
        <v>904</v>
      </c>
      <c r="C28" s="15" t="s">
        <v>1592</v>
      </c>
      <c r="D28" s="15"/>
    </row>
    <row r="29" spans="1:4" ht="18">
      <c r="A29" s="15"/>
      <c r="B29" t="s">
        <v>970</v>
      </c>
      <c r="C29" s="15" t="s">
        <v>9383</v>
      </c>
      <c r="D29" s="15"/>
    </row>
    <row r="30" spans="1:4" ht="18">
      <c r="A30" s="15"/>
      <c r="B30" t="s">
        <v>1002</v>
      </c>
      <c r="C30" s="15" t="s">
        <v>4282</v>
      </c>
      <c r="D30" s="15"/>
    </row>
    <row r="31" spans="1:4" ht="18">
      <c r="A31" s="15"/>
      <c r="B31" t="s">
        <v>1020</v>
      </c>
      <c r="C31" s="15" t="s">
        <v>9384</v>
      </c>
      <c r="D31" s="15"/>
    </row>
    <row r="32" spans="1:4" ht="18">
      <c r="A32" s="15"/>
      <c r="B32" t="s">
        <v>1085</v>
      </c>
      <c r="C32" s="15" t="s">
        <v>9385</v>
      </c>
      <c r="D32" s="15"/>
    </row>
    <row r="33" spans="1:4" ht="18">
      <c r="A33" s="15"/>
      <c r="B33" t="s">
        <v>1115</v>
      </c>
      <c r="C33" s="15" t="s">
        <v>9386</v>
      </c>
      <c r="D33" s="15"/>
    </row>
    <row r="34" spans="1:4" ht="18">
      <c r="A34" s="15"/>
      <c r="B34" t="s">
        <v>1133</v>
      </c>
      <c r="C34" s="15" t="s">
        <v>9131</v>
      </c>
      <c r="D34" s="15"/>
    </row>
    <row r="35" spans="1:4" ht="18">
      <c r="A35" s="15"/>
      <c r="B35" t="s">
        <v>1145</v>
      </c>
      <c r="C35" s="15" t="s">
        <v>9215</v>
      </c>
      <c r="D35" s="15"/>
    </row>
    <row r="36" spans="1:4" ht="18">
      <c r="A36" s="15"/>
      <c r="B36" t="s">
        <v>1157</v>
      </c>
      <c r="C36" s="15" t="s">
        <v>9217</v>
      </c>
      <c r="D36" s="15"/>
    </row>
    <row r="37" spans="1:4" ht="18">
      <c r="A37" s="15"/>
      <c r="B37" t="s">
        <v>1163</v>
      </c>
      <c r="C37" s="15" t="s">
        <v>9387</v>
      </c>
      <c r="D37" s="15"/>
    </row>
    <row r="38" spans="1:4" ht="18">
      <c r="A38" s="15"/>
      <c r="B38" t="s">
        <v>1201</v>
      </c>
      <c r="C38" s="15" t="s">
        <v>9359</v>
      </c>
      <c r="D38" s="15"/>
    </row>
    <row r="39" spans="1:4" ht="18">
      <c r="A39" s="15"/>
      <c r="B39" t="s">
        <v>1235</v>
      </c>
      <c r="C39" s="15" t="s">
        <v>9304</v>
      </c>
      <c r="D39" s="15"/>
    </row>
    <row r="40" spans="1:4" ht="18">
      <c r="A40" s="15"/>
      <c r="B40" t="s">
        <v>1241</v>
      </c>
      <c r="C40" s="15" t="s">
        <v>9218</v>
      </c>
      <c r="D40" s="15"/>
    </row>
    <row r="41" spans="1:4" ht="18">
      <c r="A41" s="15"/>
      <c r="B41" t="s">
        <v>1273</v>
      </c>
      <c r="C41" s="15" t="s">
        <v>9388</v>
      </c>
      <c r="D41" s="15"/>
    </row>
    <row r="42" spans="1:4" ht="18">
      <c r="A42" s="15"/>
      <c r="B42" t="s">
        <v>1303</v>
      </c>
      <c r="C42" s="15" t="s">
        <v>9133</v>
      </c>
      <c r="D42" s="15"/>
    </row>
    <row r="43" spans="1:4" ht="18">
      <c r="A43" s="15"/>
      <c r="B43" t="s">
        <v>1315</v>
      </c>
      <c r="C43" s="15" t="s">
        <v>9389</v>
      </c>
      <c r="D43" s="15"/>
    </row>
    <row r="44" spans="1:4" ht="18">
      <c r="A44" s="15"/>
      <c r="B44" t="s">
        <v>1322</v>
      </c>
      <c r="C44" s="15" t="s">
        <v>9306</v>
      </c>
      <c r="D44" s="15"/>
    </row>
    <row r="45" spans="1:4" ht="18">
      <c r="A45" s="15"/>
      <c r="B45" t="s">
        <v>1334</v>
      </c>
      <c r="C45" s="15" t="s">
        <v>9134</v>
      </c>
      <c r="D45" s="15"/>
    </row>
    <row r="46" spans="1:4" ht="18">
      <c r="A46" s="15"/>
      <c r="B46" t="s">
        <v>1362</v>
      </c>
      <c r="C46" s="15" t="s">
        <v>9390</v>
      </c>
      <c r="D46" s="15"/>
    </row>
    <row r="47" spans="1:4" ht="18">
      <c r="A47" s="15"/>
      <c r="B47" t="s">
        <v>1398</v>
      </c>
      <c r="C47" s="15" t="s">
        <v>9391</v>
      </c>
      <c r="D47" s="15"/>
    </row>
    <row r="48" spans="1:4" ht="18">
      <c r="A48" s="15"/>
      <c r="B48" t="s">
        <v>1406</v>
      </c>
      <c r="C48" s="15" t="s">
        <v>9307</v>
      </c>
      <c r="D48" s="15"/>
    </row>
    <row r="49" spans="1:4" ht="18">
      <c r="A49" s="15"/>
      <c r="B49" t="s">
        <v>1439</v>
      </c>
      <c r="C49" s="15" t="s">
        <v>9392</v>
      </c>
      <c r="D49" s="15"/>
    </row>
    <row r="50" spans="1:4" ht="18">
      <c r="A50" s="15"/>
      <c r="B50" t="s">
        <v>1453</v>
      </c>
      <c r="C50" s="15" t="s">
        <v>123</v>
      </c>
      <c r="D50" s="15"/>
    </row>
    <row r="51" spans="1:4" ht="18">
      <c r="A51" s="15"/>
      <c r="B51" t="s">
        <v>1453</v>
      </c>
      <c r="C51" s="15" t="s">
        <v>8953</v>
      </c>
      <c r="D51" s="15"/>
    </row>
    <row r="52" spans="1:4" ht="18">
      <c r="A52" s="15"/>
      <c r="B52" t="s">
        <v>1493</v>
      </c>
      <c r="C52" s="15" t="s">
        <v>9393</v>
      </c>
      <c r="D52" s="15"/>
    </row>
    <row r="53" spans="1:4" ht="18">
      <c r="A53" s="15"/>
      <c r="B53" t="s">
        <v>1507</v>
      </c>
      <c r="C53" s="15" t="s">
        <v>1872</v>
      </c>
      <c r="D53" s="15"/>
    </row>
    <row r="54" spans="1:4" ht="18">
      <c r="A54" s="15"/>
      <c r="B54" t="s">
        <v>1513</v>
      </c>
      <c r="C54" s="15" t="s">
        <v>9394</v>
      </c>
      <c r="D54" s="15"/>
    </row>
    <row r="55" spans="1:4" ht="18">
      <c r="A55" s="15"/>
      <c r="B55" t="s">
        <v>1560</v>
      </c>
      <c r="C55" s="15" t="s">
        <v>9395</v>
      </c>
      <c r="D55" s="15"/>
    </row>
    <row r="56" spans="1:4" ht="18">
      <c r="A56" s="15"/>
      <c r="B56" t="s">
        <v>1572</v>
      </c>
      <c r="C56" s="15" t="s">
        <v>9397</v>
      </c>
      <c r="D56" s="15"/>
    </row>
    <row r="57" spans="1:4" ht="18">
      <c r="A57" s="15"/>
      <c r="B57" t="s">
        <v>1572</v>
      </c>
      <c r="C57" s="15" t="s">
        <v>8915</v>
      </c>
      <c r="D57" s="15"/>
    </row>
    <row r="58" spans="1:4" ht="18">
      <c r="A58" s="15"/>
      <c r="B58" t="s">
        <v>1572</v>
      </c>
      <c r="C58" s="15" t="s">
        <v>9399</v>
      </c>
      <c r="D58" s="15"/>
    </row>
    <row r="59" spans="1:4" ht="18">
      <c r="A59" s="15"/>
      <c r="B59" t="s">
        <v>1604</v>
      </c>
      <c r="C59" s="15" t="s">
        <v>9313</v>
      </c>
      <c r="D59" s="15"/>
    </row>
    <row r="60" spans="1:4" ht="18">
      <c r="A60" s="15"/>
      <c r="B60" t="s">
        <v>1634</v>
      </c>
      <c r="C60" s="15" t="s">
        <v>8963</v>
      </c>
      <c r="D60" s="15"/>
    </row>
    <row r="61" spans="1:4" ht="18">
      <c r="A61" s="15"/>
      <c r="B61" t="s">
        <v>1678</v>
      </c>
      <c r="C61" s="15" t="s">
        <v>9153</v>
      </c>
      <c r="D61" s="15"/>
    </row>
    <row r="62" spans="1:4" ht="18">
      <c r="A62" s="15"/>
      <c r="B62" t="s">
        <v>1718</v>
      </c>
      <c r="C62" s="15" t="s">
        <v>8916</v>
      </c>
      <c r="D62" s="15"/>
    </row>
    <row r="63" spans="1:4" ht="18">
      <c r="A63" s="15"/>
      <c r="B63" t="s">
        <v>1798</v>
      </c>
      <c r="C63" s="15" t="s">
        <v>9400</v>
      </c>
      <c r="D63" s="15"/>
    </row>
    <row r="64" spans="1:4" ht="18">
      <c r="A64" s="15"/>
      <c r="B64" t="s">
        <v>1823</v>
      </c>
      <c r="C64" s="15" t="s">
        <v>9401</v>
      </c>
      <c r="D64" s="15"/>
    </row>
    <row r="65" spans="1:4" ht="18">
      <c r="A65" s="15"/>
      <c r="B65" t="s">
        <v>1899</v>
      </c>
      <c r="C65" s="15" t="s">
        <v>9403</v>
      </c>
      <c r="D65" s="15"/>
    </row>
    <row r="66" spans="1:4" ht="18">
      <c r="A66" s="15"/>
      <c r="B66" t="s">
        <v>1969</v>
      </c>
      <c r="C66" s="15" t="s">
        <v>9161</v>
      </c>
      <c r="D66" s="15"/>
    </row>
    <row r="67" spans="1:4" ht="18">
      <c r="A67" s="15"/>
      <c r="B67" t="s">
        <v>1985</v>
      </c>
      <c r="C67" s="15" t="s">
        <v>9404</v>
      </c>
      <c r="D67" s="15"/>
    </row>
    <row r="68" spans="1:4" ht="18">
      <c r="A68" s="15"/>
      <c r="B68" t="s">
        <v>1991</v>
      </c>
      <c r="C68" s="15" t="s">
        <v>9162</v>
      </c>
      <c r="D68" s="15"/>
    </row>
    <row r="69" spans="1:4" ht="18">
      <c r="A69" s="15"/>
      <c r="B69" t="s">
        <v>2025</v>
      </c>
      <c r="C69" s="15" t="s">
        <v>9405</v>
      </c>
      <c r="D69" s="15"/>
    </row>
    <row r="70" spans="1:4" ht="18">
      <c r="A70" s="15"/>
      <c r="B70" t="s">
        <v>2064</v>
      </c>
      <c r="C70" s="15" t="s">
        <v>9406</v>
      </c>
      <c r="D70" s="15"/>
    </row>
    <row r="71" spans="1:4" ht="18">
      <c r="A71" s="15"/>
      <c r="B71" t="s">
        <v>2118</v>
      </c>
      <c r="C71" s="15" t="s">
        <v>9407</v>
      </c>
      <c r="D71" s="15"/>
    </row>
    <row r="72" spans="1:4" ht="18">
      <c r="A72" s="15"/>
      <c r="B72" t="s">
        <v>2184</v>
      </c>
      <c r="C72" s="15" t="s">
        <v>9166</v>
      </c>
      <c r="D72" s="15"/>
    </row>
    <row r="73" spans="1:4" ht="18">
      <c r="A73" s="15"/>
      <c r="B73" t="s">
        <v>2230</v>
      </c>
      <c r="C73" s="15" t="s">
        <v>5892</v>
      </c>
      <c r="D73" s="15"/>
    </row>
    <row r="74" spans="1:4" ht="18">
      <c r="A74" s="15"/>
      <c r="B74" t="s">
        <v>2310</v>
      </c>
      <c r="C74" s="15" t="s">
        <v>9171</v>
      </c>
      <c r="D74" s="15"/>
    </row>
    <row r="75" spans="1:4" ht="18">
      <c r="A75" s="15"/>
      <c r="B75" t="s">
        <v>2310</v>
      </c>
      <c r="C75" s="15" t="s">
        <v>9408</v>
      </c>
      <c r="D75" s="15"/>
    </row>
    <row r="76" spans="1:4" ht="18">
      <c r="A76" s="15"/>
      <c r="B76" t="s">
        <v>2310</v>
      </c>
      <c r="C76" s="15" t="s">
        <v>9323</v>
      </c>
      <c r="D76" s="15"/>
    </row>
    <row r="77" spans="1:4" ht="18">
      <c r="A77" s="15"/>
      <c r="B77" t="s">
        <v>2334</v>
      </c>
      <c r="C77" s="15" t="s">
        <v>8924</v>
      </c>
      <c r="D77" s="15"/>
    </row>
    <row r="78" spans="1:4" ht="18">
      <c r="A78" s="15"/>
      <c r="B78" t="s">
        <v>2346</v>
      </c>
      <c r="C78" s="15" t="s">
        <v>9409</v>
      </c>
      <c r="D78" s="15"/>
    </row>
    <row r="79" spans="1:4" ht="18">
      <c r="A79" s="15"/>
      <c r="B79" t="s">
        <v>2364</v>
      </c>
      <c r="C79" s="15" t="s">
        <v>9175</v>
      </c>
      <c r="D79" s="15"/>
    </row>
    <row r="80" spans="1:4" ht="18">
      <c r="A80" s="15"/>
      <c r="B80" t="s">
        <v>2364</v>
      </c>
      <c r="C80" s="15" t="s">
        <v>8926</v>
      </c>
      <c r="D80" s="15"/>
    </row>
    <row r="81" spans="1:4" ht="18">
      <c r="A81" s="15"/>
      <c r="B81" t="s">
        <v>2364</v>
      </c>
      <c r="C81" s="15" t="s">
        <v>9410</v>
      </c>
      <c r="D81" s="15"/>
    </row>
    <row r="82" spans="1:4" ht="18">
      <c r="A82" s="15"/>
      <c r="B82" t="s">
        <v>2378</v>
      </c>
      <c r="C82" s="15" t="s">
        <v>8928</v>
      </c>
      <c r="D82" s="15"/>
    </row>
    <row r="83" spans="1:4" ht="18">
      <c r="A83" s="15"/>
      <c r="B83" t="s">
        <v>2378</v>
      </c>
      <c r="C83" s="15" t="s">
        <v>9412</v>
      </c>
      <c r="D83" s="15"/>
    </row>
    <row r="84" spans="1:4" ht="18">
      <c r="A84" s="15"/>
      <c r="B84" t="s">
        <v>2404</v>
      </c>
      <c r="C84" s="15" t="s">
        <v>9178</v>
      </c>
      <c r="D84" s="15"/>
    </row>
    <row r="85" spans="1:4" ht="18">
      <c r="A85" s="15"/>
      <c r="B85" t="s">
        <v>2416</v>
      </c>
      <c r="C85" s="15" t="s">
        <v>9413</v>
      </c>
      <c r="D85" s="15"/>
    </row>
    <row r="86" spans="1:4" ht="18">
      <c r="A86" s="15"/>
      <c r="B86" t="s">
        <v>2428</v>
      </c>
      <c r="C86" s="15" t="s">
        <v>9414</v>
      </c>
      <c r="D86" s="15"/>
    </row>
    <row r="87" spans="1:4" ht="18">
      <c r="A87" s="15"/>
      <c r="B87" t="s">
        <v>2447</v>
      </c>
      <c r="C87" s="15" t="s">
        <v>6596</v>
      </c>
      <c r="D87" s="15"/>
    </row>
    <row r="88" spans="1:4" ht="18">
      <c r="A88" s="15"/>
      <c r="B88" t="s">
        <v>2473</v>
      </c>
      <c r="C88" s="15" t="s">
        <v>9415</v>
      </c>
      <c r="D88" s="15"/>
    </row>
    <row r="89" spans="1:4" ht="18">
      <c r="A89" s="15"/>
      <c r="B89" t="s">
        <v>2507</v>
      </c>
      <c r="C89" s="15" t="s">
        <v>9188</v>
      </c>
      <c r="D89" s="15"/>
    </row>
    <row r="90" spans="1:4" ht="18">
      <c r="A90" s="15"/>
      <c r="B90" t="s">
        <v>2545</v>
      </c>
      <c r="C90" s="15" t="s">
        <v>8933</v>
      </c>
      <c r="D90" s="15"/>
    </row>
    <row r="91" spans="1:4" ht="18">
      <c r="A91" s="15"/>
      <c r="B91" t="s">
        <v>2539</v>
      </c>
      <c r="C91" s="15" t="s">
        <v>9193</v>
      </c>
      <c r="D91" s="15"/>
    </row>
    <row r="92" spans="1:4" ht="18">
      <c r="A92" s="15"/>
      <c r="B92" t="s">
        <v>2564</v>
      </c>
      <c r="C92" s="15" t="s">
        <v>9416</v>
      </c>
      <c r="D92" s="15"/>
    </row>
    <row r="93" spans="1:4" ht="18">
      <c r="A93" s="15"/>
      <c r="B93" t="s">
        <v>2576</v>
      </c>
      <c r="C93" s="15" t="s">
        <v>9417</v>
      </c>
      <c r="D93" s="15"/>
    </row>
    <row r="94" spans="1:4" ht="18">
      <c r="A94" s="15"/>
      <c r="B94" t="s">
        <v>2606</v>
      </c>
      <c r="C94" s="15" t="s">
        <v>9418</v>
      </c>
      <c r="D94" s="15"/>
    </row>
    <row r="95" spans="1:4" ht="18">
      <c r="A95" s="15"/>
      <c r="B95" t="s">
        <v>2612</v>
      </c>
      <c r="C95" s="15" t="s">
        <v>9198</v>
      </c>
      <c r="D95" s="15"/>
    </row>
    <row r="96" spans="1:4" ht="18">
      <c r="A96" s="15"/>
      <c r="B96" t="s">
        <v>2636</v>
      </c>
      <c r="C96" s="15" t="s">
        <v>9419</v>
      </c>
      <c r="D96" s="15"/>
    </row>
    <row r="97" spans="1:4" ht="18">
      <c r="A97" s="15"/>
      <c r="B97" t="s">
        <v>2644</v>
      </c>
      <c r="C97" s="15" t="s">
        <v>9420</v>
      </c>
      <c r="D97" s="15"/>
    </row>
    <row r="98" spans="1:4" ht="18">
      <c r="A98" s="15"/>
      <c r="B98" t="s">
        <v>2678</v>
      </c>
      <c r="C98" s="15" t="s">
        <v>2929</v>
      </c>
      <c r="D98" s="15"/>
    </row>
    <row r="99" spans="1:4" ht="18">
      <c r="A99" s="15"/>
      <c r="B99" t="s">
        <v>2743</v>
      </c>
      <c r="C99" s="15" t="s">
        <v>9421</v>
      </c>
      <c r="D99" s="15"/>
    </row>
    <row r="100" spans="1:4" ht="18">
      <c r="A100" s="15"/>
      <c r="B100" t="s">
        <v>2768</v>
      </c>
      <c r="C100" s="15" t="s">
        <v>8939</v>
      </c>
      <c r="D100" s="15"/>
    </row>
    <row r="101" spans="1:4">
      <c r="B101" t="s">
        <v>2806</v>
      </c>
    </row>
    <row r="102" spans="1:4">
      <c r="B102" t="s">
        <v>2850</v>
      </c>
    </row>
    <row r="103" spans="1:4">
      <c r="B103" t="s">
        <v>2862</v>
      </c>
    </row>
    <row r="104" spans="1:4">
      <c r="B104" t="s">
        <v>2881</v>
      </c>
    </row>
    <row r="105" spans="1:4">
      <c r="B105" t="s">
        <v>2887</v>
      </c>
    </row>
    <row r="106" spans="1:4">
      <c r="B106" t="s">
        <v>2947</v>
      </c>
    </row>
    <row r="107" spans="1:4">
      <c r="B107" t="s">
        <v>2973</v>
      </c>
    </row>
    <row r="108" spans="1:4">
      <c r="B108" t="s">
        <v>3013</v>
      </c>
    </row>
    <row r="109" spans="1:4">
      <c r="B109" t="s">
        <v>3078</v>
      </c>
    </row>
    <row r="110" spans="1:4">
      <c r="B110" t="s">
        <v>3086</v>
      </c>
    </row>
    <row r="111" spans="1:4">
      <c r="B111" t="s">
        <v>3148</v>
      </c>
    </row>
    <row r="112" spans="1:4">
      <c r="B112" t="s">
        <v>3154</v>
      </c>
    </row>
    <row r="113" spans="2:2">
      <c r="B113" t="s">
        <v>3188</v>
      </c>
    </row>
    <row r="114" spans="2:2">
      <c r="B114" t="s">
        <v>3200</v>
      </c>
    </row>
    <row r="115" spans="2:2">
      <c r="B115" t="s">
        <v>3226</v>
      </c>
    </row>
    <row r="116" spans="2:2">
      <c r="B116" t="s">
        <v>3256</v>
      </c>
    </row>
    <row r="117" spans="2:2">
      <c r="B117" t="s">
        <v>3268</v>
      </c>
    </row>
    <row r="118" spans="2:2">
      <c r="B118" t="s">
        <v>3287</v>
      </c>
    </row>
    <row r="119" spans="2:2">
      <c r="B119" t="s">
        <v>3305</v>
      </c>
    </row>
    <row r="120" spans="2:2">
      <c r="B120" t="s">
        <v>3311</v>
      </c>
    </row>
    <row r="121" spans="2:2">
      <c r="B121" t="s">
        <v>3336</v>
      </c>
    </row>
    <row r="122" spans="2:2">
      <c r="B122" t="s">
        <v>3407</v>
      </c>
    </row>
    <row r="123" spans="2:2">
      <c r="B123" t="s">
        <v>3434</v>
      </c>
    </row>
    <row r="124" spans="2:2">
      <c r="B124" t="s">
        <v>3440</v>
      </c>
    </row>
    <row r="125" spans="2:2">
      <c r="B125" t="s">
        <v>3448</v>
      </c>
    </row>
    <row r="126" spans="2:2">
      <c r="B126" t="s">
        <v>3448</v>
      </c>
    </row>
    <row r="127" spans="2:2">
      <c r="B127" t="s">
        <v>3458</v>
      </c>
    </row>
    <row r="128" spans="2:2">
      <c r="B128" t="s">
        <v>3488</v>
      </c>
    </row>
    <row r="129" spans="2:2">
      <c r="B129" t="s">
        <v>3502</v>
      </c>
    </row>
    <row r="130" spans="2:2">
      <c r="B130" t="s">
        <v>3522</v>
      </c>
    </row>
    <row r="131" spans="2:2">
      <c r="B131" t="s">
        <v>3528</v>
      </c>
    </row>
    <row r="132" spans="2:2">
      <c r="B132" t="s">
        <v>3546</v>
      </c>
    </row>
    <row r="133" spans="2:2">
      <c r="B133" t="s">
        <v>3667</v>
      </c>
    </row>
    <row r="134" spans="2:2">
      <c r="B134" t="s">
        <v>3687</v>
      </c>
    </row>
    <row r="135" spans="2:2">
      <c r="B135" t="s">
        <v>3735</v>
      </c>
    </row>
    <row r="136" spans="2:2">
      <c r="B136" t="s">
        <v>3775</v>
      </c>
    </row>
    <row r="137" spans="2:2">
      <c r="B137" t="s">
        <v>3785</v>
      </c>
    </row>
    <row r="138" spans="2:2">
      <c r="B138" t="s">
        <v>3805</v>
      </c>
    </row>
    <row r="139" spans="2:2">
      <c r="B139" t="s">
        <v>3848</v>
      </c>
    </row>
    <row r="140" spans="2:2">
      <c r="B140" t="s">
        <v>3854</v>
      </c>
    </row>
    <row r="141" spans="2:2">
      <c r="B141" t="s">
        <v>3872</v>
      </c>
    </row>
    <row r="142" spans="2:2">
      <c r="B142" t="s">
        <v>3918</v>
      </c>
    </row>
    <row r="143" spans="2:2">
      <c r="B143" t="s">
        <v>3956</v>
      </c>
    </row>
    <row r="144" spans="2:2">
      <c r="B144" t="s">
        <v>4000</v>
      </c>
    </row>
    <row r="145" spans="2:2">
      <c r="B145" t="s">
        <v>4020</v>
      </c>
    </row>
    <row r="146" spans="2:2">
      <c r="B146" t="s">
        <v>4050</v>
      </c>
    </row>
    <row r="147" spans="2:2">
      <c r="B147" t="s">
        <v>4080</v>
      </c>
    </row>
    <row r="148" spans="2:2">
      <c r="B148" t="s">
        <v>4126</v>
      </c>
    </row>
    <row r="149" spans="2:2">
      <c r="B149" t="s">
        <v>4132</v>
      </c>
    </row>
    <row r="150" spans="2:2">
      <c r="B150" t="s">
        <v>4160</v>
      </c>
    </row>
    <row r="151" spans="2:2">
      <c r="B151" t="s">
        <v>4204</v>
      </c>
    </row>
    <row r="152" spans="2:2">
      <c r="B152" t="s">
        <v>4282</v>
      </c>
    </row>
    <row r="153" spans="2:2">
      <c r="B153" t="s">
        <v>4282</v>
      </c>
    </row>
    <row r="154" spans="2:2">
      <c r="B154" t="s">
        <v>4282</v>
      </c>
    </row>
    <row r="155" spans="2:2">
      <c r="B155" t="s">
        <v>4310</v>
      </c>
    </row>
    <row r="156" spans="2:2">
      <c r="B156" t="s">
        <v>4316</v>
      </c>
    </row>
    <row r="157" spans="2:2">
      <c r="B157" t="s">
        <v>4346</v>
      </c>
    </row>
    <row r="158" spans="2:2">
      <c r="B158" t="s">
        <v>4398</v>
      </c>
    </row>
    <row r="159" spans="2:2">
      <c r="B159" t="s">
        <v>4428</v>
      </c>
    </row>
    <row r="160" spans="2:2">
      <c r="B160" t="s">
        <v>4478</v>
      </c>
    </row>
    <row r="161" spans="2:2">
      <c r="B161" t="s">
        <v>4484</v>
      </c>
    </row>
    <row r="162" spans="2:2">
      <c r="B162" t="s">
        <v>4496</v>
      </c>
    </row>
    <row r="163" spans="2:2">
      <c r="B163" t="s">
        <v>4506</v>
      </c>
    </row>
    <row r="164" spans="2:2">
      <c r="B164" t="s">
        <v>4524</v>
      </c>
    </row>
    <row r="165" spans="2:2">
      <c r="B165" t="s">
        <v>4538</v>
      </c>
    </row>
    <row r="166" spans="2:2">
      <c r="B166" t="s">
        <v>4568</v>
      </c>
    </row>
    <row r="167" spans="2:2">
      <c r="B167" t="s">
        <v>4608</v>
      </c>
    </row>
    <row r="168" spans="2:2">
      <c r="B168" t="s">
        <v>4613</v>
      </c>
    </row>
    <row r="169" spans="2:2">
      <c r="B169" t="s">
        <v>4767</v>
      </c>
    </row>
    <row r="170" spans="2:2">
      <c r="B170" t="s">
        <v>4829</v>
      </c>
    </row>
    <row r="171" spans="2:2">
      <c r="B171" t="s">
        <v>4871</v>
      </c>
    </row>
    <row r="172" spans="2:2">
      <c r="B172" t="s">
        <v>4925</v>
      </c>
    </row>
    <row r="173" spans="2:2">
      <c r="B173" t="s">
        <v>4925</v>
      </c>
    </row>
    <row r="174" spans="2:2">
      <c r="B174" t="s">
        <v>4925</v>
      </c>
    </row>
    <row r="175" spans="2:2">
      <c r="B175" t="s">
        <v>4943</v>
      </c>
    </row>
    <row r="176" spans="2:2">
      <c r="B176" t="s">
        <v>5045</v>
      </c>
    </row>
    <row r="177" spans="2:2">
      <c r="B177" t="s">
        <v>5070</v>
      </c>
    </row>
    <row r="178" spans="2:2">
      <c r="B178" t="s">
        <v>5106</v>
      </c>
    </row>
    <row r="179" spans="2:2">
      <c r="B179" t="s">
        <v>5112</v>
      </c>
    </row>
    <row r="180" spans="2:2">
      <c r="B180" t="s">
        <v>5124</v>
      </c>
    </row>
    <row r="181" spans="2:2">
      <c r="B181" t="s">
        <v>5142</v>
      </c>
    </row>
    <row r="182" spans="2:2">
      <c r="B182" t="s">
        <v>5148</v>
      </c>
    </row>
    <row r="183" spans="2:2">
      <c r="B183" t="s">
        <v>5160</v>
      </c>
    </row>
    <row r="184" spans="2:2">
      <c r="B184" t="s">
        <v>5160</v>
      </c>
    </row>
    <row r="185" spans="2:2">
      <c r="B185" t="s">
        <v>5196</v>
      </c>
    </row>
    <row r="186" spans="2:2">
      <c r="B186" t="s">
        <v>5258</v>
      </c>
    </row>
    <row r="187" spans="2:2">
      <c r="B187" t="s">
        <v>5264</v>
      </c>
    </row>
    <row r="188" spans="2:2">
      <c r="B188" t="s">
        <v>5314</v>
      </c>
    </row>
    <row r="189" spans="2:2">
      <c r="B189" t="s">
        <v>5320</v>
      </c>
    </row>
    <row r="190" spans="2:2">
      <c r="B190" t="s">
        <v>5443</v>
      </c>
    </row>
    <row r="191" spans="2:2">
      <c r="B191" t="s">
        <v>5455</v>
      </c>
    </row>
    <row r="192" spans="2:2">
      <c r="B192" t="s">
        <v>5503</v>
      </c>
    </row>
    <row r="193" spans="2:2">
      <c r="B193" t="s">
        <v>5523</v>
      </c>
    </row>
    <row r="194" spans="2:2">
      <c r="B194" t="s">
        <v>5553</v>
      </c>
    </row>
    <row r="195" spans="2:2">
      <c r="B195" t="s">
        <v>5572</v>
      </c>
    </row>
    <row r="196" spans="2:2">
      <c r="B196" t="s">
        <v>5590</v>
      </c>
    </row>
    <row r="197" spans="2:2">
      <c r="B197" t="s">
        <v>5603</v>
      </c>
    </row>
    <row r="198" spans="2:2">
      <c r="B198" t="s">
        <v>5617</v>
      </c>
    </row>
    <row r="199" spans="2:2">
      <c r="B199" t="s">
        <v>5675</v>
      </c>
    </row>
    <row r="200" spans="2:2">
      <c r="B200" t="s">
        <v>5675</v>
      </c>
    </row>
    <row r="201" spans="2:2">
      <c r="B201" t="s">
        <v>5775</v>
      </c>
    </row>
    <row r="202" spans="2:2">
      <c r="B202" t="s">
        <v>5775</v>
      </c>
    </row>
    <row r="203" spans="2:2">
      <c r="B203" t="s">
        <v>5847</v>
      </c>
    </row>
    <row r="204" spans="2:2">
      <c r="B204" t="s">
        <v>5886</v>
      </c>
    </row>
    <row r="205" spans="2:2">
      <c r="B205" t="s">
        <v>5898</v>
      </c>
    </row>
    <row r="206" spans="2:2">
      <c r="B206" t="s">
        <v>5940</v>
      </c>
    </row>
    <row r="207" spans="2:2">
      <c r="B207" t="s">
        <v>5954</v>
      </c>
    </row>
    <row r="208" spans="2:2">
      <c r="B208" t="s">
        <v>5996</v>
      </c>
    </row>
    <row r="209" spans="2:2">
      <c r="B209" t="s">
        <v>6004</v>
      </c>
    </row>
    <row r="210" spans="2:2">
      <c r="B210" t="s">
        <v>6026</v>
      </c>
    </row>
    <row r="211" spans="2:2">
      <c r="B211" t="s">
        <v>6048</v>
      </c>
    </row>
    <row r="212" spans="2:2">
      <c r="B212" t="s">
        <v>6048</v>
      </c>
    </row>
    <row r="213" spans="2:2">
      <c r="B213" t="s">
        <v>6055</v>
      </c>
    </row>
    <row r="214" spans="2:2">
      <c r="B214" t="s">
        <v>6124</v>
      </c>
    </row>
    <row r="215" spans="2:2">
      <c r="B215" t="s">
        <v>6152</v>
      </c>
    </row>
    <row r="216" spans="2:2">
      <c r="B216" t="s">
        <v>6170</v>
      </c>
    </row>
    <row r="217" spans="2:2">
      <c r="B217" t="s">
        <v>6194</v>
      </c>
    </row>
    <row r="218" spans="2:2">
      <c r="B218" t="s">
        <v>6216</v>
      </c>
    </row>
    <row r="219" spans="2:2">
      <c r="B219" t="s">
        <v>6230</v>
      </c>
    </row>
    <row r="220" spans="2:2">
      <c r="B220" t="s">
        <v>6230</v>
      </c>
    </row>
    <row r="221" spans="2:2">
      <c r="B221" t="s">
        <v>6260</v>
      </c>
    </row>
    <row r="222" spans="2:2">
      <c r="B222" t="s">
        <v>6278</v>
      </c>
    </row>
    <row r="223" spans="2:2">
      <c r="B223" t="s">
        <v>6304</v>
      </c>
    </row>
    <row r="224" spans="2:2">
      <c r="B224" t="s">
        <v>6342</v>
      </c>
    </row>
    <row r="225" spans="2:2">
      <c r="B225" t="s">
        <v>6360</v>
      </c>
    </row>
    <row r="226" spans="2:2">
      <c r="B226" t="s">
        <v>6386</v>
      </c>
    </row>
    <row r="227" spans="2:2">
      <c r="B227" t="s">
        <v>6386</v>
      </c>
    </row>
    <row r="228" spans="2:2">
      <c r="B228" t="s">
        <v>6386</v>
      </c>
    </row>
    <row r="229" spans="2:2">
      <c r="B229" t="s">
        <v>6395</v>
      </c>
    </row>
    <row r="230" spans="2:2">
      <c r="B230" t="s">
        <v>6452</v>
      </c>
    </row>
    <row r="231" spans="2:2">
      <c r="B231" t="s">
        <v>6464</v>
      </c>
    </row>
    <row r="232" spans="2:2">
      <c r="B232" t="s">
        <v>6486</v>
      </c>
    </row>
    <row r="233" spans="2:2">
      <c r="B233" t="s">
        <v>6494</v>
      </c>
    </row>
    <row r="234" spans="2:2">
      <c r="B234" t="s">
        <v>6506</v>
      </c>
    </row>
    <row r="235" spans="2:2">
      <c r="B235" t="s">
        <v>6506</v>
      </c>
    </row>
    <row r="236" spans="2:2">
      <c r="B236" t="s">
        <v>6532</v>
      </c>
    </row>
    <row r="237" spans="2:2">
      <c r="B237" t="s">
        <v>6550</v>
      </c>
    </row>
    <row r="238" spans="2:2">
      <c r="B238" t="s">
        <v>6570</v>
      </c>
    </row>
    <row r="239" spans="2:2">
      <c r="B239" t="s">
        <v>6578</v>
      </c>
    </row>
    <row r="240" spans="2:2">
      <c r="B240" t="s">
        <v>6584</v>
      </c>
    </row>
    <row r="241" spans="2:2">
      <c r="B241" t="s">
        <v>6602</v>
      </c>
    </row>
    <row r="242" spans="2:2">
      <c r="B242" t="s">
        <v>6634</v>
      </c>
    </row>
    <row r="243" spans="2:2">
      <c r="B243" t="s">
        <v>6646</v>
      </c>
    </row>
    <row r="244" spans="2:2">
      <c r="B244" t="s">
        <v>6646</v>
      </c>
    </row>
    <row r="245" spans="2:2">
      <c r="B245" t="s">
        <v>6654</v>
      </c>
    </row>
    <row r="246" spans="2:2">
      <c r="B246" t="s">
        <v>6654</v>
      </c>
    </row>
    <row r="247" spans="2:2">
      <c r="B247" t="s">
        <v>6654</v>
      </c>
    </row>
    <row r="248" spans="2:2">
      <c r="B248" t="s">
        <v>6654</v>
      </c>
    </row>
    <row r="249" spans="2:2">
      <c r="B249" t="s">
        <v>6654</v>
      </c>
    </row>
    <row r="250" spans="2:2">
      <c r="B250" t="s">
        <v>6684</v>
      </c>
    </row>
    <row r="251" spans="2:2">
      <c r="B251" t="s">
        <v>6734</v>
      </c>
    </row>
    <row r="252" spans="2:2">
      <c r="B252" t="s">
        <v>6772</v>
      </c>
    </row>
    <row r="253" spans="2:2">
      <c r="B253" t="s">
        <v>6886</v>
      </c>
    </row>
    <row r="254" spans="2:2">
      <c r="B254" t="s">
        <v>6914</v>
      </c>
    </row>
    <row r="255" spans="2:2">
      <c r="B255" t="s">
        <v>6946</v>
      </c>
    </row>
    <row r="256" spans="2:2">
      <c r="B256" t="s">
        <v>6958</v>
      </c>
    </row>
    <row r="257" spans="2:2">
      <c r="B257" t="s">
        <v>7026</v>
      </c>
    </row>
    <row r="258" spans="2:2">
      <c r="B258" t="s">
        <v>7034</v>
      </c>
    </row>
    <row r="259" spans="2:2">
      <c r="B259" t="s">
        <v>7034</v>
      </c>
    </row>
    <row r="260" spans="2:2">
      <c r="B260" t="s">
        <v>7059</v>
      </c>
    </row>
    <row r="261" spans="2:2">
      <c r="B261" t="s">
        <v>7077</v>
      </c>
    </row>
    <row r="262" spans="2:2">
      <c r="B262" t="s">
        <v>7101</v>
      </c>
    </row>
    <row r="263" spans="2:2">
      <c r="B263" t="s">
        <v>7123</v>
      </c>
    </row>
    <row r="264" spans="2:2">
      <c r="B264" t="s">
        <v>7141</v>
      </c>
    </row>
    <row r="265" spans="2:2">
      <c r="B265" t="s">
        <v>7149</v>
      </c>
    </row>
    <row r="266" spans="2:2">
      <c r="B266" t="s">
        <v>7161</v>
      </c>
    </row>
    <row r="267" spans="2:2">
      <c r="B267" t="s">
        <v>7170</v>
      </c>
    </row>
    <row r="268" spans="2:2">
      <c r="B268" t="s">
        <v>7170</v>
      </c>
    </row>
    <row r="269" spans="2:2">
      <c r="B269" t="s">
        <v>7213</v>
      </c>
    </row>
    <row r="270" spans="2:2">
      <c r="B270" t="s">
        <v>7230</v>
      </c>
    </row>
    <row r="271" spans="2:2">
      <c r="B271" t="s">
        <v>7260</v>
      </c>
    </row>
  </sheetData>
  <conditionalFormatting sqref="B1:B1048576">
    <cfRule type="duplicateValues" dxfId="8" priority="4"/>
    <cfRule type="duplicateValues" dxfId="7" priority="5"/>
  </conditionalFormatting>
  <conditionalFormatting sqref="B1:B1048576">
    <cfRule type="duplicateValues" dxfId="6" priority="3"/>
  </conditionalFormatting>
  <conditionalFormatting sqref="B1:B1048576">
    <cfRule type="duplicateValues" dxfId="5" priority="2"/>
  </conditionalFormatting>
  <conditionalFormatting sqref="B1:C1048576">
    <cfRule type="duplicateValues" dxfId="4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10% Propmeth</vt:lpstr>
      <vt:lpstr>Sheet2</vt:lpstr>
      <vt:lpstr>Sheet7</vt:lpstr>
      <vt:lpstr>20% Propmeth</vt:lpstr>
      <vt:lpstr>30% Propmeth</vt:lpstr>
      <vt:lpstr>Sheet10</vt:lpstr>
      <vt:lpstr>Sheet5</vt:lpstr>
      <vt:lpstr>old_up(actual)</vt:lpstr>
      <vt:lpstr>old_down</vt:lpstr>
      <vt:lpstr>G1_down</vt:lpstr>
      <vt:lpstr>G1_up</vt:lpstr>
      <vt:lpstr>Top100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Dolan</dc:creator>
  <cp:lastModifiedBy>Harry Dolan</cp:lastModifiedBy>
  <dcterms:created xsi:type="dcterms:W3CDTF">2020-09-07T04:22:19Z</dcterms:created>
  <dcterms:modified xsi:type="dcterms:W3CDTF">2020-09-25T02:15:36Z</dcterms:modified>
</cp:coreProperties>
</file>