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Users\11470\Desktop\HARISAN\Various-Codes\金融\个股机器学习\MV投资组合构建\"/>
    </mc:Choice>
  </mc:AlternateContent>
  <xr:revisionPtr revIDLastSave="0" documentId="13_ncr:1_{0A46634D-EDB0-491C-A34B-8213DE7DFC0A}" xr6:coauthVersionLast="47" xr6:coauthVersionMax="47" xr10:uidLastSave="{00000000-0000-0000-0000-000000000000}"/>
  <bookViews>
    <workbookView xWindow="3310" yWindow="2210" windowWidth="21500" windowHeight="11170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81029"/>
</workbook>
</file>

<file path=xl/calcChain.xml><?xml version="1.0" encoding="utf-8"?>
<calcChain xmlns="http://schemas.openxmlformats.org/spreadsheetml/2006/main">
  <c r="D3" i="1" l="1"/>
  <c r="D4" i="1"/>
  <c r="B3" i="1"/>
  <c r="E3" i="1"/>
  <c r="G3" i="1"/>
  <c r="C8" i="1"/>
  <c r="B9" i="1"/>
  <c r="N3" i="1"/>
  <c r="C12" i="1"/>
  <c r="B1" i="1"/>
  <c r="C11" i="1"/>
  <c r="G4" i="1"/>
  <c r="B4" i="1"/>
  <c r="C6" i="1"/>
  <c r="E4" i="1"/>
  <c r="J4" i="1"/>
  <c r="J3" i="1"/>
  <c r="B10" i="1"/>
  <c r="B12" i="1"/>
  <c r="C7" i="1"/>
  <c r="H4" i="1"/>
  <c r="F3" i="1"/>
  <c r="B5" i="1"/>
  <c r="I3" i="1"/>
  <c r="C5" i="1"/>
  <c r="L4" i="1"/>
  <c r="B8" i="1"/>
  <c r="L3" i="1"/>
  <c r="C3" i="1"/>
  <c r="K4" i="1"/>
  <c r="B6" i="1"/>
  <c r="N4" i="1"/>
  <c r="M3" i="1"/>
  <c r="M4" i="1"/>
  <c r="B7" i="1"/>
  <c r="H3" i="1"/>
  <c r="F4" i="1"/>
  <c r="B11" i="1"/>
  <c r="K3" i="1"/>
  <c r="C10" i="1"/>
  <c r="I4" i="1"/>
  <c r="C4" i="1"/>
  <c r="C9" i="1"/>
  <c r="N2" i="1" l="1"/>
  <c r="M2" i="1"/>
  <c r="K2" i="1"/>
  <c r="L2" i="1"/>
  <c r="J2" i="1"/>
  <c r="E2" i="1"/>
  <c r="I2" i="1"/>
  <c r="H2" i="1"/>
  <c r="G2" i="1"/>
  <c r="F2" i="1"/>
  <c r="D5" i="1"/>
  <c r="F5" i="1"/>
  <c r="M5" i="1"/>
  <c r="G5" i="1"/>
  <c r="E5" i="1"/>
  <c r="L5" i="1"/>
  <c r="K5" i="1"/>
  <c r="I5" i="1"/>
  <c r="J5" i="1"/>
  <c r="H5" i="1"/>
  <c r="N5" i="1"/>
  <c r="D6" i="1" l="1"/>
  <c r="H6" i="1"/>
  <c r="M6" i="1"/>
  <c r="K6" i="1"/>
  <c r="I6" i="1"/>
  <c r="L6" i="1"/>
  <c r="J6" i="1"/>
  <c r="G6" i="1"/>
  <c r="N6" i="1"/>
  <c r="F6" i="1"/>
  <c r="E6" i="1"/>
  <c r="D7" i="1" l="1"/>
  <c r="N7" i="1"/>
  <c r="L7" i="1"/>
  <c r="M7" i="1"/>
  <c r="E7" i="1"/>
  <c r="F7" i="1"/>
  <c r="K7" i="1"/>
  <c r="G7" i="1"/>
  <c r="J7" i="1"/>
  <c r="H7" i="1"/>
  <c r="I7" i="1"/>
  <c r="D8" i="1" l="1"/>
  <c r="I8" i="1"/>
  <c r="N8" i="1"/>
  <c r="F8" i="1"/>
  <c r="J8" i="1"/>
  <c r="K8" i="1"/>
  <c r="G8" i="1"/>
  <c r="M8" i="1"/>
  <c r="H8" i="1"/>
  <c r="E8" i="1"/>
  <c r="L8" i="1"/>
  <c r="D9" i="1" l="1"/>
  <c r="K9" i="1"/>
  <c r="J9" i="1"/>
  <c r="N9" i="1"/>
  <c r="L9" i="1"/>
  <c r="I9" i="1"/>
  <c r="M9" i="1"/>
  <c r="F9" i="1"/>
  <c r="G9" i="1"/>
  <c r="H9" i="1"/>
  <c r="E9" i="1"/>
  <c r="D10" i="1" l="1"/>
  <c r="L10" i="1"/>
  <c r="J10" i="1"/>
  <c r="H10" i="1"/>
  <c r="M10" i="1"/>
  <c r="I10" i="1"/>
  <c r="N10" i="1"/>
  <c r="F10" i="1"/>
  <c r="G10" i="1"/>
  <c r="K10" i="1"/>
  <c r="E10" i="1"/>
  <c r="D11" i="1" l="1"/>
  <c r="G11" i="1"/>
  <c r="K11" i="1"/>
  <c r="M11" i="1"/>
  <c r="E11" i="1"/>
  <c r="L11" i="1"/>
  <c r="I11" i="1"/>
  <c r="J11" i="1"/>
  <c r="N11" i="1"/>
  <c r="H11" i="1"/>
  <c r="F11" i="1"/>
  <c r="D12" i="1" l="1"/>
  <c r="E12" i="1"/>
  <c r="I12" i="1"/>
  <c r="L12" i="1"/>
  <c r="H12" i="1"/>
  <c r="F12" i="1"/>
  <c r="N12" i="1"/>
  <c r="K12" i="1"/>
  <c r="J12" i="1"/>
  <c r="M12" i="1"/>
  <c r="G12" i="1"/>
  <c r="D13" i="1" l="1"/>
  <c r="H13" i="1"/>
  <c r="L13" i="1"/>
  <c r="M13" i="1"/>
  <c r="E13" i="1"/>
  <c r="N13" i="1"/>
  <c r="G13" i="1"/>
  <c r="K13" i="1"/>
  <c r="J13" i="1"/>
  <c r="I13" i="1"/>
  <c r="F13" i="1"/>
  <c r="D14" i="1" l="1"/>
  <c r="H14" i="1"/>
  <c r="I14" i="1"/>
  <c r="N14" i="1"/>
  <c r="G14" i="1"/>
  <c r="F14" i="1"/>
  <c r="M14" i="1"/>
  <c r="E14" i="1"/>
  <c r="J14" i="1"/>
  <c r="L14" i="1"/>
  <c r="K14" i="1"/>
  <c r="D15" i="1" l="1"/>
  <c r="M15" i="1"/>
  <c r="H15" i="1"/>
  <c r="E15" i="1"/>
  <c r="J15" i="1"/>
  <c r="I15" i="1"/>
  <c r="N15" i="1"/>
  <c r="F15" i="1"/>
  <c r="L15" i="1"/>
  <c r="K15" i="1"/>
  <c r="G15" i="1"/>
  <c r="D16" i="1" l="1"/>
  <c r="I16" i="1"/>
  <c r="E16" i="1"/>
  <c r="G16" i="1"/>
  <c r="L16" i="1"/>
  <c r="F16" i="1"/>
  <c r="N16" i="1"/>
  <c r="K16" i="1"/>
  <c r="J16" i="1"/>
  <c r="M16" i="1"/>
  <c r="H16" i="1"/>
  <c r="D17" i="1" l="1"/>
  <c r="L17" i="1"/>
  <c r="M17" i="1"/>
  <c r="I17" i="1"/>
  <c r="N17" i="1"/>
  <c r="H17" i="1"/>
  <c r="F17" i="1"/>
  <c r="E17" i="1"/>
  <c r="J17" i="1"/>
  <c r="G17" i="1"/>
  <c r="K17" i="1"/>
  <c r="D18" i="1" l="1"/>
  <c r="F18" i="1"/>
  <c r="J18" i="1"/>
  <c r="L18" i="1"/>
  <c r="I18" i="1"/>
  <c r="E18" i="1"/>
  <c r="H18" i="1"/>
  <c r="M18" i="1"/>
  <c r="G18" i="1"/>
  <c r="K18" i="1"/>
  <c r="N18" i="1"/>
  <c r="D19" i="1" l="1"/>
  <c r="E19" i="1"/>
  <c r="K19" i="1"/>
  <c r="H19" i="1"/>
  <c r="M19" i="1"/>
  <c r="N19" i="1"/>
  <c r="I19" i="1"/>
  <c r="F19" i="1"/>
  <c r="G19" i="1"/>
  <c r="J19" i="1"/>
  <c r="L19" i="1"/>
  <c r="D20" i="1" l="1"/>
  <c r="L20" i="1"/>
  <c r="K20" i="1"/>
  <c r="J20" i="1"/>
  <c r="N20" i="1"/>
  <c r="F20" i="1"/>
  <c r="M20" i="1"/>
  <c r="I20" i="1"/>
  <c r="H20" i="1"/>
  <c r="E20" i="1"/>
  <c r="G20" i="1"/>
  <c r="D21" i="1" l="1"/>
  <c r="L21" i="1"/>
  <c r="K21" i="1"/>
  <c r="G21" i="1"/>
  <c r="H21" i="1"/>
  <c r="N21" i="1"/>
  <c r="M21" i="1"/>
  <c r="F21" i="1"/>
  <c r="I21" i="1"/>
  <c r="J21" i="1"/>
  <c r="E21" i="1"/>
  <c r="D22" i="1" l="1"/>
  <c r="K22" i="1"/>
  <c r="G22" i="1"/>
  <c r="E22" i="1"/>
  <c r="M22" i="1"/>
  <c r="F22" i="1"/>
  <c r="J22" i="1"/>
  <c r="L22" i="1"/>
  <c r="I22" i="1"/>
  <c r="H22" i="1"/>
  <c r="N22" i="1"/>
  <c r="D23" i="1" l="1"/>
  <c r="J23" i="1"/>
  <c r="G23" i="1"/>
  <c r="I23" i="1"/>
  <c r="K23" i="1"/>
  <c r="E23" i="1"/>
  <c r="H23" i="1"/>
  <c r="N23" i="1"/>
  <c r="L23" i="1"/>
  <c r="F23" i="1"/>
  <c r="M23" i="1"/>
  <c r="D24" i="1" l="1"/>
  <c r="J24" i="1"/>
  <c r="G24" i="1"/>
  <c r="K24" i="1"/>
  <c r="F24" i="1"/>
  <c r="L24" i="1"/>
  <c r="N24" i="1"/>
  <c r="E24" i="1"/>
  <c r="I24" i="1"/>
  <c r="H24" i="1"/>
  <c r="M24" i="1"/>
  <c r="D25" i="1" l="1"/>
  <c r="H25" i="1"/>
  <c r="K25" i="1"/>
  <c r="N25" i="1"/>
  <c r="M25" i="1"/>
  <c r="E25" i="1"/>
  <c r="I25" i="1"/>
  <c r="L25" i="1"/>
  <c r="J25" i="1"/>
  <c r="G25" i="1"/>
  <c r="F25" i="1"/>
  <c r="D26" i="1" l="1"/>
  <c r="H26" i="1"/>
  <c r="G26" i="1"/>
  <c r="F26" i="1"/>
  <c r="N26" i="1"/>
  <c r="E26" i="1"/>
  <c r="K26" i="1"/>
  <c r="L26" i="1"/>
  <c r="M26" i="1"/>
  <c r="I26" i="1"/>
  <c r="J26" i="1"/>
  <c r="D27" i="1" l="1"/>
  <c r="H27" i="1"/>
  <c r="J27" i="1"/>
  <c r="E27" i="1"/>
  <c r="F27" i="1"/>
  <c r="I27" i="1"/>
  <c r="K27" i="1"/>
  <c r="G27" i="1"/>
  <c r="M27" i="1"/>
  <c r="L27" i="1"/>
  <c r="N27" i="1"/>
  <c r="D28" i="1" l="1"/>
  <c r="N28" i="1"/>
  <c r="M28" i="1"/>
  <c r="H28" i="1"/>
  <c r="G28" i="1"/>
  <c r="J28" i="1"/>
  <c r="I28" i="1"/>
  <c r="E28" i="1"/>
  <c r="F28" i="1"/>
  <c r="L28" i="1"/>
  <c r="K28" i="1"/>
  <c r="D29" i="1" l="1"/>
  <c r="E29" i="1"/>
  <c r="F29" i="1"/>
  <c r="G29" i="1"/>
  <c r="N29" i="1"/>
  <c r="I29" i="1"/>
  <c r="L29" i="1"/>
  <c r="K29" i="1"/>
  <c r="H29" i="1"/>
  <c r="J29" i="1"/>
  <c r="M29" i="1"/>
  <c r="D30" i="1" l="1"/>
  <c r="L30" i="1"/>
  <c r="N30" i="1"/>
  <c r="G30" i="1"/>
  <c r="M30" i="1"/>
  <c r="E30" i="1"/>
  <c r="K30" i="1"/>
  <c r="H30" i="1"/>
  <c r="F30" i="1"/>
  <c r="I30" i="1"/>
  <c r="J30" i="1"/>
  <c r="D31" i="1" l="1"/>
  <c r="L31" i="1"/>
  <c r="M31" i="1"/>
  <c r="I31" i="1"/>
  <c r="J31" i="1"/>
  <c r="K31" i="1"/>
  <c r="F31" i="1"/>
  <c r="G31" i="1"/>
  <c r="H31" i="1"/>
  <c r="E31" i="1"/>
  <c r="N31" i="1"/>
  <c r="D32" i="1" l="1"/>
  <c r="G32" i="1"/>
  <c r="J32" i="1"/>
  <c r="I32" i="1"/>
  <c r="H32" i="1"/>
  <c r="N32" i="1"/>
  <c r="F32" i="1"/>
  <c r="L32" i="1"/>
  <c r="M32" i="1"/>
  <c r="E32" i="1"/>
  <c r="K32" i="1"/>
  <c r="D33" i="1" l="1"/>
  <c r="L33" i="1"/>
  <c r="E33" i="1"/>
  <c r="I33" i="1"/>
  <c r="K33" i="1"/>
  <c r="F33" i="1"/>
  <c r="G33" i="1"/>
  <c r="M33" i="1"/>
  <c r="J33" i="1"/>
  <c r="N33" i="1"/>
  <c r="H33" i="1"/>
  <c r="D34" i="1" l="1"/>
  <c r="F34" i="1"/>
  <c r="M34" i="1"/>
  <c r="K34" i="1"/>
  <c r="L34" i="1"/>
  <c r="N34" i="1"/>
  <c r="I34" i="1"/>
  <c r="J34" i="1"/>
  <c r="E34" i="1"/>
  <c r="H34" i="1"/>
  <c r="G34" i="1"/>
  <c r="D35" i="1" l="1"/>
  <c r="K35" i="1"/>
  <c r="J35" i="1"/>
  <c r="G35" i="1"/>
  <c r="H35" i="1"/>
  <c r="F35" i="1"/>
  <c r="M35" i="1"/>
  <c r="E35" i="1"/>
  <c r="L35" i="1"/>
  <c r="I35" i="1"/>
  <c r="N35" i="1"/>
  <c r="D36" i="1" l="1"/>
  <c r="G36" i="1"/>
  <c r="F36" i="1"/>
  <c r="J36" i="1"/>
  <c r="L36" i="1"/>
  <c r="I36" i="1"/>
  <c r="M36" i="1"/>
  <c r="N36" i="1"/>
  <c r="K36" i="1"/>
  <c r="E36" i="1"/>
  <c r="H36" i="1"/>
  <c r="D37" i="1" l="1"/>
  <c r="G37" i="1"/>
  <c r="L37" i="1"/>
  <c r="H37" i="1"/>
  <c r="K37" i="1"/>
  <c r="N37" i="1"/>
  <c r="J37" i="1"/>
  <c r="I37" i="1"/>
  <c r="F37" i="1"/>
  <c r="E37" i="1"/>
  <c r="M37" i="1"/>
  <c r="D38" i="1" l="1"/>
  <c r="H38" i="1"/>
  <c r="J38" i="1"/>
  <c r="M38" i="1"/>
  <c r="L38" i="1"/>
  <c r="F38" i="1"/>
  <c r="I38" i="1"/>
  <c r="G38" i="1"/>
  <c r="E38" i="1"/>
  <c r="N38" i="1"/>
  <c r="K38" i="1"/>
  <c r="D39" i="1" l="1"/>
  <c r="N39" i="1"/>
  <c r="M39" i="1"/>
  <c r="L39" i="1"/>
  <c r="G39" i="1"/>
  <c r="H39" i="1"/>
  <c r="F39" i="1"/>
  <c r="E39" i="1"/>
  <c r="K39" i="1"/>
  <c r="I39" i="1"/>
  <c r="J39" i="1"/>
  <c r="D40" i="1" l="1"/>
  <c r="L40" i="1"/>
  <c r="J40" i="1"/>
  <c r="K40" i="1"/>
  <c r="I40" i="1"/>
  <c r="G40" i="1"/>
  <c r="H40" i="1"/>
  <c r="N40" i="1"/>
  <c r="M40" i="1"/>
  <c r="F40" i="1"/>
  <c r="E40" i="1"/>
  <c r="D41" i="1" l="1"/>
  <c r="M41" i="1"/>
  <c r="K41" i="1"/>
  <c r="G41" i="1"/>
  <c r="N41" i="1"/>
  <c r="L41" i="1"/>
  <c r="H41" i="1"/>
  <c r="I41" i="1"/>
  <c r="F41" i="1"/>
  <c r="E41" i="1"/>
  <c r="J41" i="1"/>
  <c r="D42" i="1" l="1"/>
  <c r="I42" i="1"/>
  <c r="L42" i="1"/>
  <c r="G42" i="1"/>
  <c r="H42" i="1"/>
  <c r="E42" i="1"/>
  <c r="J42" i="1"/>
  <c r="N42" i="1"/>
  <c r="F42" i="1"/>
  <c r="M42" i="1"/>
  <c r="K42" i="1"/>
  <c r="D43" i="1" l="1"/>
  <c r="E43" i="1"/>
  <c r="H43" i="1"/>
  <c r="K43" i="1"/>
  <c r="F43" i="1"/>
  <c r="I43" i="1"/>
  <c r="J43" i="1"/>
  <c r="G43" i="1"/>
  <c r="N43" i="1"/>
  <c r="M43" i="1"/>
  <c r="L43" i="1"/>
  <c r="D44" i="1" l="1"/>
  <c r="K44" i="1"/>
  <c r="M44" i="1"/>
  <c r="G44" i="1"/>
  <c r="L44" i="1"/>
  <c r="J44" i="1"/>
  <c r="N44" i="1"/>
  <c r="F44" i="1"/>
  <c r="I44" i="1"/>
  <c r="H44" i="1"/>
  <c r="E44" i="1"/>
  <c r="D45" i="1" l="1"/>
  <c r="G45" i="1"/>
  <c r="E45" i="1"/>
  <c r="J45" i="1"/>
  <c r="F45" i="1"/>
  <c r="N45" i="1"/>
  <c r="K45" i="1"/>
  <c r="I45" i="1"/>
  <c r="M45" i="1"/>
  <c r="H45" i="1"/>
  <c r="L45" i="1"/>
  <c r="D46" i="1" l="1"/>
  <c r="G46" i="1"/>
  <c r="J46" i="1"/>
  <c r="K46" i="1"/>
  <c r="E46" i="1"/>
  <c r="N46" i="1"/>
  <c r="M46" i="1"/>
  <c r="F46" i="1"/>
  <c r="H46" i="1"/>
  <c r="I46" i="1"/>
  <c r="L46" i="1"/>
  <c r="D47" i="1" l="1"/>
  <c r="M47" i="1"/>
  <c r="J47" i="1"/>
  <c r="F47" i="1"/>
  <c r="L47" i="1"/>
  <c r="E47" i="1"/>
  <c r="G47" i="1"/>
  <c r="H47" i="1"/>
  <c r="K47" i="1"/>
  <c r="I47" i="1"/>
  <c r="N47" i="1"/>
  <c r="D48" i="1" l="1"/>
  <c r="D49" i="1" s="1"/>
  <c r="G49" i="1"/>
  <c r="I49" i="1"/>
  <c r="H48" i="1"/>
  <c r="I48" i="1"/>
  <c r="N48" i="1"/>
  <c r="F49" i="1"/>
  <c r="E48" i="1"/>
  <c r="L49" i="1"/>
  <c r="J49" i="1"/>
  <c r="L48" i="1"/>
  <c r="G48" i="1"/>
  <c r="F48" i="1"/>
  <c r="H49" i="1"/>
  <c r="J48" i="1"/>
  <c r="E49" i="1"/>
  <c r="N49" i="1"/>
  <c r="M48" i="1"/>
  <c r="K49" i="1"/>
  <c r="K48" i="1"/>
  <c r="M49" i="1"/>
  <c r="D50" i="1" l="1"/>
  <c r="K50" i="1"/>
  <c r="I50" i="1"/>
  <c r="M50" i="1"/>
  <c r="F50" i="1"/>
  <c r="H50" i="1"/>
  <c r="G50" i="1"/>
  <c r="N50" i="1"/>
  <c r="E50" i="1"/>
  <c r="L50" i="1"/>
  <c r="J50" i="1"/>
  <c r="D51" i="1" l="1"/>
  <c r="F51" i="1"/>
  <c r="N51" i="1"/>
  <c r="M51" i="1"/>
  <c r="L51" i="1"/>
  <c r="E51" i="1"/>
  <c r="G51" i="1"/>
  <c r="I51" i="1"/>
  <c r="J51" i="1"/>
  <c r="K51" i="1"/>
  <c r="H51" i="1"/>
  <c r="D52" i="1" l="1"/>
  <c r="M52" i="1"/>
  <c r="K52" i="1"/>
  <c r="I52" i="1"/>
  <c r="F52" i="1"/>
  <c r="L52" i="1"/>
  <c r="E52" i="1"/>
  <c r="H52" i="1"/>
  <c r="G52" i="1"/>
  <c r="J52" i="1"/>
  <c r="N52" i="1"/>
  <c r="D53" i="1" l="1"/>
  <c r="J53" i="1"/>
  <c r="N53" i="1"/>
  <c r="H53" i="1"/>
  <c r="K53" i="1"/>
  <c r="E53" i="1"/>
  <c r="G53" i="1"/>
  <c r="I53" i="1"/>
  <c r="M53" i="1"/>
  <c r="F53" i="1"/>
  <c r="L53" i="1"/>
  <c r="D54" i="1" l="1"/>
  <c r="G54" i="1"/>
  <c r="H54" i="1"/>
  <c r="K54" i="1"/>
  <c r="N54" i="1"/>
  <c r="E54" i="1"/>
  <c r="F54" i="1"/>
  <c r="L54" i="1"/>
  <c r="I54" i="1"/>
  <c r="M54" i="1"/>
  <c r="J54" i="1"/>
  <c r="D55" i="1" l="1"/>
  <c r="J55" i="1"/>
  <c r="M55" i="1"/>
  <c r="L55" i="1"/>
  <c r="E55" i="1"/>
  <c r="G55" i="1"/>
  <c r="N55" i="1"/>
  <c r="H55" i="1"/>
  <c r="I55" i="1"/>
  <c r="K55" i="1"/>
  <c r="F55" i="1"/>
  <c r="D56" i="1" l="1"/>
  <c r="F56" i="1"/>
  <c r="L56" i="1"/>
  <c r="H56" i="1"/>
  <c r="J56" i="1"/>
  <c r="I56" i="1"/>
  <c r="M56" i="1"/>
  <c r="E56" i="1"/>
  <c r="K56" i="1"/>
  <c r="G56" i="1"/>
  <c r="N56" i="1"/>
  <c r="D57" i="1" l="1"/>
  <c r="E57" i="1"/>
  <c r="N57" i="1"/>
  <c r="F57" i="1"/>
  <c r="J57" i="1"/>
  <c r="I57" i="1"/>
  <c r="K57" i="1"/>
  <c r="M57" i="1"/>
  <c r="H57" i="1"/>
  <c r="L57" i="1"/>
  <c r="G57" i="1"/>
  <c r="D58" i="1" l="1"/>
  <c r="L58" i="1"/>
  <c r="H58" i="1"/>
  <c r="G58" i="1"/>
  <c r="M58" i="1"/>
  <c r="F58" i="1"/>
  <c r="K58" i="1"/>
  <c r="J58" i="1"/>
  <c r="I58" i="1"/>
  <c r="E58" i="1"/>
  <c r="N58" i="1"/>
  <c r="D59" i="1" l="1"/>
  <c r="H59" i="1"/>
  <c r="E59" i="1"/>
  <c r="N59" i="1"/>
  <c r="J59" i="1"/>
  <c r="K59" i="1"/>
  <c r="M59" i="1"/>
  <c r="L59" i="1"/>
  <c r="G59" i="1"/>
  <c r="I59" i="1"/>
  <c r="F59" i="1"/>
  <c r="D60" i="1" l="1"/>
  <c r="J60" i="1"/>
  <c r="K60" i="1"/>
  <c r="N60" i="1"/>
  <c r="I60" i="1"/>
  <c r="M60" i="1"/>
  <c r="F60" i="1"/>
  <c r="H60" i="1"/>
  <c r="G60" i="1"/>
  <c r="L60" i="1"/>
  <c r="E60" i="1"/>
  <c r="D61" i="1" l="1"/>
  <c r="L61" i="1"/>
  <c r="M61" i="1"/>
  <c r="N61" i="1"/>
  <c r="F61" i="1"/>
  <c r="J61" i="1"/>
  <c r="E61" i="1"/>
  <c r="G61" i="1"/>
  <c r="K61" i="1"/>
  <c r="I61" i="1"/>
  <c r="H61" i="1"/>
  <c r="D62" i="1" l="1"/>
  <c r="H62" i="1"/>
  <c r="K62" i="1"/>
  <c r="G62" i="1"/>
  <c r="I62" i="1"/>
  <c r="J62" i="1"/>
  <c r="N62" i="1"/>
  <c r="L62" i="1"/>
  <c r="E62" i="1"/>
  <c r="F62" i="1"/>
  <c r="M62" i="1"/>
  <c r="D63" i="1" l="1"/>
  <c r="L63" i="1"/>
  <c r="N63" i="1"/>
  <c r="H63" i="1"/>
  <c r="I63" i="1"/>
  <c r="M63" i="1"/>
  <c r="E63" i="1"/>
  <c r="F63" i="1"/>
  <c r="K63" i="1"/>
  <c r="J63" i="1"/>
  <c r="G63" i="1"/>
  <c r="D64" i="1" l="1"/>
  <c r="E64" i="1"/>
  <c r="N64" i="1"/>
  <c r="M64" i="1"/>
  <c r="G64" i="1"/>
  <c r="I64" i="1"/>
  <c r="H64" i="1"/>
  <c r="F64" i="1"/>
  <c r="J64" i="1"/>
  <c r="K64" i="1"/>
  <c r="L64" i="1"/>
  <c r="D65" i="1" l="1"/>
  <c r="H65" i="1"/>
  <c r="J65" i="1"/>
  <c r="N65" i="1"/>
  <c r="E65" i="1"/>
  <c r="L65" i="1"/>
  <c r="G65" i="1"/>
  <c r="F65" i="1"/>
  <c r="I65" i="1"/>
  <c r="M65" i="1"/>
  <c r="K65" i="1"/>
</calcChain>
</file>

<file path=xl/sharedStrings.xml><?xml version="1.0" encoding="utf-8"?>
<sst xmlns="http://schemas.openxmlformats.org/spreadsheetml/2006/main" count="17" uniqueCount="17">
  <si>
    <t>一年无风险利率</t>
    <phoneticPr fontId="2" type="noConversion"/>
  </si>
  <si>
    <t>163802.OF</t>
  </si>
  <si>
    <t>中银货币A</t>
  </si>
  <si>
    <t>同花顺代码</t>
  </si>
  <si>
    <t>公司名称</t>
    <phoneticPr fontId="2" type="noConversion"/>
  </si>
  <si>
    <t>日期</t>
  </si>
  <si>
    <t>收盘价</t>
    <phoneticPr fontId="2" type="noConversion"/>
  </si>
  <si>
    <t>688150.SH</t>
  </si>
  <si>
    <t>002347.SZ</t>
  </si>
  <si>
    <t>300829.SZ</t>
  </si>
  <si>
    <t>688722.SH</t>
  </si>
  <si>
    <t>300026.SZ</t>
  </si>
  <si>
    <t>000983.SZ</t>
  </si>
  <si>
    <t>600884.SH</t>
  </si>
  <si>
    <t>603077.SH</t>
  </si>
  <si>
    <t>300723.SZ</t>
  </si>
  <si>
    <t>600706.SH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</si>
</sst>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"/>
  </numFmts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49" fontId="0" fillId="0" borderId="0" xfId="0" applyNumberFormat="1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14" fontId="0" fillId="0" borderId="0" xfId="0" applyNumberFormat="1">
      <alignment vertical="center"/>
    </xf>
    <xf numFmtId="14" fontId="1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SOFTWARES\iFinD\ThsFunc.xla" TargetMode="External"/><Relationship Id="rId1" Type="http://schemas.openxmlformats.org/officeDocument/2006/relationships/externalLinkPath" Target="file:///E:\SOFTWARES\iFinD\Ths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thsiFin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7"/>
  <sheetViews>
    <sheetView tabSelected="1" workbookViewId="0">
      <selection activeCell="D68" sqref="D68:L82"/>
    </sheetView>
  </sheetViews>
  <sheetFormatPr defaultColWidth="9" defaultRowHeight="14" x14ac:dyDescent="0.25"/>
  <cols>
    <col min="4" max="4" width="11.90625" customWidth="1"/>
  </cols>
  <sheetData>
    <row r="1" spans="1:14" x14ac:dyDescent="0.25">
      <c r="A1" t="s">
        <v>0</v>
      </c>
      <c r="B1" s="1">
        <f ca="1">[1]!thsiFinD("ths_28rnhsyl_fund",C1,D4)</f>
        <v>1.9958076248334999</v>
      </c>
      <c r="C1" s="2" t="s">
        <v>1</v>
      </c>
      <c r="D1" s="3" t="s">
        <v>2</v>
      </c>
    </row>
    <row r="2" spans="1:14" x14ac:dyDescent="0.25">
      <c r="A2" s="4" t="s">
        <v>3</v>
      </c>
      <c r="B2" t="s">
        <v>4</v>
      </c>
      <c r="C2" s="2" t="s">
        <v>6</v>
      </c>
      <c r="D2" s="4" t="s">
        <v>5</v>
      </c>
      <c r="E2" s="4" t="str">
        <f>B3&amp;A3</f>
        <v>莱特光电688150.SH</v>
      </c>
      <c r="F2" t="str">
        <f>B4&amp;A4</f>
        <v>泰尔股份002347.SZ</v>
      </c>
      <c r="G2" t="str">
        <f>B5&amp;A5</f>
        <v>金丹科技300829.SZ</v>
      </c>
      <c r="H2" t="str">
        <f>B6&amp;A6</f>
        <v>同益中688722.SH</v>
      </c>
      <c r="I2" t="str">
        <f>B7&amp;A7</f>
        <v>红日药业300026.SZ</v>
      </c>
      <c r="J2" t="str">
        <f>B8&amp;A8</f>
        <v>山西焦煤000983.SZ</v>
      </c>
      <c r="K2" t="str">
        <f>B9&amp;A9</f>
        <v>杉杉股份600884.SH</v>
      </c>
      <c r="L2" t="str">
        <f>B10&amp;A10</f>
        <v>和邦生物603077.SH</v>
      </c>
      <c r="M2" t="str">
        <f>B11&amp;A11</f>
        <v>一品红300723.SZ</v>
      </c>
      <c r="N2" t="str">
        <f>B12&amp;A12</f>
        <v>曲江文旅600706.SH</v>
      </c>
    </row>
    <row r="3" spans="1:14" x14ac:dyDescent="0.25">
      <c r="A3" s="2" t="s">
        <v>7</v>
      </c>
      <c r="B3" t="str">
        <f>[1]!thsiFinD("ths_stock_short_name_stock",A3)</f>
        <v>莱特光电</v>
      </c>
      <c r="C3" s="1">
        <f ca="1">[1]!thsiFinD("ths_close_price_stock",A3,$D$4,100,"")</f>
        <v>20.420000000000002</v>
      </c>
      <c r="D3" s="5">
        <f ca="1">TODAY()</f>
        <v>45394</v>
      </c>
      <c r="E3">
        <f ca="1">[1]!thsiFinD("ths_chg_ratio_stock",$A$3,$D3)</f>
        <v>-3.1341821743388998</v>
      </c>
      <c r="F3">
        <f ca="1">[1]!thsiFinD("ths_chg_ratio_stock",$A$4,$D3)</f>
        <v>-0.62630480167015001</v>
      </c>
      <c r="G3">
        <f ca="1">[1]!thsiFinD("ths_chg_ratio_stock",$A$5,$D3)</f>
        <v>-0.90634441087615003</v>
      </c>
      <c r="H3">
        <f ca="1">[1]!thsiFinD("ths_chg_ratio_stock",$A$6,$D3)</f>
        <v>-1.2573344509640001</v>
      </c>
      <c r="I3">
        <f ca="1">[1]!thsiFinD("ths_chg_ratio_stock",$A$7,$D3)</f>
        <v>-2.1108179419524999</v>
      </c>
      <c r="J3">
        <f ca="1">[1]!thsiFinD("ths_chg_ratio_stock",$A$8,$D3)</f>
        <v>-9.0909090909088996E-2</v>
      </c>
      <c r="K3">
        <f ca="1">[1]!thsiFinD("ths_chg_ratio_stock",$A$9,$D3)</f>
        <v>-2.880658436214</v>
      </c>
      <c r="L3">
        <f ca="1">[1]!thsiFinD("ths_chg_ratio_stock",$A$10,$D3)</f>
        <v>-0.42194092827004998</v>
      </c>
      <c r="M3">
        <f ca="1">[1]!thsiFinD("ths_chg_ratio_stock",$A$11,$D3)</f>
        <v>-2.0600858369099</v>
      </c>
      <c r="N3">
        <f ca="1">[1]!thsiFinD("ths_chg_ratio_stock",$A$12,$D3)</f>
        <v>-1.1571254567600999</v>
      </c>
    </row>
    <row r="4" spans="1:14" x14ac:dyDescent="0.25">
      <c r="A4" s="2" t="s">
        <v>8</v>
      </c>
      <c r="B4" t="str">
        <f>[1]!thsiFinD("ths_stock_short_name_stock",A4)</f>
        <v>泰尔股份</v>
      </c>
      <c r="C4" s="1">
        <f ca="1">[1]!thsiFinD("ths_close_price_stock",A4,$D$4,100,"")</f>
        <v>4.79</v>
      </c>
      <c r="D4" s="5">
        <f ca="1">TODAY()-1</f>
        <v>45393</v>
      </c>
      <c r="E4">
        <f ca="1">[1]!thsiFinD("ths_chg_ratio_stock",$A$3,$D4)</f>
        <v>0.54160512063025001</v>
      </c>
      <c r="F4">
        <f ca="1">[1]!thsiFinD("ths_chg_ratio_stock",$A$4,$D4)</f>
        <v>0</v>
      </c>
      <c r="G4">
        <f ca="1">[1]!thsiFinD("ths_chg_ratio_stock",$A$5,$D4)</f>
        <v>-0.60060060060058995</v>
      </c>
      <c r="H4">
        <f ca="1">[1]!thsiFinD("ths_chg_ratio_stock",$A$6,$D4)</f>
        <v>-8.3752093802342997E-2</v>
      </c>
      <c r="I4">
        <f ca="1">[1]!thsiFinD("ths_chg_ratio_stock",$A$7,$D4)</f>
        <v>-0.26315789473683998</v>
      </c>
      <c r="J4">
        <f ca="1">[1]!thsiFinD("ths_chg_ratio_stock",$A$8,$D4)</f>
        <v>1.010101010101</v>
      </c>
      <c r="K4">
        <f ca="1">[1]!thsiFinD("ths_chg_ratio_stock",$A$9,$D4)</f>
        <v>-1.6194331983806001</v>
      </c>
      <c r="L4">
        <f ca="1">[1]!thsiFinD("ths_chg_ratio_stock",$A$10,$D4)</f>
        <v>0.42372881355933001</v>
      </c>
      <c r="M4">
        <f ca="1">[1]!thsiFinD("ths_chg_ratio_stock",$A$11,$D4)</f>
        <v>-0.42735042735042</v>
      </c>
      <c r="N4">
        <f ca="1">[1]!thsiFinD("ths_chg_ratio_stock",$A$12,$D4)</f>
        <v>1.42063001853</v>
      </c>
    </row>
    <row r="5" spans="1:14" x14ac:dyDescent="0.25">
      <c r="A5" s="2" t="s">
        <v>9</v>
      </c>
      <c r="B5" t="str">
        <f>[1]!thsiFinD("ths_stock_short_name_stock",A5)</f>
        <v>金丹科技</v>
      </c>
      <c r="C5" s="1">
        <f ca="1">[1]!thsiFinD("ths_close_price_stock",A5,$D$4,100,"")</f>
        <v>16.55</v>
      </c>
      <c r="D5" s="6">
        <f ca="1">D4-1</f>
        <v>45392</v>
      </c>
      <c r="E5">
        <f ca="1">[1]!thsiFinD("ths_chg_ratio_stock",$A$3,$D5)</f>
        <v>-2.5431861804223002</v>
      </c>
      <c r="F5">
        <f ca="1">[1]!thsiFinD("ths_chg_ratio_stock",$A$4,$D5)</f>
        <v>-2.8397565922921002</v>
      </c>
      <c r="G5">
        <f ca="1">[1]!thsiFinD("ths_chg_ratio_stock",$A$5,$D5)</f>
        <v>-2.3460410557185001</v>
      </c>
      <c r="H5">
        <f ca="1">[1]!thsiFinD("ths_chg_ratio_stock",$A$6,$D5)</f>
        <v>-3.3980582524271998</v>
      </c>
      <c r="I5">
        <f ca="1">[1]!thsiFinD("ths_chg_ratio_stock",$A$7,$D5)</f>
        <v>-2.0618556701031001</v>
      </c>
      <c r="J5">
        <f ca="1">[1]!thsiFinD("ths_chg_ratio_stock",$A$8,$D5)</f>
        <v>1.6806722689075999</v>
      </c>
      <c r="K5">
        <f ca="1">[1]!thsiFinD("ths_chg_ratio_stock",$A$9,$D5)</f>
        <v>-0.72347266881029004</v>
      </c>
      <c r="L5">
        <f ca="1">[1]!thsiFinD("ths_chg_ratio_stock",$A$10,$D5)</f>
        <v>-0.42194092827004998</v>
      </c>
      <c r="M5">
        <f ca="1">[1]!thsiFinD("ths_chg_ratio_stock",$A$11,$D5)</f>
        <v>-1.8867924528302</v>
      </c>
      <c r="N5">
        <f ca="1">[1]!thsiFinD("ths_chg_ratio_stock",$A$12,$D5)</f>
        <v>1.0611735330837</v>
      </c>
    </row>
    <row r="6" spans="1:14" x14ac:dyDescent="0.25">
      <c r="A6" s="2" t="s">
        <v>10</v>
      </c>
      <c r="B6" t="str">
        <f>[1]!thsiFinD("ths_stock_short_name_stock",A6)</f>
        <v>同益中</v>
      </c>
      <c r="C6" s="1">
        <f ca="1">[1]!thsiFinD("ths_close_price_stock",A6,$D$4,100,"")</f>
        <v>11.93</v>
      </c>
      <c r="D6" s="6">
        <f t="shared" ref="D6:D48" ca="1" si="0">D5-1</f>
        <v>45391</v>
      </c>
      <c r="E6">
        <f ca="1">[1]!thsiFinD("ths_chg_ratio_stock",$A$3,$D6)</f>
        <v>2.6600985221675</v>
      </c>
      <c r="F6">
        <f ca="1">[1]!thsiFinD("ths_chg_ratio_stock",$A$4,$D6)</f>
        <v>2.4948024948024998</v>
      </c>
      <c r="G6">
        <f ca="1">[1]!thsiFinD("ths_chg_ratio_stock",$A$5,$D6)</f>
        <v>2.0958083832334999</v>
      </c>
      <c r="H6">
        <f ca="1">[1]!thsiFinD("ths_chg_ratio_stock",$A$6,$D6)</f>
        <v>1.3945857260048999</v>
      </c>
      <c r="I6">
        <f ca="1">[1]!thsiFinD("ths_chg_ratio_stock",$A$7,$D6)</f>
        <v>1.0416666666667</v>
      </c>
      <c r="J6">
        <f ca="1">[1]!thsiFinD("ths_chg_ratio_stock",$A$8,$D6)</f>
        <v>2.6845637583893001</v>
      </c>
      <c r="K6">
        <f ca="1">[1]!thsiFinD("ths_chg_ratio_stock",$A$9,$D6)</f>
        <v>4.1876046901172996</v>
      </c>
      <c r="L6">
        <f ca="1">[1]!thsiFinD("ths_chg_ratio_stock",$A$10,$D6)</f>
        <v>1.7167381974249001</v>
      </c>
      <c r="M6">
        <f ca="1">[1]!thsiFinD("ths_chg_ratio_stock",$A$11,$D6)</f>
        <v>3.2467532467532001</v>
      </c>
      <c r="N6">
        <f ca="1">[1]!thsiFinD("ths_chg_ratio_stock",$A$12,$D6)</f>
        <v>4.296875</v>
      </c>
    </row>
    <row r="7" spans="1:14" x14ac:dyDescent="0.25">
      <c r="A7" s="2" t="s">
        <v>11</v>
      </c>
      <c r="B7" t="str">
        <f>[1]!thsiFinD("ths_stock_short_name_stock",A7)</f>
        <v>红日药业</v>
      </c>
      <c r="C7" s="1">
        <f ca="1">[1]!thsiFinD("ths_close_price_stock",A7,$D$4,100,"")</f>
        <v>3.79</v>
      </c>
      <c r="D7" s="6">
        <f t="shared" ca="1" si="0"/>
        <v>45390</v>
      </c>
      <c r="E7">
        <f ca="1">[1]!thsiFinD("ths_chg_ratio_stock",$A$3,$D7)</f>
        <v>-1.0238907849829</v>
      </c>
      <c r="F7">
        <f ca="1">[1]!thsiFinD("ths_chg_ratio_stock",$A$4,$D7)</f>
        <v>-4.5634920634920997</v>
      </c>
      <c r="G7">
        <f ca="1">[1]!thsiFinD("ths_chg_ratio_stock",$A$5,$D7)</f>
        <v>-4.5168667810176997</v>
      </c>
      <c r="H7">
        <f ca="1">[1]!thsiFinD("ths_chg_ratio_stock",$A$6,$D7)</f>
        <v>-4.9141965678627004</v>
      </c>
      <c r="I7">
        <f ca="1">[1]!thsiFinD("ths_chg_ratio_stock",$A$7,$D7)</f>
        <v>-2.7848101265823</v>
      </c>
      <c r="J7">
        <f ca="1">[1]!thsiFinD("ths_chg_ratio_stock",$A$8,$D7)</f>
        <v>9.5969289827253002E-2</v>
      </c>
      <c r="K7">
        <f ca="1">[1]!thsiFinD("ths_chg_ratio_stock",$A$9,$D7)</f>
        <v>-2.291325695581</v>
      </c>
      <c r="L7">
        <f ca="1">[1]!thsiFinD("ths_chg_ratio_stock",$A$10,$D7)</f>
        <v>-1.271186440678</v>
      </c>
      <c r="M7">
        <f ca="1">[1]!thsiFinD("ths_chg_ratio_stock",$A$11,$D7)</f>
        <v>-2.8186790071518999</v>
      </c>
      <c r="N7">
        <f ca="1">[1]!thsiFinD("ths_chg_ratio_stock",$A$12,$D7)</f>
        <v>-0.71105365223012995</v>
      </c>
    </row>
    <row r="8" spans="1:14" x14ac:dyDescent="0.25">
      <c r="A8" s="2" t="s">
        <v>12</v>
      </c>
      <c r="B8" t="str">
        <f>[1]!thsiFinD("ths_stock_short_name_stock",A8)</f>
        <v>山西焦煤</v>
      </c>
      <c r="C8" s="1">
        <f ca="1">[1]!thsiFinD("ths_close_price_stock",A8,$D$4,100,"")</f>
        <v>11</v>
      </c>
      <c r="D8" s="6">
        <f t="shared" ca="1" si="0"/>
        <v>45389</v>
      </c>
      <c r="E8">
        <f ca="1">[1]!thsiFinD("ths_chg_ratio_stock",$A$3,$D8)</f>
        <v>0</v>
      </c>
      <c r="F8">
        <f ca="1">[1]!thsiFinD("ths_chg_ratio_stock",$A$4,$D8)</f>
        <v>0</v>
      </c>
      <c r="G8">
        <f ca="1">[1]!thsiFinD("ths_chg_ratio_stock",$A$5,$D8)</f>
        <v>0</v>
      </c>
      <c r="H8">
        <f ca="1">[1]!thsiFinD("ths_chg_ratio_stock",$A$6,$D8)</f>
        <v>0</v>
      </c>
      <c r="I8">
        <f ca="1">[1]!thsiFinD("ths_chg_ratio_stock",$A$7,$D8)</f>
        <v>0</v>
      </c>
      <c r="J8">
        <f ca="1">[1]!thsiFinD("ths_chg_ratio_stock",$A$8,$D8)</f>
        <v>0</v>
      </c>
      <c r="K8">
        <f ca="1">[1]!thsiFinD("ths_chg_ratio_stock",$A$9,$D8)</f>
        <v>0</v>
      </c>
      <c r="L8">
        <f ca="1">[1]!thsiFinD("ths_chg_ratio_stock",$A$10,$D8)</f>
        <v>0</v>
      </c>
      <c r="M8">
        <f ca="1">[1]!thsiFinD("ths_chg_ratio_stock",$A$11,$D8)</f>
        <v>0</v>
      </c>
      <c r="N8">
        <f ca="1">[1]!thsiFinD("ths_chg_ratio_stock",$A$12,$D8)</f>
        <v>0</v>
      </c>
    </row>
    <row r="9" spans="1:14" x14ac:dyDescent="0.25">
      <c r="A9" s="2" t="s">
        <v>13</v>
      </c>
      <c r="B9" t="str">
        <f>[1]!thsiFinD("ths_stock_short_name_stock",A9)</f>
        <v>杉杉股份</v>
      </c>
      <c r="C9" s="1">
        <f ca="1">[1]!thsiFinD("ths_close_price_stock",A9,$D$4,100,"")</f>
        <v>12.15</v>
      </c>
      <c r="D9" s="6">
        <f t="shared" ca="1" si="0"/>
        <v>45388</v>
      </c>
      <c r="E9">
        <f ca="1">[1]!thsiFinD("ths_chg_ratio_stock",$A$3,$D9)</f>
        <v>0</v>
      </c>
      <c r="F9">
        <f ca="1">[1]!thsiFinD("ths_chg_ratio_stock",$A$4,$D9)</f>
        <v>0</v>
      </c>
      <c r="G9">
        <f ca="1">[1]!thsiFinD("ths_chg_ratio_stock",$A$5,$D9)</f>
        <v>0</v>
      </c>
      <c r="H9">
        <f ca="1">[1]!thsiFinD("ths_chg_ratio_stock",$A$6,$D9)</f>
        <v>0</v>
      </c>
      <c r="I9">
        <f ca="1">[1]!thsiFinD("ths_chg_ratio_stock",$A$7,$D9)</f>
        <v>0</v>
      </c>
      <c r="J9">
        <f ca="1">[1]!thsiFinD("ths_chg_ratio_stock",$A$8,$D9)</f>
        <v>0</v>
      </c>
      <c r="K9">
        <f ca="1">[1]!thsiFinD("ths_chg_ratio_stock",$A$9,$D9)</f>
        <v>0</v>
      </c>
      <c r="L9">
        <f ca="1">[1]!thsiFinD("ths_chg_ratio_stock",$A$10,$D9)</f>
        <v>0</v>
      </c>
      <c r="M9">
        <f ca="1">[1]!thsiFinD("ths_chg_ratio_stock",$A$11,$D9)</f>
        <v>0</v>
      </c>
      <c r="N9">
        <f ca="1">[1]!thsiFinD("ths_chg_ratio_stock",$A$12,$D9)</f>
        <v>0</v>
      </c>
    </row>
    <row r="10" spans="1:14" x14ac:dyDescent="0.25">
      <c r="A10" s="2" t="s">
        <v>14</v>
      </c>
      <c r="B10" t="str">
        <f>[1]!thsiFinD("ths_stock_short_name_stock",A10)</f>
        <v>和邦生物</v>
      </c>
      <c r="C10" s="1">
        <f ca="1">[1]!thsiFinD("ths_close_price_stock",A10,$D$4,100,"")</f>
        <v>2.37</v>
      </c>
      <c r="D10" s="6">
        <f t="shared" ca="1" si="0"/>
        <v>45387</v>
      </c>
      <c r="E10">
        <f ca="1">[1]!thsiFinD("ths_chg_ratio_stock",$A$3,$D10)</f>
        <v>0</v>
      </c>
      <c r="F10">
        <f ca="1">[1]!thsiFinD("ths_chg_ratio_stock",$A$4,$D10)</f>
        <v>0</v>
      </c>
      <c r="G10">
        <f ca="1">[1]!thsiFinD("ths_chg_ratio_stock",$A$5,$D10)</f>
        <v>0</v>
      </c>
      <c r="H10">
        <f ca="1">[1]!thsiFinD("ths_chg_ratio_stock",$A$6,$D10)</f>
        <v>0</v>
      </c>
      <c r="I10">
        <f ca="1">[1]!thsiFinD("ths_chg_ratio_stock",$A$7,$D10)</f>
        <v>0</v>
      </c>
      <c r="J10">
        <f ca="1">[1]!thsiFinD("ths_chg_ratio_stock",$A$8,$D10)</f>
        <v>0</v>
      </c>
      <c r="K10">
        <f ca="1">[1]!thsiFinD("ths_chg_ratio_stock",$A$9,$D10)</f>
        <v>0</v>
      </c>
      <c r="L10">
        <f ca="1">[1]!thsiFinD("ths_chg_ratio_stock",$A$10,$D10)</f>
        <v>0</v>
      </c>
      <c r="M10">
        <f ca="1">[1]!thsiFinD("ths_chg_ratio_stock",$A$11,$D10)</f>
        <v>0</v>
      </c>
      <c r="N10">
        <f ca="1">[1]!thsiFinD("ths_chg_ratio_stock",$A$12,$D10)</f>
        <v>0</v>
      </c>
    </row>
    <row r="11" spans="1:14" x14ac:dyDescent="0.25">
      <c r="A11" s="2" t="s">
        <v>15</v>
      </c>
      <c r="B11" t="str">
        <f>[1]!thsiFinD("ths_stock_short_name_stock",A11)</f>
        <v>一品红</v>
      </c>
      <c r="C11" s="1">
        <f ca="1">[1]!thsiFinD("ths_close_price_stock",A11,$D$4,100,"")</f>
        <v>23.3</v>
      </c>
      <c r="D11" s="6">
        <f t="shared" ca="1" si="0"/>
        <v>45386</v>
      </c>
      <c r="E11">
        <f ca="1">[1]!thsiFinD("ths_chg_ratio_stock",$A$3,$D11)</f>
        <v>0</v>
      </c>
      <c r="F11">
        <f ca="1">[1]!thsiFinD("ths_chg_ratio_stock",$A$4,$D11)</f>
        <v>0</v>
      </c>
      <c r="G11">
        <f ca="1">[1]!thsiFinD("ths_chg_ratio_stock",$A$5,$D11)</f>
        <v>0</v>
      </c>
      <c r="H11">
        <f ca="1">[1]!thsiFinD("ths_chg_ratio_stock",$A$6,$D11)</f>
        <v>0</v>
      </c>
      <c r="I11">
        <f ca="1">[1]!thsiFinD("ths_chg_ratio_stock",$A$7,$D11)</f>
        <v>0</v>
      </c>
      <c r="J11">
        <f ca="1">[1]!thsiFinD("ths_chg_ratio_stock",$A$8,$D11)</f>
        <v>0</v>
      </c>
      <c r="K11">
        <f ca="1">[1]!thsiFinD("ths_chg_ratio_stock",$A$9,$D11)</f>
        <v>0</v>
      </c>
      <c r="L11">
        <f ca="1">[1]!thsiFinD("ths_chg_ratio_stock",$A$10,$D11)</f>
        <v>0</v>
      </c>
      <c r="M11">
        <f ca="1">[1]!thsiFinD("ths_chg_ratio_stock",$A$11,$D11)</f>
        <v>0</v>
      </c>
      <c r="N11">
        <f ca="1">[1]!thsiFinD("ths_chg_ratio_stock",$A$12,$D11)</f>
        <v>0</v>
      </c>
    </row>
    <row r="12" spans="1:14" x14ac:dyDescent="0.25">
      <c r="A12" s="2" t="s">
        <v>16</v>
      </c>
      <c r="B12" t="str">
        <f>[1]!thsiFinD("ths_stock_short_name_stock",A12)</f>
        <v>曲江文旅</v>
      </c>
      <c r="C12" s="1">
        <f ca="1">[1]!thsiFinD("ths_close_price_stock",A12,$D$4,100,"")</f>
        <v>16.420000000000002</v>
      </c>
      <c r="D12" s="6">
        <f t="shared" ca="1" si="0"/>
        <v>45385</v>
      </c>
      <c r="E12">
        <f ca="1">[1]!thsiFinD("ths_chg_ratio_stock",$A$3,$D12)</f>
        <v>-0.48520135856378999</v>
      </c>
      <c r="F12">
        <f ca="1">[1]!thsiFinD("ths_chg_ratio_stock",$A$4,$D12)</f>
        <v>-2.7027027027027</v>
      </c>
      <c r="G12">
        <f ca="1">[1]!thsiFinD("ths_chg_ratio_stock",$A$5,$D12)</f>
        <v>1.0982658959536999</v>
      </c>
      <c r="H12">
        <f ca="1">[1]!thsiFinD("ths_chg_ratio_stock",$A$6,$D12)</f>
        <v>-2.0626432391137999</v>
      </c>
      <c r="I12">
        <f ca="1">[1]!thsiFinD("ths_chg_ratio_stock",$A$7,$D12)</f>
        <v>-0.75376884422110002</v>
      </c>
      <c r="J12">
        <f ca="1">[1]!thsiFinD("ths_chg_ratio_stock",$A$8,$D12)</f>
        <v>2.9644268774703999</v>
      </c>
      <c r="K12">
        <f ca="1">[1]!thsiFinD("ths_chg_ratio_stock",$A$9,$D12)</f>
        <v>-0.16339869281045</v>
      </c>
      <c r="L12">
        <f ca="1">[1]!thsiFinD("ths_chg_ratio_stock",$A$10,$D12)</f>
        <v>0.42553191489360997</v>
      </c>
      <c r="M12">
        <f ca="1">[1]!thsiFinD("ths_chg_ratio_stock",$A$11,$D12)</f>
        <v>-3.2953620829942998</v>
      </c>
      <c r="N12">
        <f ca="1">[1]!thsiFinD("ths_chg_ratio_stock",$A$12,$D12)</f>
        <v>-2.3358585858585998</v>
      </c>
    </row>
    <row r="13" spans="1:14" x14ac:dyDescent="0.25">
      <c r="A13" s="2"/>
      <c r="B13" s="2"/>
      <c r="D13" s="6">
        <f t="shared" ca="1" si="0"/>
        <v>45384</v>
      </c>
      <c r="E13">
        <f ca="1">[1]!thsiFinD("ths_chg_ratio_stock",$A$3,$D13)</f>
        <v>-2.2759601706970001</v>
      </c>
      <c r="F13">
        <f ca="1">[1]!thsiFinD("ths_chg_ratio_stock",$A$4,$D13)</f>
        <v>-2.0793950850662002</v>
      </c>
      <c r="G13">
        <f ca="1">[1]!thsiFinD("ths_chg_ratio_stock",$A$5,$D13)</f>
        <v>1.1104617182934</v>
      </c>
      <c r="H13">
        <f ca="1">[1]!thsiFinD("ths_chg_ratio_stock",$A$6,$D13)</f>
        <v>-1.8004501125281001</v>
      </c>
      <c r="I13">
        <f ca="1">[1]!thsiFinD("ths_chg_ratio_stock",$A$7,$D13)</f>
        <v>-0.25062656641605002</v>
      </c>
      <c r="J13">
        <f ca="1">[1]!thsiFinD("ths_chg_ratio_stock",$A$8,$D13)</f>
        <v>9.8911968348167997E-2</v>
      </c>
      <c r="K13">
        <f ca="1">[1]!thsiFinD("ths_chg_ratio_stock",$A$9,$D13)</f>
        <v>1.1570247933883999</v>
      </c>
      <c r="L13">
        <f ca="1">[1]!thsiFinD("ths_chg_ratio_stock",$A$10,$D13)</f>
        <v>1.2931034482759001</v>
      </c>
      <c r="M13">
        <f ca="1">[1]!thsiFinD("ths_chg_ratio_stock",$A$11,$D13)</f>
        <v>-3.4943070278758999</v>
      </c>
      <c r="N13">
        <f ca="1">[1]!thsiFinD("ths_chg_ratio_stock",$A$12,$D13)</f>
        <v>-0.31466331025803002</v>
      </c>
    </row>
    <row r="14" spans="1:14" x14ac:dyDescent="0.25">
      <c r="A14" s="2"/>
      <c r="B14" s="2"/>
      <c r="D14" s="6">
        <f t="shared" ca="1" si="0"/>
        <v>45383</v>
      </c>
      <c r="E14">
        <f ca="1">[1]!thsiFinD("ths_chg_ratio_stock",$A$3,$D14)</f>
        <v>3.7893700787402</v>
      </c>
      <c r="F14">
        <f ca="1">[1]!thsiFinD("ths_chg_ratio_stock",$A$4,$D14)</f>
        <v>2.9182879377431998</v>
      </c>
      <c r="G14">
        <f ca="1">[1]!thsiFinD("ths_chg_ratio_stock",$A$5,$D14)</f>
        <v>3.9489671931956001</v>
      </c>
      <c r="H14">
        <f ca="1">[1]!thsiFinD("ths_chg_ratio_stock",$A$6,$D14)</f>
        <v>4.9606299212598</v>
      </c>
      <c r="I14">
        <f ca="1">[1]!thsiFinD("ths_chg_ratio_stock",$A$7,$D14)</f>
        <v>2.0460358056265999</v>
      </c>
      <c r="J14">
        <f ca="1">[1]!thsiFinD("ths_chg_ratio_stock",$A$8,$D14)</f>
        <v>-2.0348837209302002</v>
      </c>
      <c r="K14">
        <f ca="1">[1]!thsiFinD("ths_chg_ratio_stock",$A$9,$D14)</f>
        <v>3.1543052003410001</v>
      </c>
      <c r="L14">
        <f ca="1">[1]!thsiFinD("ths_chg_ratio_stock",$A$10,$D14)</f>
        <v>0.86956521739130999</v>
      </c>
      <c r="M14">
        <f ca="1">[1]!thsiFinD("ths_chg_ratio_stock",$A$11,$D14)</f>
        <v>0.27559055118109999</v>
      </c>
      <c r="N14">
        <f ca="1">[1]!thsiFinD("ths_chg_ratio_stock",$A$12,$D14)</f>
        <v>1.1457670273711</v>
      </c>
    </row>
    <row r="15" spans="1:14" x14ac:dyDescent="0.25">
      <c r="D15" s="6">
        <f t="shared" ca="1" si="0"/>
        <v>45382</v>
      </c>
      <c r="E15">
        <f ca="1">[1]!thsiFinD("ths_chg_ratio_stock",$A$3,$D15)</f>
        <v>0</v>
      </c>
      <c r="F15">
        <f ca="1">[1]!thsiFinD("ths_chg_ratio_stock",$A$4,$D15)</f>
        <v>0</v>
      </c>
      <c r="G15">
        <f ca="1">[1]!thsiFinD("ths_chg_ratio_stock",$A$5,$D15)</f>
        <v>0</v>
      </c>
      <c r="H15">
        <f ca="1">[1]!thsiFinD("ths_chg_ratio_stock",$A$6,$D15)</f>
        <v>0</v>
      </c>
      <c r="I15">
        <f ca="1">[1]!thsiFinD("ths_chg_ratio_stock",$A$7,$D15)</f>
        <v>0</v>
      </c>
      <c r="J15">
        <f ca="1">[1]!thsiFinD("ths_chg_ratio_stock",$A$8,$D15)</f>
        <v>0</v>
      </c>
      <c r="K15">
        <f ca="1">[1]!thsiFinD("ths_chg_ratio_stock",$A$9,$D15)</f>
        <v>0</v>
      </c>
      <c r="L15">
        <f ca="1">[1]!thsiFinD("ths_chg_ratio_stock",$A$10,$D15)</f>
        <v>0</v>
      </c>
      <c r="M15">
        <f ca="1">[1]!thsiFinD("ths_chg_ratio_stock",$A$11,$D15)</f>
        <v>0</v>
      </c>
      <c r="N15">
        <f ca="1">[1]!thsiFinD("ths_chg_ratio_stock",$A$12,$D15)</f>
        <v>0</v>
      </c>
    </row>
    <row r="16" spans="1:14" x14ac:dyDescent="0.25">
      <c r="D16" s="6">
        <f t="shared" ca="1" si="0"/>
        <v>45381</v>
      </c>
      <c r="E16">
        <f ca="1">[1]!thsiFinD("ths_chg_ratio_stock",$A$3,$D16)</f>
        <v>0</v>
      </c>
      <c r="F16">
        <f ca="1">[1]!thsiFinD("ths_chg_ratio_stock",$A$4,$D16)</f>
        <v>0</v>
      </c>
      <c r="G16">
        <f ca="1">[1]!thsiFinD("ths_chg_ratio_stock",$A$5,$D16)</f>
        <v>0</v>
      </c>
      <c r="H16">
        <f ca="1">[1]!thsiFinD("ths_chg_ratio_stock",$A$6,$D16)</f>
        <v>0</v>
      </c>
      <c r="I16">
        <f ca="1">[1]!thsiFinD("ths_chg_ratio_stock",$A$7,$D16)</f>
        <v>0</v>
      </c>
      <c r="J16">
        <f ca="1">[1]!thsiFinD("ths_chg_ratio_stock",$A$8,$D16)</f>
        <v>0</v>
      </c>
      <c r="K16">
        <f ca="1">[1]!thsiFinD("ths_chg_ratio_stock",$A$9,$D16)</f>
        <v>0</v>
      </c>
      <c r="L16">
        <f ca="1">[1]!thsiFinD("ths_chg_ratio_stock",$A$10,$D16)</f>
        <v>0</v>
      </c>
      <c r="M16">
        <f ca="1">[1]!thsiFinD("ths_chg_ratio_stock",$A$11,$D16)</f>
        <v>0</v>
      </c>
      <c r="N16">
        <f ca="1">[1]!thsiFinD("ths_chg_ratio_stock",$A$12,$D16)</f>
        <v>0</v>
      </c>
    </row>
    <row r="17" spans="4:14" x14ac:dyDescent="0.25">
      <c r="D17" s="6">
        <f t="shared" ca="1" si="0"/>
        <v>45380</v>
      </c>
      <c r="E17">
        <f ca="1">[1]!thsiFinD("ths_chg_ratio_stock",$A$3,$D17)</f>
        <v>5.2849740932642</v>
      </c>
      <c r="F17">
        <f ca="1">[1]!thsiFinD("ths_chg_ratio_stock",$A$4,$D17)</f>
        <v>2.8</v>
      </c>
      <c r="G17">
        <f ca="1">[1]!thsiFinD("ths_chg_ratio_stock",$A$5,$D17)</f>
        <v>1.7305315203956</v>
      </c>
      <c r="H17">
        <f ca="1">[1]!thsiFinD("ths_chg_ratio_stock",$A$6,$D17)</f>
        <v>-1.244167962675</v>
      </c>
      <c r="I17">
        <f ca="1">[1]!thsiFinD("ths_chg_ratio_stock",$A$7,$D17)</f>
        <v>0.25641025641026</v>
      </c>
      <c r="J17">
        <f ca="1">[1]!thsiFinD("ths_chg_ratio_stock",$A$8,$D17)</f>
        <v>1.077375122429</v>
      </c>
      <c r="K17">
        <f ca="1">[1]!thsiFinD("ths_chg_ratio_stock",$A$9,$D17)</f>
        <v>0.42808219178083001</v>
      </c>
      <c r="L17">
        <f ca="1">[1]!thsiFinD("ths_chg_ratio_stock",$A$10,$D17)</f>
        <v>0</v>
      </c>
      <c r="M17">
        <f ca="1">[1]!thsiFinD("ths_chg_ratio_stock",$A$11,$D17)</f>
        <v>-1.7788089713844</v>
      </c>
      <c r="N17">
        <f ca="1">[1]!thsiFinD("ths_chg_ratio_stock",$A$12,$D17)</f>
        <v>4.2468480424684998</v>
      </c>
    </row>
    <row r="18" spans="4:14" x14ac:dyDescent="0.25">
      <c r="D18" s="6">
        <f t="shared" ca="1" si="0"/>
        <v>45379</v>
      </c>
      <c r="E18">
        <f ca="1">[1]!thsiFinD("ths_chg_ratio_stock",$A$3,$D18)</f>
        <v>2.1164021164020999</v>
      </c>
      <c r="F18">
        <f ca="1">[1]!thsiFinD("ths_chg_ratio_stock",$A$4,$D18)</f>
        <v>4.3841336116910004</v>
      </c>
      <c r="G18">
        <f ca="1">[1]!thsiFinD("ths_chg_ratio_stock",$A$5,$D18)</f>
        <v>1.2515644555695</v>
      </c>
      <c r="H18">
        <f ca="1">[1]!thsiFinD("ths_chg_ratio_stock",$A$6,$D18)</f>
        <v>4.8084759576201996</v>
      </c>
      <c r="I18">
        <f ca="1">[1]!thsiFinD("ths_chg_ratio_stock",$A$7,$D18)</f>
        <v>0.51546391752577003</v>
      </c>
      <c r="J18">
        <f ca="1">[1]!thsiFinD("ths_chg_ratio_stock",$A$8,$D18)</f>
        <v>0.78973346495557994</v>
      </c>
      <c r="K18">
        <f ca="1">[1]!thsiFinD("ths_chg_ratio_stock",$A$9,$D18)</f>
        <v>0.60292850990526003</v>
      </c>
      <c r="L18">
        <f ca="1">[1]!thsiFinD("ths_chg_ratio_stock",$A$10,$D18)</f>
        <v>0.43668122270741</v>
      </c>
      <c r="M18">
        <f ca="1">[1]!thsiFinD("ths_chg_ratio_stock",$A$11,$D18)</f>
        <v>0.66173608407939999</v>
      </c>
      <c r="N18">
        <f ca="1">[1]!thsiFinD("ths_chg_ratio_stock",$A$12,$D18)</f>
        <v>1.1409395973154</v>
      </c>
    </row>
    <row r="19" spans="4:14" x14ac:dyDescent="0.25">
      <c r="D19" s="6">
        <f t="shared" ca="1" si="0"/>
        <v>45378</v>
      </c>
      <c r="E19">
        <f ca="1">[1]!thsiFinD("ths_chg_ratio_stock",$A$3,$D19)</f>
        <v>1.123595505618</v>
      </c>
      <c r="F19">
        <f ca="1">[1]!thsiFinD("ths_chg_ratio_stock",$A$4,$D19)</f>
        <v>-8.0614203454894007</v>
      </c>
      <c r="G19">
        <f ca="1">[1]!thsiFinD("ths_chg_ratio_stock",$A$5,$D19)</f>
        <v>-2.3227383863080999</v>
      </c>
      <c r="H19">
        <f ca="1">[1]!thsiFinD("ths_chg_ratio_stock",$A$6,$D19)</f>
        <v>-3.5377358490566002</v>
      </c>
      <c r="I19">
        <f ca="1">[1]!thsiFinD("ths_chg_ratio_stock",$A$7,$D19)</f>
        <v>-1.2722646310432999</v>
      </c>
      <c r="J19">
        <f ca="1">[1]!thsiFinD("ths_chg_ratio_stock",$A$8,$D19)</f>
        <v>-0.78354554358471995</v>
      </c>
      <c r="K19">
        <f ca="1">[1]!thsiFinD("ths_chg_ratio_stock",$A$9,$D19)</f>
        <v>-5.3789731051345004</v>
      </c>
      <c r="L19">
        <f ca="1">[1]!thsiFinD("ths_chg_ratio_stock",$A$10,$D19)</f>
        <v>-0.43478260869564</v>
      </c>
      <c r="M19">
        <f ca="1">[1]!thsiFinD("ths_chg_ratio_stock",$A$11,$D19)</f>
        <v>1.2214342001576</v>
      </c>
      <c r="N19">
        <f ca="1">[1]!thsiFinD("ths_chg_ratio_stock",$A$12,$D19)</f>
        <v>-0.73284477015323002</v>
      </c>
    </row>
    <row r="20" spans="4:14" x14ac:dyDescent="0.25">
      <c r="D20" s="6">
        <f t="shared" ca="1" si="0"/>
        <v>45377</v>
      </c>
      <c r="E20">
        <f ca="1">[1]!thsiFinD("ths_chg_ratio_stock",$A$3,$D20)</f>
        <v>-3.4607438016529</v>
      </c>
      <c r="F20">
        <f ca="1">[1]!thsiFinD("ths_chg_ratio_stock",$A$4,$D20)</f>
        <v>0.57915057915057999</v>
      </c>
      <c r="G20">
        <f ca="1">[1]!thsiFinD("ths_chg_ratio_stock",$A$5,$D20)</f>
        <v>0.73891625615764001</v>
      </c>
      <c r="H20">
        <f ca="1">[1]!thsiFinD("ths_chg_ratio_stock",$A$6,$D20)</f>
        <v>-2.6778882938025999</v>
      </c>
      <c r="I20">
        <f ca="1">[1]!thsiFinD("ths_chg_ratio_stock",$A$7,$D20)</f>
        <v>1.5503875968992</v>
      </c>
      <c r="J20">
        <f ca="1">[1]!thsiFinD("ths_chg_ratio_stock",$A$8,$D20)</f>
        <v>-1.7324350336862</v>
      </c>
      <c r="K20">
        <f ca="1">[1]!thsiFinD("ths_chg_ratio_stock",$A$9,$D20)</f>
        <v>3.1959629941126999</v>
      </c>
      <c r="L20">
        <f ca="1">[1]!thsiFinD("ths_chg_ratio_stock",$A$10,$D20)</f>
        <v>-0.43290043290044</v>
      </c>
      <c r="M20">
        <f ca="1">[1]!thsiFinD("ths_chg_ratio_stock",$A$11,$D20)</f>
        <v>2.0096463022508</v>
      </c>
      <c r="N20">
        <f ca="1">[1]!thsiFinD("ths_chg_ratio_stock",$A$12,$D20)</f>
        <v>-0.92409240924092995</v>
      </c>
    </row>
    <row r="21" spans="4:14" x14ac:dyDescent="0.25">
      <c r="D21" s="6">
        <f t="shared" ca="1" si="0"/>
        <v>45376</v>
      </c>
      <c r="E21">
        <f ca="1">[1]!thsiFinD("ths_chg_ratio_stock",$A$3,$D21)</f>
        <v>-4.6774987690792997</v>
      </c>
      <c r="F21">
        <f ca="1">[1]!thsiFinD("ths_chg_ratio_stock",$A$4,$D21)</f>
        <v>-5.3016453382083997</v>
      </c>
      <c r="G21">
        <f ca="1">[1]!thsiFinD("ths_chg_ratio_stock",$A$5,$D21)</f>
        <v>-3.9621525724423998</v>
      </c>
      <c r="H21">
        <f ca="1">[1]!thsiFinD("ths_chg_ratio_stock",$A$6,$D21)</f>
        <v>3.7301587301587</v>
      </c>
      <c r="I21">
        <f ca="1">[1]!thsiFinD("ths_chg_ratio_stock",$A$7,$D21)</f>
        <v>-2.0253164556962</v>
      </c>
      <c r="J21">
        <f ca="1">[1]!thsiFinD("ths_chg_ratio_stock",$A$8,$D21)</f>
        <v>-1.329534662868</v>
      </c>
      <c r="K21">
        <f ca="1">[1]!thsiFinD("ths_chg_ratio_stock",$A$9,$D21)</f>
        <v>-1.8166804293972001</v>
      </c>
      <c r="L21">
        <f ca="1">[1]!thsiFinD("ths_chg_ratio_stock",$A$10,$D21)</f>
        <v>-0.85836909871245004</v>
      </c>
      <c r="M21">
        <f ca="1">[1]!thsiFinD("ths_chg_ratio_stock",$A$11,$D21)</f>
        <v>-1.2698412698413</v>
      </c>
      <c r="N21">
        <f ca="1">[1]!thsiFinD("ths_chg_ratio_stock",$A$12,$D21)</f>
        <v>-1.4313597918022001</v>
      </c>
    </row>
    <row r="22" spans="4:14" x14ac:dyDescent="0.25">
      <c r="D22" s="6">
        <f t="shared" ca="1" si="0"/>
        <v>45375</v>
      </c>
      <c r="E22">
        <f ca="1">[1]!thsiFinD("ths_chg_ratio_stock",$A$3,$D22)</f>
        <v>0</v>
      </c>
      <c r="F22">
        <f ca="1">[1]!thsiFinD("ths_chg_ratio_stock",$A$4,$D22)</f>
        <v>0</v>
      </c>
      <c r="G22">
        <f ca="1">[1]!thsiFinD("ths_chg_ratio_stock",$A$5,$D22)</f>
        <v>0</v>
      </c>
      <c r="H22">
        <f ca="1">[1]!thsiFinD("ths_chg_ratio_stock",$A$6,$D22)</f>
        <v>0</v>
      </c>
      <c r="I22">
        <f ca="1">[1]!thsiFinD("ths_chg_ratio_stock",$A$7,$D22)</f>
        <v>0</v>
      </c>
      <c r="J22">
        <f ca="1">[1]!thsiFinD("ths_chg_ratio_stock",$A$8,$D22)</f>
        <v>0</v>
      </c>
      <c r="K22">
        <f ca="1">[1]!thsiFinD("ths_chg_ratio_stock",$A$9,$D22)</f>
        <v>0</v>
      </c>
      <c r="L22">
        <f ca="1">[1]!thsiFinD("ths_chg_ratio_stock",$A$10,$D22)</f>
        <v>0</v>
      </c>
      <c r="M22">
        <f ca="1">[1]!thsiFinD("ths_chg_ratio_stock",$A$11,$D22)</f>
        <v>0</v>
      </c>
      <c r="N22">
        <f ca="1">[1]!thsiFinD("ths_chg_ratio_stock",$A$12,$D22)</f>
        <v>0</v>
      </c>
    </row>
    <row r="23" spans="4:14" x14ac:dyDescent="0.25">
      <c r="D23" s="6">
        <f t="shared" ca="1" si="0"/>
        <v>45374</v>
      </c>
      <c r="E23">
        <f ca="1">[1]!thsiFinD("ths_chg_ratio_stock",$A$3,$D23)</f>
        <v>0</v>
      </c>
      <c r="F23">
        <f ca="1">[1]!thsiFinD("ths_chg_ratio_stock",$A$4,$D23)</f>
        <v>0</v>
      </c>
      <c r="G23">
        <f ca="1">[1]!thsiFinD("ths_chg_ratio_stock",$A$5,$D23)</f>
        <v>0</v>
      </c>
      <c r="H23">
        <f ca="1">[1]!thsiFinD("ths_chg_ratio_stock",$A$6,$D23)</f>
        <v>0</v>
      </c>
      <c r="I23">
        <f ca="1">[1]!thsiFinD("ths_chg_ratio_stock",$A$7,$D23)</f>
        <v>0</v>
      </c>
      <c r="J23">
        <f ca="1">[1]!thsiFinD("ths_chg_ratio_stock",$A$8,$D23)</f>
        <v>0</v>
      </c>
      <c r="K23">
        <f ca="1">[1]!thsiFinD("ths_chg_ratio_stock",$A$9,$D23)</f>
        <v>0</v>
      </c>
      <c r="L23">
        <f ca="1">[1]!thsiFinD("ths_chg_ratio_stock",$A$10,$D23)</f>
        <v>0</v>
      </c>
      <c r="M23">
        <f ca="1">[1]!thsiFinD("ths_chg_ratio_stock",$A$11,$D23)</f>
        <v>0</v>
      </c>
      <c r="N23">
        <f ca="1">[1]!thsiFinD("ths_chg_ratio_stock",$A$12,$D23)</f>
        <v>0</v>
      </c>
    </row>
    <row r="24" spans="4:14" x14ac:dyDescent="0.25">
      <c r="D24" s="6">
        <f t="shared" ca="1" si="0"/>
        <v>45373</v>
      </c>
      <c r="E24">
        <f ca="1">[1]!thsiFinD("ths_chg_ratio_stock",$A$3,$D24)</f>
        <v>-1.6940948693127</v>
      </c>
      <c r="F24">
        <f ca="1">[1]!thsiFinD("ths_chg_ratio_stock",$A$4,$D24)</f>
        <v>-4.8695652173913002</v>
      </c>
      <c r="G24">
        <f ca="1">[1]!thsiFinD("ths_chg_ratio_stock",$A$5,$D24)</f>
        <v>-2.3108030040438998</v>
      </c>
      <c r="H24">
        <f ca="1">[1]!thsiFinD("ths_chg_ratio_stock",$A$6,$D24)</f>
        <v>-0.63091482649842001</v>
      </c>
      <c r="I24">
        <f ca="1">[1]!thsiFinD("ths_chg_ratio_stock",$A$7,$D24)</f>
        <v>-2.2277227722771999</v>
      </c>
      <c r="J24">
        <f ca="1">[1]!thsiFinD("ths_chg_ratio_stock",$A$8,$D24)</f>
        <v>-0.56657223796033995</v>
      </c>
      <c r="K24">
        <f ca="1">[1]!thsiFinD("ths_chg_ratio_stock",$A$9,$D24)</f>
        <v>-1.8638573743922</v>
      </c>
      <c r="L24">
        <f ca="1">[1]!thsiFinD("ths_chg_ratio_stock",$A$10,$D24)</f>
        <v>-2.5104602510460001</v>
      </c>
      <c r="M24">
        <f ca="1">[1]!thsiFinD("ths_chg_ratio_stock",$A$11,$D24)</f>
        <v>-3.8167938931298</v>
      </c>
      <c r="N24">
        <f ca="1">[1]!thsiFinD("ths_chg_ratio_stock",$A$12,$D24)</f>
        <v>-1.2845215157354</v>
      </c>
    </row>
    <row r="25" spans="4:14" x14ac:dyDescent="0.25">
      <c r="D25" s="6">
        <f t="shared" ca="1" si="0"/>
        <v>45372</v>
      </c>
      <c r="E25">
        <f ca="1">[1]!thsiFinD("ths_chg_ratio_stock",$A$3,$D25)</f>
        <v>-1.9458946369245</v>
      </c>
      <c r="F25">
        <f ca="1">[1]!thsiFinD("ths_chg_ratio_stock",$A$4,$D25)</f>
        <v>-5.7377049180327999</v>
      </c>
      <c r="G25">
        <f ca="1">[1]!thsiFinD("ths_chg_ratio_stock",$A$5,$D25)</f>
        <v>-2.0927601809955001</v>
      </c>
      <c r="H25">
        <f ca="1">[1]!thsiFinD("ths_chg_ratio_stock",$A$6,$D25)</f>
        <v>0.47543581616482</v>
      </c>
      <c r="I25">
        <f ca="1">[1]!thsiFinD("ths_chg_ratio_stock",$A$7,$D25)</f>
        <v>-0.73710073710073998</v>
      </c>
      <c r="J25">
        <f ca="1">[1]!thsiFinD("ths_chg_ratio_stock",$A$8,$D25)</f>
        <v>-0.93545369504208997</v>
      </c>
      <c r="K25">
        <f ca="1">[1]!thsiFinD("ths_chg_ratio_stock",$A$9,$D25)</f>
        <v>-1.4376996805111999</v>
      </c>
      <c r="L25">
        <f ca="1">[1]!thsiFinD("ths_chg_ratio_stock",$A$10,$D25)</f>
        <v>-0.8298755186722</v>
      </c>
      <c r="M25">
        <f ca="1">[1]!thsiFinD("ths_chg_ratio_stock",$A$11,$D25)</f>
        <v>-4.6579330422125</v>
      </c>
      <c r="N25">
        <f ca="1">[1]!thsiFinD("ths_chg_ratio_stock",$A$12,$D25)</f>
        <v>5.4878048780487996</v>
      </c>
    </row>
    <row r="26" spans="4:14" x14ac:dyDescent="0.25">
      <c r="D26" s="6">
        <f t="shared" ca="1" si="0"/>
        <v>45371</v>
      </c>
      <c r="E26">
        <f ca="1">[1]!thsiFinD("ths_chg_ratio_stock",$A$3,$D26)</f>
        <v>-0.37825059101654002</v>
      </c>
      <c r="F26">
        <f ca="1">[1]!thsiFinD("ths_chg_ratio_stock",$A$4,$D26)</f>
        <v>0.82644628099173001</v>
      </c>
      <c r="G26">
        <f ca="1">[1]!thsiFinD("ths_chg_ratio_stock",$A$5,$D26)</f>
        <v>-1.6138007790761999</v>
      </c>
      <c r="H26">
        <f ca="1">[1]!thsiFinD("ths_chg_ratio_stock",$A$6,$D26)</f>
        <v>0.47770700636941998</v>
      </c>
      <c r="I26">
        <f ca="1">[1]!thsiFinD("ths_chg_ratio_stock",$A$7,$D26)</f>
        <v>0.74257425742575001</v>
      </c>
      <c r="J26">
        <f ca="1">[1]!thsiFinD("ths_chg_ratio_stock",$A$8,$D26)</f>
        <v>2.9865125240847998</v>
      </c>
      <c r="K26">
        <f ca="1">[1]!thsiFinD("ths_chg_ratio_stock",$A$9,$D26)</f>
        <v>-2.4162120031177001</v>
      </c>
      <c r="L26">
        <f ca="1">[1]!thsiFinD("ths_chg_ratio_stock",$A$10,$D26)</f>
        <v>0</v>
      </c>
      <c r="M26">
        <f ca="1">[1]!thsiFinD("ths_chg_ratio_stock",$A$11,$D26)</f>
        <v>-1.646385110952</v>
      </c>
      <c r="N26">
        <f ca="1">[1]!thsiFinD("ths_chg_ratio_stock",$A$12,$D26)</f>
        <v>2.5712300208477998</v>
      </c>
    </row>
    <row r="27" spans="4:14" x14ac:dyDescent="0.25">
      <c r="D27" s="6">
        <f t="shared" ca="1" si="0"/>
        <v>45370</v>
      </c>
      <c r="E27">
        <f ca="1">[1]!thsiFinD("ths_chg_ratio_stock",$A$3,$D27)</f>
        <v>0.71428571428570997</v>
      </c>
      <c r="F27">
        <f ca="1">[1]!thsiFinD("ths_chg_ratio_stock",$A$4,$D27)</f>
        <v>2.5423728813559001</v>
      </c>
      <c r="G27">
        <f ca="1">[1]!thsiFinD("ths_chg_ratio_stock",$A$5,$D27)</f>
        <v>1.468097120271</v>
      </c>
      <c r="H27">
        <f ca="1">[1]!thsiFinD("ths_chg_ratio_stock",$A$6,$D27)</f>
        <v>-0.23828435266084</v>
      </c>
      <c r="I27">
        <f ca="1">[1]!thsiFinD("ths_chg_ratio_stock",$A$7,$D27)</f>
        <v>-1.9417475728155</v>
      </c>
      <c r="J27">
        <f ca="1">[1]!thsiFinD("ths_chg_ratio_stock",$A$8,$D27)</f>
        <v>0.97276264591440997</v>
      </c>
      <c r="K27">
        <f ca="1">[1]!thsiFinD("ths_chg_ratio_stock",$A$9,$D27)</f>
        <v>4.9059689288634001</v>
      </c>
      <c r="L27">
        <f ca="1">[1]!thsiFinD("ths_chg_ratio_stock",$A$10,$D27)</f>
        <v>-0.41322314049586001</v>
      </c>
      <c r="M27">
        <f ca="1">[1]!thsiFinD("ths_chg_ratio_stock",$A$11,$D27)</f>
        <v>-2.6480836236933998</v>
      </c>
      <c r="N27">
        <f ca="1">[1]!thsiFinD("ths_chg_ratio_stock",$A$12,$D27)</f>
        <v>1.4094432699084001</v>
      </c>
    </row>
    <row r="28" spans="4:14" x14ac:dyDescent="0.25">
      <c r="D28" s="6">
        <f t="shared" ca="1" si="0"/>
        <v>45369</v>
      </c>
      <c r="E28">
        <f ca="1">[1]!thsiFinD("ths_chg_ratio_stock",$A$3,$D28)</f>
        <v>-1.0367577756833</v>
      </c>
      <c r="F28">
        <f ca="1">[1]!thsiFinD("ths_chg_ratio_stock",$A$4,$D28)</f>
        <v>10.074626865672</v>
      </c>
      <c r="G28">
        <f ca="1">[1]!thsiFinD("ths_chg_ratio_stock",$A$5,$D28)</f>
        <v>6.3663663663663996</v>
      </c>
      <c r="H28">
        <f ca="1">[1]!thsiFinD("ths_chg_ratio_stock",$A$6,$D28)</f>
        <v>1.7784963621665</v>
      </c>
      <c r="I28">
        <f ca="1">[1]!thsiFinD("ths_chg_ratio_stock",$A$7,$D28)</f>
        <v>1.7283950617284001</v>
      </c>
      <c r="J28">
        <f ca="1">[1]!thsiFinD("ths_chg_ratio_stock",$A$8,$D28)</f>
        <v>-1.9083969465649</v>
      </c>
      <c r="K28">
        <f ca="1">[1]!thsiFinD("ths_chg_ratio_stock",$A$9,$D28)</f>
        <v>3.2067510548523002</v>
      </c>
      <c r="L28">
        <f ca="1">[1]!thsiFinD("ths_chg_ratio_stock",$A$10,$D28)</f>
        <v>0.41493775933609001</v>
      </c>
      <c r="M28">
        <f ca="1">[1]!thsiFinD("ths_chg_ratio_stock",$A$11,$D28)</f>
        <v>8.0979284369115003</v>
      </c>
      <c r="N28">
        <f ca="1">[1]!thsiFinD("ths_chg_ratio_stock",$A$12,$D28)</f>
        <v>1.4295925661186999</v>
      </c>
    </row>
    <row r="29" spans="4:14" x14ac:dyDescent="0.25">
      <c r="D29" s="6">
        <f t="shared" ca="1" si="0"/>
        <v>45368</v>
      </c>
      <c r="E29">
        <f ca="1">[1]!thsiFinD("ths_chg_ratio_stock",$A$3,$D29)</f>
        <v>0</v>
      </c>
      <c r="F29">
        <f ca="1">[1]!thsiFinD("ths_chg_ratio_stock",$A$4,$D29)</f>
        <v>0</v>
      </c>
      <c r="G29">
        <f ca="1">[1]!thsiFinD("ths_chg_ratio_stock",$A$5,$D29)</f>
        <v>0</v>
      </c>
      <c r="H29">
        <f ca="1">[1]!thsiFinD("ths_chg_ratio_stock",$A$6,$D29)</f>
        <v>0</v>
      </c>
      <c r="I29">
        <f ca="1">[1]!thsiFinD("ths_chg_ratio_stock",$A$7,$D29)</f>
        <v>0</v>
      </c>
      <c r="J29">
        <f ca="1">[1]!thsiFinD("ths_chg_ratio_stock",$A$8,$D29)</f>
        <v>0</v>
      </c>
      <c r="K29">
        <f ca="1">[1]!thsiFinD("ths_chg_ratio_stock",$A$9,$D29)</f>
        <v>0</v>
      </c>
      <c r="L29">
        <f ca="1">[1]!thsiFinD("ths_chg_ratio_stock",$A$10,$D29)</f>
        <v>0</v>
      </c>
      <c r="M29">
        <f ca="1">[1]!thsiFinD("ths_chg_ratio_stock",$A$11,$D29)</f>
        <v>0</v>
      </c>
      <c r="N29">
        <f ca="1">[1]!thsiFinD("ths_chg_ratio_stock",$A$12,$D29)</f>
        <v>0</v>
      </c>
    </row>
    <row r="30" spans="4:14" x14ac:dyDescent="0.25">
      <c r="D30" s="6">
        <f t="shared" ca="1" si="0"/>
        <v>45367</v>
      </c>
      <c r="E30">
        <f ca="1">[1]!thsiFinD("ths_chg_ratio_stock",$A$3,$D30)</f>
        <v>0</v>
      </c>
      <c r="F30">
        <f ca="1">[1]!thsiFinD("ths_chg_ratio_stock",$A$4,$D30)</f>
        <v>0</v>
      </c>
      <c r="G30">
        <f ca="1">[1]!thsiFinD("ths_chg_ratio_stock",$A$5,$D30)</f>
        <v>0</v>
      </c>
      <c r="H30">
        <f ca="1">[1]!thsiFinD("ths_chg_ratio_stock",$A$6,$D30)</f>
        <v>0</v>
      </c>
      <c r="I30">
        <f ca="1">[1]!thsiFinD("ths_chg_ratio_stock",$A$7,$D30)</f>
        <v>0</v>
      </c>
      <c r="J30">
        <f ca="1">[1]!thsiFinD("ths_chg_ratio_stock",$A$8,$D30)</f>
        <v>0</v>
      </c>
      <c r="K30">
        <f ca="1">[1]!thsiFinD("ths_chg_ratio_stock",$A$9,$D30)</f>
        <v>0</v>
      </c>
      <c r="L30">
        <f ca="1">[1]!thsiFinD("ths_chg_ratio_stock",$A$10,$D30)</f>
        <v>0</v>
      </c>
      <c r="M30">
        <f ca="1">[1]!thsiFinD("ths_chg_ratio_stock",$A$11,$D30)</f>
        <v>0</v>
      </c>
      <c r="N30">
        <f ca="1">[1]!thsiFinD("ths_chg_ratio_stock",$A$12,$D30)</f>
        <v>0</v>
      </c>
    </row>
    <row r="31" spans="4:14" x14ac:dyDescent="0.25">
      <c r="D31" s="6">
        <f t="shared" ca="1" si="0"/>
        <v>45366</v>
      </c>
      <c r="E31">
        <f ca="1">[1]!thsiFinD("ths_chg_ratio_stock",$A$3,$D31)</f>
        <v>6.1</v>
      </c>
      <c r="F31">
        <f ca="1">[1]!thsiFinD("ths_chg_ratio_stock",$A$4,$D31)</f>
        <v>10.06160164271</v>
      </c>
      <c r="G31">
        <f ca="1">[1]!thsiFinD("ths_chg_ratio_stock",$A$5,$D31)</f>
        <v>7.9766536964980004</v>
      </c>
      <c r="H31">
        <f ca="1">[1]!thsiFinD("ths_chg_ratio_stock",$A$6,$D31)</f>
        <v>1.2274959083470001</v>
      </c>
      <c r="I31">
        <f ca="1">[1]!thsiFinD("ths_chg_ratio_stock",$A$7,$D31)</f>
        <v>0</v>
      </c>
      <c r="J31">
        <f ca="1">[1]!thsiFinD("ths_chg_ratio_stock",$A$8,$D31)</f>
        <v>-2.0560747663551</v>
      </c>
      <c r="K31">
        <f ca="1">[1]!thsiFinD("ths_chg_ratio_stock",$A$9,$D31)</f>
        <v>0.42372881355931002</v>
      </c>
      <c r="L31">
        <f ca="1">[1]!thsiFinD("ths_chg_ratio_stock",$A$10,$D31)</f>
        <v>1.2605042016807</v>
      </c>
      <c r="M31">
        <f ca="1">[1]!thsiFinD("ths_chg_ratio_stock",$A$11,$D31)</f>
        <v>3.0267753201396999</v>
      </c>
      <c r="N31">
        <f ca="1">[1]!thsiFinD("ths_chg_ratio_stock",$A$12,$D31)</f>
        <v>1.0108303249098001</v>
      </c>
    </row>
    <row r="32" spans="4:14" x14ac:dyDescent="0.25">
      <c r="D32" s="6">
        <f t="shared" ca="1" si="0"/>
        <v>45365</v>
      </c>
      <c r="E32">
        <f ca="1">[1]!thsiFinD("ths_chg_ratio_stock",$A$3,$D32)</f>
        <v>2.3541453428864001</v>
      </c>
      <c r="F32">
        <f ca="1">[1]!thsiFinD("ths_chg_ratio_stock",$A$4,$D32)</f>
        <v>4.7311827956989001</v>
      </c>
      <c r="G32">
        <f ca="1">[1]!thsiFinD("ths_chg_ratio_stock",$A$5,$D32)</f>
        <v>-1.9707565162111</v>
      </c>
      <c r="H32">
        <f ca="1">[1]!thsiFinD("ths_chg_ratio_stock",$A$6,$D32)</f>
        <v>-0.89213300892132996</v>
      </c>
      <c r="I32">
        <f ca="1">[1]!thsiFinD("ths_chg_ratio_stock",$A$7,$D32)</f>
        <v>0.24752475247524</v>
      </c>
      <c r="J32">
        <f ca="1">[1]!thsiFinD("ths_chg_ratio_stock",$A$8,$D32)</f>
        <v>9.3545369504207998E-2</v>
      </c>
      <c r="K32">
        <f ca="1">[1]!thsiFinD("ths_chg_ratio_stock",$A$9,$D32)</f>
        <v>-1.0896898575020999</v>
      </c>
      <c r="L32">
        <f ca="1">[1]!thsiFinD("ths_chg_ratio_stock",$A$10,$D32)</f>
        <v>-1.2448132780083001</v>
      </c>
      <c r="M32">
        <f ca="1">[1]!thsiFinD("ths_chg_ratio_stock",$A$11,$D32)</f>
        <v>3.2865731462926</v>
      </c>
      <c r="N32">
        <f ca="1">[1]!thsiFinD("ths_chg_ratio_stock",$A$12,$D32)</f>
        <v>0.58097312999273998</v>
      </c>
    </row>
    <row r="33" spans="4:14" x14ac:dyDescent="0.25">
      <c r="D33" s="6">
        <f t="shared" ca="1" si="0"/>
        <v>45364</v>
      </c>
      <c r="E33">
        <f ca="1">[1]!thsiFinD("ths_chg_ratio_stock",$A$3,$D33)</f>
        <v>0.46272493573265</v>
      </c>
      <c r="F33">
        <f ca="1">[1]!thsiFinD("ths_chg_ratio_stock",$A$4,$D33)</f>
        <v>-1.4830508474576001</v>
      </c>
      <c r="G33">
        <f ca="1">[1]!thsiFinD("ths_chg_ratio_stock",$A$5,$D33)</f>
        <v>0.96277278562260005</v>
      </c>
      <c r="H33">
        <f ca="1">[1]!thsiFinD("ths_chg_ratio_stock",$A$6,$D33)</f>
        <v>-0.48426150121065997</v>
      </c>
      <c r="I33">
        <f ca="1">[1]!thsiFinD("ths_chg_ratio_stock",$A$7,$D33)</f>
        <v>-1.9417475728155</v>
      </c>
      <c r="J33">
        <f ca="1">[1]!thsiFinD("ths_chg_ratio_stock",$A$8,$D33)</f>
        <v>-1.4746543778801999</v>
      </c>
      <c r="K33">
        <f ca="1">[1]!thsiFinD("ths_chg_ratio_stock",$A$9,$D33)</f>
        <v>-0.83125519534497005</v>
      </c>
      <c r="L33">
        <f ca="1">[1]!thsiFinD("ths_chg_ratio_stock",$A$10,$D33)</f>
        <v>-0.82304526748970996</v>
      </c>
      <c r="M33">
        <f ca="1">[1]!thsiFinD("ths_chg_ratio_stock",$A$11,$D33)</f>
        <v>1.2581168831169001</v>
      </c>
      <c r="N33">
        <f ca="1">[1]!thsiFinD("ths_chg_ratio_stock",$A$12,$D33)</f>
        <v>-0.57761732851986003</v>
      </c>
    </row>
    <row r="34" spans="4:14" x14ac:dyDescent="0.25">
      <c r="D34" s="6">
        <f t="shared" ca="1" si="0"/>
        <v>45363</v>
      </c>
      <c r="E34">
        <f ca="1">[1]!thsiFinD("ths_chg_ratio_stock",$A$3,$D34)</f>
        <v>3.0190677966102002</v>
      </c>
      <c r="F34">
        <f ca="1">[1]!thsiFinD("ths_chg_ratio_stock",$A$4,$D34)</f>
        <v>0.85470085470085999</v>
      </c>
      <c r="G34">
        <f ca="1">[1]!thsiFinD("ths_chg_ratio_stock",$A$5,$D34)</f>
        <v>0.64599483204134001</v>
      </c>
      <c r="H34">
        <f ca="1">[1]!thsiFinD("ths_chg_ratio_stock",$A$6,$D34)</f>
        <v>1.1428571428570999</v>
      </c>
      <c r="I34">
        <f ca="1">[1]!thsiFinD("ths_chg_ratio_stock",$A$7,$D34)</f>
        <v>4.3037974683544</v>
      </c>
      <c r="J34">
        <f ca="1">[1]!thsiFinD("ths_chg_ratio_stock",$A$8,$D34)</f>
        <v>-3.6412078152752998</v>
      </c>
      <c r="K34">
        <f ca="1">[1]!thsiFinD("ths_chg_ratio_stock",$A$9,$D34)</f>
        <v>0.50125313283206996</v>
      </c>
      <c r="L34">
        <f ca="1">[1]!thsiFinD("ths_chg_ratio_stock",$A$10,$D34)</f>
        <v>-0.40983606557376001</v>
      </c>
      <c r="M34">
        <f ca="1">[1]!thsiFinD("ths_chg_ratio_stock",$A$11,$D34)</f>
        <v>0.77709611451942995</v>
      </c>
      <c r="N34">
        <f ca="1">[1]!thsiFinD("ths_chg_ratio_stock",$A$12,$D34)</f>
        <v>1.9131714495953001</v>
      </c>
    </row>
    <row r="35" spans="4:14" x14ac:dyDescent="0.25">
      <c r="D35" s="6">
        <f t="shared" ca="1" si="0"/>
        <v>45362</v>
      </c>
      <c r="E35">
        <f ca="1">[1]!thsiFinD("ths_chg_ratio_stock",$A$3,$D35)</f>
        <v>0.15915119363394001</v>
      </c>
      <c r="F35">
        <f ca="1">[1]!thsiFinD("ths_chg_ratio_stock",$A$4,$D35)</f>
        <v>0</v>
      </c>
      <c r="G35">
        <f ca="1">[1]!thsiFinD("ths_chg_ratio_stock",$A$5,$D35)</f>
        <v>3.2688458972648</v>
      </c>
      <c r="H35">
        <f ca="1">[1]!thsiFinD("ths_chg_ratio_stock",$A$6,$D35)</f>
        <v>3.0277544154751999</v>
      </c>
      <c r="I35">
        <f ca="1">[1]!thsiFinD("ths_chg_ratio_stock",$A$7,$D35)</f>
        <v>1.5424164524421999</v>
      </c>
      <c r="J35">
        <f ca="1">[1]!thsiFinD("ths_chg_ratio_stock",$A$8,$D35)</f>
        <v>-5.0590219224283004</v>
      </c>
      <c r="K35">
        <f ca="1">[1]!thsiFinD("ths_chg_ratio_stock",$A$9,$D35)</f>
        <v>6.4</v>
      </c>
      <c r="L35">
        <f ca="1">[1]!thsiFinD("ths_chg_ratio_stock",$A$10,$D35)</f>
        <v>0.82644628099174</v>
      </c>
      <c r="M35">
        <f ca="1">[1]!thsiFinD("ths_chg_ratio_stock",$A$11,$D35)</f>
        <v>6.6753926701571</v>
      </c>
      <c r="N35">
        <f ca="1">[1]!thsiFinD("ths_chg_ratio_stock",$A$12,$D35)</f>
        <v>0.59215396002960996</v>
      </c>
    </row>
    <row r="36" spans="4:14" x14ac:dyDescent="0.25">
      <c r="D36" s="6">
        <f t="shared" ca="1" si="0"/>
        <v>45361</v>
      </c>
      <c r="E36">
        <f ca="1">[1]!thsiFinD("ths_chg_ratio_stock",$A$3,$D36)</f>
        <v>0</v>
      </c>
      <c r="F36">
        <f ca="1">[1]!thsiFinD("ths_chg_ratio_stock",$A$4,$D36)</f>
        <v>0</v>
      </c>
      <c r="G36">
        <f ca="1">[1]!thsiFinD("ths_chg_ratio_stock",$A$5,$D36)</f>
        <v>0</v>
      </c>
      <c r="H36">
        <f ca="1">[1]!thsiFinD("ths_chg_ratio_stock",$A$6,$D36)</f>
        <v>0</v>
      </c>
      <c r="I36">
        <f ca="1">[1]!thsiFinD("ths_chg_ratio_stock",$A$7,$D36)</f>
        <v>0</v>
      </c>
      <c r="J36">
        <f ca="1">[1]!thsiFinD("ths_chg_ratio_stock",$A$8,$D36)</f>
        <v>0</v>
      </c>
      <c r="K36">
        <f ca="1">[1]!thsiFinD("ths_chg_ratio_stock",$A$9,$D36)</f>
        <v>0</v>
      </c>
      <c r="L36">
        <f ca="1">[1]!thsiFinD("ths_chg_ratio_stock",$A$10,$D36)</f>
        <v>0</v>
      </c>
      <c r="M36">
        <f ca="1">[1]!thsiFinD("ths_chg_ratio_stock",$A$11,$D36)</f>
        <v>0</v>
      </c>
      <c r="N36">
        <f ca="1">[1]!thsiFinD("ths_chg_ratio_stock",$A$12,$D36)</f>
        <v>0</v>
      </c>
    </row>
    <row r="37" spans="4:14" x14ac:dyDescent="0.25">
      <c r="D37" s="6">
        <f t="shared" ca="1" si="0"/>
        <v>45360</v>
      </c>
      <c r="E37">
        <f ca="1">[1]!thsiFinD("ths_chg_ratio_stock",$A$3,$D37)</f>
        <v>0</v>
      </c>
      <c r="F37">
        <f ca="1">[1]!thsiFinD("ths_chg_ratio_stock",$A$4,$D37)</f>
        <v>0</v>
      </c>
      <c r="G37">
        <f ca="1">[1]!thsiFinD("ths_chg_ratio_stock",$A$5,$D37)</f>
        <v>0</v>
      </c>
      <c r="H37">
        <f ca="1">[1]!thsiFinD("ths_chg_ratio_stock",$A$6,$D37)</f>
        <v>0</v>
      </c>
      <c r="I37">
        <f ca="1">[1]!thsiFinD("ths_chg_ratio_stock",$A$7,$D37)</f>
        <v>0</v>
      </c>
      <c r="J37">
        <f ca="1">[1]!thsiFinD("ths_chg_ratio_stock",$A$8,$D37)</f>
        <v>0</v>
      </c>
      <c r="K37">
        <f ca="1">[1]!thsiFinD("ths_chg_ratio_stock",$A$9,$D37)</f>
        <v>0</v>
      </c>
      <c r="L37">
        <f ca="1">[1]!thsiFinD("ths_chg_ratio_stock",$A$10,$D37)</f>
        <v>0</v>
      </c>
      <c r="M37">
        <f ca="1">[1]!thsiFinD("ths_chg_ratio_stock",$A$11,$D37)</f>
        <v>0</v>
      </c>
      <c r="N37">
        <f ca="1">[1]!thsiFinD("ths_chg_ratio_stock",$A$12,$D37)</f>
        <v>0</v>
      </c>
    </row>
    <row r="38" spans="4:14" x14ac:dyDescent="0.25">
      <c r="D38" s="6">
        <f t="shared" ca="1" si="0"/>
        <v>45359</v>
      </c>
      <c r="E38">
        <f ca="1">[1]!thsiFinD("ths_chg_ratio_stock",$A$3,$D38)</f>
        <v>5.1897321428570997</v>
      </c>
      <c r="F38">
        <f ca="1">[1]!thsiFinD("ths_chg_ratio_stock",$A$4,$D38)</f>
        <v>0.21413276231263001</v>
      </c>
      <c r="G38">
        <f ca="1">[1]!thsiFinD("ths_chg_ratio_stock",$A$5,$D38)</f>
        <v>-0.13324450366422</v>
      </c>
      <c r="H38">
        <f ca="1">[1]!thsiFinD("ths_chg_ratio_stock",$A$6,$D38)</f>
        <v>1.1054421768708</v>
      </c>
      <c r="I38">
        <f ca="1">[1]!thsiFinD("ths_chg_ratio_stock",$A$7,$D38)</f>
        <v>0.25773195876289001</v>
      </c>
      <c r="J38">
        <f ca="1">[1]!thsiFinD("ths_chg_ratio_stock",$A$8,$D38)</f>
        <v>-1.0842368640533999</v>
      </c>
      <c r="K38">
        <f ca="1">[1]!thsiFinD("ths_chg_ratio_stock",$A$9,$D38)</f>
        <v>1.7179023508136999</v>
      </c>
      <c r="L38">
        <f ca="1">[1]!thsiFinD("ths_chg_ratio_stock",$A$10,$D38)</f>
        <v>0.83333333333333004</v>
      </c>
      <c r="M38">
        <f ca="1">[1]!thsiFinD("ths_chg_ratio_stock",$A$11,$D38)</f>
        <v>1.0136624063463999</v>
      </c>
      <c r="N38">
        <f ca="1">[1]!thsiFinD("ths_chg_ratio_stock",$A$12,$D38)</f>
        <v>-3.1541218637993</v>
      </c>
    </row>
    <row r="39" spans="4:14" x14ac:dyDescent="0.25">
      <c r="D39" s="6">
        <f t="shared" ca="1" si="0"/>
        <v>45358</v>
      </c>
      <c r="E39">
        <f ca="1">[1]!thsiFinD("ths_chg_ratio_stock",$A$3,$D39)</f>
        <v>-5.5772448410473997E-2</v>
      </c>
      <c r="F39">
        <f ca="1">[1]!thsiFinD("ths_chg_ratio_stock",$A$4,$D39)</f>
        <v>1.3015184381778999</v>
      </c>
      <c r="G39">
        <f ca="1">[1]!thsiFinD("ths_chg_ratio_stock",$A$5,$D39)</f>
        <v>0</v>
      </c>
      <c r="H39">
        <f ca="1">[1]!thsiFinD("ths_chg_ratio_stock",$A$6,$D39)</f>
        <v>-1.1764705882352999</v>
      </c>
      <c r="I39">
        <f ca="1">[1]!thsiFinD("ths_chg_ratio_stock",$A$7,$D39)</f>
        <v>-0.51282051282051</v>
      </c>
      <c r="J39">
        <f ca="1">[1]!thsiFinD("ths_chg_ratio_stock",$A$8,$D39)</f>
        <v>0.16708437761069</v>
      </c>
      <c r="K39">
        <f ca="1">[1]!thsiFinD("ths_chg_ratio_stock",$A$9,$D39)</f>
        <v>-1.4260249554366999</v>
      </c>
      <c r="L39">
        <f ca="1">[1]!thsiFinD("ths_chg_ratio_stock",$A$10,$D39)</f>
        <v>0</v>
      </c>
      <c r="M39">
        <f ca="1">[1]!thsiFinD("ths_chg_ratio_stock",$A$11,$D39)</f>
        <v>-1.1759581881533001</v>
      </c>
      <c r="N39">
        <f ca="1">[1]!thsiFinD("ths_chg_ratio_stock",$A$12,$D39)</f>
        <v>4.8084147257701</v>
      </c>
    </row>
    <row r="40" spans="4:14" x14ac:dyDescent="0.25">
      <c r="D40" s="6">
        <f t="shared" ca="1" si="0"/>
        <v>45357</v>
      </c>
      <c r="E40">
        <f ca="1">[1]!thsiFinD("ths_chg_ratio_stock",$A$3,$D40)</f>
        <v>0.90039392234102</v>
      </c>
      <c r="F40">
        <f ca="1">[1]!thsiFinD("ths_chg_ratio_stock",$A$4,$D40)</f>
        <v>10.023866348448999</v>
      </c>
      <c r="G40">
        <f ca="1">[1]!thsiFinD("ths_chg_ratio_stock",$A$5,$D40)</f>
        <v>1.6937669376694</v>
      </c>
      <c r="H40">
        <f ca="1">[1]!thsiFinD("ths_chg_ratio_stock",$A$6,$D40)</f>
        <v>1.1904761904762</v>
      </c>
      <c r="I40">
        <f ca="1">[1]!thsiFinD("ths_chg_ratio_stock",$A$7,$D40)</f>
        <v>-0.76335877862596002</v>
      </c>
      <c r="J40">
        <f ca="1">[1]!thsiFinD("ths_chg_ratio_stock",$A$8,$D40)</f>
        <v>-0.66390041493775998</v>
      </c>
      <c r="K40">
        <f ca="1">[1]!thsiFinD("ths_chg_ratio_stock",$A$9,$D40)</f>
        <v>0.26809651474531998</v>
      </c>
      <c r="L40">
        <f ca="1">[1]!thsiFinD("ths_chg_ratio_stock",$A$10,$D40)</f>
        <v>0</v>
      </c>
      <c r="M40">
        <f ca="1">[1]!thsiFinD("ths_chg_ratio_stock",$A$11,$D40)</f>
        <v>-0.77787381158168001</v>
      </c>
      <c r="N40">
        <f ca="1">[1]!thsiFinD("ths_chg_ratio_stock",$A$12,$D40)</f>
        <v>1.0630220197418001</v>
      </c>
    </row>
    <row r="41" spans="4:14" x14ac:dyDescent="0.25">
      <c r="D41" s="6">
        <f t="shared" ca="1" si="0"/>
        <v>45356</v>
      </c>
      <c r="E41">
        <f ca="1">[1]!thsiFinD("ths_chg_ratio_stock",$A$3,$D41)</f>
        <v>-3.3713974986405999</v>
      </c>
      <c r="F41">
        <f ca="1">[1]!thsiFinD("ths_chg_ratio_stock",$A$4,$D41)</f>
        <v>-3.4562211981567001</v>
      </c>
      <c r="G41">
        <f ca="1">[1]!thsiFinD("ths_chg_ratio_stock",$A$5,$D41)</f>
        <v>-2.8947368421053001</v>
      </c>
      <c r="H41">
        <f ca="1">[1]!thsiFinD("ths_chg_ratio_stock",$A$6,$D41)</f>
        <v>-3.9215686274510002</v>
      </c>
      <c r="I41">
        <f ca="1">[1]!thsiFinD("ths_chg_ratio_stock",$A$7,$D41)</f>
        <v>-1.75</v>
      </c>
      <c r="J41">
        <f ca="1">[1]!thsiFinD("ths_chg_ratio_stock",$A$8,$D41)</f>
        <v>1.4309764309763999</v>
      </c>
      <c r="K41">
        <f ca="1">[1]!thsiFinD("ths_chg_ratio_stock",$A$9,$D41)</f>
        <v>-0.88573959255977996</v>
      </c>
      <c r="L41">
        <f ca="1">[1]!thsiFinD("ths_chg_ratio_stock",$A$10,$D41)</f>
        <v>-0.82644628099174</v>
      </c>
      <c r="M41">
        <f ca="1">[1]!thsiFinD("ths_chg_ratio_stock",$A$11,$D41)</f>
        <v>-4.0630182421227001</v>
      </c>
      <c r="N41">
        <f ca="1">[1]!thsiFinD("ths_chg_ratio_stock",$A$12,$D41)</f>
        <v>2.0930232558139998</v>
      </c>
    </row>
    <row r="42" spans="4:14" x14ac:dyDescent="0.25">
      <c r="D42" s="6">
        <f t="shared" ca="1" si="0"/>
        <v>45355</v>
      </c>
      <c r="E42">
        <f ca="1">[1]!thsiFinD("ths_chg_ratio_stock",$A$3,$D42)</f>
        <v>1.0439560439561</v>
      </c>
      <c r="F42">
        <f ca="1">[1]!thsiFinD("ths_chg_ratio_stock",$A$4,$D42)</f>
        <v>-1.8099547511312</v>
      </c>
      <c r="G42">
        <f ca="1">[1]!thsiFinD("ths_chg_ratio_stock",$A$5,$D42)</f>
        <v>-0.13140604467806</v>
      </c>
      <c r="H42">
        <f ca="1">[1]!thsiFinD("ths_chg_ratio_stock",$A$6,$D42)</f>
        <v>-0.32573289902279001</v>
      </c>
      <c r="I42">
        <f ca="1">[1]!thsiFinD("ths_chg_ratio_stock",$A$7,$D42)</f>
        <v>1.010101010101</v>
      </c>
      <c r="J42">
        <f ca="1">[1]!thsiFinD("ths_chg_ratio_stock",$A$8,$D42)</f>
        <v>2.0618556701031001</v>
      </c>
      <c r="K42">
        <f ca="1">[1]!thsiFinD("ths_chg_ratio_stock",$A$9,$D42)</f>
        <v>-1.3973799126638</v>
      </c>
      <c r="L42">
        <f ca="1">[1]!thsiFinD("ths_chg_ratio_stock",$A$10,$D42)</f>
        <v>-0.81967213114754001</v>
      </c>
      <c r="M42">
        <f ca="1">[1]!thsiFinD("ths_chg_ratio_stock",$A$11,$D42)</f>
        <v>4.4608055435253</v>
      </c>
      <c r="N42">
        <f ca="1">[1]!thsiFinD("ths_chg_ratio_stock",$A$12,$D42)</f>
        <v>-0.23201856148491001</v>
      </c>
    </row>
    <row r="43" spans="4:14" x14ac:dyDescent="0.25">
      <c r="D43" s="6">
        <f t="shared" ca="1" si="0"/>
        <v>45354</v>
      </c>
      <c r="E43">
        <f ca="1">[1]!thsiFinD("ths_chg_ratio_stock",$A$3,$D43)</f>
        <v>0</v>
      </c>
      <c r="F43">
        <f ca="1">[1]!thsiFinD("ths_chg_ratio_stock",$A$4,$D43)</f>
        <v>0</v>
      </c>
      <c r="G43">
        <f ca="1">[1]!thsiFinD("ths_chg_ratio_stock",$A$5,$D43)</f>
        <v>0</v>
      </c>
      <c r="H43">
        <f ca="1">[1]!thsiFinD("ths_chg_ratio_stock",$A$6,$D43)</f>
        <v>0</v>
      </c>
      <c r="I43">
        <f ca="1">[1]!thsiFinD("ths_chg_ratio_stock",$A$7,$D43)</f>
        <v>0</v>
      </c>
      <c r="J43">
        <f ca="1">[1]!thsiFinD("ths_chg_ratio_stock",$A$8,$D43)</f>
        <v>0</v>
      </c>
      <c r="K43">
        <f ca="1">[1]!thsiFinD("ths_chg_ratio_stock",$A$9,$D43)</f>
        <v>0</v>
      </c>
      <c r="L43">
        <f ca="1">[1]!thsiFinD("ths_chg_ratio_stock",$A$10,$D43)</f>
        <v>0</v>
      </c>
      <c r="M43">
        <f ca="1">[1]!thsiFinD("ths_chg_ratio_stock",$A$11,$D43)</f>
        <v>0</v>
      </c>
      <c r="N43">
        <f ca="1">[1]!thsiFinD("ths_chg_ratio_stock",$A$12,$D43)</f>
        <v>0</v>
      </c>
    </row>
    <row r="44" spans="4:14" x14ac:dyDescent="0.25">
      <c r="D44" s="6">
        <f t="shared" ca="1" si="0"/>
        <v>45353</v>
      </c>
      <c r="E44">
        <f ca="1">[1]!thsiFinD("ths_chg_ratio_stock",$A$3,$D44)</f>
        <v>0</v>
      </c>
      <c r="F44">
        <f ca="1">[1]!thsiFinD("ths_chg_ratio_stock",$A$4,$D44)</f>
        <v>0</v>
      </c>
      <c r="G44">
        <f ca="1">[1]!thsiFinD("ths_chg_ratio_stock",$A$5,$D44)</f>
        <v>0</v>
      </c>
      <c r="H44">
        <f ca="1">[1]!thsiFinD("ths_chg_ratio_stock",$A$6,$D44)</f>
        <v>0</v>
      </c>
      <c r="I44">
        <f ca="1">[1]!thsiFinD("ths_chg_ratio_stock",$A$7,$D44)</f>
        <v>0</v>
      </c>
      <c r="J44">
        <f ca="1">[1]!thsiFinD("ths_chg_ratio_stock",$A$8,$D44)</f>
        <v>0</v>
      </c>
      <c r="K44">
        <f ca="1">[1]!thsiFinD("ths_chg_ratio_stock",$A$9,$D44)</f>
        <v>0</v>
      </c>
      <c r="L44">
        <f ca="1">[1]!thsiFinD("ths_chg_ratio_stock",$A$10,$D44)</f>
        <v>0</v>
      </c>
      <c r="M44">
        <f ca="1">[1]!thsiFinD("ths_chg_ratio_stock",$A$11,$D44)</f>
        <v>0</v>
      </c>
      <c r="N44">
        <f ca="1">[1]!thsiFinD("ths_chg_ratio_stock",$A$12,$D44)</f>
        <v>0</v>
      </c>
    </row>
    <row r="45" spans="4:14" x14ac:dyDescent="0.25">
      <c r="D45" s="6">
        <f t="shared" ca="1" si="0"/>
        <v>45352</v>
      </c>
      <c r="E45">
        <f ca="1">[1]!thsiFinD("ths_chg_ratio_stock",$A$3,$D45)</f>
        <v>1.4492753623187999</v>
      </c>
      <c r="F45">
        <f ca="1">[1]!thsiFinD("ths_chg_ratio_stock",$A$4,$D45)</f>
        <v>2.5522041763340999</v>
      </c>
      <c r="G45">
        <f ca="1">[1]!thsiFinD("ths_chg_ratio_stock",$A$5,$D45)</f>
        <v>0.19749835418039</v>
      </c>
      <c r="H45">
        <f ca="1">[1]!thsiFinD("ths_chg_ratio_stock",$A$6,$D45)</f>
        <v>-8.1366965012203002E-2</v>
      </c>
      <c r="I45">
        <f ca="1">[1]!thsiFinD("ths_chg_ratio_stock",$A$7,$D45)</f>
        <v>-0.25188916876575002</v>
      </c>
      <c r="J45">
        <f ca="1">[1]!thsiFinD("ths_chg_ratio_stock",$A$8,$D45)</f>
        <v>-8.5836909871242997E-2</v>
      </c>
      <c r="K45">
        <f ca="1">[1]!thsiFinD("ths_chg_ratio_stock",$A$9,$D45)</f>
        <v>8.7412587412585993E-2</v>
      </c>
      <c r="L45">
        <f ca="1">[1]!thsiFinD("ths_chg_ratio_stock",$A$10,$D45)</f>
        <v>-0.81300813008130002</v>
      </c>
      <c r="M45">
        <f ca="1">[1]!thsiFinD("ths_chg_ratio_stock",$A$11,$D45)</f>
        <v>-0.17293558149589</v>
      </c>
      <c r="N45">
        <f ca="1">[1]!thsiFinD("ths_chg_ratio_stock",$A$12,$D45)</f>
        <v>2.375296912114</v>
      </c>
    </row>
    <row r="46" spans="4:14" x14ac:dyDescent="0.25">
      <c r="D46" s="6">
        <f t="shared" ca="1" si="0"/>
        <v>45351</v>
      </c>
      <c r="E46">
        <f ca="1">[1]!thsiFinD("ths_chg_ratio_stock",$A$3,$D46)</f>
        <v>2.3972602739725999</v>
      </c>
      <c r="F46">
        <f ca="1">[1]!thsiFinD("ths_chg_ratio_stock",$A$4,$D46)</f>
        <v>3.1100478468899002</v>
      </c>
      <c r="G46">
        <f ca="1">[1]!thsiFinD("ths_chg_ratio_stock",$A$5,$D46)</f>
        <v>3.0529172320217</v>
      </c>
      <c r="H46">
        <f ca="1">[1]!thsiFinD("ths_chg_ratio_stock",$A$6,$D46)</f>
        <v>3.7130801687764001</v>
      </c>
      <c r="I46">
        <f ca="1">[1]!thsiFinD("ths_chg_ratio_stock",$A$7,$D46)</f>
        <v>1.7948717948718</v>
      </c>
      <c r="J46">
        <f ca="1">[1]!thsiFinD("ths_chg_ratio_stock",$A$8,$D46)</f>
        <v>0.69144338807259997</v>
      </c>
      <c r="K46">
        <f ca="1">[1]!thsiFinD("ths_chg_ratio_stock",$A$9,$D46)</f>
        <v>2.4171888988362</v>
      </c>
      <c r="L46">
        <f ca="1">[1]!thsiFinD("ths_chg_ratio_stock",$A$10,$D46)</f>
        <v>0.81967213114754001</v>
      </c>
      <c r="M46">
        <f ca="1">[1]!thsiFinD("ths_chg_ratio_stock",$A$11,$D46)</f>
        <v>3.0289532293987</v>
      </c>
      <c r="N46">
        <f ca="1">[1]!thsiFinD("ths_chg_ratio_stock",$A$12,$D46)</f>
        <v>2.0193861066236001</v>
      </c>
    </row>
    <row r="47" spans="4:14" x14ac:dyDescent="0.25">
      <c r="D47" s="6">
        <f t="shared" ca="1" si="0"/>
        <v>45350</v>
      </c>
      <c r="E47">
        <f ca="1">[1]!thsiFinD("ths_chg_ratio_stock",$A$3,$D47)</f>
        <v>-9.5975232198141995</v>
      </c>
      <c r="F47">
        <f ca="1">[1]!thsiFinD("ths_chg_ratio_stock",$A$4,$D47)</f>
        <v>-9.9137931034483007</v>
      </c>
      <c r="G47">
        <f ca="1">[1]!thsiFinD("ths_chg_ratio_stock",$A$5,$D47)</f>
        <v>-8.4472049689440993</v>
      </c>
      <c r="H47">
        <f ca="1">[1]!thsiFinD("ths_chg_ratio_stock",$A$6,$D47)</f>
        <v>-7.7821011673151999</v>
      </c>
      <c r="I47">
        <f ca="1">[1]!thsiFinD("ths_chg_ratio_stock",$A$7,$D47)</f>
        <v>-3.9408866995073999</v>
      </c>
      <c r="J47">
        <f ca="1">[1]!thsiFinD("ths_chg_ratio_stock",$A$8,$D47)</f>
        <v>-1.1955593509821001</v>
      </c>
      <c r="K47">
        <f ca="1">[1]!thsiFinD("ths_chg_ratio_stock",$A$9,$D47)</f>
        <v>-2.2747156605423999</v>
      </c>
      <c r="L47">
        <f ca="1">[1]!thsiFinD("ths_chg_ratio_stock",$A$10,$D47)</f>
        <v>0</v>
      </c>
      <c r="M47">
        <f ca="1">[1]!thsiFinD("ths_chg_ratio_stock",$A$11,$D47)</f>
        <v>-3.2327586206897001</v>
      </c>
      <c r="N47">
        <f ca="1">[1]!thsiFinD("ths_chg_ratio_stock",$A$12,$D47)</f>
        <v>-4.4015444015443999</v>
      </c>
    </row>
    <row r="48" spans="4:14" x14ac:dyDescent="0.25">
      <c r="D48" s="6">
        <f t="shared" ca="1" si="0"/>
        <v>45349</v>
      </c>
      <c r="E48">
        <f ca="1">[1]!thsiFinD("ths_chg_ratio_stock",$A$3,$D48)</f>
        <v>0.51867219917010998</v>
      </c>
      <c r="F48">
        <f ca="1">[1]!thsiFinD("ths_chg_ratio_stock",$A$4,$D48)</f>
        <v>2.6548672566371998</v>
      </c>
      <c r="G48">
        <f ca="1">[1]!thsiFinD("ths_chg_ratio_stock",$A$5,$D48)</f>
        <v>4.3421905379131998</v>
      </c>
      <c r="H48">
        <f ca="1">[1]!thsiFinD("ths_chg_ratio_stock",$A$6,$D48)</f>
        <v>2.6357827476038</v>
      </c>
      <c r="I48">
        <f ca="1">[1]!thsiFinD("ths_chg_ratio_stock",$A$7,$D48)</f>
        <v>1.2468827930174999</v>
      </c>
      <c r="J48">
        <f ca="1">[1]!thsiFinD("ths_chg_ratio_stock",$A$8,$D48)</f>
        <v>-0.17050298380220999</v>
      </c>
      <c r="K48">
        <f ca="1">[1]!thsiFinD("ths_chg_ratio_stock",$A$9,$D48)</f>
        <v>1.0610079575597</v>
      </c>
      <c r="L48">
        <f ca="1">[1]!thsiFinD("ths_chg_ratio_stock",$A$10,$D48)</f>
        <v>1.2448132780083001</v>
      </c>
      <c r="M48">
        <f ca="1">[1]!thsiFinD("ths_chg_ratio_stock",$A$11,$D48)</f>
        <v>1.2658227848101</v>
      </c>
      <c r="N48">
        <f ca="1">[1]!thsiFinD("ths_chg_ratio_stock",$A$12,$D48)</f>
        <v>1.8882769472856</v>
      </c>
    </row>
    <row r="49" spans="4:14" x14ac:dyDescent="0.25">
      <c r="D49" s="6">
        <f t="shared" ref="D49" ca="1" si="1">D48-1</f>
        <v>45348</v>
      </c>
      <c r="E49">
        <f ca="1">[1]!thsiFinD("ths_chg_ratio_stock",$A$3,$D49)</f>
        <v>8.7422447828539003</v>
      </c>
      <c r="F49">
        <f ca="1">[1]!thsiFinD("ths_chg_ratio_stock",$A$4,$D49)</f>
        <v>5.1162790697674003</v>
      </c>
      <c r="G49">
        <f ca="1">[1]!thsiFinD("ths_chg_ratio_stock",$A$5,$D49)</f>
        <v>2.0502645502646</v>
      </c>
      <c r="H49">
        <f ca="1">[1]!thsiFinD("ths_chg_ratio_stock",$A$6,$D49)</f>
        <v>1.2126111560226001</v>
      </c>
      <c r="I49">
        <f ca="1">[1]!thsiFinD("ths_chg_ratio_stock",$A$7,$D49)</f>
        <v>1.5189873417721</v>
      </c>
      <c r="J49">
        <f ca="1">[1]!thsiFinD("ths_chg_ratio_stock",$A$8,$D49)</f>
        <v>-1.9230769230769</v>
      </c>
      <c r="K49">
        <f ca="1">[1]!thsiFinD("ths_chg_ratio_stock",$A$9,$D49)</f>
        <v>0</v>
      </c>
      <c r="L49">
        <f ca="1">[1]!thsiFinD("ths_chg_ratio_stock",$A$10,$D49)</f>
        <v>-1.2295081967213</v>
      </c>
      <c r="M49">
        <f ca="1">[1]!thsiFinD("ths_chg_ratio_stock",$A$11,$D49)</f>
        <v>0.26258205689276998</v>
      </c>
      <c r="N49">
        <f ca="1">[1]!thsiFinD("ths_chg_ratio_stock",$A$12,$D49)</f>
        <v>0.31570639305447001</v>
      </c>
    </row>
    <row r="50" spans="4:14" x14ac:dyDescent="0.25">
      <c r="D50" s="6">
        <f t="shared" ref="D50" ca="1" si="2">D49-1</f>
        <v>45347</v>
      </c>
      <c r="E50">
        <f ca="1">[1]!thsiFinD("ths_chg_ratio_stock",$A$3,$D50)</f>
        <v>0</v>
      </c>
      <c r="F50">
        <f ca="1">[1]!thsiFinD("ths_chg_ratio_stock",$A$4,$D50)</f>
        <v>0</v>
      </c>
      <c r="G50">
        <f ca="1">[1]!thsiFinD("ths_chg_ratio_stock",$A$5,$D50)</f>
        <v>0</v>
      </c>
      <c r="H50">
        <f ca="1">[1]!thsiFinD("ths_chg_ratio_stock",$A$6,$D50)</f>
        <v>0</v>
      </c>
      <c r="I50">
        <f ca="1">[1]!thsiFinD("ths_chg_ratio_stock",$A$7,$D50)</f>
        <v>0</v>
      </c>
      <c r="J50">
        <f ca="1">[1]!thsiFinD("ths_chg_ratio_stock",$A$8,$D50)</f>
        <v>0</v>
      </c>
      <c r="K50">
        <f ca="1">[1]!thsiFinD("ths_chg_ratio_stock",$A$9,$D50)</f>
        <v>0</v>
      </c>
      <c r="L50">
        <f ca="1">[1]!thsiFinD("ths_chg_ratio_stock",$A$10,$D50)</f>
        <v>0</v>
      </c>
      <c r="M50">
        <f ca="1">[1]!thsiFinD("ths_chg_ratio_stock",$A$11,$D50)</f>
        <v>0</v>
      </c>
      <c r="N50">
        <f ca="1">[1]!thsiFinD("ths_chg_ratio_stock",$A$12,$D50)</f>
        <v>0</v>
      </c>
    </row>
    <row r="51" spans="4:14" x14ac:dyDescent="0.25">
      <c r="D51" s="6">
        <f t="shared" ref="D51" ca="1" si="3">D50-1</f>
        <v>45346</v>
      </c>
      <c r="E51">
        <f ca="1">[1]!thsiFinD("ths_chg_ratio_stock",$A$3,$D51)</f>
        <v>0</v>
      </c>
      <c r="F51">
        <f ca="1">[1]!thsiFinD("ths_chg_ratio_stock",$A$4,$D51)</f>
        <v>0</v>
      </c>
      <c r="G51">
        <f ca="1">[1]!thsiFinD("ths_chg_ratio_stock",$A$5,$D51)</f>
        <v>0</v>
      </c>
      <c r="H51">
        <f ca="1">[1]!thsiFinD("ths_chg_ratio_stock",$A$6,$D51)</f>
        <v>0</v>
      </c>
      <c r="I51">
        <f ca="1">[1]!thsiFinD("ths_chg_ratio_stock",$A$7,$D51)</f>
        <v>0</v>
      </c>
      <c r="J51">
        <f ca="1">[1]!thsiFinD("ths_chg_ratio_stock",$A$8,$D51)</f>
        <v>0</v>
      </c>
      <c r="K51">
        <f ca="1">[1]!thsiFinD("ths_chg_ratio_stock",$A$9,$D51)</f>
        <v>0</v>
      </c>
      <c r="L51">
        <f ca="1">[1]!thsiFinD("ths_chg_ratio_stock",$A$10,$D51)</f>
        <v>0</v>
      </c>
      <c r="M51">
        <f ca="1">[1]!thsiFinD("ths_chg_ratio_stock",$A$11,$D51)</f>
        <v>0</v>
      </c>
      <c r="N51">
        <f ca="1">[1]!thsiFinD("ths_chg_ratio_stock",$A$12,$D51)</f>
        <v>0</v>
      </c>
    </row>
    <row r="52" spans="4:14" x14ac:dyDescent="0.25">
      <c r="D52" s="6">
        <f t="shared" ref="D52" ca="1" si="4">D51-1</f>
        <v>45345</v>
      </c>
      <c r="E52">
        <f ca="1">[1]!thsiFinD("ths_chg_ratio_stock",$A$3,$D52)</f>
        <v>1.3722126929673999</v>
      </c>
      <c r="F52">
        <f ca="1">[1]!thsiFinD("ths_chg_ratio_stock",$A$4,$D52)</f>
        <v>5.1344743276283999</v>
      </c>
      <c r="G52">
        <f ca="1">[1]!thsiFinD("ths_chg_ratio_stock",$A$5,$D52)</f>
        <v>3.8461538461538001</v>
      </c>
      <c r="H52">
        <f ca="1">[1]!thsiFinD("ths_chg_ratio_stock",$A$6,$D52)</f>
        <v>1.3934426229507999</v>
      </c>
      <c r="I52">
        <f ca="1">[1]!thsiFinD("ths_chg_ratio_stock",$A$7,$D52)</f>
        <v>0.25380710659898997</v>
      </c>
      <c r="J52">
        <f ca="1">[1]!thsiFinD("ths_chg_ratio_stock",$A$8,$D52)</f>
        <v>-3.9357429718875001</v>
      </c>
      <c r="K52">
        <f ca="1">[1]!thsiFinD("ths_chg_ratio_stock",$A$9,$D52)</f>
        <v>0</v>
      </c>
      <c r="L52">
        <f ca="1">[1]!thsiFinD("ths_chg_ratio_stock",$A$10,$D52)</f>
        <v>-0.40816326530613001</v>
      </c>
      <c r="M52">
        <f ca="1">[1]!thsiFinD("ths_chg_ratio_stock",$A$11,$D52)</f>
        <v>0.35133948177426999</v>
      </c>
      <c r="N52">
        <f ca="1">[1]!thsiFinD("ths_chg_ratio_stock",$A$12,$D52)</f>
        <v>0.15810276679842</v>
      </c>
    </row>
    <row r="53" spans="4:14" x14ac:dyDescent="0.25">
      <c r="D53" s="6">
        <f t="shared" ref="D53" ca="1" si="5">D52-1</f>
        <v>45344</v>
      </c>
      <c r="E53">
        <f ca="1">[1]!thsiFinD("ths_chg_ratio_stock",$A$3,$D53)</f>
        <v>2.4004683840748999</v>
      </c>
      <c r="F53">
        <f ca="1">[1]!thsiFinD("ths_chg_ratio_stock",$A$4,$D53)</f>
        <v>4.6035805626597996</v>
      </c>
      <c r="G53">
        <f ca="1">[1]!thsiFinD("ths_chg_ratio_stock",$A$5,$D53)</f>
        <v>2.4630541871921001</v>
      </c>
      <c r="H53">
        <f ca="1">[1]!thsiFinD("ths_chg_ratio_stock",$A$6,$D53)</f>
        <v>0.57708161582851003</v>
      </c>
      <c r="I53">
        <f ca="1">[1]!thsiFinD("ths_chg_ratio_stock",$A$7,$D53)</f>
        <v>1.025641025641</v>
      </c>
      <c r="J53">
        <f ca="1">[1]!thsiFinD("ths_chg_ratio_stock",$A$8,$D53)</f>
        <v>8.8286713286712999</v>
      </c>
      <c r="K53">
        <f ca="1">[1]!thsiFinD("ths_chg_ratio_stock",$A$9,$D53)</f>
        <v>8.8495575221236994E-2</v>
      </c>
      <c r="L53">
        <f ca="1">[1]!thsiFinD("ths_chg_ratio_stock",$A$10,$D53)</f>
        <v>0</v>
      </c>
      <c r="M53">
        <f ca="1">[1]!thsiFinD("ths_chg_ratio_stock",$A$11,$D53)</f>
        <v>1.0652463382157</v>
      </c>
      <c r="N53">
        <f ca="1">[1]!thsiFinD("ths_chg_ratio_stock",$A$12,$D53)</f>
        <v>2.2635408245756001</v>
      </c>
    </row>
    <row r="54" spans="4:14" x14ac:dyDescent="0.25">
      <c r="D54" s="6">
        <f t="shared" ref="D54:D65" ca="1" si="6">D53-1</f>
        <v>45343</v>
      </c>
      <c r="E54">
        <f ca="1">[1]!thsiFinD("ths_chg_ratio_stock",$A$3,$D54)</f>
        <v>0.58892815076559002</v>
      </c>
      <c r="F54">
        <f ca="1">[1]!thsiFinD("ths_chg_ratio_stock",$A$4,$D54)</f>
        <v>2.8947368421053001</v>
      </c>
      <c r="G54">
        <f ca="1">[1]!thsiFinD("ths_chg_ratio_stock",$A$5,$D54)</f>
        <v>1.7908309455586999</v>
      </c>
      <c r="H54">
        <f ca="1">[1]!thsiFinD("ths_chg_ratio_stock",$A$6,$D54)</f>
        <v>1.6764459346186</v>
      </c>
      <c r="I54">
        <f ca="1">[1]!thsiFinD("ths_chg_ratio_stock",$A$7,$D54)</f>
        <v>-0.25575447570332999</v>
      </c>
      <c r="J54">
        <f ca="1">[1]!thsiFinD("ths_chg_ratio_stock",$A$8,$D54)</f>
        <v>0.17513134851137999</v>
      </c>
      <c r="K54">
        <f ca="1">[1]!thsiFinD("ths_chg_ratio_stock",$A$9,$D54)</f>
        <v>0.17730496453902</v>
      </c>
      <c r="L54">
        <f ca="1">[1]!thsiFinD("ths_chg_ratio_stock",$A$10,$D54)</f>
        <v>0</v>
      </c>
      <c r="M54">
        <f ca="1">[1]!thsiFinD("ths_chg_ratio_stock",$A$11,$D54)</f>
        <v>0.71524362986141998</v>
      </c>
      <c r="N54">
        <f ca="1">[1]!thsiFinD("ths_chg_ratio_stock",$A$12,$D54)</f>
        <v>0.89722675367047</v>
      </c>
    </row>
    <row r="55" spans="4:14" x14ac:dyDescent="0.25">
      <c r="D55" s="6">
        <f t="shared" ca="1" si="6"/>
        <v>45342</v>
      </c>
      <c r="E55">
        <f ca="1">[1]!thsiFinD("ths_chg_ratio_stock",$A$3,$D55)</f>
        <v>-1.7929438982070001</v>
      </c>
      <c r="F55">
        <f ca="1">[1]!thsiFinD("ths_chg_ratio_stock",$A$4,$D55)</f>
        <v>2.4258760107817001</v>
      </c>
      <c r="G55">
        <f ca="1">[1]!thsiFinD("ths_chg_ratio_stock",$A$5,$D55)</f>
        <v>1.9722425127831</v>
      </c>
      <c r="H55">
        <f ca="1">[1]!thsiFinD("ths_chg_ratio_stock",$A$6,$D55)</f>
        <v>0.25210084033613001</v>
      </c>
      <c r="I55">
        <f ca="1">[1]!thsiFinD("ths_chg_ratio_stock",$A$7,$D55)</f>
        <v>1.0335917312662</v>
      </c>
      <c r="J55">
        <f ca="1">[1]!thsiFinD("ths_chg_ratio_stock",$A$8,$D55)</f>
        <v>0.61674008810573</v>
      </c>
      <c r="K55">
        <f ca="1">[1]!thsiFinD("ths_chg_ratio_stock",$A$9,$D55)</f>
        <v>-1.9982623805387001</v>
      </c>
      <c r="L55">
        <f ca="1">[1]!thsiFinD("ths_chg_ratio_stock",$A$10,$D55)</f>
        <v>-0.40650406504064002</v>
      </c>
      <c r="M55">
        <f ca="1">[1]!thsiFinD("ths_chg_ratio_stock",$A$11,$D55)</f>
        <v>2.2394881170017999</v>
      </c>
      <c r="N55">
        <f ca="1">[1]!thsiFinD("ths_chg_ratio_stock",$A$12,$D55)</f>
        <v>-0.1628664495114</v>
      </c>
    </row>
    <row r="56" spans="4:14" x14ac:dyDescent="0.25">
      <c r="D56" s="6">
        <f t="shared" ca="1" si="6"/>
        <v>45341</v>
      </c>
      <c r="E56">
        <f ca="1">[1]!thsiFinD("ths_chg_ratio_stock",$A$3,$D56)</f>
        <v>2.0058997050146998</v>
      </c>
      <c r="F56">
        <f ca="1">[1]!thsiFinD("ths_chg_ratio_stock",$A$4,$D56)</f>
        <v>4.2134831460674</v>
      </c>
      <c r="G56">
        <f ca="1">[1]!thsiFinD("ths_chg_ratio_stock",$A$5,$D56)</f>
        <v>1.8601190476189999</v>
      </c>
      <c r="H56">
        <f ca="1">[1]!thsiFinD("ths_chg_ratio_stock",$A$6,$D56)</f>
        <v>0.84745762711864003</v>
      </c>
      <c r="I56">
        <f ca="1">[1]!thsiFinD("ths_chg_ratio_stock",$A$7,$D56)</f>
        <v>-1.0230179028133</v>
      </c>
      <c r="J56">
        <f ca="1">[1]!thsiFinD("ths_chg_ratio_stock",$A$8,$D56)</f>
        <v>3.8426349496798</v>
      </c>
      <c r="K56">
        <f ca="1">[1]!thsiFinD("ths_chg_ratio_stock",$A$9,$D56)</f>
        <v>-2.8691983122362998</v>
      </c>
      <c r="L56">
        <f ca="1">[1]!thsiFinD("ths_chg_ratio_stock",$A$10,$D56)</f>
        <v>-1.9920318725099999</v>
      </c>
      <c r="M56">
        <f ca="1">[1]!thsiFinD("ths_chg_ratio_stock",$A$11,$D56)</f>
        <v>-1.4414414414414001</v>
      </c>
      <c r="N56">
        <f ca="1">[1]!thsiFinD("ths_chg_ratio_stock",$A$12,$D56)</f>
        <v>2.8475711892797002</v>
      </c>
    </row>
    <row r="57" spans="4:14" x14ac:dyDescent="0.25">
      <c r="D57" s="6">
        <f t="shared" ca="1" si="6"/>
        <v>45340</v>
      </c>
      <c r="E57">
        <f ca="1">[1]!thsiFinD("ths_chg_ratio_stock",$A$3,$D57)</f>
        <v>0</v>
      </c>
      <c r="F57">
        <f ca="1">[1]!thsiFinD("ths_chg_ratio_stock",$A$4,$D57)</f>
        <v>0</v>
      </c>
      <c r="G57">
        <f ca="1">[1]!thsiFinD("ths_chg_ratio_stock",$A$5,$D57)</f>
        <v>0</v>
      </c>
      <c r="H57">
        <f ca="1">[1]!thsiFinD("ths_chg_ratio_stock",$A$6,$D57)</f>
        <v>0</v>
      </c>
      <c r="I57">
        <f ca="1">[1]!thsiFinD("ths_chg_ratio_stock",$A$7,$D57)</f>
        <v>0</v>
      </c>
      <c r="J57">
        <f ca="1">[1]!thsiFinD("ths_chg_ratio_stock",$A$8,$D57)</f>
        <v>0</v>
      </c>
      <c r="K57">
        <f ca="1">[1]!thsiFinD("ths_chg_ratio_stock",$A$9,$D57)</f>
        <v>0</v>
      </c>
      <c r="L57">
        <f ca="1">[1]!thsiFinD("ths_chg_ratio_stock",$A$10,$D57)</f>
        <v>0</v>
      </c>
      <c r="M57">
        <f ca="1">[1]!thsiFinD("ths_chg_ratio_stock",$A$11,$D57)</f>
        <v>0</v>
      </c>
      <c r="N57">
        <f ca="1">[1]!thsiFinD("ths_chg_ratio_stock",$A$12,$D57)</f>
        <v>0</v>
      </c>
    </row>
    <row r="58" spans="4:14" x14ac:dyDescent="0.25">
      <c r="D58" s="6">
        <f t="shared" ca="1" si="6"/>
        <v>45339</v>
      </c>
      <c r="E58">
        <f ca="1">[1]!thsiFinD("ths_chg_ratio_stock",$A$3,$D58)</f>
        <v>0</v>
      </c>
      <c r="F58">
        <f ca="1">[1]!thsiFinD("ths_chg_ratio_stock",$A$4,$D58)</f>
        <v>0</v>
      </c>
      <c r="G58">
        <f ca="1">[1]!thsiFinD("ths_chg_ratio_stock",$A$5,$D58)</f>
        <v>0</v>
      </c>
      <c r="H58">
        <f ca="1">[1]!thsiFinD("ths_chg_ratio_stock",$A$6,$D58)</f>
        <v>0</v>
      </c>
      <c r="I58">
        <f ca="1">[1]!thsiFinD("ths_chg_ratio_stock",$A$7,$D58)</f>
        <v>0</v>
      </c>
      <c r="J58">
        <f ca="1">[1]!thsiFinD("ths_chg_ratio_stock",$A$8,$D58)</f>
        <v>0</v>
      </c>
      <c r="K58">
        <f ca="1">[1]!thsiFinD("ths_chg_ratio_stock",$A$9,$D58)</f>
        <v>0</v>
      </c>
      <c r="L58">
        <f ca="1">[1]!thsiFinD("ths_chg_ratio_stock",$A$10,$D58)</f>
        <v>0</v>
      </c>
      <c r="M58">
        <f ca="1">[1]!thsiFinD("ths_chg_ratio_stock",$A$11,$D58)</f>
        <v>0</v>
      </c>
      <c r="N58">
        <f ca="1">[1]!thsiFinD("ths_chg_ratio_stock",$A$12,$D58)</f>
        <v>0</v>
      </c>
    </row>
    <row r="59" spans="4:14" x14ac:dyDescent="0.25">
      <c r="D59" s="6">
        <f t="shared" ca="1" si="6"/>
        <v>45338</v>
      </c>
      <c r="E59">
        <f ca="1">[1]!thsiFinD("ths_chg_ratio_stock",$A$3,$D59)</f>
        <v>0</v>
      </c>
      <c r="F59">
        <f ca="1">[1]!thsiFinD("ths_chg_ratio_stock",$A$4,$D59)</f>
        <v>0</v>
      </c>
      <c r="G59">
        <f ca="1">[1]!thsiFinD("ths_chg_ratio_stock",$A$5,$D59)</f>
        <v>0</v>
      </c>
      <c r="H59">
        <f ca="1">[1]!thsiFinD("ths_chg_ratio_stock",$A$6,$D59)</f>
        <v>0</v>
      </c>
      <c r="I59">
        <f ca="1">[1]!thsiFinD("ths_chg_ratio_stock",$A$7,$D59)</f>
        <v>0</v>
      </c>
      <c r="J59">
        <f ca="1">[1]!thsiFinD("ths_chg_ratio_stock",$A$8,$D59)</f>
        <v>0</v>
      </c>
      <c r="K59">
        <f ca="1">[1]!thsiFinD("ths_chg_ratio_stock",$A$9,$D59)</f>
        <v>0</v>
      </c>
      <c r="L59">
        <f ca="1">[1]!thsiFinD("ths_chg_ratio_stock",$A$10,$D59)</f>
        <v>0</v>
      </c>
      <c r="M59">
        <f ca="1">[1]!thsiFinD("ths_chg_ratio_stock",$A$11,$D59)</f>
        <v>0</v>
      </c>
      <c r="N59">
        <f ca="1">[1]!thsiFinD("ths_chg_ratio_stock",$A$12,$D59)</f>
        <v>0</v>
      </c>
    </row>
    <row r="60" spans="4:14" x14ac:dyDescent="0.25">
      <c r="D60" s="6">
        <f t="shared" ca="1" si="6"/>
        <v>45337</v>
      </c>
      <c r="E60">
        <f ca="1">[1]!thsiFinD("ths_chg_ratio_stock",$A$3,$D60)</f>
        <v>0</v>
      </c>
      <c r="F60">
        <f ca="1">[1]!thsiFinD("ths_chg_ratio_stock",$A$4,$D60)</f>
        <v>0</v>
      </c>
      <c r="G60">
        <f ca="1">[1]!thsiFinD("ths_chg_ratio_stock",$A$5,$D60)</f>
        <v>0</v>
      </c>
      <c r="H60">
        <f ca="1">[1]!thsiFinD("ths_chg_ratio_stock",$A$6,$D60)</f>
        <v>0</v>
      </c>
      <c r="I60">
        <f ca="1">[1]!thsiFinD("ths_chg_ratio_stock",$A$7,$D60)</f>
        <v>0</v>
      </c>
      <c r="J60">
        <f ca="1">[1]!thsiFinD("ths_chg_ratio_stock",$A$8,$D60)</f>
        <v>0</v>
      </c>
      <c r="K60">
        <f ca="1">[1]!thsiFinD("ths_chg_ratio_stock",$A$9,$D60)</f>
        <v>0</v>
      </c>
      <c r="L60">
        <f ca="1">[1]!thsiFinD("ths_chg_ratio_stock",$A$10,$D60)</f>
        <v>0</v>
      </c>
      <c r="M60">
        <f ca="1">[1]!thsiFinD("ths_chg_ratio_stock",$A$11,$D60)</f>
        <v>0</v>
      </c>
      <c r="N60">
        <f ca="1">[1]!thsiFinD("ths_chg_ratio_stock",$A$12,$D60)</f>
        <v>0</v>
      </c>
    </row>
    <row r="61" spans="4:14" x14ac:dyDescent="0.25">
      <c r="D61" s="6">
        <f t="shared" ca="1" si="6"/>
        <v>45336</v>
      </c>
      <c r="E61">
        <f ca="1">[1]!thsiFinD("ths_chg_ratio_stock",$A$3,$D61)</f>
        <v>0</v>
      </c>
      <c r="F61">
        <f ca="1">[1]!thsiFinD("ths_chg_ratio_stock",$A$4,$D61)</f>
        <v>0</v>
      </c>
      <c r="G61">
        <f ca="1">[1]!thsiFinD("ths_chg_ratio_stock",$A$5,$D61)</f>
        <v>0</v>
      </c>
      <c r="H61">
        <f ca="1">[1]!thsiFinD("ths_chg_ratio_stock",$A$6,$D61)</f>
        <v>0</v>
      </c>
      <c r="I61">
        <f ca="1">[1]!thsiFinD("ths_chg_ratio_stock",$A$7,$D61)</f>
        <v>0</v>
      </c>
      <c r="J61">
        <f ca="1">[1]!thsiFinD("ths_chg_ratio_stock",$A$8,$D61)</f>
        <v>0</v>
      </c>
      <c r="K61">
        <f ca="1">[1]!thsiFinD("ths_chg_ratio_stock",$A$9,$D61)</f>
        <v>0</v>
      </c>
      <c r="L61">
        <f ca="1">[1]!thsiFinD("ths_chg_ratio_stock",$A$10,$D61)</f>
        <v>0</v>
      </c>
      <c r="M61">
        <f ca="1">[1]!thsiFinD("ths_chg_ratio_stock",$A$11,$D61)</f>
        <v>0</v>
      </c>
      <c r="N61">
        <f ca="1">[1]!thsiFinD("ths_chg_ratio_stock",$A$12,$D61)</f>
        <v>0</v>
      </c>
    </row>
    <row r="62" spans="4:14" x14ac:dyDescent="0.25">
      <c r="D62" s="6">
        <f t="shared" ca="1" si="6"/>
        <v>45335</v>
      </c>
      <c r="E62">
        <f ca="1">[1]!thsiFinD("ths_chg_ratio_stock",$A$3,$D62)</f>
        <v>0</v>
      </c>
      <c r="F62">
        <f ca="1">[1]!thsiFinD("ths_chg_ratio_stock",$A$4,$D62)</f>
        <v>0</v>
      </c>
      <c r="G62">
        <f ca="1">[1]!thsiFinD("ths_chg_ratio_stock",$A$5,$D62)</f>
        <v>0</v>
      </c>
      <c r="H62">
        <f ca="1">[1]!thsiFinD("ths_chg_ratio_stock",$A$6,$D62)</f>
        <v>0</v>
      </c>
      <c r="I62">
        <f ca="1">[1]!thsiFinD("ths_chg_ratio_stock",$A$7,$D62)</f>
        <v>0</v>
      </c>
      <c r="J62">
        <f ca="1">[1]!thsiFinD("ths_chg_ratio_stock",$A$8,$D62)</f>
        <v>0</v>
      </c>
      <c r="K62">
        <f ca="1">[1]!thsiFinD("ths_chg_ratio_stock",$A$9,$D62)</f>
        <v>0</v>
      </c>
      <c r="L62">
        <f ca="1">[1]!thsiFinD("ths_chg_ratio_stock",$A$10,$D62)</f>
        <v>0</v>
      </c>
      <c r="M62">
        <f ca="1">[1]!thsiFinD("ths_chg_ratio_stock",$A$11,$D62)</f>
        <v>0</v>
      </c>
      <c r="N62">
        <f ca="1">[1]!thsiFinD("ths_chg_ratio_stock",$A$12,$D62)</f>
        <v>0</v>
      </c>
    </row>
    <row r="63" spans="4:14" x14ac:dyDescent="0.25">
      <c r="D63" s="6">
        <f t="shared" ca="1" si="6"/>
        <v>45334</v>
      </c>
      <c r="E63">
        <f ca="1">[1]!thsiFinD("ths_chg_ratio_stock",$A$3,$D63)</f>
        <v>0</v>
      </c>
      <c r="F63">
        <f ca="1">[1]!thsiFinD("ths_chg_ratio_stock",$A$4,$D63)</f>
        <v>0</v>
      </c>
      <c r="G63">
        <f ca="1">[1]!thsiFinD("ths_chg_ratio_stock",$A$5,$D63)</f>
        <v>0</v>
      </c>
      <c r="H63">
        <f ca="1">[1]!thsiFinD("ths_chg_ratio_stock",$A$6,$D63)</f>
        <v>0</v>
      </c>
      <c r="I63">
        <f ca="1">[1]!thsiFinD("ths_chg_ratio_stock",$A$7,$D63)</f>
        <v>0</v>
      </c>
      <c r="J63">
        <f ca="1">[1]!thsiFinD("ths_chg_ratio_stock",$A$8,$D63)</f>
        <v>0</v>
      </c>
      <c r="K63">
        <f ca="1">[1]!thsiFinD("ths_chg_ratio_stock",$A$9,$D63)</f>
        <v>0</v>
      </c>
      <c r="L63">
        <f ca="1">[1]!thsiFinD("ths_chg_ratio_stock",$A$10,$D63)</f>
        <v>0</v>
      </c>
      <c r="M63">
        <f ca="1">[1]!thsiFinD("ths_chg_ratio_stock",$A$11,$D63)</f>
        <v>0</v>
      </c>
      <c r="N63">
        <f ca="1">[1]!thsiFinD("ths_chg_ratio_stock",$A$12,$D63)</f>
        <v>0</v>
      </c>
    </row>
    <row r="64" spans="4:14" x14ac:dyDescent="0.25">
      <c r="D64" s="6">
        <f t="shared" ca="1" si="6"/>
        <v>45333</v>
      </c>
      <c r="E64">
        <f ca="1">[1]!thsiFinD("ths_chg_ratio_stock",$A$3,$D64)</f>
        <v>0</v>
      </c>
      <c r="F64">
        <f ca="1">[1]!thsiFinD("ths_chg_ratio_stock",$A$4,$D64)</f>
        <v>0</v>
      </c>
      <c r="G64">
        <f ca="1">[1]!thsiFinD("ths_chg_ratio_stock",$A$5,$D64)</f>
        <v>0</v>
      </c>
      <c r="H64">
        <f ca="1">[1]!thsiFinD("ths_chg_ratio_stock",$A$6,$D64)</f>
        <v>0</v>
      </c>
      <c r="I64">
        <f ca="1">[1]!thsiFinD("ths_chg_ratio_stock",$A$7,$D64)</f>
        <v>0</v>
      </c>
      <c r="J64">
        <f ca="1">[1]!thsiFinD("ths_chg_ratio_stock",$A$8,$D64)</f>
        <v>0</v>
      </c>
      <c r="K64">
        <f ca="1">[1]!thsiFinD("ths_chg_ratio_stock",$A$9,$D64)</f>
        <v>0</v>
      </c>
      <c r="L64">
        <f ca="1">[1]!thsiFinD("ths_chg_ratio_stock",$A$10,$D64)</f>
        <v>0</v>
      </c>
      <c r="M64">
        <f ca="1">[1]!thsiFinD("ths_chg_ratio_stock",$A$11,$D64)</f>
        <v>0</v>
      </c>
      <c r="N64">
        <f ca="1">[1]!thsiFinD("ths_chg_ratio_stock",$A$12,$D64)</f>
        <v>0</v>
      </c>
    </row>
    <row r="65" spans="4:14" x14ac:dyDescent="0.25">
      <c r="D65" s="6">
        <f t="shared" ca="1" si="6"/>
        <v>45332</v>
      </c>
      <c r="E65">
        <f ca="1">[1]!thsiFinD("ths_chg_ratio_stock",$A$3,$D65)</f>
        <v>0</v>
      </c>
      <c r="F65">
        <f ca="1">[1]!thsiFinD("ths_chg_ratio_stock",$A$4,$D65)</f>
        <v>0</v>
      </c>
      <c r="G65">
        <f ca="1">[1]!thsiFinD("ths_chg_ratio_stock",$A$5,$D65)</f>
        <v>0</v>
      </c>
      <c r="H65">
        <f ca="1">[1]!thsiFinD("ths_chg_ratio_stock",$A$6,$D65)</f>
        <v>0</v>
      </c>
      <c r="I65">
        <f ca="1">[1]!thsiFinD("ths_chg_ratio_stock",$A$7,$D65)</f>
        <v>0</v>
      </c>
      <c r="J65">
        <f ca="1">[1]!thsiFinD("ths_chg_ratio_stock",$A$8,$D65)</f>
        <v>0</v>
      </c>
      <c r="K65">
        <f ca="1">[1]!thsiFinD("ths_chg_ratio_stock",$A$9,$D65)</f>
        <v>0</v>
      </c>
      <c r="L65">
        <f ca="1">[1]!thsiFinD("ths_chg_ratio_stock",$A$10,$D65)</f>
        <v>0</v>
      </c>
      <c r="M65">
        <f ca="1">[1]!thsiFinD("ths_chg_ratio_stock",$A$11,$D65)</f>
        <v>0</v>
      </c>
      <c r="N65">
        <f ca="1">[1]!thsiFinD("ths_chg_ratio_stock",$A$12,$D65)</f>
        <v>0</v>
      </c>
    </row>
    <row r="66" spans="4:14" x14ac:dyDescent="0.25">
      <c r="D66" s="6"/>
    </row>
    <row r="67" spans="4:14" x14ac:dyDescent="0.25">
      <c r="D67" s="6"/>
    </row>
  </sheetData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" x14ac:dyDescent="0.2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" x14ac:dyDescent="0.2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CHU</dc:creator>
  <cp:lastModifiedBy>HARRY CHU</cp:lastModifiedBy>
  <dcterms:created xsi:type="dcterms:W3CDTF">2023-05-12T11:15:00Z</dcterms:created>
  <dcterms:modified xsi:type="dcterms:W3CDTF">2024-04-12T08:57:12Z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2052-0.0.0.0</vt:lpwstr>
  </property>
</Properties>
</file>