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个股机器学习\"/>
    </mc:Choice>
  </mc:AlternateContent>
  <xr:revisionPtr revIDLastSave="0" documentId="13_ncr:1_{6C6E65CF-2CE5-4E1C-A4F7-E5618DCFE63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D3" i="1"/>
  <c r="D4" i="1"/>
  <c r="C7" i="1"/>
  <c r="I4" i="1"/>
  <c r="H4" i="1"/>
  <c r="G4" i="1"/>
  <c r="E3" i="1"/>
  <c r="C6" i="1"/>
  <c r="I3" i="1"/>
  <c r="L4" i="1"/>
  <c r="C8" i="1"/>
  <c r="J3" i="1"/>
  <c r="L3" i="1"/>
  <c r="C3" i="1"/>
  <c r="N3" i="1"/>
  <c r="K3" i="1"/>
  <c r="C9" i="1"/>
  <c r="C10" i="1"/>
  <c r="B1" i="1"/>
  <c r="C11" i="1"/>
  <c r="C4" i="1"/>
  <c r="F3" i="1"/>
  <c r="G3" i="1"/>
  <c r="E4" i="1"/>
  <c r="C5" i="1"/>
  <c r="J4" i="1"/>
  <c r="H3" i="1"/>
  <c r="N4" i="1"/>
  <c r="F4" i="1"/>
  <c r="M3" i="1"/>
  <c r="M4" i="1"/>
  <c r="K4" i="1"/>
  <c r="C12" i="1"/>
  <c r="N2" i="1" l="1"/>
  <c r="M2" i="1"/>
  <c r="K2" i="1"/>
  <c r="L2" i="1"/>
  <c r="J2" i="1"/>
  <c r="E2" i="1"/>
  <c r="I2" i="1"/>
  <c r="H2" i="1"/>
  <c r="G2" i="1"/>
  <c r="F2" i="1"/>
  <c r="D5" i="1"/>
  <c r="E5" i="1"/>
  <c r="H5" i="1"/>
  <c r="L5" i="1"/>
  <c r="K5" i="1"/>
  <c r="N5" i="1"/>
  <c r="F5" i="1"/>
  <c r="I5" i="1"/>
  <c r="M5" i="1"/>
  <c r="J5" i="1"/>
  <c r="G5" i="1"/>
  <c r="D6" i="1" l="1"/>
  <c r="H6" i="1"/>
  <c r="G6" i="1"/>
  <c r="J6" i="1"/>
  <c r="M6" i="1"/>
  <c r="K6" i="1"/>
  <c r="N6" i="1"/>
  <c r="I6" i="1"/>
  <c r="F6" i="1"/>
  <c r="L6" i="1"/>
  <c r="E6" i="1"/>
  <c r="D7" i="1" l="1"/>
  <c r="N7" i="1"/>
  <c r="L7" i="1"/>
  <c r="I7" i="1"/>
  <c r="M7" i="1"/>
  <c r="E7" i="1"/>
  <c r="F7" i="1"/>
  <c r="K7" i="1"/>
  <c r="G7" i="1"/>
  <c r="J7" i="1"/>
  <c r="H7" i="1"/>
  <c r="D8" i="1" l="1"/>
  <c r="N8" i="1"/>
  <c r="I8" i="1"/>
  <c r="F8" i="1"/>
  <c r="J8" i="1"/>
  <c r="K8" i="1"/>
  <c r="G8" i="1"/>
  <c r="M8" i="1"/>
  <c r="H8" i="1"/>
  <c r="L8" i="1"/>
  <c r="E8" i="1"/>
  <c r="D9" i="1" l="1"/>
  <c r="K9" i="1"/>
  <c r="M9" i="1"/>
  <c r="G9" i="1"/>
  <c r="J9" i="1"/>
  <c r="F9" i="1"/>
  <c r="H9" i="1"/>
  <c r="N9" i="1"/>
  <c r="L9" i="1"/>
  <c r="I9" i="1"/>
  <c r="E9" i="1"/>
  <c r="D10" i="1" l="1"/>
  <c r="I10" i="1"/>
  <c r="L10" i="1"/>
  <c r="J10" i="1"/>
  <c r="N10" i="1"/>
  <c r="H10" i="1"/>
  <c r="K10" i="1"/>
  <c r="F10" i="1"/>
  <c r="E10" i="1"/>
  <c r="G10" i="1"/>
  <c r="M10" i="1"/>
  <c r="D11" i="1" l="1"/>
  <c r="M11" i="1"/>
  <c r="G11" i="1"/>
  <c r="H11" i="1"/>
  <c r="E11" i="1"/>
  <c r="F11" i="1"/>
  <c r="N11" i="1"/>
  <c r="L11" i="1"/>
  <c r="I11" i="1"/>
  <c r="J11" i="1"/>
  <c r="K11" i="1"/>
  <c r="D12" i="1" l="1"/>
  <c r="E12" i="1"/>
  <c r="K12" i="1"/>
  <c r="I12" i="1"/>
  <c r="L12" i="1"/>
  <c r="J12" i="1"/>
  <c r="H12" i="1"/>
  <c r="F12" i="1"/>
  <c r="M12" i="1"/>
  <c r="N12" i="1"/>
  <c r="G12" i="1"/>
  <c r="D13" i="1" l="1"/>
  <c r="H13" i="1"/>
  <c r="J13" i="1"/>
  <c r="L13" i="1"/>
  <c r="M13" i="1"/>
  <c r="E13" i="1"/>
  <c r="I13" i="1"/>
  <c r="N13" i="1"/>
  <c r="G13" i="1"/>
  <c r="K13" i="1"/>
  <c r="F13" i="1"/>
  <c r="D14" i="1" l="1"/>
  <c r="H14" i="1"/>
  <c r="I14" i="1"/>
  <c r="K14" i="1"/>
  <c r="N14" i="1"/>
  <c r="J14" i="1"/>
  <c r="G14" i="1"/>
  <c r="F14" i="1"/>
  <c r="L14" i="1"/>
  <c r="M14" i="1"/>
  <c r="E14" i="1"/>
  <c r="D15" i="1" l="1"/>
  <c r="M15" i="1"/>
  <c r="F15" i="1"/>
  <c r="H15" i="1"/>
  <c r="E15" i="1"/>
  <c r="J15" i="1"/>
  <c r="G15" i="1"/>
  <c r="L15" i="1"/>
  <c r="I15" i="1"/>
  <c r="N15" i="1"/>
  <c r="K15" i="1"/>
  <c r="D16" i="1" l="1"/>
  <c r="I16" i="1"/>
  <c r="K16" i="1"/>
  <c r="E16" i="1"/>
  <c r="H16" i="1"/>
  <c r="G16" i="1"/>
  <c r="J16" i="1"/>
  <c r="L16" i="1"/>
  <c r="F16" i="1"/>
  <c r="M16" i="1"/>
  <c r="N16" i="1"/>
  <c r="D17" i="1" l="1"/>
  <c r="L17" i="1"/>
  <c r="G17" i="1"/>
  <c r="M17" i="1"/>
  <c r="I17" i="1"/>
  <c r="N17" i="1"/>
  <c r="H17" i="1"/>
  <c r="F17" i="1"/>
  <c r="E17" i="1"/>
  <c r="J17" i="1"/>
  <c r="K17" i="1"/>
  <c r="D18" i="1" l="1"/>
  <c r="L18" i="1"/>
  <c r="F18" i="1"/>
  <c r="N18" i="1"/>
  <c r="I18" i="1"/>
  <c r="E18" i="1"/>
  <c r="K18" i="1"/>
  <c r="H18" i="1"/>
  <c r="M18" i="1"/>
  <c r="G18" i="1"/>
  <c r="J18" i="1"/>
  <c r="D19" i="1" l="1"/>
  <c r="E19" i="1"/>
  <c r="I19" i="1"/>
  <c r="K19" i="1"/>
  <c r="L19" i="1"/>
  <c r="F19" i="1"/>
  <c r="H19" i="1"/>
  <c r="G19" i="1"/>
  <c r="M19" i="1"/>
  <c r="J19" i="1"/>
  <c r="N19" i="1"/>
  <c r="D20" i="1" l="1"/>
  <c r="L20" i="1"/>
  <c r="H20" i="1"/>
  <c r="K20" i="1"/>
  <c r="J20" i="1"/>
  <c r="N20" i="1"/>
  <c r="F20" i="1"/>
  <c r="M20" i="1"/>
  <c r="E20" i="1"/>
  <c r="I20" i="1"/>
  <c r="G20" i="1"/>
  <c r="D21" i="1" l="1"/>
  <c r="L21" i="1"/>
  <c r="H21" i="1"/>
  <c r="I21" i="1"/>
  <c r="J21" i="1"/>
  <c r="F21" i="1"/>
  <c r="N21" i="1"/>
  <c r="K21" i="1"/>
  <c r="E21" i="1"/>
  <c r="M21" i="1"/>
  <c r="G21" i="1"/>
  <c r="D22" i="1" l="1"/>
  <c r="K22" i="1"/>
  <c r="E22" i="1"/>
  <c r="H22" i="1"/>
  <c r="M22" i="1"/>
  <c r="F22" i="1"/>
  <c r="I22" i="1"/>
  <c r="J22" i="1"/>
  <c r="L22" i="1"/>
  <c r="N22" i="1"/>
  <c r="G22" i="1"/>
  <c r="D23" i="1" l="1"/>
  <c r="I23" i="1"/>
  <c r="J23" i="1"/>
  <c r="N23" i="1"/>
  <c r="K23" i="1"/>
  <c r="L23" i="1"/>
  <c r="E23" i="1"/>
  <c r="F23" i="1"/>
  <c r="H23" i="1"/>
  <c r="M23" i="1"/>
  <c r="G23" i="1"/>
  <c r="D24" i="1" l="1"/>
  <c r="J24" i="1"/>
  <c r="F24" i="1"/>
  <c r="H24" i="1"/>
  <c r="L24" i="1"/>
  <c r="N24" i="1"/>
  <c r="G24" i="1"/>
  <c r="E24" i="1"/>
  <c r="M24" i="1"/>
  <c r="K24" i="1"/>
  <c r="I24" i="1"/>
  <c r="D25" i="1" l="1"/>
  <c r="E25" i="1"/>
  <c r="H25" i="1"/>
  <c r="F25" i="1"/>
  <c r="K25" i="1"/>
  <c r="I25" i="1"/>
  <c r="N25" i="1"/>
  <c r="L25" i="1"/>
  <c r="M25" i="1"/>
  <c r="J25" i="1"/>
  <c r="G25" i="1"/>
  <c r="D26" i="1" l="1"/>
  <c r="F26" i="1"/>
  <c r="H26" i="1"/>
  <c r="L26" i="1"/>
  <c r="M26" i="1"/>
  <c r="I26" i="1"/>
  <c r="N26" i="1"/>
  <c r="G26" i="1"/>
  <c r="K26" i="1"/>
  <c r="E26" i="1"/>
  <c r="J26" i="1"/>
  <c r="D27" i="1" l="1"/>
  <c r="H27" i="1"/>
  <c r="J27" i="1"/>
  <c r="L27" i="1"/>
  <c r="E27" i="1"/>
  <c r="M27" i="1"/>
  <c r="F27" i="1"/>
  <c r="I27" i="1"/>
  <c r="K27" i="1"/>
  <c r="N27" i="1"/>
  <c r="G27" i="1"/>
  <c r="D28" i="1" l="1"/>
  <c r="N28" i="1"/>
  <c r="J28" i="1"/>
  <c r="M28" i="1"/>
  <c r="K28" i="1"/>
  <c r="I28" i="1"/>
  <c r="H28" i="1"/>
  <c r="E28" i="1"/>
  <c r="F28" i="1"/>
  <c r="G28" i="1"/>
  <c r="L28" i="1"/>
  <c r="D29" i="1" l="1"/>
  <c r="E29" i="1"/>
  <c r="H29" i="1"/>
  <c r="F29" i="1"/>
  <c r="G29" i="1"/>
  <c r="N29" i="1"/>
  <c r="I29" i="1"/>
  <c r="J29" i="1"/>
  <c r="M29" i="1"/>
  <c r="L29" i="1"/>
  <c r="K29" i="1"/>
  <c r="D30" i="1" l="1"/>
  <c r="L30" i="1"/>
  <c r="G30" i="1"/>
  <c r="H30" i="1"/>
  <c r="F30" i="1"/>
  <c r="M30" i="1"/>
  <c r="K30" i="1"/>
  <c r="I30" i="1"/>
  <c r="N30" i="1"/>
  <c r="E30" i="1"/>
  <c r="J30" i="1"/>
  <c r="D31" i="1" l="1"/>
  <c r="L31" i="1"/>
  <c r="J31" i="1"/>
  <c r="H31" i="1"/>
  <c r="G31" i="1"/>
  <c r="E31" i="1"/>
  <c r="M31" i="1"/>
  <c r="K31" i="1"/>
  <c r="N31" i="1"/>
  <c r="I31" i="1"/>
  <c r="F31" i="1"/>
  <c r="D32" i="1" l="1"/>
  <c r="G32" i="1"/>
  <c r="J32" i="1"/>
  <c r="I32" i="1"/>
  <c r="E32" i="1"/>
  <c r="M32" i="1"/>
  <c r="H32" i="1"/>
  <c r="N32" i="1"/>
  <c r="F32" i="1"/>
  <c r="K32" i="1"/>
  <c r="L32" i="1"/>
  <c r="D33" i="1" l="1"/>
  <c r="L33" i="1"/>
  <c r="K33" i="1"/>
  <c r="H33" i="1"/>
  <c r="F33" i="1"/>
  <c r="G33" i="1"/>
  <c r="E33" i="1"/>
  <c r="M33" i="1"/>
  <c r="J33" i="1"/>
  <c r="I33" i="1"/>
  <c r="N33" i="1"/>
  <c r="D34" i="1" l="1"/>
  <c r="F34" i="1"/>
  <c r="I34" i="1"/>
  <c r="M34" i="1"/>
  <c r="J34" i="1"/>
  <c r="K34" i="1"/>
  <c r="E34" i="1"/>
  <c r="H34" i="1"/>
  <c r="L34" i="1"/>
  <c r="G34" i="1"/>
  <c r="N34" i="1"/>
  <c r="D35" i="1" l="1"/>
  <c r="K35" i="1"/>
  <c r="E35" i="1"/>
  <c r="N35" i="1"/>
  <c r="J35" i="1"/>
  <c r="G35" i="1"/>
  <c r="H35" i="1"/>
  <c r="F35" i="1"/>
  <c r="I35" i="1"/>
  <c r="M35" i="1"/>
  <c r="L35" i="1"/>
  <c r="D36" i="1" l="1"/>
  <c r="G36" i="1"/>
  <c r="I36" i="1"/>
  <c r="H36" i="1"/>
  <c r="M36" i="1"/>
  <c r="F36" i="1"/>
  <c r="N36" i="1"/>
  <c r="J36" i="1"/>
  <c r="K36" i="1"/>
  <c r="L36" i="1"/>
  <c r="E36" i="1"/>
  <c r="D37" i="1" l="1"/>
  <c r="G37" i="1"/>
  <c r="I37" i="1"/>
  <c r="L37" i="1"/>
  <c r="H37" i="1"/>
  <c r="M37" i="1"/>
  <c r="K37" i="1"/>
  <c r="N37" i="1"/>
  <c r="F37" i="1"/>
  <c r="J37" i="1"/>
  <c r="E37" i="1"/>
  <c r="D38" i="1" l="1"/>
  <c r="H38" i="1"/>
  <c r="F38" i="1"/>
  <c r="E38" i="1"/>
  <c r="J38" i="1"/>
  <c r="N38" i="1"/>
  <c r="G38" i="1"/>
  <c r="M38" i="1"/>
  <c r="I38" i="1"/>
  <c r="L38" i="1"/>
  <c r="K38" i="1"/>
  <c r="D39" i="1" l="1"/>
  <c r="N39" i="1"/>
  <c r="F39" i="1"/>
  <c r="J39" i="1"/>
  <c r="M39" i="1"/>
  <c r="E39" i="1"/>
  <c r="L39" i="1"/>
  <c r="K39" i="1"/>
  <c r="G39" i="1"/>
  <c r="I39" i="1"/>
  <c r="H39" i="1"/>
  <c r="D40" i="1" l="1"/>
  <c r="L40" i="1"/>
  <c r="J40" i="1"/>
  <c r="F40" i="1"/>
  <c r="K40" i="1"/>
  <c r="N40" i="1"/>
  <c r="I40" i="1"/>
  <c r="M40" i="1"/>
  <c r="G40" i="1"/>
  <c r="H40" i="1"/>
  <c r="E40" i="1"/>
  <c r="D41" i="1" l="1"/>
  <c r="M41" i="1"/>
  <c r="K41" i="1"/>
  <c r="E41" i="1"/>
  <c r="I41" i="1"/>
  <c r="G41" i="1"/>
  <c r="N41" i="1"/>
  <c r="L41" i="1"/>
  <c r="H41" i="1"/>
  <c r="F41" i="1"/>
  <c r="J41" i="1"/>
  <c r="D42" i="1" l="1"/>
  <c r="I42" i="1"/>
  <c r="N42" i="1"/>
  <c r="M42" i="1"/>
  <c r="L42" i="1"/>
  <c r="G42" i="1"/>
  <c r="H42" i="1"/>
  <c r="E42" i="1"/>
  <c r="F42" i="1"/>
  <c r="K42" i="1"/>
  <c r="J42" i="1"/>
  <c r="D43" i="1" l="1"/>
  <c r="E43" i="1"/>
  <c r="K43" i="1"/>
  <c r="N43" i="1"/>
  <c r="J43" i="1"/>
  <c r="M43" i="1"/>
  <c r="F43" i="1"/>
  <c r="L43" i="1"/>
  <c r="I43" i="1"/>
  <c r="H43" i="1"/>
  <c r="G43" i="1"/>
  <c r="D44" i="1" l="1"/>
  <c r="K44" i="1"/>
  <c r="F44" i="1"/>
  <c r="E44" i="1"/>
  <c r="M44" i="1"/>
  <c r="G44" i="1"/>
  <c r="I44" i="1"/>
  <c r="L44" i="1"/>
  <c r="J44" i="1"/>
  <c r="H44" i="1"/>
  <c r="N44" i="1"/>
  <c r="D45" i="1" l="1"/>
  <c r="K45" i="1"/>
  <c r="G45" i="1"/>
  <c r="H45" i="1"/>
  <c r="E45" i="1"/>
  <c r="I45" i="1"/>
  <c r="L45" i="1"/>
  <c r="J45" i="1"/>
  <c r="F45" i="1"/>
  <c r="M45" i="1"/>
  <c r="N45" i="1"/>
  <c r="D46" i="1" l="1"/>
  <c r="G46" i="1"/>
  <c r="F46" i="1"/>
  <c r="J46" i="1"/>
  <c r="K46" i="1"/>
  <c r="L46" i="1"/>
  <c r="E46" i="1"/>
  <c r="N46" i="1"/>
  <c r="H46" i="1"/>
  <c r="M46" i="1"/>
  <c r="I46" i="1"/>
  <c r="D47" i="1" l="1"/>
  <c r="M47" i="1"/>
  <c r="F47" i="1"/>
  <c r="K47" i="1"/>
  <c r="L47" i="1"/>
  <c r="E47" i="1"/>
  <c r="I47" i="1"/>
  <c r="H47" i="1"/>
  <c r="G47" i="1"/>
  <c r="N47" i="1"/>
  <c r="J47" i="1"/>
  <c r="D48" i="1" l="1"/>
  <c r="D49" i="1" s="1"/>
  <c r="L49" i="1"/>
  <c r="E49" i="1"/>
  <c r="N49" i="1"/>
  <c r="H48" i="1"/>
  <c r="I48" i="1"/>
  <c r="K49" i="1"/>
  <c r="G48" i="1"/>
  <c r="N48" i="1"/>
  <c r="F48" i="1"/>
  <c r="F49" i="1"/>
  <c r="K48" i="1"/>
  <c r="H49" i="1"/>
  <c r="E48" i="1"/>
  <c r="M49" i="1"/>
  <c r="J48" i="1"/>
  <c r="G49" i="1"/>
  <c r="J49" i="1"/>
  <c r="I49" i="1"/>
  <c r="M48" i="1"/>
  <c r="L48" i="1"/>
  <c r="D50" i="1" l="1"/>
  <c r="K50" i="1"/>
  <c r="F50" i="1"/>
  <c r="N50" i="1"/>
  <c r="L50" i="1"/>
  <c r="I50" i="1"/>
  <c r="J50" i="1"/>
  <c r="H50" i="1"/>
  <c r="E50" i="1"/>
  <c r="G50" i="1"/>
  <c r="M50" i="1"/>
  <c r="D51" i="1" l="1"/>
  <c r="F51" i="1"/>
  <c r="L51" i="1"/>
  <c r="I51" i="1"/>
  <c r="J51" i="1"/>
  <c r="K51" i="1"/>
  <c r="M51" i="1"/>
  <c r="H51" i="1"/>
  <c r="E51" i="1"/>
  <c r="N51" i="1"/>
  <c r="G51" i="1"/>
  <c r="D52" i="1" l="1"/>
  <c r="M52" i="1"/>
  <c r="H52" i="1"/>
  <c r="K52" i="1"/>
  <c r="I52" i="1"/>
  <c r="F52" i="1"/>
  <c r="G52" i="1"/>
  <c r="N52" i="1"/>
  <c r="L52" i="1"/>
  <c r="J52" i="1"/>
  <c r="E52" i="1"/>
  <c r="D53" i="1" l="1"/>
  <c r="J53" i="1"/>
  <c r="G53" i="1"/>
  <c r="N53" i="1"/>
  <c r="L53" i="1"/>
  <c r="H53" i="1"/>
  <c r="I53" i="1"/>
  <c r="K53" i="1"/>
  <c r="M53" i="1"/>
  <c r="E53" i="1"/>
  <c r="F53" i="1"/>
  <c r="D54" i="1" l="1"/>
  <c r="G54" i="1"/>
  <c r="H54" i="1"/>
  <c r="I54" i="1"/>
  <c r="K54" i="1"/>
  <c r="L54" i="1"/>
  <c r="N54" i="1"/>
  <c r="E54" i="1"/>
  <c r="M54" i="1"/>
  <c r="J54" i="1"/>
  <c r="F54" i="1"/>
  <c r="D55" i="1" l="1"/>
  <c r="J55" i="1"/>
  <c r="G55" i="1"/>
  <c r="M55" i="1"/>
  <c r="F55" i="1"/>
  <c r="N55" i="1"/>
  <c r="L55" i="1"/>
  <c r="H55" i="1"/>
  <c r="E55" i="1"/>
  <c r="I55" i="1"/>
  <c r="K55" i="1"/>
  <c r="D56" i="1" l="1"/>
  <c r="F56" i="1"/>
  <c r="M56" i="1"/>
  <c r="L56" i="1"/>
  <c r="E56" i="1"/>
  <c r="H56" i="1"/>
  <c r="G56" i="1"/>
  <c r="N56" i="1"/>
  <c r="K56" i="1"/>
  <c r="J56" i="1"/>
  <c r="I56" i="1"/>
  <c r="D57" i="1" l="1"/>
  <c r="E57" i="1"/>
  <c r="H57" i="1"/>
  <c r="N57" i="1"/>
  <c r="F57" i="1"/>
  <c r="J57" i="1"/>
  <c r="I57" i="1"/>
  <c r="L57" i="1"/>
  <c r="K57" i="1"/>
  <c r="M57" i="1"/>
  <c r="G57" i="1"/>
  <c r="D58" i="1" l="1"/>
  <c r="L58" i="1"/>
  <c r="I58" i="1"/>
  <c r="H58" i="1"/>
  <c r="G58" i="1"/>
  <c r="N58" i="1"/>
  <c r="M58" i="1"/>
  <c r="F58" i="1"/>
  <c r="K58" i="1"/>
  <c r="E58" i="1"/>
  <c r="J58" i="1"/>
  <c r="D59" i="1" l="1"/>
  <c r="H59" i="1"/>
  <c r="E59" i="1"/>
  <c r="G59" i="1"/>
  <c r="N59" i="1"/>
  <c r="I59" i="1"/>
  <c r="J59" i="1"/>
  <c r="L59" i="1"/>
  <c r="F59" i="1"/>
  <c r="K59" i="1"/>
  <c r="M59" i="1"/>
  <c r="D60" i="1" l="1"/>
  <c r="J60" i="1"/>
  <c r="H60" i="1"/>
  <c r="K60" i="1"/>
  <c r="N60" i="1"/>
  <c r="I60" i="1"/>
  <c r="G60" i="1"/>
  <c r="M60" i="1"/>
  <c r="L60" i="1"/>
  <c r="F60" i="1"/>
  <c r="E60" i="1"/>
  <c r="D61" i="1" l="1"/>
  <c r="L61" i="1"/>
  <c r="J61" i="1"/>
  <c r="G61" i="1"/>
  <c r="K61" i="1"/>
  <c r="F61" i="1"/>
  <c r="I61" i="1"/>
  <c r="M61" i="1"/>
  <c r="E61" i="1"/>
  <c r="H61" i="1"/>
  <c r="N61" i="1"/>
  <c r="D62" i="1" l="1"/>
  <c r="I62" i="1"/>
  <c r="H62" i="1"/>
  <c r="L62" i="1"/>
  <c r="N62" i="1"/>
  <c r="E62" i="1"/>
  <c r="K62" i="1"/>
  <c r="F62" i="1"/>
  <c r="J62" i="1"/>
  <c r="G62" i="1"/>
  <c r="M62" i="1"/>
  <c r="D63" i="1" l="1"/>
  <c r="L63" i="1"/>
  <c r="M63" i="1"/>
  <c r="F63" i="1"/>
  <c r="K63" i="1"/>
  <c r="N63" i="1"/>
  <c r="J63" i="1"/>
  <c r="E63" i="1"/>
  <c r="G63" i="1"/>
  <c r="H63" i="1"/>
  <c r="I63" i="1"/>
  <c r="D64" i="1" l="1"/>
  <c r="E64" i="1"/>
  <c r="H64" i="1"/>
  <c r="L64" i="1"/>
  <c r="N64" i="1"/>
  <c r="M64" i="1"/>
  <c r="F64" i="1"/>
  <c r="G64" i="1"/>
  <c r="K64" i="1"/>
  <c r="J64" i="1"/>
  <c r="I64" i="1"/>
  <c r="D65" i="1" l="1"/>
  <c r="H65" i="1"/>
  <c r="N65" i="1"/>
  <c r="E65" i="1"/>
  <c r="L65" i="1"/>
  <c r="G65" i="1"/>
  <c r="F65" i="1"/>
  <c r="I65" i="1"/>
  <c r="K65" i="1"/>
  <c r="M65" i="1"/>
  <c r="J65" i="1"/>
</calcChain>
</file>

<file path=xl/sharedStrings.xml><?xml version="1.0" encoding="utf-8"?>
<sst xmlns="http://schemas.openxmlformats.org/spreadsheetml/2006/main" count="17" uniqueCount="17">
  <si>
    <t>一年无风险利率</t>
    <phoneticPr fontId="2" type="noConversion"/>
  </si>
  <si>
    <t>163802.OF</t>
  </si>
  <si>
    <t>中银货币A</t>
  </si>
  <si>
    <t>同花顺代码</t>
  </si>
  <si>
    <t>公司名称</t>
    <phoneticPr fontId="2" type="noConversion"/>
  </si>
  <si>
    <t>日期</t>
  </si>
  <si>
    <t>收盘价</t>
    <phoneticPr fontId="2" type="noConversion"/>
  </si>
  <si>
    <t>688286.SH</t>
  </si>
  <si>
    <t>688700.SH</t>
  </si>
  <si>
    <t>603392.SH</t>
  </si>
  <si>
    <t>603097.SH</t>
  </si>
  <si>
    <t>002480.SZ</t>
  </si>
  <si>
    <t>002992.SZ</t>
  </si>
  <si>
    <t>600766.SH</t>
  </si>
  <si>
    <t>301031.SZ</t>
  </si>
  <si>
    <t>688377.SH</t>
  </si>
  <si>
    <t>002395.SZ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</si>
</sst>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selection activeCell="F12" sqref="F12"/>
    </sheetView>
  </sheetViews>
  <sheetFormatPr defaultColWidth="9" defaultRowHeight="14" x14ac:dyDescent="0.25"/>
  <cols>
    <col min="4" max="4" width="11.90625" customWidth="1"/>
  </cols>
  <sheetData>
    <row r="1" spans="1:14" x14ac:dyDescent="0.25">
      <c r="A1" t="s">
        <v>0</v>
      </c>
      <c r="B1" s="1">
        <f ca="1">[1]!thsiFinD("ths_28rnhsyl_fund",C1,D4)</f>
        <v>2.0981721266654998</v>
      </c>
      <c r="C1" s="2" t="s">
        <v>1</v>
      </c>
      <c r="D1" s="3" t="s">
        <v>2</v>
      </c>
    </row>
    <row r="2" spans="1:14" x14ac:dyDescent="0.25">
      <c r="A2" s="4" t="s">
        <v>3</v>
      </c>
      <c r="B2" t="s">
        <v>4</v>
      </c>
      <c r="C2" s="2" t="s">
        <v>6</v>
      </c>
      <c r="D2" s="4" t="s">
        <v>5</v>
      </c>
      <c r="E2" s="4" t="str">
        <f>B3&amp;A3</f>
        <v>敏芯股份688286.SH</v>
      </c>
      <c r="F2" t="str">
        <f>B4&amp;A4</f>
        <v>东威科技688700.SH</v>
      </c>
      <c r="G2" t="str">
        <f>B5&amp;A5</f>
        <v>万泰生物603392.SH</v>
      </c>
      <c r="H2" t="str">
        <f>B6&amp;A6</f>
        <v>江苏华辰603097.SH</v>
      </c>
      <c r="I2" t="str">
        <f>B7&amp;A7</f>
        <v>新筑股份002480.SZ</v>
      </c>
      <c r="J2" t="str">
        <f>B8&amp;A8</f>
        <v>宝明科技002992.SZ</v>
      </c>
      <c r="K2" t="str">
        <f>B9&amp;A9</f>
        <v>*ST园城600766.SH</v>
      </c>
      <c r="L2" t="str">
        <f>B10&amp;A10</f>
        <v>中熔电气301031.SZ</v>
      </c>
      <c r="M2" t="str">
        <f>B11&amp;A11</f>
        <v>迪威尔688377.SH</v>
      </c>
      <c r="N2" t="str">
        <f>B12&amp;A12</f>
        <v>双象股份002395.SZ</v>
      </c>
    </row>
    <row r="3" spans="1:14" x14ac:dyDescent="0.25">
      <c r="A3" s="2" t="s">
        <v>7</v>
      </c>
      <c r="B3" t="str">
        <f>[1]!thsiFinD("ths_stock_short_name_stock",A3)</f>
        <v>敏芯股份</v>
      </c>
      <c r="C3" s="1">
        <f ca="1">[1]!thsiFinD("ths_close_price_stock",A3,$D$4,100,"")</f>
        <v>43.59</v>
      </c>
      <c r="D3" s="5">
        <f ca="1">TODAY()</f>
        <v>45318</v>
      </c>
      <c r="E3">
        <f ca="1">[1]!thsiFinD("ths_chg_ratio_stock",$A$3,$D3)</f>
        <v>0</v>
      </c>
      <c r="F3">
        <f ca="1">[1]!thsiFinD("ths_chg_ratio_stock",$A$4,$D3)</f>
        <v>0</v>
      </c>
      <c r="G3">
        <f ca="1">[1]!thsiFinD("ths_chg_ratio_stock",$A$5,$D3)</f>
        <v>0</v>
      </c>
      <c r="H3">
        <f ca="1">[1]!thsiFinD("ths_chg_ratio_stock",$A$6,$D3)</f>
        <v>0</v>
      </c>
      <c r="I3">
        <f ca="1">[1]!thsiFinD("ths_chg_ratio_stock",$A$7,$D3)</f>
        <v>0</v>
      </c>
      <c r="J3">
        <f ca="1">[1]!thsiFinD("ths_chg_ratio_stock",$A$8,$D3)</f>
        <v>0</v>
      </c>
      <c r="K3">
        <f ca="1">[1]!thsiFinD("ths_chg_ratio_stock",$A$9,$D3)</f>
        <v>0</v>
      </c>
      <c r="L3">
        <f ca="1">[1]!thsiFinD("ths_chg_ratio_stock",$A$10,$D3)</f>
        <v>0</v>
      </c>
      <c r="M3">
        <f ca="1">[1]!thsiFinD("ths_chg_ratio_stock",$A$11,$D3)</f>
        <v>0</v>
      </c>
      <c r="N3">
        <f ca="1">[1]!thsiFinD("ths_chg_ratio_stock",$A$12,$D3)</f>
        <v>0</v>
      </c>
    </row>
    <row r="4" spans="1:14" x14ac:dyDescent="0.25">
      <c r="A4" s="2" t="s">
        <v>8</v>
      </c>
      <c r="B4" t="str">
        <f>[1]!thsiFinD("ths_stock_short_name_stock",A4)</f>
        <v>东威科技</v>
      </c>
      <c r="C4" s="1">
        <f ca="1">[1]!thsiFinD("ths_close_price_stock",A4,$D$4,100,"")</f>
        <v>40.369999999999997</v>
      </c>
      <c r="D4" s="5">
        <f ca="1">TODAY()-1</f>
        <v>45317</v>
      </c>
      <c r="E4">
        <f ca="1">[1]!thsiFinD("ths_chg_ratio_stock",$A$3,$D4)</f>
        <v>-4.617067833698</v>
      </c>
      <c r="F4">
        <f ca="1">[1]!thsiFinD("ths_chg_ratio_stock",$A$4,$D4)</f>
        <v>-4.7652748289691003</v>
      </c>
      <c r="G4">
        <f ca="1">[1]!thsiFinD("ths_chg_ratio_stock",$A$5,$D4)</f>
        <v>-6.6247101689299995E-2</v>
      </c>
      <c r="H4">
        <f ca="1">[1]!thsiFinD("ths_chg_ratio_stock",$A$6,$D4)</f>
        <v>-2.5594970812753002</v>
      </c>
      <c r="I4">
        <f ca="1">[1]!thsiFinD("ths_chg_ratio_stock",$A$7,$D4)</f>
        <v>0.87912087912087999</v>
      </c>
      <c r="J4">
        <f ca="1">[1]!thsiFinD("ths_chg_ratio_stock",$A$8,$D4)</f>
        <v>-3.2319032319032002</v>
      </c>
      <c r="K4">
        <f ca="1">[1]!thsiFinD("ths_chg_ratio_stock",$A$9,$D4)</f>
        <v>-2.1456436931079002</v>
      </c>
      <c r="L4">
        <f ca="1">[1]!thsiFinD("ths_chg_ratio_stock",$A$10,$D4)</f>
        <v>-3.4542789078248002</v>
      </c>
      <c r="M4">
        <f ca="1">[1]!thsiFinD("ths_chg_ratio_stock",$A$11,$D4)</f>
        <v>-4.9230769230769003</v>
      </c>
      <c r="N4">
        <f ca="1">[1]!thsiFinD("ths_chg_ratio_stock",$A$12,$D4)</f>
        <v>-3.0674846625767</v>
      </c>
    </row>
    <row r="5" spans="1:14" x14ac:dyDescent="0.25">
      <c r="A5" s="2" t="s">
        <v>9</v>
      </c>
      <c r="B5" t="str">
        <f>[1]!thsiFinD("ths_stock_short_name_stock",A5)</f>
        <v>万泰生物</v>
      </c>
      <c r="C5" s="1">
        <f ca="1">[1]!thsiFinD("ths_close_price_stock",A5,$D$4,100,"")</f>
        <v>60.34</v>
      </c>
      <c r="D5" s="6">
        <f ca="1">D4-1</f>
        <v>45316</v>
      </c>
      <c r="E5">
        <f ca="1">[1]!thsiFinD("ths_chg_ratio_stock",$A$3,$D5)</f>
        <v>-2.7038535235255998</v>
      </c>
      <c r="F5">
        <f ca="1">[1]!thsiFinD("ths_chg_ratio_stock",$A$4,$D5)</f>
        <v>2.0216606498195002</v>
      </c>
      <c r="G5">
        <f ca="1">[1]!thsiFinD("ths_chg_ratio_stock",$A$5,$D5)</f>
        <v>-2.6129032258064</v>
      </c>
      <c r="H5">
        <f ca="1">[1]!thsiFinD("ths_chg_ratio_stock",$A$6,$D5)</f>
        <v>0.67811934900542004</v>
      </c>
      <c r="I5">
        <f ca="1">[1]!thsiFinD("ths_chg_ratio_stock",$A$7,$D5)</f>
        <v>4.1189931350114</v>
      </c>
      <c r="J5">
        <f ca="1">[1]!thsiFinD("ths_chg_ratio_stock",$A$8,$D5)</f>
        <v>1.1276758409786001</v>
      </c>
      <c r="K5">
        <f ca="1">[1]!thsiFinD("ths_chg_ratio_stock",$A$9,$D5)</f>
        <v>-0.64599483204134001</v>
      </c>
      <c r="L5">
        <f ca="1">[1]!thsiFinD("ths_chg_ratio_stock",$A$10,$D5)</f>
        <v>-2.2218240458699001</v>
      </c>
      <c r="M5">
        <f ca="1">[1]!thsiFinD("ths_chg_ratio_stock",$A$11,$D5)</f>
        <v>-0.81383519837232998</v>
      </c>
      <c r="N5">
        <f ca="1">[1]!thsiFinD("ths_chg_ratio_stock",$A$12,$D5)</f>
        <v>1.4943960149440001</v>
      </c>
    </row>
    <row r="6" spans="1:14" x14ac:dyDescent="0.25">
      <c r="A6" s="2" t="s">
        <v>10</v>
      </c>
      <c r="B6" t="str">
        <f>[1]!thsiFinD("ths_stock_short_name_stock",A6)</f>
        <v>江苏华辰</v>
      </c>
      <c r="C6" s="1">
        <f ca="1">[1]!thsiFinD("ths_close_price_stock",A6,$D$4,100,"")</f>
        <v>21.7</v>
      </c>
      <c r="D6" s="6">
        <f t="shared" ref="D6:D48" ca="1" si="0">D5-1</f>
        <v>45315</v>
      </c>
      <c r="E6">
        <f ca="1">[1]!thsiFinD("ths_chg_ratio_stock",$A$3,$D6)</f>
        <v>-3.1746031746032002</v>
      </c>
      <c r="F6">
        <f ca="1">[1]!thsiFinD("ths_chg_ratio_stock",$A$4,$D6)</f>
        <v>-1.3064133016627</v>
      </c>
      <c r="G6">
        <f ca="1">[1]!thsiFinD("ths_chg_ratio_stock",$A$5,$D6)</f>
        <v>-3.6668738346799001</v>
      </c>
      <c r="H6">
        <f ca="1">[1]!thsiFinD("ths_chg_ratio_stock",$A$6,$D6)</f>
        <v>-0.80717488789238001</v>
      </c>
      <c r="I6">
        <f ca="1">[1]!thsiFinD("ths_chg_ratio_stock",$A$7,$D6)</f>
        <v>2.5821596244132001</v>
      </c>
      <c r="J6">
        <f ca="1">[1]!thsiFinD("ths_chg_ratio_stock",$A$8,$D6)</f>
        <v>-0.13361328497805</v>
      </c>
      <c r="K6">
        <f ca="1">[1]!thsiFinD("ths_chg_ratio_stock",$A$9,$D6)</f>
        <v>-0.38610038610038</v>
      </c>
      <c r="L6">
        <f ca="1">[1]!thsiFinD("ths_chg_ratio_stock",$A$10,$D6)</f>
        <v>-0.42818911685993999</v>
      </c>
      <c r="M6">
        <f ca="1">[1]!thsiFinD("ths_chg_ratio_stock",$A$11,$D6)</f>
        <v>-2.6732673267327001</v>
      </c>
      <c r="N6">
        <f ca="1">[1]!thsiFinD("ths_chg_ratio_stock",$A$12,$D6)</f>
        <v>0.37499999999999001</v>
      </c>
    </row>
    <row r="7" spans="1:14" x14ac:dyDescent="0.25">
      <c r="A7" s="2" t="s">
        <v>11</v>
      </c>
      <c r="B7" t="str">
        <f>[1]!thsiFinD("ths_stock_short_name_stock",A7)</f>
        <v>新筑股份</v>
      </c>
      <c r="C7" s="1">
        <f ca="1">[1]!thsiFinD("ths_close_price_stock",A7,$D$4,100,"")</f>
        <v>4.59</v>
      </c>
      <c r="D7" s="6">
        <f t="shared" ca="1" si="0"/>
        <v>45314</v>
      </c>
      <c r="E7">
        <f ca="1">[1]!thsiFinD("ths_chg_ratio_stock",$A$3,$D7)</f>
        <v>-1</v>
      </c>
      <c r="F7">
        <f ca="1">[1]!thsiFinD("ths_chg_ratio_stock",$A$4,$D7)</f>
        <v>-0.94117647058822995</v>
      </c>
      <c r="G7">
        <f ca="1">[1]!thsiFinD("ths_chg_ratio_stock",$A$5,$D7)</f>
        <v>1.3543307086614</v>
      </c>
      <c r="H7">
        <f ca="1">[1]!thsiFinD("ths_chg_ratio_stock",$A$6,$D7)</f>
        <v>-1.2400354295836999</v>
      </c>
      <c r="I7">
        <f ca="1">[1]!thsiFinD("ths_chg_ratio_stock",$A$7,$D7)</f>
        <v>-1.3888888888888999</v>
      </c>
      <c r="J7">
        <f ca="1">[1]!thsiFinD("ths_chg_ratio_stock",$A$8,$D7)</f>
        <v>2.1247563352826999</v>
      </c>
      <c r="K7">
        <f ca="1">[1]!thsiFinD("ths_chg_ratio_stock",$A$9,$D7)</f>
        <v>-0.63938618925832003</v>
      </c>
      <c r="L7">
        <f ca="1">[1]!thsiFinD("ths_chg_ratio_stock",$A$10,$D7)</f>
        <v>4.0660972892684999</v>
      </c>
      <c r="M7">
        <f ca="1">[1]!thsiFinD("ths_chg_ratio_stock",$A$11,$D7)</f>
        <v>-1.8941233608548</v>
      </c>
      <c r="N7">
        <f ca="1">[1]!thsiFinD("ths_chg_ratio_stock",$A$12,$D7)</f>
        <v>-2.4390243902439002</v>
      </c>
    </row>
    <row r="8" spans="1:14" x14ac:dyDescent="0.25">
      <c r="A8" s="2" t="s">
        <v>12</v>
      </c>
      <c r="B8" t="str">
        <f>[1]!thsiFinD("ths_stock_short_name_stock",A8)</f>
        <v>宝明科技</v>
      </c>
      <c r="C8" s="1">
        <f ca="1">[1]!thsiFinD("ths_close_price_stock",A8,$D$4,100,"")</f>
        <v>51.2</v>
      </c>
      <c r="D8" s="6">
        <f t="shared" ca="1" si="0"/>
        <v>45313</v>
      </c>
      <c r="E8">
        <f ca="1">[1]!thsiFinD("ths_chg_ratio_stock",$A$3,$D8)</f>
        <v>-7.6343072573043997</v>
      </c>
      <c r="F8">
        <f ca="1">[1]!thsiFinD("ths_chg_ratio_stock",$A$4,$D8)</f>
        <v>-8.6021505376343992</v>
      </c>
      <c r="G8">
        <f ca="1">[1]!thsiFinD("ths_chg_ratio_stock",$A$5,$D8)</f>
        <v>-5.5200119029905999</v>
      </c>
      <c r="H8">
        <f ca="1">[1]!thsiFinD("ths_chg_ratio_stock",$A$6,$D8)</f>
        <v>-10.003985651654</v>
      </c>
      <c r="I8">
        <f ca="1">[1]!thsiFinD("ths_chg_ratio_stock",$A$7,$D8)</f>
        <v>-6.0869565217390997</v>
      </c>
      <c r="J8">
        <f ca="1">[1]!thsiFinD("ths_chg_ratio_stock",$A$8,$D8)</f>
        <v>-7.4007220216606999</v>
      </c>
      <c r="K8">
        <f ca="1">[1]!thsiFinD("ths_chg_ratio_stock",$A$9,$D8)</f>
        <v>-4.9817739975699</v>
      </c>
      <c r="L8">
        <f ca="1">[1]!thsiFinD("ths_chg_ratio_stock",$A$10,$D8)</f>
        <v>-7.1699413995174002</v>
      </c>
      <c r="M8">
        <f ca="1">[1]!thsiFinD("ths_chg_ratio_stock",$A$11,$D8)</f>
        <v>-7.8747203579417997</v>
      </c>
      <c r="N8">
        <f ca="1">[1]!thsiFinD("ths_chg_ratio_stock",$A$12,$D8)</f>
        <v>-5.1474840948524996</v>
      </c>
    </row>
    <row r="9" spans="1:14" x14ac:dyDescent="0.25">
      <c r="A9" s="2" t="s">
        <v>13</v>
      </c>
      <c r="B9" t="str">
        <f>[1]!thsiFinD("ths_stock_short_name_stock",A9)</f>
        <v>*ST园城</v>
      </c>
      <c r="C9" s="1">
        <f ca="1">[1]!thsiFinD("ths_close_price_stock",A9,$D$4,100,"")</f>
        <v>15.05</v>
      </c>
      <c r="D9" s="6">
        <f t="shared" ca="1" si="0"/>
        <v>45312</v>
      </c>
      <c r="E9">
        <f ca="1">[1]!thsiFinD("ths_chg_ratio_stock",$A$3,$D9)</f>
        <v>0</v>
      </c>
      <c r="F9">
        <f ca="1">[1]!thsiFinD("ths_chg_ratio_stock",$A$4,$D9)</f>
        <v>0</v>
      </c>
      <c r="G9">
        <f ca="1">[1]!thsiFinD("ths_chg_ratio_stock",$A$5,$D9)</f>
        <v>0</v>
      </c>
      <c r="H9">
        <f ca="1">[1]!thsiFinD("ths_chg_ratio_stock",$A$6,$D9)</f>
        <v>0</v>
      </c>
      <c r="I9">
        <f ca="1">[1]!thsiFinD("ths_chg_ratio_stock",$A$7,$D9)</f>
        <v>0</v>
      </c>
      <c r="J9">
        <f ca="1">[1]!thsiFinD("ths_chg_ratio_stock",$A$8,$D9)</f>
        <v>0</v>
      </c>
      <c r="K9">
        <f ca="1">[1]!thsiFinD("ths_chg_ratio_stock",$A$9,$D9)</f>
        <v>0</v>
      </c>
      <c r="L9">
        <f ca="1">[1]!thsiFinD("ths_chg_ratio_stock",$A$10,$D9)</f>
        <v>0</v>
      </c>
      <c r="M9">
        <f ca="1">[1]!thsiFinD("ths_chg_ratio_stock",$A$11,$D9)</f>
        <v>0</v>
      </c>
      <c r="N9">
        <f ca="1">[1]!thsiFinD("ths_chg_ratio_stock",$A$12,$D9)</f>
        <v>0</v>
      </c>
    </row>
    <row r="10" spans="1:14" x14ac:dyDescent="0.25">
      <c r="A10" s="2" t="s">
        <v>14</v>
      </c>
      <c r="B10" t="str">
        <f>[1]!thsiFinD("ths_stock_short_name_stock",A10)</f>
        <v>中熔电气</v>
      </c>
      <c r="C10" s="1">
        <f ca="1">[1]!thsiFinD("ths_close_price_stock",A10,$D$4,100,"")</f>
        <v>105.37</v>
      </c>
      <c r="D10" s="6">
        <f t="shared" ca="1" si="0"/>
        <v>45311</v>
      </c>
      <c r="E10">
        <f ca="1">[1]!thsiFinD("ths_chg_ratio_stock",$A$3,$D10)</f>
        <v>0</v>
      </c>
      <c r="F10">
        <f ca="1">[1]!thsiFinD("ths_chg_ratio_stock",$A$4,$D10)</f>
        <v>0</v>
      </c>
      <c r="G10">
        <f ca="1">[1]!thsiFinD("ths_chg_ratio_stock",$A$5,$D10)</f>
        <v>0</v>
      </c>
      <c r="H10">
        <f ca="1">[1]!thsiFinD("ths_chg_ratio_stock",$A$6,$D10)</f>
        <v>0</v>
      </c>
      <c r="I10">
        <f ca="1">[1]!thsiFinD("ths_chg_ratio_stock",$A$7,$D10)</f>
        <v>0</v>
      </c>
      <c r="J10">
        <f ca="1">[1]!thsiFinD("ths_chg_ratio_stock",$A$8,$D10)</f>
        <v>0</v>
      </c>
      <c r="K10">
        <f ca="1">[1]!thsiFinD("ths_chg_ratio_stock",$A$9,$D10)</f>
        <v>0</v>
      </c>
      <c r="L10">
        <f ca="1">[1]!thsiFinD("ths_chg_ratio_stock",$A$10,$D10)</f>
        <v>0</v>
      </c>
      <c r="M10">
        <f ca="1">[1]!thsiFinD("ths_chg_ratio_stock",$A$11,$D10)</f>
        <v>0</v>
      </c>
      <c r="N10">
        <f ca="1">[1]!thsiFinD("ths_chg_ratio_stock",$A$12,$D10)</f>
        <v>0</v>
      </c>
    </row>
    <row r="11" spans="1:14" x14ac:dyDescent="0.25">
      <c r="A11" s="2" t="s">
        <v>15</v>
      </c>
      <c r="B11" t="str">
        <f>[1]!thsiFinD("ths_stock_short_name_stock",A11)</f>
        <v>迪威尔</v>
      </c>
      <c r="C11" s="1">
        <f ca="1">[1]!thsiFinD("ths_close_price_stock",A11,$D$4,100,"")</f>
        <v>18.54</v>
      </c>
      <c r="D11" s="6">
        <f t="shared" ca="1" si="0"/>
        <v>45310</v>
      </c>
      <c r="E11">
        <f ca="1">[1]!thsiFinD("ths_chg_ratio_stock",$A$3,$D11)</f>
        <v>-2.4816176470587998</v>
      </c>
      <c r="F11">
        <f ca="1">[1]!thsiFinD("ths_chg_ratio_stock",$A$4,$D11)</f>
        <v>-2.1670523879655001</v>
      </c>
      <c r="G11">
        <f ca="1">[1]!thsiFinD("ths_chg_ratio_stock",$A$5,$D11)</f>
        <v>-2.5942028985507002</v>
      </c>
      <c r="H11">
        <f ca="1">[1]!thsiFinD("ths_chg_ratio_stock",$A$6,$D11)</f>
        <v>-10.007173601148001</v>
      </c>
      <c r="I11">
        <f ca="1">[1]!thsiFinD("ths_chg_ratio_stock",$A$7,$D11)</f>
        <v>-0.86206896551723999</v>
      </c>
      <c r="J11">
        <f ca="1">[1]!thsiFinD("ths_chg_ratio_stock",$A$8,$D11)</f>
        <v>-3.0621172353456001</v>
      </c>
      <c r="K11">
        <f ca="1">[1]!thsiFinD("ths_chg_ratio_stock",$A$9,$D11)</f>
        <v>1.9195046439629</v>
      </c>
      <c r="L11">
        <f ca="1">[1]!thsiFinD("ths_chg_ratio_stock",$A$10,$D11)</f>
        <v>-3.5090636953268</v>
      </c>
      <c r="M11">
        <f ca="1">[1]!thsiFinD("ths_chg_ratio_stock",$A$11,$D11)</f>
        <v>-0.35666518056174001</v>
      </c>
      <c r="N11">
        <f ca="1">[1]!thsiFinD("ths_chg_ratio_stock",$A$12,$D11)</f>
        <v>-5.3639846743295001</v>
      </c>
    </row>
    <row r="12" spans="1:14" x14ac:dyDescent="0.25">
      <c r="A12" s="2" t="s">
        <v>16</v>
      </c>
      <c r="B12" t="str">
        <f>[1]!thsiFinD("ths_stock_short_name_stock",A12)</f>
        <v>双象股份</v>
      </c>
      <c r="C12" s="1">
        <f ca="1">[1]!thsiFinD("ths_close_price_stock",A12,$D$4,100,"")</f>
        <v>15.8</v>
      </c>
      <c r="D12" s="6">
        <f t="shared" ca="1" si="0"/>
        <v>45309</v>
      </c>
      <c r="E12">
        <f ca="1">[1]!thsiFinD("ths_chg_ratio_stock",$A$3,$D12)</f>
        <v>-2.1582733812949999</v>
      </c>
      <c r="F12">
        <f ca="1">[1]!thsiFinD("ths_chg_ratio_stock",$A$4,$D12)</f>
        <v>-0.48157453936347999</v>
      </c>
      <c r="G12">
        <f ca="1">[1]!thsiFinD("ths_chg_ratio_stock",$A$5,$D12)</f>
        <v>1.4855125753787</v>
      </c>
      <c r="H12">
        <f ca="1">[1]!thsiFinD("ths_chg_ratio_stock",$A$6,$D12)</f>
        <v>-4.4551062371486996</v>
      </c>
      <c r="I12">
        <f ca="1">[1]!thsiFinD("ths_chg_ratio_stock",$A$7,$D12)</f>
        <v>-2.3157894736842</v>
      </c>
      <c r="J12">
        <f ca="1">[1]!thsiFinD("ths_chg_ratio_stock",$A$8,$D12)</f>
        <v>-3.5443037974684</v>
      </c>
      <c r="K12">
        <f ca="1">[1]!thsiFinD("ths_chg_ratio_stock",$A$9,$D12)</f>
        <v>-2.4169184290030001</v>
      </c>
      <c r="L12">
        <f ca="1">[1]!thsiFinD("ths_chg_ratio_stock",$A$10,$D12)</f>
        <v>-1.0205761316872</v>
      </c>
      <c r="M12">
        <f ca="1">[1]!thsiFinD("ths_chg_ratio_stock",$A$11,$D12)</f>
        <v>-2.5206431986092999</v>
      </c>
      <c r="N12">
        <f ca="1">[1]!thsiFinD("ths_chg_ratio_stock",$A$12,$D12)</f>
        <v>-1.7741935483871001</v>
      </c>
    </row>
    <row r="13" spans="1:14" x14ac:dyDescent="0.25">
      <c r="A13" s="2"/>
      <c r="B13" s="2"/>
      <c r="D13" s="6">
        <f t="shared" ca="1" si="0"/>
        <v>45308</v>
      </c>
      <c r="E13">
        <f ca="1">[1]!thsiFinD("ths_chg_ratio_stock",$A$3,$D13)</f>
        <v>-2.6099141706078002</v>
      </c>
      <c r="F13">
        <f ca="1">[1]!thsiFinD("ths_chg_ratio_stock",$A$4,$D13)</f>
        <v>-5.2756842522807998</v>
      </c>
      <c r="G13">
        <f ca="1">[1]!thsiFinD("ths_chg_ratio_stock",$A$5,$D13)</f>
        <v>-4.1178959244111999</v>
      </c>
      <c r="H13">
        <f ca="1">[1]!thsiFinD("ths_chg_ratio_stock",$A$6,$D13)</f>
        <v>-8.3254791077599997</v>
      </c>
      <c r="I13">
        <f ca="1">[1]!thsiFinD("ths_chg_ratio_stock",$A$7,$D13)</f>
        <v>-2.2633744855967</v>
      </c>
      <c r="J13">
        <f ca="1">[1]!thsiFinD("ths_chg_ratio_stock",$A$8,$D13)</f>
        <v>-5.9523809523809996</v>
      </c>
      <c r="K13">
        <f ca="1">[1]!thsiFinD("ths_chg_ratio_stock",$A$9,$D13)</f>
        <v>-2.6470588235294001</v>
      </c>
      <c r="L13">
        <f ca="1">[1]!thsiFinD("ths_chg_ratio_stock",$A$10,$D13)</f>
        <v>-2.1108604576216998</v>
      </c>
      <c r="M13">
        <f ca="1">[1]!thsiFinD("ths_chg_ratio_stock",$A$11,$D13)</f>
        <v>-3.4815436241611</v>
      </c>
      <c r="N13">
        <f ca="1">[1]!thsiFinD("ths_chg_ratio_stock",$A$12,$D13)</f>
        <v>-8.1481481481481008</v>
      </c>
    </row>
    <row r="14" spans="1:14" x14ac:dyDescent="0.25">
      <c r="A14" s="2"/>
      <c r="B14" s="2"/>
      <c r="D14" s="6">
        <f t="shared" ca="1" si="0"/>
        <v>45307</v>
      </c>
      <c r="E14">
        <f ca="1">[1]!thsiFinD("ths_chg_ratio_stock",$A$3,$D14)</f>
        <v>-3.4826711749789001</v>
      </c>
      <c r="F14">
        <f ca="1">[1]!thsiFinD("ths_chg_ratio_stock",$A$4,$D14)</f>
        <v>0.15891934843066999</v>
      </c>
      <c r="G14">
        <f ca="1">[1]!thsiFinD("ths_chg_ratio_stock",$A$5,$D14)</f>
        <v>-3.1681005052573998</v>
      </c>
      <c r="H14">
        <f ca="1">[1]!thsiFinD("ths_chg_ratio_stock",$A$6,$D14)</f>
        <v>9.9861782999309003</v>
      </c>
      <c r="I14">
        <f ca="1">[1]!thsiFinD("ths_chg_ratio_stock",$A$7,$D14)</f>
        <v>-1.6194331983806001</v>
      </c>
      <c r="J14">
        <f ca="1">[1]!thsiFinD("ths_chg_ratio_stock",$A$8,$D14)</f>
        <v>-0.52108005684508996</v>
      </c>
      <c r="K14">
        <f ca="1">[1]!thsiFinD("ths_chg_ratio_stock",$A$9,$D14)</f>
        <v>-0.87463556851310997</v>
      </c>
      <c r="L14">
        <f ca="1">[1]!thsiFinD("ths_chg_ratio_stock",$A$10,$D14)</f>
        <v>-0.45713369155505001</v>
      </c>
      <c r="M14">
        <f ca="1">[1]!thsiFinD("ths_chg_ratio_stock",$A$11,$D14)</f>
        <v>-3.2860040567950999</v>
      </c>
      <c r="N14">
        <f ca="1">[1]!thsiFinD("ths_chg_ratio_stock",$A$12,$D14)</f>
        <v>0</v>
      </c>
    </row>
    <row r="15" spans="1:14" x14ac:dyDescent="0.25">
      <c r="D15" s="6">
        <f t="shared" ca="1" si="0"/>
        <v>45306</v>
      </c>
      <c r="E15">
        <f ca="1">[1]!thsiFinD("ths_chg_ratio_stock",$A$3,$D15)</f>
        <v>4.3762131639315003</v>
      </c>
      <c r="F15">
        <f ca="1">[1]!thsiFinD("ths_chg_ratio_stock",$A$4,$D15)</f>
        <v>-2.4985473561883</v>
      </c>
      <c r="G15">
        <f ca="1">[1]!thsiFinD("ths_chg_ratio_stock",$A$5,$D15)</f>
        <v>-0.2316076294278</v>
      </c>
      <c r="H15">
        <f ca="1">[1]!thsiFinD("ths_chg_ratio_stock",$A$6,$D15)</f>
        <v>9.9961991638159997</v>
      </c>
      <c r="I15">
        <f ca="1">[1]!thsiFinD("ths_chg_ratio_stock",$A$7,$D15)</f>
        <v>-0.4032258064516</v>
      </c>
      <c r="J15">
        <f ca="1">[1]!thsiFinD("ths_chg_ratio_stock",$A$8,$D15)</f>
        <v>-1.1086820737039</v>
      </c>
      <c r="K15">
        <f ca="1">[1]!thsiFinD("ths_chg_ratio_stock",$A$9,$D15)</f>
        <v>-2.1677124928693998</v>
      </c>
      <c r="L15">
        <f ca="1">[1]!thsiFinD("ths_chg_ratio_stock",$A$10,$D15)</f>
        <v>-1.8961447678993</v>
      </c>
      <c r="M15">
        <f ca="1">[1]!thsiFinD("ths_chg_ratio_stock",$A$11,$D15)</f>
        <v>1.0245901639343999</v>
      </c>
      <c r="N15">
        <f ca="1">[1]!thsiFinD("ths_chg_ratio_stock",$A$12,$D15)</f>
        <v>-10</v>
      </c>
    </row>
    <row r="16" spans="1:14" x14ac:dyDescent="0.25">
      <c r="D16" s="6">
        <f t="shared" ca="1" si="0"/>
        <v>45305</v>
      </c>
      <c r="E16">
        <f ca="1">[1]!thsiFinD("ths_chg_ratio_stock",$A$3,$D16)</f>
        <v>0</v>
      </c>
      <c r="F16">
        <f ca="1">[1]!thsiFinD("ths_chg_ratio_stock",$A$4,$D16)</f>
        <v>0</v>
      </c>
      <c r="G16">
        <f ca="1">[1]!thsiFinD("ths_chg_ratio_stock",$A$5,$D16)</f>
        <v>0</v>
      </c>
      <c r="H16">
        <f ca="1">[1]!thsiFinD("ths_chg_ratio_stock",$A$6,$D16)</f>
        <v>0</v>
      </c>
      <c r="I16">
        <f ca="1">[1]!thsiFinD("ths_chg_ratio_stock",$A$7,$D16)</f>
        <v>0</v>
      </c>
      <c r="J16">
        <f ca="1">[1]!thsiFinD("ths_chg_ratio_stock",$A$8,$D16)</f>
        <v>0</v>
      </c>
      <c r="K16">
        <f ca="1">[1]!thsiFinD("ths_chg_ratio_stock",$A$9,$D16)</f>
        <v>0</v>
      </c>
      <c r="L16">
        <f ca="1">[1]!thsiFinD("ths_chg_ratio_stock",$A$10,$D16)</f>
        <v>0</v>
      </c>
      <c r="M16">
        <f ca="1">[1]!thsiFinD("ths_chg_ratio_stock",$A$11,$D16)</f>
        <v>0</v>
      </c>
      <c r="N16">
        <f ca="1">[1]!thsiFinD("ths_chg_ratio_stock",$A$12,$D16)</f>
        <v>0</v>
      </c>
    </row>
    <row r="17" spans="4:14" x14ac:dyDescent="0.25">
      <c r="D17" s="6">
        <f t="shared" ca="1" si="0"/>
        <v>45304</v>
      </c>
      <c r="E17">
        <f ca="1">[1]!thsiFinD("ths_chg_ratio_stock",$A$3,$D17)</f>
        <v>0</v>
      </c>
      <c r="F17">
        <f ca="1">[1]!thsiFinD("ths_chg_ratio_stock",$A$4,$D17)</f>
        <v>0</v>
      </c>
      <c r="G17">
        <f ca="1">[1]!thsiFinD("ths_chg_ratio_stock",$A$5,$D17)</f>
        <v>0</v>
      </c>
      <c r="H17">
        <f ca="1">[1]!thsiFinD("ths_chg_ratio_stock",$A$6,$D17)</f>
        <v>0</v>
      </c>
      <c r="I17">
        <f ca="1">[1]!thsiFinD("ths_chg_ratio_stock",$A$7,$D17)</f>
        <v>0</v>
      </c>
      <c r="J17">
        <f ca="1">[1]!thsiFinD("ths_chg_ratio_stock",$A$8,$D17)</f>
        <v>0</v>
      </c>
      <c r="K17">
        <f ca="1">[1]!thsiFinD("ths_chg_ratio_stock",$A$9,$D17)</f>
        <v>0</v>
      </c>
      <c r="L17">
        <f ca="1">[1]!thsiFinD("ths_chg_ratio_stock",$A$10,$D17)</f>
        <v>0</v>
      </c>
      <c r="M17">
        <f ca="1">[1]!thsiFinD("ths_chg_ratio_stock",$A$11,$D17)</f>
        <v>0</v>
      </c>
      <c r="N17">
        <f ca="1">[1]!thsiFinD("ths_chg_ratio_stock",$A$12,$D17)</f>
        <v>0</v>
      </c>
    </row>
    <row r="18" spans="4:14" x14ac:dyDescent="0.25">
      <c r="D18" s="6">
        <f t="shared" ca="1" si="0"/>
        <v>45303</v>
      </c>
      <c r="E18">
        <f ca="1">[1]!thsiFinD("ths_chg_ratio_stock",$A$3,$D18)</f>
        <v>-3.8024104566286998</v>
      </c>
      <c r="F18">
        <f ca="1">[1]!thsiFinD("ths_chg_ratio_stock",$A$4,$D18)</f>
        <v>-0.15470895378069999</v>
      </c>
      <c r="G18">
        <f ca="1">[1]!thsiFinD("ths_chg_ratio_stock",$A$5,$D18)</f>
        <v>-3.0254987448803998</v>
      </c>
      <c r="H18">
        <f ca="1">[1]!thsiFinD("ths_chg_ratio_stock",$A$6,$D18)</f>
        <v>9.9916387959865993</v>
      </c>
      <c r="I18">
        <f ca="1">[1]!thsiFinD("ths_chg_ratio_stock",$A$7,$D18)</f>
        <v>-0.99800399201596002</v>
      </c>
      <c r="J18">
        <f ca="1">[1]!thsiFinD("ths_chg_ratio_stock",$A$8,$D18)</f>
        <v>-0.71317829457363002</v>
      </c>
      <c r="K18">
        <f ca="1">[1]!thsiFinD("ths_chg_ratio_stock",$A$9,$D18)</f>
        <v>1.8593840790238001</v>
      </c>
      <c r="L18">
        <f ca="1">[1]!thsiFinD("ths_chg_ratio_stock",$A$10,$D18)</f>
        <v>1.7288298383223999</v>
      </c>
      <c r="M18">
        <f ca="1">[1]!thsiFinD("ths_chg_ratio_stock",$A$11,$D18)</f>
        <v>-1.8108651911469</v>
      </c>
      <c r="N18">
        <f ca="1">[1]!thsiFinD("ths_chg_ratio_stock",$A$12,$D18)</f>
        <v>2.7397260273973001</v>
      </c>
    </row>
    <row r="19" spans="4:14" x14ac:dyDescent="0.25">
      <c r="D19" s="6">
        <f t="shared" ca="1" si="0"/>
        <v>45302</v>
      </c>
      <c r="E19">
        <f ca="1">[1]!thsiFinD("ths_chg_ratio_stock",$A$3,$D19)</f>
        <v>5.0951086956512001E-2</v>
      </c>
      <c r="F19">
        <f ca="1">[1]!thsiFinD("ths_chg_ratio_stock",$A$4,$D19)</f>
        <v>2.5788534021028</v>
      </c>
      <c r="G19">
        <f ca="1">[1]!thsiFinD("ths_chg_ratio_stock",$A$5,$D19)</f>
        <v>-1.4453125</v>
      </c>
      <c r="H19">
        <f ca="1">[1]!thsiFinD("ths_chg_ratio_stock",$A$6,$D19)</f>
        <v>0.50420168067227</v>
      </c>
      <c r="I19">
        <f ca="1">[1]!thsiFinD("ths_chg_ratio_stock",$A$7,$D19)</f>
        <v>1.8292682926829</v>
      </c>
      <c r="J19">
        <f ca="1">[1]!thsiFinD("ths_chg_ratio_stock",$A$8,$D19)</f>
        <v>0.78125</v>
      </c>
      <c r="K19">
        <f ca="1">[1]!thsiFinD("ths_chg_ratio_stock",$A$9,$D19)</f>
        <v>3.9879154078550001</v>
      </c>
      <c r="L19">
        <f ca="1">[1]!thsiFinD("ths_chg_ratio_stock",$A$10,$D19)</f>
        <v>4.6223413163623999</v>
      </c>
      <c r="M19">
        <f ca="1">[1]!thsiFinD("ths_chg_ratio_stock",$A$11,$D19)</f>
        <v>-2.1653543307087002</v>
      </c>
      <c r="N19">
        <f ca="1">[1]!thsiFinD("ths_chg_ratio_stock",$A$12,$D19)</f>
        <v>-5.1948051948052001</v>
      </c>
    </row>
    <row r="20" spans="4:14" x14ac:dyDescent="0.25">
      <c r="D20" s="6">
        <f t="shared" ca="1" si="0"/>
        <v>45301</v>
      </c>
      <c r="E20">
        <f ca="1">[1]!thsiFinD("ths_chg_ratio_stock",$A$3,$D20)</f>
        <v>-1.5878321912083999</v>
      </c>
      <c r="F20">
        <f ca="1">[1]!thsiFinD("ths_chg_ratio_stock",$A$4,$D20)</f>
        <v>-0.6307904592943</v>
      </c>
      <c r="G20">
        <f ca="1">[1]!thsiFinD("ths_chg_ratio_stock",$A$5,$D20)</f>
        <v>-5.9399877526026001</v>
      </c>
      <c r="H20">
        <f ca="1">[1]!thsiFinD("ths_chg_ratio_stock",$A$6,$D20)</f>
        <v>-4.3792687826436003</v>
      </c>
      <c r="I20">
        <f ca="1">[1]!thsiFinD("ths_chg_ratio_stock",$A$7,$D20)</f>
        <v>-0.40485829959515002</v>
      </c>
      <c r="J20">
        <f ca="1">[1]!thsiFinD("ths_chg_ratio_stock",$A$8,$D20)</f>
        <v>-0.31152647975078002</v>
      </c>
      <c r="K20">
        <f ca="1">[1]!thsiFinD("ths_chg_ratio_stock",$A$9,$D20)</f>
        <v>-1.9549763033175001</v>
      </c>
      <c r="L20">
        <f ca="1">[1]!thsiFinD("ths_chg_ratio_stock",$A$10,$D20)</f>
        <v>-1.1669287428619</v>
      </c>
      <c r="M20">
        <f ca="1">[1]!thsiFinD("ths_chg_ratio_stock",$A$11,$D20)</f>
        <v>-0.70367474589523005</v>
      </c>
      <c r="N20">
        <f ca="1">[1]!thsiFinD("ths_chg_ratio_stock",$A$12,$D20)</f>
        <v>6.7961165048543997</v>
      </c>
    </row>
    <row r="21" spans="4:14" x14ac:dyDescent="0.25">
      <c r="D21" s="6">
        <f t="shared" ca="1" si="0"/>
        <v>45300</v>
      </c>
      <c r="E21">
        <f ca="1">[1]!thsiFinD("ths_chg_ratio_stock",$A$3,$D21)</f>
        <v>-1.9341091624324001</v>
      </c>
      <c r="F21">
        <f ca="1">[1]!thsiFinD("ths_chg_ratio_stock",$A$4,$D21)</f>
        <v>-1.7812197483059</v>
      </c>
      <c r="G21">
        <f ca="1">[1]!thsiFinD("ths_chg_ratio_stock",$A$5,$D21)</f>
        <v>-6.1494252873562996</v>
      </c>
      <c r="H21">
        <f ca="1">[1]!thsiFinD("ths_chg_ratio_stock",$A$6,$D21)</f>
        <v>0.28203062046736999</v>
      </c>
      <c r="I21">
        <f ca="1">[1]!thsiFinD("ths_chg_ratio_stock",$A$7,$D21)</f>
        <v>0.40650406504066</v>
      </c>
      <c r="J21">
        <f ca="1">[1]!thsiFinD("ths_chg_ratio_stock",$A$8,$D21)</f>
        <v>-5.2817940395397001</v>
      </c>
      <c r="K21">
        <f ca="1">[1]!thsiFinD("ths_chg_ratio_stock",$A$9,$D21)</f>
        <v>-0.29533372711164002</v>
      </c>
      <c r="L21">
        <f ca="1">[1]!thsiFinD("ths_chg_ratio_stock",$A$10,$D21)</f>
        <v>-1.3391034539071001</v>
      </c>
      <c r="M21">
        <f ca="1">[1]!thsiFinD("ths_chg_ratio_stock",$A$11,$D21)</f>
        <v>1.4274385408406001</v>
      </c>
      <c r="N21">
        <f ca="1">[1]!thsiFinD("ths_chg_ratio_stock",$A$12,$D21)</f>
        <v>0.51115241635687003</v>
      </c>
    </row>
    <row r="22" spans="4:14" x14ac:dyDescent="0.25">
      <c r="D22" s="6">
        <f t="shared" ca="1" si="0"/>
        <v>45299</v>
      </c>
      <c r="E22">
        <f ca="1">[1]!thsiFinD("ths_chg_ratio_stock",$A$3,$D22)</f>
        <v>-3.5872313527181001</v>
      </c>
      <c r="F22">
        <f ca="1">[1]!thsiFinD("ths_chg_ratio_stock",$A$4,$D22)</f>
        <v>0.19398642095054</v>
      </c>
      <c r="G22">
        <f ca="1">[1]!thsiFinD("ths_chg_ratio_stock",$A$5,$D22)</f>
        <v>8.2762912258867996</v>
      </c>
      <c r="H22">
        <f ca="1">[1]!thsiFinD("ths_chg_ratio_stock",$A$6,$D22)</f>
        <v>-10.007251631617001</v>
      </c>
      <c r="I22">
        <f ca="1">[1]!thsiFinD("ths_chg_ratio_stock",$A$7,$D22)</f>
        <v>-1.6</v>
      </c>
      <c r="J22">
        <f ca="1">[1]!thsiFinD("ths_chg_ratio_stock",$A$8,$D22)</f>
        <v>-2.1933621933622001</v>
      </c>
      <c r="K22">
        <f ca="1">[1]!thsiFinD("ths_chg_ratio_stock",$A$9,$D22)</f>
        <v>-3.9705048213273</v>
      </c>
      <c r="L22">
        <f ca="1">[1]!thsiFinD("ths_chg_ratio_stock",$A$10,$D22)</f>
        <v>-3.1857707509880999</v>
      </c>
      <c r="M22">
        <f ca="1">[1]!thsiFinD("ths_chg_ratio_stock",$A$11,$D22)</f>
        <v>-0.19786307874951001</v>
      </c>
      <c r="N22">
        <f ca="1">[1]!thsiFinD("ths_chg_ratio_stock",$A$12,$D22)</f>
        <v>10.020449897751</v>
      </c>
    </row>
    <row r="23" spans="4:14" x14ac:dyDescent="0.25">
      <c r="D23" s="6">
        <f t="shared" ca="1" si="0"/>
        <v>45298</v>
      </c>
      <c r="E23">
        <f ca="1">[1]!thsiFinD("ths_chg_ratio_stock",$A$3,$D23)</f>
        <v>0</v>
      </c>
      <c r="F23">
        <f ca="1">[1]!thsiFinD("ths_chg_ratio_stock",$A$4,$D23)</f>
        <v>0</v>
      </c>
      <c r="G23">
        <f ca="1">[1]!thsiFinD("ths_chg_ratio_stock",$A$5,$D23)</f>
        <v>0</v>
      </c>
      <c r="H23">
        <f ca="1">[1]!thsiFinD("ths_chg_ratio_stock",$A$6,$D23)</f>
        <v>0</v>
      </c>
      <c r="I23">
        <f ca="1">[1]!thsiFinD("ths_chg_ratio_stock",$A$7,$D23)</f>
        <v>0</v>
      </c>
      <c r="J23">
        <f ca="1">[1]!thsiFinD("ths_chg_ratio_stock",$A$8,$D23)</f>
        <v>0</v>
      </c>
      <c r="K23">
        <f ca="1">[1]!thsiFinD("ths_chg_ratio_stock",$A$9,$D23)</f>
        <v>0</v>
      </c>
      <c r="L23">
        <f ca="1">[1]!thsiFinD("ths_chg_ratio_stock",$A$10,$D23)</f>
        <v>0</v>
      </c>
      <c r="M23">
        <f ca="1">[1]!thsiFinD("ths_chg_ratio_stock",$A$11,$D23)</f>
        <v>0</v>
      </c>
      <c r="N23">
        <f ca="1">[1]!thsiFinD("ths_chg_ratio_stock",$A$12,$D23)</f>
        <v>0</v>
      </c>
    </row>
    <row r="24" spans="4:14" x14ac:dyDescent="0.25">
      <c r="D24" s="6">
        <f t="shared" ca="1" si="0"/>
        <v>45297</v>
      </c>
      <c r="E24">
        <f ca="1">[1]!thsiFinD("ths_chg_ratio_stock",$A$3,$D24)</f>
        <v>0</v>
      </c>
      <c r="F24">
        <f ca="1">[1]!thsiFinD("ths_chg_ratio_stock",$A$4,$D24)</f>
        <v>0</v>
      </c>
      <c r="G24">
        <f ca="1">[1]!thsiFinD("ths_chg_ratio_stock",$A$5,$D24)</f>
        <v>0</v>
      </c>
      <c r="H24">
        <f ca="1">[1]!thsiFinD("ths_chg_ratio_stock",$A$6,$D24)</f>
        <v>0</v>
      </c>
      <c r="I24">
        <f ca="1">[1]!thsiFinD("ths_chg_ratio_stock",$A$7,$D24)</f>
        <v>0</v>
      </c>
      <c r="J24">
        <f ca="1">[1]!thsiFinD("ths_chg_ratio_stock",$A$8,$D24)</f>
        <v>0</v>
      </c>
      <c r="K24">
        <f ca="1">[1]!thsiFinD("ths_chg_ratio_stock",$A$9,$D24)</f>
        <v>0</v>
      </c>
      <c r="L24">
        <f ca="1">[1]!thsiFinD("ths_chg_ratio_stock",$A$10,$D24)</f>
        <v>0</v>
      </c>
      <c r="M24">
        <f ca="1">[1]!thsiFinD("ths_chg_ratio_stock",$A$11,$D24)</f>
        <v>0</v>
      </c>
      <c r="N24">
        <f ca="1">[1]!thsiFinD("ths_chg_ratio_stock",$A$12,$D24)</f>
        <v>0</v>
      </c>
    </row>
    <row r="25" spans="4:14" x14ac:dyDescent="0.25">
      <c r="D25" s="6">
        <f t="shared" ca="1" si="0"/>
        <v>45296</v>
      </c>
      <c r="E25">
        <f ca="1">[1]!thsiFinD("ths_chg_ratio_stock",$A$3,$D25)</f>
        <v>-4.9707163237723</v>
      </c>
      <c r="F25">
        <f ca="1">[1]!thsiFinD("ths_chg_ratio_stock",$A$4,$D25)</f>
        <v>-5.4128440366973001</v>
      </c>
      <c r="G25">
        <f ca="1">[1]!thsiFinD("ths_chg_ratio_stock",$A$5,$D25)</f>
        <v>7.4197860962566997</v>
      </c>
      <c r="H25">
        <f ca="1">[1]!thsiFinD("ths_chg_ratio_stock",$A$6,$D25)</f>
        <v>7.1900505246793998</v>
      </c>
      <c r="I25">
        <f ca="1">[1]!thsiFinD("ths_chg_ratio_stock",$A$7,$D25)</f>
        <v>-1.7681728880156999</v>
      </c>
      <c r="J25">
        <f ca="1">[1]!thsiFinD("ths_chg_ratio_stock",$A$8,$D25)</f>
        <v>-1.7578678763822</v>
      </c>
      <c r="K25">
        <f ca="1">[1]!thsiFinD("ths_chg_ratio_stock",$A$9,$D25)</f>
        <v>-2.7041942604856999</v>
      </c>
      <c r="L25">
        <f ca="1">[1]!thsiFinD("ths_chg_ratio_stock",$A$10,$D25)</f>
        <v>-3.3022473627886</v>
      </c>
      <c r="M25">
        <f ca="1">[1]!thsiFinD("ths_chg_ratio_stock",$A$11,$D25)</f>
        <v>-3.6599313762866998</v>
      </c>
      <c r="N25">
        <f ca="1">[1]!thsiFinD("ths_chg_ratio_stock",$A$12,$D25)</f>
        <v>5.6155507559395001</v>
      </c>
    </row>
    <row r="26" spans="4:14" x14ac:dyDescent="0.25">
      <c r="D26" s="6">
        <f t="shared" ca="1" si="0"/>
        <v>45295</v>
      </c>
      <c r="E26">
        <f ca="1">[1]!thsiFinD("ths_chg_ratio_stock",$A$3,$D26)</f>
        <v>3.8035853468432999</v>
      </c>
      <c r="F26">
        <f ca="1">[1]!thsiFinD("ths_chg_ratio_stock",$A$4,$D26)</f>
        <v>-3.1971580817051</v>
      </c>
      <c r="G26">
        <f ca="1">[1]!thsiFinD("ths_chg_ratio_stock",$A$5,$D26)</f>
        <v>-0.26666666666666999</v>
      </c>
      <c r="H26">
        <f ca="1">[1]!thsiFinD("ths_chg_ratio_stock",$A$6,$D26)</f>
        <v>10.004275331338</v>
      </c>
      <c r="I26">
        <f ca="1">[1]!thsiFinD("ths_chg_ratio_stock",$A$7,$D26)</f>
        <v>0.39447731755422999</v>
      </c>
      <c r="J26">
        <f ca="1">[1]!thsiFinD("ths_chg_ratio_stock",$A$8,$D26)</f>
        <v>-2.5017277125085999</v>
      </c>
      <c r="K26">
        <f ca="1">[1]!thsiFinD("ths_chg_ratio_stock",$A$9,$D26)</f>
        <v>-0.22026431718060999</v>
      </c>
      <c r="L26">
        <f ca="1">[1]!thsiFinD("ths_chg_ratio_stock",$A$10,$D26)</f>
        <v>1.7737669208029001</v>
      </c>
      <c r="M26">
        <f ca="1">[1]!thsiFinD("ths_chg_ratio_stock",$A$11,$D26)</f>
        <v>0.38270187523919003</v>
      </c>
      <c r="N26">
        <f ca="1">[1]!thsiFinD("ths_chg_ratio_stock",$A$12,$D26)</f>
        <v>-7.1213640922768002</v>
      </c>
    </row>
    <row r="27" spans="4:14" x14ac:dyDescent="0.25">
      <c r="D27" s="6">
        <f t="shared" ca="1" si="0"/>
        <v>45294</v>
      </c>
      <c r="E27">
        <f ca="1">[1]!thsiFinD("ths_chg_ratio_stock",$A$3,$D27)</f>
        <v>-4.0532455877954003</v>
      </c>
      <c r="F27">
        <f ca="1">[1]!thsiFinD("ths_chg_ratio_stock",$A$4,$D27)</f>
        <v>-1.521777155851</v>
      </c>
      <c r="G27">
        <f ca="1">[1]!thsiFinD("ths_chg_ratio_stock",$A$5,$D27)</f>
        <v>-2.9126213592233001</v>
      </c>
      <c r="H27">
        <f ca="1">[1]!thsiFinD("ths_chg_ratio_stock",$A$6,$D27)</f>
        <v>-1.7226890756302999</v>
      </c>
      <c r="I27">
        <f ca="1">[1]!thsiFinD("ths_chg_ratio_stock",$A$7,$D27)</f>
        <v>0</v>
      </c>
      <c r="J27">
        <f ca="1">[1]!thsiFinD("ths_chg_ratio_stock",$A$8,$D27)</f>
        <v>-0.13802622498275999</v>
      </c>
      <c r="K27">
        <f ca="1">[1]!thsiFinD("ths_chg_ratio_stock",$A$9,$D27)</f>
        <v>2.5988700564972</v>
      </c>
      <c r="L27">
        <f ca="1">[1]!thsiFinD("ths_chg_ratio_stock",$A$10,$D27)</f>
        <v>0.92650753768843996</v>
      </c>
      <c r="M27">
        <f ca="1">[1]!thsiFinD("ths_chg_ratio_stock",$A$11,$D27)</f>
        <v>-0.98522167487684997</v>
      </c>
      <c r="N27">
        <f ca="1">[1]!thsiFinD("ths_chg_ratio_stock",$A$12,$D27)</f>
        <v>-9.9774266365688007</v>
      </c>
    </row>
    <row r="28" spans="4:14" x14ac:dyDescent="0.25">
      <c r="D28" s="6">
        <f t="shared" ca="1" si="0"/>
        <v>45293</v>
      </c>
      <c r="E28">
        <f ca="1">[1]!thsiFinD("ths_chg_ratio_stock",$A$3,$D28)</f>
        <v>-6.7503486750348998</v>
      </c>
      <c r="F28">
        <f ca="1">[1]!thsiFinD("ths_chg_ratio_stock",$A$4,$D28)</f>
        <v>-6.3094067518846</v>
      </c>
      <c r="G28">
        <f ca="1">[1]!thsiFinD("ths_chg_ratio_stock",$A$5,$D28)</f>
        <v>2.8217755889790999</v>
      </c>
      <c r="H28">
        <f ca="1">[1]!thsiFinD("ths_chg_ratio_stock",$A$6,$D28)</f>
        <v>-0.79199666527719004</v>
      </c>
      <c r="I28">
        <f ca="1">[1]!thsiFinD("ths_chg_ratio_stock",$A$7,$D28)</f>
        <v>0.19762845849804</v>
      </c>
      <c r="J28">
        <f ca="1">[1]!thsiFinD("ths_chg_ratio_stock",$A$8,$D28)</f>
        <v>-7.1153846153845999</v>
      </c>
      <c r="K28">
        <f ca="1">[1]!thsiFinD("ths_chg_ratio_stock",$A$9,$D28)</f>
        <v>1.5490533562822999</v>
      </c>
      <c r="L28">
        <f ca="1">[1]!thsiFinD("ths_chg_ratio_stock",$A$10,$D28)</f>
        <v>-2.6001835423677</v>
      </c>
      <c r="M28">
        <f ca="1">[1]!thsiFinD("ths_chg_ratio_stock",$A$11,$D28)</f>
        <v>-1.6032811334824999</v>
      </c>
      <c r="N28">
        <f ca="1">[1]!thsiFinD("ths_chg_ratio_stock",$A$12,$D28)</f>
        <v>9.9801390268122994</v>
      </c>
    </row>
    <row r="29" spans="4:14" x14ac:dyDescent="0.25">
      <c r="D29" s="6">
        <f t="shared" ca="1" si="0"/>
        <v>45292</v>
      </c>
      <c r="E29">
        <f ca="1">[1]!thsiFinD("ths_chg_ratio_stock",$A$3,$D29)</f>
        <v>0</v>
      </c>
      <c r="F29">
        <f ca="1">[1]!thsiFinD("ths_chg_ratio_stock",$A$4,$D29)</f>
        <v>0</v>
      </c>
      <c r="G29">
        <f ca="1">[1]!thsiFinD("ths_chg_ratio_stock",$A$5,$D29)</f>
        <v>0</v>
      </c>
      <c r="H29">
        <f ca="1">[1]!thsiFinD("ths_chg_ratio_stock",$A$6,$D29)</f>
        <v>0</v>
      </c>
      <c r="I29">
        <f ca="1">[1]!thsiFinD("ths_chg_ratio_stock",$A$7,$D29)</f>
        <v>0</v>
      </c>
      <c r="J29">
        <f ca="1">[1]!thsiFinD("ths_chg_ratio_stock",$A$8,$D29)</f>
        <v>0</v>
      </c>
      <c r="K29">
        <f ca="1">[1]!thsiFinD("ths_chg_ratio_stock",$A$9,$D29)</f>
        <v>0</v>
      </c>
      <c r="L29">
        <f ca="1">[1]!thsiFinD("ths_chg_ratio_stock",$A$10,$D29)</f>
        <v>0</v>
      </c>
      <c r="M29">
        <f ca="1">[1]!thsiFinD("ths_chg_ratio_stock",$A$11,$D29)</f>
        <v>0</v>
      </c>
      <c r="N29">
        <f ca="1">[1]!thsiFinD("ths_chg_ratio_stock",$A$12,$D29)</f>
        <v>0</v>
      </c>
    </row>
    <row r="30" spans="4:14" x14ac:dyDescent="0.25">
      <c r="D30" s="6">
        <f t="shared" ca="1" si="0"/>
        <v>45291</v>
      </c>
      <c r="E30">
        <f ca="1">[1]!thsiFinD("ths_chg_ratio_stock",$A$3,$D30)</f>
        <v>0</v>
      </c>
      <c r="F30">
        <f ca="1">[1]!thsiFinD("ths_chg_ratio_stock",$A$4,$D30)</f>
        <v>0</v>
      </c>
      <c r="G30">
        <f ca="1">[1]!thsiFinD("ths_chg_ratio_stock",$A$5,$D30)</f>
        <v>0</v>
      </c>
      <c r="H30">
        <f ca="1">[1]!thsiFinD("ths_chg_ratio_stock",$A$6,$D30)</f>
        <v>0</v>
      </c>
      <c r="I30">
        <f ca="1">[1]!thsiFinD("ths_chg_ratio_stock",$A$7,$D30)</f>
        <v>0</v>
      </c>
      <c r="J30">
        <f ca="1">[1]!thsiFinD("ths_chg_ratio_stock",$A$8,$D30)</f>
        <v>0</v>
      </c>
      <c r="K30">
        <f ca="1">[1]!thsiFinD("ths_chg_ratio_stock",$A$9,$D30)</f>
        <v>0</v>
      </c>
      <c r="L30">
        <f ca="1">[1]!thsiFinD("ths_chg_ratio_stock",$A$10,$D30)</f>
        <v>0</v>
      </c>
      <c r="M30">
        <f ca="1">[1]!thsiFinD("ths_chg_ratio_stock",$A$11,$D30)</f>
        <v>0</v>
      </c>
      <c r="N30">
        <f ca="1">[1]!thsiFinD("ths_chg_ratio_stock",$A$12,$D30)</f>
        <v>0</v>
      </c>
    </row>
    <row r="31" spans="4:14" x14ac:dyDescent="0.25">
      <c r="D31" s="6">
        <f t="shared" ca="1" si="0"/>
        <v>45290</v>
      </c>
      <c r="E31">
        <f ca="1">[1]!thsiFinD("ths_chg_ratio_stock",$A$3,$D31)</f>
        <v>0</v>
      </c>
      <c r="F31">
        <f ca="1">[1]!thsiFinD("ths_chg_ratio_stock",$A$4,$D31)</f>
        <v>0</v>
      </c>
      <c r="G31">
        <f ca="1">[1]!thsiFinD("ths_chg_ratio_stock",$A$5,$D31)</f>
        <v>0</v>
      </c>
      <c r="H31">
        <f ca="1">[1]!thsiFinD("ths_chg_ratio_stock",$A$6,$D31)</f>
        <v>0</v>
      </c>
      <c r="I31">
        <f ca="1">[1]!thsiFinD("ths_chg_ratio_stock",$A$7,$D31)</f>
        <v>0</v>
      </c>
      <c r="J31">
        <f ca="1">[1]!thsiFinD("ths_chg_ratio_stock",$A$8,$D31)</f>
        <v>0</v>
      </c>
      <c r="K31">
        <f ca="1">[1]!thsiFinD("ths_chg_ratio_stock",$A$9,$D31)</f>
        <v>0</v>
      </c>
      <c r="L31">
        <f ca="1">[1]!thsiFinD("ths_chg_ratio_stock",$A$10,$D31)</f>
        <v>0</v>
      </c>
      <c r="M31">
        <f ca="1">[1]!thsiFinD("ths_chg_ratio_stock",$A$11,$D31)</f>
        <v>0</v>
      </c>
      <c r="N31">
        <f ca="1">[1]!thsiFinD("ths_chg_ratio_stock",$A$12,$D31)</f>
        <v>0</v>
      </c>
    </row>
    <row r="32" spans="4:14" x14ac:dyDescent="0.25">
      <c r="D32" s="6">
        <f t="shared" ca="1" si="0"/>
        <v>45289</v>
      </c>
      <c r="E32">
        <f ca="1">[1]!thsiFinD("ths_chg_ratio_stock",$A$3,$D32)</f>
        <v>7.1588701240472004</v>
      </c>
      <c r="F32">
        <f ca="1">[1]!thsiFinD("ths_chg_ratio_stock",$A$4,$D32)</f>
        <v>3.757864308791</v>
      </c>
      <c r="G32">
        <f ca="1">[1]!thsiFinD("ths_chg_ratio_stock",$A$5,$D32)</f>
        <v>10</v>
      </c>
      <c r="H32">
        <f ca="1">[1]!thsiFinD("ths_chg_ratio_stock",$A$6,$D32)</f>
        <v>4.5315904139434</v>
      </c>
      <c r="I32">
        <f ca="1">[1]!thsiFinD("ths_chg_ratio_stock",$A$7,$D32)</f>
        <v>1.6064257028111999</v>
      </c>
      <c r="J32">
        <f ca="1">[1]!thsiFinD("ths_chg_ratio_stock",$A$8,$D32)</f>
        <v>3.8476900545866002</v>
      </c>
      <c r="K32">
        <f ca="1">[1]!thsiFinD("ths_chg_ratio_stock",$A$9,$D32)</f>
        <v>5</v>
      </c>
      <c r="L32">
        <f ca="1">[1]!thsiFinD("ths_chg_ratio_stock",$A$10,$D32)</f>
        <v>-1.3876319758672999</v>
      </c>
      <c r="M32">
        <f ca="1">[1]!thsiFinD("ths_chg_ratio_stock",$A$11,$D32)</f>
        <v>1.2839879154078999</v>
      </c>
      <c r="N32">
        <f ca="1">[1]!thsiFinD("ths_chg_ratio_stock",$A$12,$D32)</f>
        <v>1.0030090270812</v>
      </c>
    </row>
    <row r="33" spans="4:14" x14ac:dyDescent="0.25">
      <c r="D33" s="6">
        <f t="shared" ca="1" si="0"/>
        <v>45288</v>
      </c>
      <c r="E33">
        <f ca="1">[1]!thsiFinD("ths_chg_ratio_stock",$A$3,$D33)</f>
        <v>-0.57949479940564996</v>
      </c>
      <c r="F33">
        <f ca="1">[1]!thsiFinD("ths_chg_ratio_stock",$A$4,$D33)</f>
        <v>4.4397087551057002</v>
      </c>
      <c r="G33">
        <f ca="1">[1]!thsiFinD("ths_chg_ratio_stock",$A$5,$D33)</f>
        <v>-7.9142510448968997</v>
      </c>
      <c r="H33">
        <f ca="1">[1]!thsiFinD("ths_chg_ratio_stock",$A$6,$D33)</f>
        <v>6.6449814126393996</v>
      </c>
      <c r="I33">
        <f ca="1">[1]!thsiFinD("ths_chg_ratio_stock",$A$7,$D33)</f>
        <v>2.8925619834710998</v>
      </c>
      <c r="J33">
        <f ca="1">[1]!thsiFinD("ths_chg_ratio_stock",$A$8,$D33)</f>
        <v>0.81879194630871999</v>
      </c>
      <c r="K33">
        <f ca="1">[1]!thsiFinD("ths_chg_ratio_stock",$A$9,$D33)</f>
        <v>0.60606060606060996</v>
      </c>
      <c r="L33">
        <f ca="1">[1]!thsiFinD("ths_chg_ratio_stock",$A$10,$D33)</f>
        <v>2.3148148148147998</v>
      </c>
      <c r="M33">
        <f ca="1">[1]!thsiFinD("ths_chg_ratio_stock",$A$11,$D33)</f>
        <v>3.1956352299298998</v>
      </c>
      <c r="N33">
        <f ca="1">[1]!thsiFinD("ths_chg_ratio_stock",$A$12,$D33)</f>
        <v>9.9834528405956995</v>
      </c>
    </row>
    <row r="34" spans="4:14" x14ac:dyDescent="0.25">
      <c r="D34" s="6">
        <f t="shared" ca="1" si="0"/>
        <v>45287</v>
      </c>
      <c r="E34">
        <f ca="1">[1]!thsiFinD("ths_chg_ratio_stock",$A$3,$D34)</f>
        <v>-0.51736881005174995</v>
      </c>
      <c r="F34">
        <f ca="1">[1]!thsiFinD("ths_chg_ratio_stock",$A$4,$D34)</f>
        <v>3.5871964679912001</v>
      </c>
      <c r="G34">
        <f ca="1">[1]!thsiFinD("ths_chg_ratio_stock",$A$5,$D34)</f>
        <v>-3.1217345872518001</v>
      </c>
      <c r="H34">
        <f ca="1">[1]!thsiFinD("ths_chg_ratio_stock",$A$6,$D34)</f>
        <v>4.9756097560976</v>
      </c>
      <c r="I34">
        <f ca="1">[1]!thsiFinD("ths_chg_ratio_stock",$A$7,$D34)</f>
        <v>1.0438413361169001</v>
      </c>
      <c r="J34">
        <f ca="1">[1]!thsiFinD("ths_chg_ratio_stock",$A$8,$D34)</f>
        <v>4.8114800225099001</v>
      </c>
      <c r="K34">
        <f ca="1">[1]!thsiFinD("ths_chg_ratio_stock",$A$9,$D34)</f>
        <v>-3.3957845433255001</v>
      </c>
      <c r="L34">
        <f ca="1">[1]!thsiFinD("ths_chg_ratio_stock",$A$10,$D34)</f>
        <v>-1.1290814769605999</v>
      </c>
      <c r="M34">
        <f ca="1">[1]!thsiFinD("ths_chg_ratio_stock",$A$11,$D34)</f>
        <v>2.6810724289715999</v>
      </c>
      <c r="N34">
        <f ca="1">[1]!thsiFinD("ths_chg_ratio_stock",$A$12,$D34)</f>
        <v>10.01213592233</v>
      </c>
    </row>
    <row r="35" spans="4:14" x14ac:dyDescent="0.25">
      <c r="D35" s="6">
        <f t="shared" ca="1" si="0"/>
        <v>45286</v>
      </c>
      <c r="E35">
        <f ca="1">[1]!thsiFinD("ths_chg_ratio_stock",$A$3,$D35)</f>
        <v>-2.1267361111111001</v>
      </c>
      <c r="F35">
        <f ca="1">[1]!thsiFinD("ths_chg_ratio_stock",$A$4,$D35)</f>
        <v>-1.1995637949836</v>
      </c>
      <c r="G35">
        <f ca="1">[1]!thsiFinD("ths_chg_ratio_stock",$A$5,$D35)</f>
        <v>10</v>
      </c>
      <c r="H35">
        <f ca="1">[1]!thsiFinD("ths_chg_ratio_stock",$A$6,$D35)</f>
        <v>-4.4289044289044002</v>
      </c>
      <c r="I35">
        <f ca="1">[1]!thsiFinD("ths_chg_ratio_stock",$A$7,$D35)</f>
        <v>-2.6422764227641999</v>
      </c>
      <c r="J35">
        <f ca="1">[1]!thsiFinD("ths_chg_ratio_stock",$A$8,$D35)</f>
        <v>-1.4830214830215001</v>
      </c>
      <c r="K35">
        <f ca="1">[1]!thsiFinD("ths_chg_ratio_stock",$A$9,$D35)</f>
        <v>-5.0055617352614004</v>
      </c>
      <c r="L35">
        <f ca="1">[1]!thsiFinD("ths_chg_ratio_stock",$A$10,$D35)</f>
        <v>-1.790664568817</v>
      </c>
      <c r="M35">
        <f ca="1">[1]!thsiFinD("ths_chg_ratio_stock",$A$11,$D35)</f>
        <v>-1.2643224022126001</v>
      </c>
      <c r="N35">
        <f ca="1">[1]!thsiFinD("ths_chg_ratio_stock",$A$12,$D35)</f>
        <v>10.013351134845999</v>
      </c>
    </row>
    <row r="36" spans="4:14" x14ac:dyDescent="0.25">
      <c r="D36" s="6">
        <f t="shared" ca="1" si="0"/>
        <v>45285</v>
      </c>
      <c r="E36">
        <f ca="1">[1]!thsiFinD("ths_chg_ratio_stock",$A$3,$D36)</f>
        <v>4.7114073625208004</v>
      </c>
      <c r="F36">
        <f ca="1">[1]!thsiFinD("ths_chg_ratio_stock",$A$4,$D36)</f>
        <v>-1.9076484221786001</v>
      </c>
      <c r="G36">
        <f ca="1">[1]!thsiFinD("ths_chg_ratio_stock",$A$5,$D36)</f>
        <v>7.8400991633096</v>
      </c>
      <c r="H36">
        <f ca="1">[1]!thsiFinD("ths_chg_ratio_stock",$A$6,$D36)</f>
        <v>1.2747875354108</v>
      </c>
      <c r="I36">
        <f ca="1">[1]!thsiFinD("ths_chg_ratio_stock",$A$7,$D36)</f>
        <v>1.4432989690722</v>
      </c>
      <c r="J36">
        <f ca="1">[1]!thsiFinD("ths_chg_ratio_stock",$A$8,$D36)</f>
        <v>-0.90646889163576005</v>
      </c>
      <c r="K36">
        <f ca="1">[1]!thsiFinD("ths_chg_ratio_stock",$A$9,$D36)</f>
        <v>-5.0184891706285999</v>
      </c>
      <c r="L36">
        <f ca="1">[1]!thsiFinD("ths_chg_ratio_stock",$A$10,$D36)</f>
        <v>-1.2649800266311999</v>
      </c>
      <c r="M36">
        <f ca="1">[1]!thsiFinD("ths_chg_ratio_stock",$A$11,$D36)</f>
        <v>-0.58915946582876</v>
      </c>
      <c r="N36">
        <f ca="1">[1]!thsiFinD("ths_chg_ratio_stock",$A$12,$D36)</f>
        <v>9.9853157121879992</v>
      </c>
    </row>
    <row r="37" spans="4:14" x14ac:dyDescent="0.25">
      <c r="D37" s="6">
        <f t="shared" ca="1" si="0"/>
        <v>45284</v>
      </c>
      <c r="E37">
        <f ca="1">[1]!thsiFinD("ths_chg_ratio_stock",$A$3,$D37)</f>
        <v>0</v>
      </c>
      <c r="F37">
        <f ca="1">[1]!thsiFinD("ths_chg_ratio_stock",$A$4,$D37)</f>
        <v>0</v>
      </c>
      <c r="G37">
        <f ca="1">[1]!thsiFinD("ths_chg_ratio_stock",$A$5,$D37)</f>
        <v>0</v>
      </c>
      <c r="H37">
        <f ca="1">[1]!thsiFinD("ths_chg_ratio_stock",$A$6,$D37)</f>
        <v>0</v>
      </c>
      <c r="I37">
        <f ca="1">[1]!thsiFinD("ths_chg_ratio_stock",$A$7,$D37)</f>
        <v>0</v>
      </c>
      <c r="J37">
        <f ca="1">[1]!thsiFinD("ths_chg_ratio_stock",$A$8,$D37)</f>
        <v>0</v>
      </c>
      <c r="K37">
        <f ca="1">[1]!thsiFinD("ths_chg_ratio_stock",$A$9,$D37)</f>
        <v>0</v>
      </c>
      <c r="L37">
        <f ca="1">[1]!thsiFinD("ths_chg_ratio_stock",$A$10,$D37)</f>
        <v>0</v>
      </c>
      <c r="M37">
        <f ca="1">[1]!thsiFinD("ths_chg_ratio_stock",$A$11,$D37)</f>
        <v>0</v>
      </c>
      <c r="N37">
        <f ca="1">[1]!thsiFinD("ths_chg_ratio_stock",$A$12,$D37)</f>
        <v>0</v>
      </c>
    </row>
    <row r="38" spans="4:14" x14ac:dyDescent="0.25">
      <c r="D38" s="6">
        <f t="shared" ca="1" si="0"/>
        <v>45283</v>
      </c>
      <c r="E38">
        <f ca="1">[1]!thsiFinD("ths_chg_ratio_stock",$A$3,$D38)</f>
        <v>0</v>
      </c>
      <c r="F38">
        <f ca="1">[1]!thsiFinD("ths_chg_ratio_stock",$A$4,$D38)</f>
        <v>0</v>
      </c>
      <c r="G38">
        <f ca="1">[1]!thsiFinD("ths_chg_ratio_stock",$A$5,$D38)</f>
        <v>0</v>
      </c>
      <c r="H38">
        <f ca="1">[1]!thsiFinD("ths_chg_ratio_stock",$A$6,$D38)</f>
        <v>0</v>
      </c>
      <c r="I38">
        <f ca="1">[1]!thsiFinD("ths_chg_ratio_stock",$A$7,$D38)</f>
        <v>0</v>
      </c>
      <c r="J38">
        <f ca="1">[1]!thsiFinD("ths_chg_ratio_stock",$A$8,$D38)</f>
        <v>0</v>
      </c>
      <c r="K38">
        <f ca="1">[1]!thsiFinD("ths_chg_ratio_stock",$A$9,$D38)</f>
        <v>0</v>
      </c>
      <c r="L38">
        <f ca="1">[1]!thsiFinD("ths_chg_ratio_stock",$A$10,$D38)</f>
        <v>0</v>
      </c>
      <c r="M38">
        <f ca="1">[1]!thsiFinD("ths_chg_ratio_stock",$A$11,$D38)</f>
        <v>0</v>
      </c>
      <c r="N38">
        <f ca="1">[1]!thsiFinD("ths_chg_ratio_stock",$A$12,$D38)</f>
        <v>0</v>
      </c>
    </row>
    <row r="39" spans="4:14" x14ac:dyDescent="0.25">
      <c r="D39" s="6">
        <f t="shared" ca="1" si="0"/>
        <v>45282</v>
      </c>
      <c r="E39">
        <f ca="1">[1]!thsiFinD("ths_chg_ratio_stock",$A$3,$D39)</f>
        <v>-2.9264705882353002</v>
      </c>
      <c r="F39">
        <f ca="1">[1]!thsiFinD("ths_chg_ratio_stock",$A$4,$D39)</f>
        <v>-1.0758377425043999</v>
      </c>
      <c r="G39">
        <f ca="1">[1]!thsiFinD("ths_chg_ratio_stock",$A$5,$D39)</f>
        <v>1.1123296255679</v>
      </c>
      <c r="H39">
        <f ca="1">[1]!thsiFinD("ths_chg_ratio_stock",$A$6,$D39)</f>
        <v>2.7656477438136999</v>
      </c>
      <c r="I39">
        <f ca="1">[1]!thsiFinD("ths_chg_ratio_stock",$A$7,$D39)</f>
        <v>-2.4144869215292002</v>
      </c>
      <c r="J39">
        <f ca="1">[1]!thsiFinD("ths_chg_ratio_stock",$A$8,$D39)</f>
        <v>-2.6604278074866001</v>
      </c>
      <c r="K39">
        <f ca="1">[1]!thsiFinD("ths_chg_ratio_stock",$A$9,$D39)</f>
        <v>3.3861277990168999</v>
      </c>
      <c r="L39">
        <f ca="1">[1]!thsiFinD("ths_chg_ratio_stock",$A$10,$D39)</f>
        <v>1.6390977443609001</v>
      </c>
      <c r="M39">
        <f ca="1">[1]!thsiFinD("ths_chg_ratio_stock",$A$11,$D39)</f>
        <v>-0.15686274509803999</v>
      </c>
      <c r="N39">
        <f ca="1">[1]!thsiFinD("ths_chg_ratio_stock",$A$12,$D39)</f>
        <v>-2.8530670470756001</v>
      </c>
    </row>
    <row r="40" spans="4:14" x14ac:dyDescent="0.25">
      <c r="D40" s="6">
        <f t="shared" ca="1" si="0"/>
        <v>45281</v>
      </c>
      <c r="E40">
        <f ca="1">[1]!thsiFinD("ths_chg_ratio_stock",$A$3,$D40)</f>
        <v>1.1904761904762</v>
      </c>
      <c r="F40">
        <f ca="1">[1]!thsiFinD("ths_chg_ratio_stock",$A$4,$D40)</f>
        <v>1.3585984983910999</v>
      </c>
      <c r="G40">
        <f ca="1">[1]!thsiFinD("ths_chg_ratio_stock",$A$5,$D40)</f>
        <v>8.0399458361544003</v>
      </c>
      <c r="H40">
        <f ca="1">[1]!thsiFinD("ths_chg_ratio_stock",$A$6,$D40)</f>
        <v>2.7417746759721</v>
      </c>
      <c r="I40">
        <f ca="1">[1]!thsiFinD("ths_chg_ratio_stock",$A$7,$D40)</f>
        <v>1.0162601626015999</v>
      </c>
      <c r="J40">
        <f ca="1">[1]!thsiFinD("ths_chg_ratio_stock",$A$8,$D40)</f>
        <v>3.9610840861708998</v>
      </c>
      <c r="K40">
        <f ca="1">[1]!thsiFinD("ths_chg_ratio_stock",$A$9,$D40)</f>
        <v>-0.48913043478260998</v>
      </c>
      <c r="L40">
        <f ca="1">[1]!thsiFinD("ths_chg_ratio_stock",$A$10,$D40)</f>
        <v>-1.9174041297935001</v>
      </c>
      <c r="M40">
        <f ca="1">[1]!thsiFinD("ths_chg_ratio_stock",$A$11,$D40)</f>
        <v>1.2708498808577999</v>
      </c>
      <c r="N40">
        <f ca="1">[1]!thsiFinD("ths_chg_ratio_stock",$A$12,$D40)</f>
        <v>-1.0585744530698999</v>
      </c>
    </row>
    <row r="41" spans="4:14" x14ac:dyDescent="0.25">
      <c r="D41" s="6">
        <f t="shared" ca="1" si="0"/>
        <v>45280</v>
      </c>
      <c r="E41">
        <f ca="1">[1]!thsiFinD("ths_chg_ratio_stock",$A$3,$D41)</f>
        <v>3.9282400247448002</v>
      </c>
      <c r="F41">
        <f ca="1">[1]!thsiFinD("ths_chg_ratio_stock",$A$4,$D41)</f>
        <v>-2.1172353455818</v>
      </c>
      <c r="G41">
        <f ca="1">[1]!thsiFinD("ths_chg_ratio_stock",$A$5,$D41)</f>
        <v>2.5338424158278001</v>
      </c>
      <c r="H41">
        <f ca="1">[1]!thsiFinD("ths_chg_ratio_stock",$A$6,$D41)</f>
        <v>-0.84033613445378996</v>
      </c>
      <c r="I41">
        <f ca="1">[1]!thsiFinD("ths_chg_ratio_stock",$A$7,$D41)</f>
        <v>-0.80645161290322998</v>
      </c>
      <c r="J41">
        <f ca="1">[1]!thsiFinD("ths_chg_ratio_stock",$A$8,$D41)</f>
        <v>-2.3744911804613</v>
      </c>
      <c r="K41">
        <f ca="1">[1]!thsiFinD("ths_chg_ratio_stock",$A$9,$D41)</f>
        <v>1.6013252346769999</v>
      </c>
      <c r="L41">
        <f ca="1">[1]!thsiFinD("ths_chg_ratio_stock",$A$10,$D41)</f>
        <v>-3.0042918454935998</v>
      </c>
      <c r="M41">
        <f ca="1">[1]!thsiFinD("ths_chg_ratio_stock",$A$11,$D41)</f>
        <v>-0.86614173228346003</v>
      </c>
      <c r="N41">
        <f ca="1">[1]!thsiFinD("ths_chg_ratio_stock",$A$12,$D41)</f>
        <v>10.015527950311</v>
      </c>
    </row>
    <row r="42" spans="4:14" x14ac:dyDescent="0.25">
      <c r="D42" s="6">
        <f t="shared" ca="1" si="0"/>
        <v>45279</v>
      </c>
      <c r="E42">
        <f ca="1">[1]!thsiFinD("ths_chg_ratio_stock",$A$3,$D42)</f>
        <v>4.0721068726862999</v>
      </c>
      <c r="F42">
        <f ca="1">[1]!thsiFinD("ths_chg_ratio_stock",$A$4,$D42)</f>
        <v>-1.8715659340659001</v>
      </c>
      <c r="G42">
        <f ca="1">[1]!thsiFinD("ths_chg_ratio_stock",$A$5,$D42)</f>
        <v>10.003818251241</v>
      </c>
      <c r="H42">
        <f ca="1">[1]!thsiFinD("ths_chg_ratio_stock",$A$6,$D42)</f>
        <v>0.44687189672293998</v>
      </c>
      <c r="I42">
        <f ca="1">[1]!thsiFinD("ths_chg_ratio_stock",$A$7,$D42)</f>
        <v>0.60851926977687998</v>
      </c>
      <c r="J42">
        <f ca="1">[1]!thsiFinD("ths_chg_ratio_stock",$A$8,$D42)</f>
        <v>-0.18959913326111</v>
      </c>
      <c r="K42">
        <f ca="1">[1]!thsiFinD("ths_chg_ratio_stock",$A$9,$D42)</f>
        <v>1.0039040713887</v>
      </c>
      <c r="L42">
        <f ca="1">[1]!thsiFinD("ths_chg_ratio_stock",$A$10,$D42)</f>
        <v>-1.2432890647074999</v>
      </c>
      <c r="M42">
        <f ca="1">[1]!thsiFinD("ths_chg_ratio_stock",$A$11,$D42)</f>
        <v>-1.1673151750973001</v>
      </c>
      <c r="N42">
        <f ca="1">[1]!thsiFinD("ths_chg_ratio_stock",$A$12,$D42)</f>
        <v>4.0387722132472001</v>
      </c>
    </row>
    <row r="43" spans="4:14" x14ac:dyDescent="0.25">
      <c r="D43" s="6">
        <f t="shared" ca="1" si="0"/>
        <v>45278</v>
      </c>
      <c r="E43">
        <f ca="1">[1]!thsiFinD("ths_chg_ratio_stock",$A$3,$D43)</f>
        <v>6.6975785677486002</v>
      </c>
      <c r="F43">
        <f ca="1">[1]!thsiFinD("ths_chg_ratio_stock",$A$4,$D43)</f>
        <v>-2.8361695028362002</v>
      </c>
      <c r="G43">
        <f ca="1">[1]!thsiFinD("ths_chg_ratio_stock",$A$5,$D43)</f>
        <v>-0.24757189106836</v>
      </c>
      <c r="H43">
        <f ca="1">[1]!thsiFinD("ths_chg_ratio_stock",$A$6,$D43)</f>
        <v>-1.66015625</v>
      </c>
      <c r="I43">
        <f ca="1">[1]!thsiFinD("ths_chg_ratio_stock",$A$7,$D43)</f>
        <v>-2.3762376237624001</v>
      </c>
      <c r="J43">
        <f ca="1">[1]!thsiFinD("ths_chg_ratio_stock",$A$8,$D43)</f>
        <v>-1.6253663735677999</v>
      </c>
      <c r="K43">
        <f ca="1">[1]!thsiFinD("ths_chg_ratio_stock",$A$9,$D43)</f>
        <v>0.56085249579360996</v>
      </c>
      <c r="L43">
        <f ca="1">[1]!thsiFinD("ths_chg_ratio_stock",$A$10,$D43)</f>
        <v>2.8405375953504999</v>
      </c>
      <c r="M43">
        <f ca="1">[1]!thsiFinD("ths_chg_ratio_stock",$A$11,$D43)</f>
        <v>-2.6146267525578</v>
      </c>
      <c r="N43">
        <f ca="1">[1]!thsiFinD("ths_chg_ratio_stock",$A$12,$D43)</f>
        <v>-4.5489591364687998</v>
      </c>
    </row>
    <row r="44" spans="4:14" x14ac:dyDescent="0.25">
      <c r="D44" s="6">
        <f t="shared" ca="1" si="0"/>
        <v>45277</v>
      </c>
      <c r="E44">
        <f ca="1">[1]!thsiFinD("ths_chg_ratio_stock",$A$3,$D44)</f>
        <v>0</v>
      </c>
      <c r="F44">
        <f ca="1">[1]!thsiFinD("ths_chg_ratio_stock",$A$4,$D44)</f>
        <v>0</v>
      </c>
      <c r="G44">
        <f ca="1">[1]!thsiFinD("ths_chg_ratio_stock",$A$5,$D44)</f>
        <v>0</v>
      </c>
      <c r="H44">
        <f ca="1">[1]!thsiFinD("ths_chg_ratio_stock",$A$6,$D44)</f>
        <v>0</v>
      </c>
      <c r="I44">
        <f ca="1">[1]!thsiFinD("ths_chg_ratio_stock",$A$7,$D44)</f>
        <v>0</v>
      </c>
      <c r="J44">
        <f ca="1">[1]!thsiFinD("ths_chg_ratio_stock",$A$8,$D44)</f>
        <v>0</v>
      </c>
      <c r="K44">
        <f ca="1">[1]!thsiFinD("ths_chg_ratio_stock",$A$9,$D44)</f>
        <v>0</v>
      </c>
      <c r="L44">
        <f ca="1">[1]!thsiFinD("ths_chg_ratio_stock",$A$10,$D44)</f>
        <v>0</v>
      </c>
      <c r="M44">
        <f ca="1">[1]!thsiFinD("ths_chg_ratio_stock",$A$11,$D44)</f>
        <v>0</v>
      </c>
      <c r="N44">
        <f ca="1">[1]!thsiFinD("ths_chg_ratio_stock",$A$12,$D44)</f>
        <v>0</v>
      </c>
    </row>
    <row r="45" spans="4:14" x14ac:dyDescent="0.25">
      <c r="D45" s="6">
        <f t="shared" ca="1" si="0"/>
        <v>45276</v>
      </c>
      <c r="E45">
        <f ca="1">[1]!thsiFinD("ths_chg_ratio_stock",$A$3,$D45)</f>
        <v>0</v>
      </c>
      <c r="F45">
        <f ca="1">[1]!thsiFinD("ths_chg_ratio_stock",$A$4,$D45)</f>
        <v>0</v>
      </c>
      <c r="G45">
        <f ca="1">[1]!thsiFinD("ths_chg_ratio_stock",$A$5,$D45)</f>
        <v>0</v>
      </c>
      <c r="H45">
        <f ca="1">[1]!thsiFinD("ths_chg_ratio_stock",$A$6,$D45)</f>
        <v>0</v>
      </c>
      <c r="I45">
        <f ca="1">[1]!thsiFinD("ths_chg_ratio_stock",$A$7,$D45)</f>
        <v>0</v>
      </c>
      <c r="J45">
        <f ca="1">[1]!thsiFinD("ths_chg_ratio_stock",$A$8,$D45)</f>
        <v>0</v>
      </c>
      <c r="K45">
        <f ca="1">[1]!thsiFinD("ths_chg_ratio_stock",$A$9,$D45)</f>
        <v>0</v>
      </c>
      <c r="L45">
        <f ca="1">[1]!thsiFinD("ths_chg_ratio_stock",$A$10,$D45)</f>
        <v>0</v>
      </c>
      <c r="M45">
        <f ca="1">[1]!thsiFinD("ths_chg_ratio_stock",$A$11,$D45)</f>
        <v>0</v>
      </c>
      <c r="N45">
        <f ca="1">[1]!thsiFinD("ths_chg_ratio_stock",$A$12,$D45)</f>
        <v>0</v>
      </c>
    </row>
    <row r="46" spans="4:14" x14ac:dyDescent="0.25">
      <c r="D46" s="6">
        <f t="shared" ca="1" si="0"/>
        <v>45275</v>
      </c>
      <c r="E46">
        <f ca="1">[1]!thsiFinD("ths_chg_ratio_stock",$A$3,$D46)</f>
        <v>-5.0391389432485001</v>
      </c>
      <c r="F46">
        <f ca="1">[1]!thsiFinD("ths_chg_ratio_stock",$A$4,$D46)</f>
        <v>0.26764804282367999</v>
      </c>
      <c r="G46">
        <f ca="1">[1]!thsiFinD("ths_chg_ratio_stock",$A$5,$D46)</f>
        <v>9.9916212819438996</v>
      </c>
      <c r="H46">
        <f ca="1">[1]!thsiFinD("ths_chg_ratio_stock",$A$6,$D46)</f>
        <v>-1.4436958614052</v>
      </c>
      <c r="I46">
        <f ca="1">[1]!thsiFinD("ths_chg_ratio_stock",$A$7,$D46)</f>
        <v>-0.19762845849801999</v>
      </c>
      <c r="J46">
        <f ca="1">[1]!thsiFinD("ths_chg_ratio_stock",$A$8,$D46)</f>
        <v>1.5284728797511</v>
      </c>
      <c r="K46">
        <f ca="1">[1]!thsiFinD("ths_chg_ratio_stock",$A$9,$D46)</f>
        <v>0.39414414414413002</v>
      </c>
      <c r="L46">
        <f ca="1">[1]!thsiFinD("ths_chg_ratio_stock",$A$10,$D46)</f>
        <v>-1.5801515801516</v>
      </c>
      <c r="M46">
        <f ca="1">[1]!thsiFinD("ths_chg_ratio_stock",$A$11,$D46)</f>
        <v>0.87920489296635995</v>
      </c>
      <c r="N46">
        <f ca="1">[1]!thsiFinD("ths_chg_ratio_stock",$A$12,$D46)</f>
        <v>-0.91673032849503</v>
      </c>
    </row>
    <row r="47" spans="4:14" x14ac:dyDescent="0.25">
      <c r="D47" s="6">
        <f t="shared" ca="1" si="0"/>
        <v>45274</v>
      </c>
      <c r="E47">
        <f ca="1">[1]!thsiFinD("ths_chg_ratio_stock",$A$3,$D47)</f>
        <v>-4.5454545454544997</v>
      </c>
      <c r="F47">
        <f ca="1">[1]!thsiFinD("ths_chg_ratio_stock",$A$4,$D47)</f>
        <v>0.13400335008375</v>
      </c>
      <c r="G47">
        <f ca="1">[1]!thsiFinD("ths_chg_ratio_stock",$A$5,$D47)</f>
        <v>-2.0942408376959001E-2</v>
      </c>
      <c r="H47">
        <f ca="1">[1]!thsiFinD("ths_chg_ratio_stock",$A$6,$D47)</f>
        <v>-0.85877862595419996</v>
      </c>
      <c r="I47">
        <f ca="1">[1]!thsiFinD("ths_chg_ratio_stock",$A$7,$D47)</f>
        <v>0</v>
      </c>
      <c r="J47">
        <f ca="1">[1]!thsiFinD("ths_chg_ratio_stock",$A$8,$D47)</f>
        <v>-2.2089947089947</v>
      </c>
      <c r="K47">
        <f ca="1">[1]!thsiFinD("ths_chg_ratio_stock",$A$9,$D47)</f>
        <v>0.56625141562854997</v>
      </c>
      <c r="L47">
        <f ca="1">[1]!thsiFinD("ths_chg_ratio_stock",$A$10,$D47)</f>
        <v>-0.42007831968670001</v>
      </c>
      <c r="M47">
        <f ca="1">[1]!thsiFinD("ths_chg_ratio_stock",$A$11,$D47)</f>
        <v>-0.90909090909089996</v>
      </c>
      <c r="N47">
        <f ca="1">[1]!thsiFinD("ths_chg_ratio_stock",$A$12,$D47)</f>
        <v>-3.1088082901553999</v>
      </c>
    </row>
    <row r="48" spans="4:14" x14ac:dyDescent="0.25">
      <c r="D48" s="6">
        <f t="shared" ca="1" si="0"/>
        <v>45273</v>
      </c>
      <c r="E48">
        <f ca="1">[1]!thsiFinD("ths_chg_ratio_stock",$A$3,$D48)</f>
        <v>9.7181895815541992</v>
      </c>
      <c r="F48">
        <f ca="1">[1]!thsiFinD("ths_chg_ratio_stock",$A$4,$D48)</f>
        <v>-1.0770505385253</v>
      </c>
      <c r="G48">
        <f ca="1">[1]!thsiFinD("ths_chg_ratio_stock",$A$5,$D48)</f>
        <v>0.80219548237282001</v>
      </c>
      <c r="H48">
        <f ca="1">[1]!thsiFinD("ths_chg_ratio_stock",$A$6,$D48)</f>
        <v>0.14333492594363001</v>
      </c>
      <c r="I48">
        <f ca="1">[1]!thsiFinD("ths_chg_ratio_stock",$A$7,$D48)</f>
        <v>-0.58939096267191005</v>
      </c>
      <c r="J48">
        <f ca="1">[1]!thsiFinD("ths_chg_ratio_stock",$A$8,$D48)</f>
        <v>-0.81343479401732</v>
      </c>
      <c r="K48">
        <f ca="1">[1]!thsiFinD("ths_chg_ratio_stock",$A$9,$D48)</f>
        <v>0.45506257110353998</v>
      </c>
      <c r="L48">
        <f ca="1">[1]!thsiFinD("ths_chg_ratio_stock",$A$10,$D48)</f>
        <v>3.5461515777057002</v>
      </c>
      <c r="M48">
        <f ca="1">[1]!thsiFinD("ths_chg_ratio_stock",$A$11,$D48)</f>
        <v>-1.2715033657442001</v>
      </c>
      <c r="N48">
        <f ca="1">[1]!thsiFinD("ths_chg_ratio_stock",$A$12,$D48)</f>
        <v>-3.2927702219041</v>
      </c>
    </row>
    <row r="49" spans="4:14" x14ac:dyDescent="0.25">
      <c r="D49" s="6">
        <f t="shared" ref="D49" ca="1" si="1">D48-1</f>
        <v>45272</v>
      </c>
      <c r="E49">
        <f ca="1">[1]!thsiFinD("ths_chg_ratio_stock",$A$3,$D49)</f>
        <v>0.63595737366792005</v>
      </c>
      <c r="F49">
        <f ca="1">[1]!thsiFinD("ths_chg_ratio_stock",$A$4,$D49)</f>
        <v>-0.21494708994708001</v>
      </c>
      <c r="G49">
        <f ca="1">[1]!thsiFinD("ths_chg_ratio_stock",$A$5,$D49)</f>
        <v>-1.9254658385093</v>
      </c>
      <c r="H49">
        <f ca="1">[1]!thsiFinD("ths_chg_ratio_stock",$A$6,$D49)</f>
        <v>-0.14312977099237001</v>
      </c>
      <c r="I49">
        <f ca="1">[1]!thsiFinD("ths_chg_ratio_stock",$A$7,$D49)</f>
        <v>0.39447731755422999</v>
      </c>
      <c r="J49">
        <f ca="1">[1]!thsiFinD("ths_chg_ratio_stock",$A$8,$D49)</f>
        <v>-0.18334206390780999</v>
      </c>
      <c r="K49">
        <f ca="1">[1]!thsiFinD("ths_chg_ratio_stock",$A$9,$D49)</f>
        <v>3.6556603773585001</v>
      </c>
      <c r="L49">
        <f ca="1">[1]!thsiFinD("ths_chg_ratio_stock",$A$10,$D49)</f>
        <v>2.2540520165850002</v>
      </c>
      <c r="M49">
        <f ca="1">[1]!thsiFinD("ths_chg_ratio_stock",$A$11,$D49)</f>
        <v>-1.1460258780037</v>
      </c>
      <c r="N49">
        <f ca="1">[1]!thsiFinD("ths_chg_ratio_stock",$A$12,$D49)</f>
        <v>1.9708029197079999</v>
      </c>
    </row>
    <row r="50" spans="4:14" x14ac:dyDescent="0.25">
      <c r="D50" s="6">
        <f t="shared" ref="D50" ca="1" si="2">D49-1</f>
        <v>45271</v>
      </c>
      <c r="E50">
        <f ca="1">[1]!thsiFinD("ths_chg_ratio_stock",$A$3,$D50)</f>
        <v>1.7666608361028</v>
      </c>
      <c r="F50">
        <f ca="1">[1]!thsiFinD("ths_chg_ratio_stock",$A$4,$D50)</f>
        <v>2.3523438822135998</v>
      </c>
      <c r="G50">
        <f ca="1">[1]!thsiFinD("ths_chg_ratio_stock",$A$5,$D50)</f>
        <v>0.31152647975078002</v>
      </c>
      <c r="H50">
        <f ca="1">[1]!thsiFinD("ths_chg_ratio_stock",$A$6,$D50)</f>
        <v>1.2560386473430001</v>
      </c>
      <c r="I50">
        <f ca="1">[1]!thsiFinD("ths_chg_ratio_stock",$A$7,$D50)</f>
        <v>2.4242424242423999</v>
      </c>
      <c r="J50">
        <f ca="1">[1]!thsiFinD("ths_chg_ratio_stock",$A$8,$D50)</f>
        <v>-3.9272156041368002E-2</v>
      </c>
      <c r="K50">
        <f ca="1">[1]!thsiFinD("ths_chg_ratio_stock",$A$9,$D50)</f>
        <v>0</v>
      </c>
      <c r="L50">
        <f ca="1">[1]!thsiFinD("ths_chg_ratio_stock",$A$10,$D50)</f>
        <v>0.59149162053537996</v>
      </c>
      <c r="M50">
        <f ca="1">[1]!thsiFinD("ths_chg_ratio_stock",$A$11,$D50)</f>
        <v>0.22230455724343001</v>
      </c>
      <c r="N50">
        <f ca="1">[1]!thsiFinD("ths_chg_ratio_stock",$A$12,$D50)</f>
        <v>5.6283731688512004</v>
      </c>
    </row>
    <row r="51" spans="4:14" x14ac:dyDescent="0.25">
      <c r="D51" s="6">
        <f t="shared" ref="D51" ca="1" si="3">D50-1</f>
        <v>45270</v>
      </c>
      <c r="E51">
        <f ca="1">[1]!thsiFinD("ths_chg_ratio_stock",$A$3,$D51)</f>
        <v>0</v>
      </c>
      <c r="F51">
        <f ca="1">[1]!thsiFinD("ths_chg_ratio_stock",$A$4,$D51)</f>
        <v>0</v>
      </c>
      <c r="G51">
        <f ca="1">[1]!thsiFinD("ths_chg_ratio_stock",$A$5,$D51)</f>
        <v>0</v>
      </c>
      <c r="H51">
        <f ca="1">[1]!thsiFinD("ths_chg_ratio_stock",$A$6,$D51)</f>
        <v>0</v>
      </c>
      <c r="I51">
        <f ca="1">[1]!thsiFinD("ths_chg_ratio_stock",$A$7,$D51)</f>
        <v>0</v>
      </c>
      <c r="J51">
        <f ca="1">[1]!thsiFinD("ths_chg_ratio_stock",$A$8,$D51)</f>
        <v>0</v>
      </c>
      <c r="K51">
        <f ca="1">[1]!thsiFinD("ths_chg_ratio_stock",$A$9,$D51)</f>
        <v>0</v>
      </c>
      <c r="L51">
        <f ca="1">[1]!thsiFinD("ths_chg_ratio_stock",$A$10,$D51)</f>
        <v>0</v>
      </c>
      <c r="M51">
        <f ca="1">[1]!thsiFinD("ths_chg_ratio_stock",$A$11,$D51)</f>
        <v>0</v>
      </c>
      <c r="N51">
        <f ca="1">[1]!thsiFinD("ths_chg_ratio_stock",$A$12,$D51)</f>
        <v>0</v>
      </c>
    </row>
    <row r="52" spans="4:14" x14ac:dyDescent="0.25">
      <c r="D52" s="6">
        <f t="shared" ref="D52" ca="1" si="4">D51-1</f>
        <v>45269</v>
      </c>
      <c r="E52">
        <f ca="1">[1]!thsiFinD("ths_chg_ratio_stock",$A$3,$D52)</f>
        <v>0</v>
      </c>
      <c r="F52">
        <f ca="1">[1]!thsiFinD("ths_chg_ratio_stock",$A$4,$D52)</f>
        <v>0</v>
      </c>
      <c r="G52">
        <f ca="1">[1]!thsiFinD("ths_chg_ratio_stock",$A$5,$D52)</f>
        <v>0</v>
      </c>
      <c r="H52">
        <f ca="1">[1]!thsiFinD("ths_chg_ratio_stock",$A$6,$D52)</f>
        <v>0</v>
      </c>
      <c r="I52">
        <f ca="1">[1]!thsiFinD("ths_chg_ratio_stock",$A$7,$D52)</f>
        <v>0</v>
      </c>
      <c r="J52">
        <f ca="1">[1]!thsiFinD("ths_chg_ratio_stock",$A$8,$D52)</f>
        <v>0</v>
      </c>
      <c r="K52">
        <f ca="1">[1]!thsiFinD("ths_chg_ratio_stock",$A$9,$D52)</f>
        <v>0</v>
      </c>
      <c r="L52">
        <f ca="1">[1]!thsiFinD("ths_chg_ratio_stock",$A$10,$D52)</f>
        <v>0</v>
      </c>
      <c r="M52">
        <f ca="1">[1]!thsiFinD("ths_chg_ratio_stock",$A$11,$D52)</f>
        <v>0</v>
      </c>
      <c r="N52">
        <f ca="1">[1]!thsiFinD("ths_chg_ratio_stock",$A$12,$D52)</f>
        <v>0</v>
      </c>
    </row>
    <row r="53" spans="4:14" x14ac:dyDescent="0.25">
      <c r="D53" s="6">
        <f t="shared" ref="D53" ca="1" si="5">D52-1</f>
        <v>45268</v>
      </c>
      <c r="E53">
        <f ca="1">[1]!thsiFinD("ths_chg_ratio_stock",$A$3,$D53)</f>
        <v>4.3057836161283998</v>
      </c>
      <c r="F53">
        <f ca="1">[1]!thsiFinD("ths_chg_ratio_stock",$A$4,$D53)</f>
        <v>2.3735273735273998</v>
      </c>
      <c r="G53">
        <f ca="1">[1]!thsiFinD("ths_chg_ratio_stock",$A$5,$D53)</f>
        <v>0.41710114702814999</v>
      </c>
      <c r="H53">
        <f ca="1">[1]!thsiFinD("ths_chg_ratio_stock",$A$6,$D53)</f>
        <v>-0.76701821668265002</v>
      </c>
      <c r="I53">
        <f ca="1">[1]!thsiFinD("ths_chg_ratio_stock",$A$7,$D53)</f>
        <v>-3.3203125</v>
      </c>
      <c r="J53">
        <f ca="1">[1]!thsiFinD("ths_chg_ratio_stock",$A$8,$D53)</f>
        <v>1.1520127118643999</v>
      </c>
      <c r="K53">
        <f ca="1">[1]!thsiFinD("ths_chg_ratio_stock",$A$9,$D53)</f>
        <v>3.1630170316302002</v>
      </c>
      <c r="L53">
        <f ca="1">[1]!thsiFinD("ths_chg_ratio_stock",$A$10,$D53)</f>
        <v>1.2204482652748001</v>
      </c>
      <c r="M53">
        <f ca="1">[1]!thsiFinD("ths_chg_ratio_stock",$A$11,$D53)</f>
        <v>3.7064492216449002E-2</v>
      </c>
      <c r="N53">
        <f ca="1">[1]!thsiFinD("ths_chg_ratio_stock",$A$12,$D53)</f>
        <v>3.5942492012780001</v>
      </c>
    </row>
    <row r="54" spans="4:14" x14ac:dyDescent="0.25">
      <c r="D54" s="6">
        <f t="shared" ref="D54:D65" ca="1" si="6">D53-1</f>
        <v>45267</v>
      </c>
      <c r="E54">
        <f ca="1">[1]!thsiFinD("ths_chg_ratio_stock",$A$3,$D54)</f>
        <v>0.38461538461539002</v>
      </c>
      <c r="F54">
        <f ca="1">[1]!thsiFinD("ths_chg_ratio_stock",$A$4,$D54)</f>
        <v>-2.9915966386555</v>
      </c>
      <c r="G54">
        <f ca="1">[1]!thsiFinD("ths_chg_ratio_stock",$A$5,$D54)</f>
        <v>1.2671594508976001</v>
      </c>
      <c r="H54">
        <f ca="1">[1]!thsiFinD("ths_chg_ratio_stock",$A$6,$D54)</f>
        <v>-0.42959427207637002</v>
      </c>
      <c r="I54">
        <f ca="1">[1]!thsiFinD("ths_chg_ratio_stock",$A$7,$D54)</f>
        <v>3.2258064516128999</v>
      </c>
      <c r="J54">
        <f ca="1">[1]!thsiFinD("ths_chg_ratio_stock",$A$8,$D54)</f>
        <v>-1.8583495776478001</v>
      </c>
      <c r="K54">
        <f ca="1">[1]!thsiFinD("ths_chg_ratio_stock",$A$9,$D54)</f>
        <v>1.3563501849569</v>
      </c>
      <c r="L54">
        <f ca="1">[1]!thsiFinD("ths_chg_ratio_stock",$A$10,$D54)</f>
        <v>0.85152500387055996</v>
      </c>
      <c r="M54">
        <f ca="1">[1]!thsiFinD("ths_chg_ratio_stock",$A$11,$D54)</f>
        <v>0.70921985815602995</v>
      </c>
      <c r="N54">
        <f ca="1">[1]!thsiFinD("ths_chg_ratio_stock",$A$12,$D54)</f>
        <v>1.2126111560226001</v>
      </c>
    </row>
    <row r="55" spans="4:14" x14ac:dyDescent="0.25">
      <c r="D55" s="6">
        <f t="shared" ca="1" si="6"/>
        <v>45266</v>
      </c>
      <c r="E55">
        <f ca="1">[1]!thsiFinD("ths_chg_ratio_stock",$A$3,$D55)</f>
        <v>0.55248618784531001</v>
      </c>
      <c r="F55">
        <f ca="1">[1]!thsiFinD("ths_chg_ratio_stock",$A$4,$D55)</f>
        <v>-1.3594164456233</v>
      </c>
      <c r="G55">
        <f ca="1">[1]!thsiFinD("ths_chg_ratio_stock",$A$5,$D55)</f>
        <v>-0.25279123657045999</v>
      </c>
      <c r="H55">
        <f ca="1">[1]!thsiFinD("ths_chg_ratio_stock",$A$6,$D55)</f>
        <v>-0.47505938242280998</v>
      </c>
      <c r="I55">
        <f ca="1">[1]!thsiFinD("ths_chg_ratio_stock",$A$7,$D55)</f>
        <v>0.60851926977687998</v>
      </c>
      <c r="J55">
        <f ca="1">[1]!thsiFinD("ths_chg_ratio_stock",$A$8,$D55)</f>
        <v>-2.3229246001522998</v>
      </c>
      <c r="K55">
        <f ca="1">[1]!thsiFinD("ths_chg_ratio_stock",$A$9,$D55)</f>
        <v>-3.3373063170441002</v>
      </c>
      <c r="L55">
        <f ca="1">[1]!thsiFinD("ths_chg_ratio_stock",$A$10,$D55)</f>
        <v>-0.73766712770860998</v>
      </c>
      <c r="M55">
        <f ca="1">[1]!thsiFinD("ths_chg_ratio_stock",$A$11,$D55)</f>
        <v>-0.59369202226344997</v>
      </c>
      <c r="N55">
        <f ca="1">[1]!thsiFinD("ths_chg_ratio_stock",$A$12,$D55)</f>
        <v>2.0627062706271002</v>
      </c>
    </row>
    <row r="56" spans="4:14" x14ac:dyDescent="0.25">
      <c r="D56" s="6">
        <f t="shared" ca="1" si="6"/>
        <v>45265</v>
      </c>
      <c r="E56">
        <f ca="1">[1]!thsiFinD("ths_chg_ratio_stock",$A$3,$D56)</f>
        <v>-4.7535520084196001</v>
      </c>
      <c r="F56">
        <f ca="1">[1]!thsiFinD("ths_chg_ratio_stock",$A$4,$D56)</f>
        <v>-2.3632243444480001</v>
      </c>
      <c r="G56">
        <f ca="1">[1]!thsiFinD("ths_chg_ratio_stock",$A$5,$D56)</f>
        <v>-1.0010427528676</v>
      </c>
      <c r="H56">
        <f ca="1">[1]!thsiFinD("ths_chg_ratio_stock",$A$6,$D56)</f>
        <v>-1.5434985968193999</v>
      </c>
      <c r="I56">
        <f ca="1">[1]!thsiFinD("ths_chg_ratio_stock",$A$7,$D56)</f>
        <v>-0.80482897384305996</v>
      </c>
      <c r="J56">
        <f ca="1">[1]!thsiFinD("ths_chg_ratio_stock",$A$8,$D56)</f>
        <v>-1.1543287327478</v>
      </c>
      <c r="K56">
        <f ca="1">[1]!thsiFinD("ths_chg_ratio_stock",$A$9,$D56)</f>
        <v>-4.9830124575310997</v>
      </c>
      <c r="L56">
        <f ca="1">[1]!thsiFinD("ths_chg_ratio_stock",$A$10,$D56)</f>
        <v>-1.2669751915636001</v>
      </c>
      <c r="M56">
        <f ca="1">[1]!thsiFinD("ths_chg_ratio_stock",$A$11,$D56)</f>
        <v>1.2396694214876001</v>
      </c>
      <c r="N56">
        <f ca="1">[1]!thsiFinD("ths_chg_ratio_stock",$A$12,$D56)</f>
        <v>-1.7828200972446999</v>
      </c>
    </row>
    <row r="57" spans="4:14" x14ac:dyDescent="0.25">
      <c r="D57" s="6">
        <f t="shared" ca="1" si="6"/>
        <v>45264</v>
      </c>
      <c r="E57">
        <f ca="1">[1]!thsiFinD("ths_chg_ratio_stock",$A$3,$D57)</f>
        <v>2.6837175792507</v>
      </c>
      <c r="F57">
        <f ca="1">[1]!thsiFinD("ths_chg_ratio_stock",$A$4,$D57)</f>
        <v>-9.6255119953189006</v>
      </c>
      <c r="G57">
        <f ca="1">[1]!thsiFinD("ths_chg_ratio_stock",$A$5,$D57)</f>
        <v>-2.8368794326240998</v>
      </c>
      <c r="H57">
        <f ca="1">[1]!thsiFinD("ths_chg_ratio_stock",$A$6,$D57)</f>
        <v>-9.3457943925232004E-2</v>
      </c>
      <c r="I57">
        <f ca="1">[1]!thsiFinD("ths_chg_ratio_stock",$A$7,$D57)</f>
        <v>1.2219959266802001</v>
      </c>
      <c r="J57">
        <f ca="1">[1]!thsiFinD("ths_chg_ratio_stock",$A$8,$D57)</f>
        <v>-6.1469618464437001</v>
      </c>
      <c r="K57">
        <f ca="1">[1]!thsiFinD("ths_chg_ratio_stock",$A$9,$D57)</f>
        <v>4.8071216617210997</v>
      </c>
      <c r="L57">
        <f ca="1">[1]!thsiFinD("ths_chg_ratio_stock",$A$10,$D57)</f>
        <v>-0.21953065859196999</v>
      </c>
      <c r="M57">
        <f ca="1">[1]!thsiFinD("ths_chg_ratio_stock",$A$11,$D57)</f>
        <v>1.7973231357552999</v>
      </c>
      <c r="N57">
        <f ca="1">[1]!thsiFinD("ths_chg_ratio_stock",$A$12,$D57)</f>
        <v>1.0647010647010999</v>
      </c>
    </row>
    <row r="58" spans="4:14" x14ac:dyDescent="0.25">
      <c r="D58" s="6">
        <f t="shared" ca="1" si="6"/>
        <v>45263</v>
      </c>
      <c r="E58">
        <f ca="1">[1]!thsiFinD("ths_chg_ratio_stock",$A$3,$D58)</f>
        <v>0</v>
      </c>
      <c r="F58">
        <f ca="1">[1]!thsiFinD("ths_chg_ratio_stock",$A$4,$D58)</f>
        <v>0</v>
      </c>
      <c r="G58">
        <f ca="1">[1]!thsiFinD("ths_chg_ratio_stock",$A$5,$D58)</f>
        <v>0</v>
      </c>
      <c r="H58">
        <f ca="1">[1]!thsiFinD("ths_chg_ratio_stock",$A$6,$D58)</f>
        <v>0</v>
      </c>
      <c r="I58">
        <f ca="1">[1]!thsiFinD("ths_chg_ratio_stock",$A$7,$D58)</f>
        <v>0</v>
      </c>
      <c r="J58">
        <f ca="1">[1]!thsiFinD("ths_chg_ratio_stock",$A$8,$D58)</f>
        <v>0</v>
      </c>
      <c r="K58">
        <f ca="1">[1]!thsiFinD("ths_chg_ratio_stock",$A$9,$D58)</f>
        <v>0</v>
      </c>
      <c r="L58">
        <f ca="1">[1]!thsiFinD("ths_chg_ratio_stock",$A$10,$D58)</f>
        <v>0</v>
      </c>
      <c r="M58">
        <f ca="1">[1]!thsiFinD("ths_chg_ratio_stock",$A$11,$D58)</f>
        <v>0</v>
      </c>
      <c r="N58">
        <f ca="1">[1]!thsiFinD("ths_chg_ratio_stock",$A$12,$D58)</f>
        <v>0</v>
      </c>
    </row>
    <row r="59" spans="4:14" x14ac:dyDescent="0.25">
      <c r="D59" s="6">
        <f t="shared" ca="1" si="6"/>
        <v>45262</v>
      </c>
      <c r="E59">
        <f ca="1">[1]!thsiFinD("ths_chg_ratio_stock",$A$3,$D59)</f>
        <v>0</v>
      </c>
      <c r="F59">
        <f ca="1">[1]!thsiFinD("ths_chg_ratio_stock",$A$4,$D59)</f>
        <v>0</v>
      </c>
      <c r="G59">
        <f ca="1">[1]!thsiFinD("ths_chg_ratio_stock",$A$5,$D59)</f>
        <v>0</v>
      </c>
      <c r="H59">
        <f ca="1">[1]!thsiFinD("ths_chg_ratio_stock",$A$6,$D59)</f>
        <v>0</v>
      </c>
      <c r="I59">
        <f ca="1">[1]!thsiFinD("ths_chg_ratio_stock",$A$7,$D59)</f>
        <v>0</v>
      </c>
      <c r="J59">
        <f ca="1">[1]!thsiFinD("ths_chg_ratio_stock",$A$8,$D59)</f>
        <v>0</v>
      </c>
      <c r="K59">
        <f ca="1">[1]!thsiFinD("ths_chg_ratio_stock",$A$9,$D59)</f>
        <v>0</v>
      </c>
      <c r="L59">
        <f ca="1">[1]!thsiFinD("ths_chg_ratio_stock",$A$10,$D59)</f>
        <v>0</v>
      </c>
      <c r="M59">
        <f ca="1">[1]!thsiFinD("ths_chg_ratio_stock",$A$11,$D59)</f>
        <v>0</v>
      </c>
      <c r="N59">
        <f ca="1">[1]!thsiFinD("ths_chg_ratio_stock",$A$12,$D59)</f>
        <v>0</v>
      </c>
    </row>
    <row r="60" spans="4:14" x14ac:dyDescent="0.25">
      <c r="D60" s="6">
        <f t="shared" ca="1" si="6"/>
        <v>45261</v>
      </c>
      <c r="E60">
        <f ca="1">[1]!thsiFinD("ths_chg_ratio_stock",$A$3,$D60)</f>
        <v>0.67089755213056002</v>
      </c>
      <c r="F60">
        <f ca="1">[1]!thsiFinD("ths_chg_ratio_stock",$A$4,$D60)</f>
        <v>3.0138637733574001</v>
      </c>
      <c r="G60">
        <f ca="1">[1]!thsiFinD("ths_chg_ratio_stock",$A$5,$D60)</f>
        <v>1.0856206472757</v>
      </c>
      <c r="H60">
        <f ca="1">[1]!thsiFinD("ths_chg_ratio_stock",$A$6,$D60)</f>
        <v>-1.8348623853210999</v>
      </c>
      <c r="I60">
        <f ca="1">[1]!thsiFinD("ths_chg_ratio_stock",$A$7,$D60)</f>
        <v>-0.60728744939271995</v>
      </c>
      <c r="J60">
        <f ca="1">[1]!thsiFinD("ths_chg_ratio_stock",$A$8,$D60)</f>
        <v>0.21241444418221</v>
      </c>
      <c r="K60">
        <f ca="1">[1]!thsiFinD("ths_chg_ratio_stock",$A$9,$D60)</f>
        <v>1.2012012012012001</v>
      </c>
      <c r="L60">
        <f ca="1">[1]!thsiFinD("ths_chg_ratio_stock",$A$10,$D60)</f>
        <v>-1.7843866171003999</v>
      </c>
      <c r="M60">
        <f ca="1">[1]!thsiFinD("ths_chg_ratio_stock",$A$11,$D60)</f>
        <v>-0.30499428135723</v>
      </c>
      <c r="N60">
        <f ca="1">[1]!thsiFinD("ths_chg_ratio_stock",$A$12,$D60)</f>
        <v>-0.65093572009763001</v>
      </c>
    </row>
    <row r="61" spans="4:14" x14ac:dyDescent="0.25">
      <c r="D61" s="6">
        <f t="shared" ca="1" si="6"/>
        <v>45260</v>
      </c>
      <c r="E61">
        <f ca="1">[1]!thsiFinD("ths_chg_ratio_stock",$A$3,$D61)</f>
        <v>-3.4150612959719999</v>
      </c>
      <c r="F61">
        <f ca="1">[1]!thsiFinD("ths_chg_ratio_stock",$A$4,$D61)</f>
        <v>-3.3920512447226998</v>
      </c>
      <c r="G61">
        <f ca="1">[1]!thsiFinD("ths_chg_ratio_stock",$A$5,$D61)</f>
        <v>2.9957805907172999</v>
      </c>
      <c r="H61">
        <f ca="1">[1]!thsiFinD("ths_chg_ratio_stock",$A$6,$D61)</f>
        <v>-9.1659028414297003E-2</v>
      </c>
      <c r="I61">
        <f ca="1">[1]!thsiFinD("ths_chg_ratio_stock",$A$7,$D61)</f>
        <v>-0.4032258064516</v>
      </c>
      <c r="J61">
        <f ca="1">[1]!thsiFinD("ths_chg_ratio_stock",$A$8,$D61)</f>
        <v>-1.2584479142391001</v>
      </c>
      <c r="K61">
        <f ca="1">[1]!thsiFinD("ths_chg_ratio_stock",$A$9,$D61)</f>
        <v>-5.0199657729606999</v>
      </c>
      <c r="L61">
        <f ca="1">[1]!thsiFinD("ths_chg_ratio_stock",$A$10,$D61)</f>
        <v>-2.1462349945435002</v>
      </c>
      <c r="M61">
        <f ca="1">[1]!thsiFinD("ths_chg_ratio_stock",$A$11,$D61)</f>
        <v>3.8138825324185999E-2</v>
      </c>
      <c r="N61">
        <f ca="1">[1]!thsiFinD("ths_chg_ratio_stock",$A$12,$D61)</f>
        <v>-4.1341653666146998</v>
      </c>
    </row>
    <row r="62" spans="4:14" x14ac:dyDescent="0.25">
      <c r="D62" s="6">
        <f t="shared" ca="1" si="6"/>
        <v>45259</v>
      </c>
      <c r="E62">
        <f ca="1">[1]!thsiFinD("ths_chg_ratio_stock",$A$3,$D62)</f>
        <v>0.68770939869512004</v>
      </c>
      <c r="F62">
        <f ca="1">[1]!thsiFinD("ths_chg_ratio_stock",$A$4,$D62)</f>
        <v>6.6118267887629996</v>
      </c>
      <c r="G62">
        <f ca="1">[1]!thsiFinD("ths_chg_ratio_stock",$A$5,$D62)</f>
        <v>-0.85756117966953005</v>
      </c>
      <c r="H62">
        <f ca="1">[1]!thsiFinD("ths_chg_ratio_stock",$A$6,$D62)</f>
        <v>-0.54694621695533996</v>
      </c>
      <c r="I62">
        <f ca="1">[1]!thsiFinD("ths_chg_ratio_stock",$A$7,$D62)</f>
        <v>0</v>
      </c>
      <c r="J62">
        <f ca="1">[1]!thsiFinD("ths_chg_ratio_stock",$A$8,$D62)</f>
        <v>2.7784431137724002</v>
      </c>
      <c r="K62">
        <f ca="1">[1]!thsiFinD("ths_chg_ratio_stock",$A$9,$D62)</f>
        <v>0.57372346528974005</v>
      </c>
      <c r="L62">
        <f ca="1">[1]!thsiFinD("ths_chg_ratio_stock",$A$10,$D62)</f>
        <v>0.37975607974876002</v>
      </c>
      <c r="M62">
        <f ca="1">[1]!thsiFinD("ths_chg_ratio_stock",$A$11,$D62)</f>
        <v>1.4705882352941</v>
      </c>
      <c r="N62">
        <f ca="1">[1]!thsiFinD("ths_chg_ratio_stock",$A$12,$D62)</f>
        <v>-1.2326656394452999</v>
      </c>
    </row>
    <row r="63" spans="4:14" x14ac:dyDescent="0.25">
      <c r="D63" s="6">
        <f t="shared" ca="1" si="6"/>
        <v>45258</v>
      </c>
      <c r="E63">
        <f ca="1">[1]!thsiFinD("ths_chg_ratio_stock",$A$3,$D63)</f>
        <v>1.9047619047619</v>
      </c>
      <c r="F63">
        <f ca="1">[1]!thsiFinD("ths_chg_ratio_stock",$A$4,$D63)</f>
        <v>2.9397667359002999</v>
      </c>
      <c r="G63">
        <f ca="1">[1]!thsiFinD("ths_chg_ratio_stock",$A$5,$D63)</f>
        <v>1.4643463497453</v>
      </c>
      <c r="H63">
        <f ca="1">[1]!thsiFinD("ths_chg_ratio_stock",$A$6,$D63)</f>
        <v>-1.3489208633092999</v>
      </c>
      <c r="I63">
        <f ca="1">[1]!thsiFinD("ths_chg_ratio_stock",$A$7,$D63)</f>
        <v>-0.40160642570282001</v>
      </c>
      <c r="J63">
        <f ca="1">[1]!thsiFinD("ths_chg_ratio_stock",$A$8,$D63)</f>
        <v>-0.76063703351556999</v>
      </c>
      <c r="K63">
        <f ca="1">[1]!thsiFinD("ths_chg_ratio_stock",$A$9,$D63)</f>
        <v>2.8925619834710998</v>
      </c>
      <c r="L63">
        <f ca="1">[1]!thsiFinD("ths_chg_ratio_stock",$A$10,$D63)</f>
        <v>1.2047302291205</v>
      </c>
      <c r="M63">
        <f ca="1">[1]!thsiFinD("ths_chg_ratio_stock",$A$11,$D63)</f>
        <v>2.9482071713146998</v>
      </c>
      <c r="N63">
        <f ca="1">[1]!thsiFinD("ths_chg_ratio_stock",$A$12,$D63)</f>
        <v>10</v>
      </c>
    </row>
    <row r="64" spans="4:14" x14ac:dyDescent="0.25">
      <c r="D64" s="6">
        <f t="shared" ca="1" si="6"/>
        <v>45257</v>
      </c>
      <c r="E64">
        <f ca="1">[1]!thsiFinD("ths_chg_ratio_stock",$A$3,$D64)</f>
        <v>2.1288309781610999</v>
      </c>
      <c r="F64">
        <f ca="1">[1]!thsiFinD("ths_chg_ratio_stock",$A$4,$D64)</f>
        <v>0</v>
      </c>
      <c r="G64">
        <f ca="1">[1]!thsiFinD("ths_chg_ratio_stock",$A$5,$D64)</f>
        <v>-2.9454170957775001</v>
      </c>
      <c r="H64">
        <f ca="1">[1]!thsiFinD("ths_chg_ratio_stock",$A$6,$D64)</f>
        <v>5.6532066508312999</v>
      </c>
      <c r="I64">
        <f ca="1">[1]!thsiFinD("ths_chg_ratio_stock",$A$7,$D64)</f>
        <v>1.219512195122</v>
      </c>
      <c r="J64">
        <f ca="1">[1]!thsiFinD("ths_chg_ratio_stock",$A$8,$D64)</f>
        <v>3.4932349323493002</v>
      </c>
      <c r="K64">
        <f ca="1">[1]!thsiFinD("ths_chg_ratio_stock",$A$9,$D64)</f>
        <v>2.6666666666666998</v>
      </c>
      <c r="L64">
        <f ca="1">[1]!thsiFinD("ths_chg_ratio_stock",$A$10,$D64)</f>
        <v>1.7216750620254</v>
      </c>
      <c r="M64">
        <f ca="1">[1]!thsiFinD("ths_chg_ratio_stock",$A$11,$D64)</f>
        <v>0.52062474969965</v>
      </c>
      <c r="N64">
        <f ca="1">[1]!thsiFinD("ths_chg_ratio_stock",$A$12,$D64)</f>
        <v>0.34013605442178002</v>
      </c>
    </row>
    <row r="65" spans="4:14" x14ac:dyDescent="0.25">
      <c r="D65" s="6">
        <f t="shared" ca="1" si="6"/>
        <v>45256</v>
      </c>
      <c r="E65">
        <f ca="1">[1]!thsiFinD("ths_chg_ratio_stock",$A$3,$D65)</f>
        <v>0</v>
      </c>
      <c r="F65">
        <f ca="1">[1]!thsiFinD("ths_chg_ratio_stock",$A$4,$D65)</f>
        <v>0</v>
      </c>
      <c r="G65">
        <f ca="1">[1]!thsiFinD("ths_chg_ratio_stock",$A$5,$D65)</f>
        <v>0</v>
      </c>
      <c r="H65">
        <f ca="1">[1]!thsiFinD("ths_chg_ratio_stock",$A$6,$D65)</f>
        <v>0</v>
      </c>
      <c r="I65">
        <f ca="1">[1]!thsiFinD("ths_chg_ratio_stock",$A$7,$D65)</f>
        <v>0</v>
      </c>
      <c r="J65">
        <f ca="1">[1]!thsiFinD("ths_chg_ratio_stock",$A$8,$D65)</f>
        <v>0</v>
      </c>
      <c r="K65">
        <f ca="1">[1]!thsiFinD("ths_chg_ratio_stock",$A$9,$D65)</f>
        <v>0</v>
      </c>
      <c r="L65">
        <f ca="1">[1]!thsiFinD("ths_chg_ratio_stock",$A$10,$D65)</f>
        <v>0</v>
      </c>
      <c r="M65">
        <f ca="1">[1]!thsiFinD("ths_chg_ratio_stock",$A$11,$D65)</f>
        <v>0</v>
      </c>
      <c r="N65">
        <f ca="1">[1]!thsiFinD("ths_chg_ratio_stock",$A$12,$D65)</f>
        <v>0</v>
      </c>
    </row>
    <row r="66" spans="4:14" x14ac:dyDescent="0.25">
      <c r="D66" s="6"/>
    </row>
    <row r="67" spans="4:14" x14ac:dyDescent="0.25">
      <c r="D67" s="6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2023-05-12T11:15:00Z</dcterms:created>
  <dcterms:modified xsi:type="dcterms:W3CDTF">2024-01-26T17:10:17Z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