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11470\Desktop\HARISAN\Various-Codes\金融\大盘机器学习\"/>
    </mc:Choice>
  </mc:AlternateContent>
  <xr:revisionPtr revIDLastSave="0" documentId="13_ncr:1_{0A7A05BA-AA48-4E4A-9DE8-63FA6252845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1" i="1"/>
  <c r="B63" i="1"/>
  <c r="C68" i="1"/>
  <c r="B79" i="1"/>
  <c r="C84" i="1"/>
  <c r="C79" i="1"/>
  <c r="B90" i="1"/>
  <c r="C63" i="1"/>
  <c r="B74" i="1"/>
  <c r="C80" i="1"/>
  <c r="B69" i="1"/>
  <c r="C74" i="1"/>
  <c r="B85" i="1"/>
  <c r="C90" i="1"/>
  <c r="C69" i="1"/>
  <c r="B80" i="1"/>
  <c r="C85" i="1"/>
  <c r="B75" i="1"/>
  <c r="B91" i="1"/>
  <c r="C67" i="1"/>
  <c r="B64" i="1"/>
  <c r="B78" i="1"/>
  <c r="C64" i="1"/>
  <c r="C89" i="1"/>
  <c r="B70" i="1"/>
  <c r="C75" i="1"/>
  <c r="B86" i="1"/>
  <c r="C91" i="1"/>
  <c r="C70" i="1"/>
  <c r="B81" i="1"/>
  <c r="C86" i="1"/>
  <c r="C87" i="1"/>
  <c r="B72" i="1"/>
  <c r="C88" i="1"/>
  <c r="B89" i="1"/>
  <c r="B65" i="1"/>
  <c r="C78" i="1"/>
  <c r="C65" i="1"/>
  <c r="B76" i="1"/>
  <c r="C81" i="1"/>
  <c r="B92" i="1"/>
  <c r="B87" i="1"/>
  <c r="B77" i="1"/>
  <c r="B83" i="1"/>
  <c r="B73" i="1"/>
  <c r="B71" i="1"/>
  <c r="C76" i="1"/>
  <c r="C92" i="1"/>
  <c r="C82" i="1"/>
  <c r="B66" i="1"/>
  <c r="C71" i="1"/>
  <c r="B82" i="1"/>
  <c r="C66" i="1"/>
  <c r="B88" i="1"/>
  <c r="C83" i="1"/>
  <c r="B68" i="1"/>
  <c r="C77" i="1"/>
  <c r="B67" i="1"/>
  <c r="C72" i="1"/>
  <c r="B84" i="1"/>
  <c r="C73" i="1"/>
  <c r="C4" i="1"/>
  <c r="C20" i="1"/>
  <c r="C36" i="1"/>
  <c r="C52" i="1"/>
  <c r="C37" i="1"/>
  <c r="C22" i="1"/>
  <c r="C23" i="1"/>
  <c r="C19" i="1"/>
  <c r="C5" i="1"/>
  <c r="C21" i="1"/>
  <c r="C53" i="1"/>
  <c r="C54" i="1"/>
  <c r="C55" i="1"/>
  <c r="C6" i="1"/>
  <c r="C38" i="1"/>
  <c r="C7" i="1"/>
  <c r="C39" i="1"/>
  <c r="C8" i="1"/>
  <c r="C24" i="1"/>
  <c r="C40" i="1"/>
  <c r="C56" i="1"/>
  <c r="C42" i="1"/>
  <c r="C58" i="1"/>
  <c r="C33" i="1"/>
  <c r="C9" i="1"/>
  <c r="C25" i="1"/>
  <c r="C41" i="1"/>
  <c r="C57" i="1"/>
  <c r="C26" i="1"/>
  <c r="C47" i="1"/>
  <c r="C49" i="1"/>
  <c r="C50" i="1"/>
  <c r="C10" i="1"/>
  <c r="C11" i="1"/>
  <c r="C27" i="1"/>
  <c r="C43" i="1"/>
  <c r="C59" i="1"/>
  <c r="C46" i="1"/>
  <c r="C32" i="1"/>
  <c r="C34" i="1"/>
  <c r="C51" i="1"/>
  <c r="C12" i="1"/>
  <c r="C28" i="1"/>
  <c r="C44" i="1"/>
  <c r="C60" i="1"/>
  <c r="C45" i="1"/>
  <c r="C30" i="1"/>
  <c r="C62" i="1"/>
  <c r="C13" i="1"/>
  <c r="C29" i="1"/>
  <c r="C61" i="1"/>
  <c r="C14" i="1"/>
  <c r="C48" i="1"/>
  <c r="C15" i="1"/>
  <c r="C31" i="1"/>
  <c r="C17" i="1"/>
  <c r="C35" i="1"/>
  <c r="C16" i="1"/>
  <c r="C18" i="1"/>
  <c r="C3" i="1"/>
  <c r="B4" i="1"/>
  <c r="B20" i="1"/>
  <c r="B36" i="1"/>
  <c r="B52" i="1"/>
  <c r="B5" i="1"/>
  <c r="B21" i="1"/>
  <c r="B37" i="1"/>
  <c r="B53" i="1"/>
  <c r="B42" i="1"/>
  <c r="B27" i="1"/>
  <c r="B44" i="1"/>
  <c r="B61" i="1"/>
  <c r="B15" i="1"/>
  <c r="B49" i="1"/>
  <c r="B6" i="1"/>
  <c r="B22" i="1"/>
  <c r="B38" i="1"/>
  <c r="B54" i="1"/>
  <c r="B26" i="1"/>
  <c r="B59" i="1"/>
  <c r="B13" i="1"/>
  <c r="B62" i="1"/>
  <c r="B16" i="1"/>
  <c r="B34" i="1"/>
  <c r="B19" i="1"/>
  <c r="B7" i="1"/>
  <c r="B23" i="1"/>
  <c r="B39" i="1"/>
  <c r="B55" i="1"/>
  <c r="B41" i="1"/>
  <c r="B58" i="1"/>
  <c r="B12" i="1"/>
  <c r="B29" i="1"/>
  <c r="B8" i="1"/>
  <c r="B24" i="1"/>
  <c r="B40" i="1"/>
  <c r="B56" i="1"/>
  <c r="B25" i="1"/>
  <c r="B43" i="1"/>
  <c r="B60" i="1"/>
  <c r="B45" i="1"/>
  <c r="B46" i="1"/>
  <c r="B31" i="1"/>
  <c r="B33" i="1"/>
  <c r="B50" i="1"/>
  <c r="B35" i="1"/>
  <c r="B9" i="1"/>
  <c r="B57" i="1"/>
  <c r="B28" i="1"/>
  <c r="B14" i="1"/>
  <c r="B48" i="1"/>
  <c r="B18" i="1"/>
  <c r="B51" i="1"/>
  <c r="B10" i="1"/>
  <c r="B30" i="1"/>
  <c r="B11" i="1"/>
  <c r="B17" i="1"/>
  <c r="B47" i="1"/>
  <c r="B32" i="1"/>
  <c r="B3" i="1"/>
  <c r="C2" i="1"/>
  <c r="B2" i="1"/>
  <c r="E1" i="1"/>
  <c r="D1" i="1"/>
  <c r="F1" i="1" l="1"/>
  <c r="D19" i="1" s="1"/>
  <c r="G1" i="1"/>
  <c r="D42" i="1" s="1"/>
  <c r="D69" i="1" l="1"/>
  <c r="D76" i="1"/>
  <c r="D80" i="1"/>
  <c r="D82" i="1"/>
  <c r="D72" i="1"/>
  <c r="D63" i="1"/>
  <c r="D79" i="1"/>
  <c r="D90" i="1"/>
  <c r="D77" i="1"/>
  <c r="D85" i="1"/>
  <c r="D71" i="1"/>
  <c r="D91" i="1"/>
  <c r="D64" i="1"/>
  <c r="D78" i="1"/>
  <c r="D88" i="1"/>
  <c r="D89" i="1"/>
  <c r="D65" i="1"/>
  <c r="D87" i="1"/>
  <c r="D83" i="1"/>
  <c r="D73" i="1"/>
  <c r="D75" i="1"/>
  <c r="D66" i="1"/>
  <c r="D70" i="1"/>
  <c r="D68" i="1"/>
  <c r="D92" i="1"/>
  <c r="D86" i="1"/>
  <c r="D67" i="1"/>
  <c r="D74" i="1"/>
  <c r="D81" i="1"/>
  <c r="D84" i="1"/>
  <c r="D33" i="1"/>
  <c r="D15" i="1"/>
  <c r="D51" i="1"/>
  <c r="D61" i="1"/>
  <c r="D39" i="1"/>
  <c r="D6" i="1"/>
  <c r="D55" i="1"/>
  <c r="D41" i="1"/>
  <c r="D22" i="1"/>
  <c r="D28" i="1"/>
  <c r="D20" i="1"/>
  <c r="D36" i="1"/>
  <c r="D59" i="1"/>
  <c r="D18" i="1"/>
  <c r="D50" i="1"/>
  <c r="D49" i="1"/>
  <c r="D9" i="1"/>
  <c r="D29" i="1"/>
  <c r="D14" i="1"/>
  <c r="D3" i="1"/>
  <c r="D4" i="1"/>
  <c r="D8" i="1"/>
  <c r="D26" i="1"/>
  <c r="D21" i="1"/>
  <c r="D10" i="1"/>
  <c r="D35" i="1"/>
  <c r="D12" i="1"/>
  <c r="D38" i="1"/>
  <c r="D54" i="1"/>
  <c r="D24" i="1"/>
  <c r="D40" i="1"/>
  <c r="D56" i="1"/>
  <c r="D62" i="1"/>
  <c r="D37" i="1"/>
  <c r="D16" i="1"/>
  <c r="D43" i="1"/>
  <c r="D30" i="1"/>
  <c r="D58" i="1"/>
  <c r="D57" i="1"/>
  <c r="D48" i="1"/>
  <c r="D52" i="1"/>
  <c r="D5" i="1"/>
  <c r="D13" i="1"/>
  <c r="D25" i="1"/>
  <c r="D53" i="1"/>
  <c r="D34" i="1"/>
  <c r="D60" i="1"/>
  <c r="D11" i="1"/>
  <c r="D45" i="1"/>
  <c r="D17" i="1"/>
  <c r="D27" i="1"/>
  <c r="D46" i="1"/>
  <c r="D47" i="1"/>
  <c r="D7" i="1"/>
  <c r="D44" i="1"/>
  <c r="D23" i="1"/>
  <c r="D31" i="1"/>
  <c r="D32" i="1"/>
</calcChain>
</file>

<file path=xl/sharedStrings.xml><?xml version="1.0" encoding="utf-8"?>
<sst xmlns="http://schemas.openxmlformats.org/spreadsheetml/2006/main" count="4" uniqueCount="4">
  <si>
    <t>000001.SH</t>
  </si>
  <si>
    <t>399106.SZ</t>
  </si>
  <si>
    <t>日期</t>
    <phoneticPr fontId="1" type="noConversion"/>
  </si>
  <si>
    <t>加权平均指数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</si>
</sst>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#,##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3" fontId="0" fillId="0" borderId="0" xfId="0" applyNumberFormat="1" applyAlignment="1">
      <alignment horizontal="right"/>
    </xf>
    <xf numFmtId="176" fontId="0" fillId="0" borderId="0" xfId="0" applyNumberFormat="1"/>
    <xf numFmtId="177" fontId="0" fillId="0" borderId="0" xfId="0" applyNumberFormat="1" applyAlignment="1">
      <alignment horizontal="right"/>
    </xf>
  </cellXfs>
  <cellStyles count="1">
    <cellStyle name="常规" xfId="0" builtinId="0"/>
  </cellStyles>
  <dxfs count="4"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OFTWARES\iFinD\ThsFunc.xla" TargetMode="External"/><Relationship Id="rId1" Type="http://schemas.openxmlformats.org/officeDocument/2006/relationships/externalLinkPath" Target="file:///E:\SOFTWAR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"/>
  <sheetViews>
    <sheetView tabSelected="1" workbookViewId="0">
      <selection activeCell="H82" sqref="H82"/>
    </sheetView>
  </sheetViews>
  <sheetFormatPr defaultRowHeight="14" x14ac:dyDescent="0.3"/>
  <cols>
    <col min="1" max="1" width="10.83203125" customWidth="1"/>
  </cols>
  <sheetData>
    <row r="1" spans="1:7" x14ac:dyDescent="0.3">
      <c r="A1" s="1">
        <f ca="1">TODAY()-1</f>
        <v>45312</v>
      </c>
      <c r="B1" s="2" t="s">
        <v>0</v>
      </c>
      <c r="C1" s="2" t="s">
        <v>1</v>
      </c>
      <c r="D1" s="3">
        <f ca="1">[1]!thsiFinD("ths_total_shares_cache_index",B1,A1)/100000000</f>
        <v>56687.6250048</v>
      </c>
      <c r="E1" s="3">
        <f ca="1">[1]!thsiFinD("ths_total_shares_cache_index",C1,A1)/100000000</f>
        <v>26869.159572889999</v>
      </c>
      <c r="F1" s="4">
        <f ca="1">D1/(D1+E1)</f>
        <v>0.67843234144670306</v>
      </c>
      <c r="G1" s="4">
        <f ca="1">E1/(E1+D1)</f>
        <v>0.32156765855329683</v>
      </c>
    </row>
    <row r="2" spans="1:7" x14ac:dyDescent="0.3">
      <c r="A2" t="s">
        <v>2</v>
      </c>
      <c r="B2" t="str">
        <f>[1]!thsiFinD("ths_index_short_name_index",B1)</f>
        <v>上证指数</v>
      </c>
      <c r="C2" t="str">
        <f>[1]!thsiFinD("ths_index_short_name_index",C1)</f>
        <v>深证综指</v>
      </c>
      <c r="D2" t="s">
        <v>3</v>
      </c>
      <c r="G2" s="1"/>
    </row>
    <row r="3" spans="1:7" x14ac:dyDescent="0.3">
      <c r="A3" s="1">
        <f ca="1">TODAY()-90</f>
        <v>45223</v>
      </c>
      <c r="B3" s="5">
        <f ca="1">[1]!thsiFinD("ths_chg_ratio_index",$B$1,A3)</f>
        <v>0.78088211263716001</v>
      </c>
      <c r="C3" s="5">
        <f ca="1">[1]!thsiFinD("ths_chg_ratio_index",$C$1,A3)</f>
        <v>1.3612103564960001</v>
      </c>
      <c r="D3">
        <f ca="1">B3*$F$1+C3*$G$1</f>
        <v>0.96749690720719372</v>
      </c>
    </row>
    <row r="4" spans="1:7" x14ac:dyDescent="0.3">
      <c r="A4" s="1">
        <f ca="1">A3+1</f>
        <v>45224</v>
      </c>
      <c r="B4" s="5">
        <f ca="1">[1]!thsiFinD("ths_chg_ratio_index",$B$1,A4)</f>
        <v>0.40070302115925999</v>
      </c>
      <c r="C4" s="5">
        <f ca="1">[1]!thsiFinD("ths_chg_ratio_index",$C$1,A4)</f>
        <v>0.90413242240244995</v>
      </c>
      <c r="D4">
        <f t="shared" ref="D4:D62" ca="1" si="0">B4*$F$1+C4*$G$1</f>
        <v>0.56258963496392078</v>
      </c>
    </row>
    <row r="5" spans="1:7" x14ac:dyDescent="0.3">
      <c r="A5" s="1">
        <f t="shared" ref="A5:A68" ca="1" si="1">A4+1</f>
        <v>45225</v>
      </c>
      <c r="B5" s="5">
        <f ca="1">[1]!thsiFinD("ths_chg_ratio_index",$B$1,A5)</f>
        <v>0.47697238185428997</v>
      </c>
      <c r="C5" s="5">
        <f ca="1">[1]!thsiFinD("ths_chg_ratio_index",$C$1,A5)</f>
        <v>0.45199149759611001</v>
      </c>
      <c r="D5">
        <f t="shared" ca="1" si="0"/>
        <v>0.4689393373947961</v>
      </c>
    </row>
    <row r="6" spans="1:7" x14ac:dyDescent="0.3">
      <c r="A6" s="1">
        <f t="shared" ca="1" si="1"/>
        <v>45226</v>
      </c>
      <c r="B6" s="5">
        <f ca="1">[1]!thsiFinD("ths_chg_ratio_index",$B$1,A6)</f>
        <v>0.98668165490256998</v>
      </c>
      <c r="C6" s="5">
        <f ca="1">[1]!thsiFinD("ths_chg_ratio_index",$C$1,A6)</f>
        <v>1.8195581588783001</v>
      </c>
      <c r="D6">
        <f t="shared" ca="1" si="0"/>
        <v>1.254507802150101</v>
      </c>
    </row>
    <row r="7" spans="1:7" x14ac:dyDescent="0.3">
      <c r="A7" s="1">
        <f t="shared" ca="1" si="1"/>
        <v>45227</v>
      </c>
      <c r="B7" s="5">
        <f ca="1">[1]!thsiFinD("ths_chg_ratio_index",$B$1,A7)</f>
        <v>0</v>
      </c>
      <c r="C7" s="5">
        <f ca="1">[1]!thsiFinD("ths_chg_ratio_index",$C$1,A7)</f>
        <v>0</v>
      </c>
      <c r="D7">
        <f t="shared" ca="1" si="0"/>
        <v>0</v>
      </c>
    </row>
    <row r="8" spans="1:7" x14ac:dyDescent="0.3">
      <c r="A8" s="1">
        <f t="shared" ca="1" si="1"/>
        <v>45228</v>
      </c>
      <c r="B8" s="5">
        <f ca="1">[1]!thsiFinD("ths_chg_ratio_index",$B$1,A8)</f>
        <v>0</v>
      </c>
      <c r="C8" s="5">
        <f ca="1">[1]!thsiFinD("ths_chg_ratio_index",$C$1,A8)</f>
        <v>0</v>
      </c>
      <c r="D8">
        <f t="shared" ca="1" si="0"/>
        <v>0</v>
      </c>
    </row>
    <row r="9" spans="1:7" x14ac:dyDescent="0.3">
      <c r="A9" s="1">
        <f t="shared" ca="1" si="1"/>
        <v>45229</v>
      </c>
      <c r="B9" s="5">
        <f ca="1">[1]!thsiFinD("ths_chg_ratio_index",$B$1,A9)</f>
        <v>0.12489958692208</v>
      </c>
      <c r="C9" s="5">
        <f ca="1">[1]!thsiFinD("ths_chg_ratio_index",$C$1,A9)</f>
        <v>1.3953347231191</v>
      </c>
      <c r="D9">
        <f t="shared" ca="1" si="0"/>
        <v>0.53343043901279452</v>
      </c>
    </row>
    <row r="10" spans="1:7" x14ac:dyDescent="0.3">
      <c r="A10" s="1">
        <f t="shared" ca="1" si="1"/>
        <v>45230</v>
      </c>
      <c r="B10" s="5">
        <f ca="1">[1]!thsiFinD("ths_chg_ratio_index",$B$1,A10)</f>
        <v>-9.2098322670714994E-2</v>
      </c>
      <c r="C10" s="5">
        <f ca="1">[1]!thsiFinD("ths_chg_ratio_index",$C$1,A10)</f>
        <v>-0.53227798208328003</v>
      </c>
      <c r="D10">
        <f t="shared" ca="1" si="0"/>
        <v>-0.23364586509080118</v>
      </c>
    </row>
    <row r="11" spans="1:7" x14ac:dyDescent="0.3">
      <c r="A11" s="1">
        <f t="shared" ca="1" si="1"/>
        <v>45231</v>
      </c>
      <c r="B11" s="5">
        <f ca="1">[1]!thsiFinD("ths_chg_ratio_index",$B$1,A11)</f>
        <v>0.14263753595587</v>
      </c>
      <c r="C11" s="5">
        <f ca="1">[1]!thsiFinD("ths_chg_ratio_index",$C$1,A11)</f>
        <v>-0.12591019757371</v>
      </c>
      <c r="D11">
        <f t="shared" ca="1" si="0"/>
        <v>5.6281270074968262E-2</v>
      </c>
    </row>
    <row r="12" spans="1:7" x14ac:dyDescent="0.3">
      <c r="A12" s="1">
        <f t="shared" ca="1" si="1"/>
        <v>45232</v>
      </c>
      <c r="B12" s="5">
        <f ca="1">[1]!thsiFinD("ths_chg_ratio_index",$B$1,A12)</f>
        <v>-0.45221151366828</v>
      </c>
      <c r="C12" s="5">
        <f ca="1">[1]!thsiFinD("ths_chg_ratio_index",$C$1,A12)</f>
        <v>-1.0025850487226</v>
      </c>
      <c r="D12">
        <f t="shared" ca="1" si="0"/>
        <v>-0.62919384266539846</v>
      </c>
    </row>
    <row r="13" spans="1:7" x14ac:dyDescent="0.3">
      <c r="A13" s="1">
        <f t="shared" ca="1" si="1"/>
        <v>45233</v>
      </c>
      <c r="B13" s="5">
        <f ca="1">[1]!thsiFinD("ths_chg_ratio_index",$B$1,A13)</f>
        <v>0.71083467706481995</v>
      </c>
      <c r="C13" s="5">
        <f ca="1">[1]!thsiFinD("ths_chg_ratio_index",$C$1,A13)</f>
        <v>1.1665494484268</v>
      </c>
      <c r="D13">
        <f t="shared" ca="1" si="0"/>
        <v>0.85737780905984273</v>
      </c>
    </row>
    <row r="14" spans="1:7" x14ac:dyDescent="0.3">
      <c r="A14" s="1">
        <f t="shared" ca="1" si="1"/>
        <v>45234</v>
      </c>
      <c r="B14" s="5">
        <f ca="1">[1]!thsiFinD("ths_chg_ratio_index",$B$1,A14)</f>
        <v>0</v>
      </c>
      <c r="C14" s="5">
        <f ca="1">[1]!thsiFinD("ths_chg_ratio_index",$C$1,A14)</f>
        <v>0</v>
      </c>
      <c r="D14">
        <f t="shared" ca="1" si="0"/>
        <v>0</v>
      </c>
    </row>
    <row r="15" spans="1:7" x14ac:dyDescent="0.3">
      <c r="A15" s="1">
        <f t="shared" ca="1" si="1"/>
        <v>45235</v>
      </c>
      <c r="B15" s="5">
        <f ca="1">[1]!thsiFinD("ths_chg_ratio_index",$B$1,A15)</f>
        <v>0</v>
      </c>
      <c r="C15" s="5">
        <f ca="1">[1]!thsiFinD("ths_chg_ratio_index",$C$1,A15)</f>
        <v>0</v>
      </c>
      <c r="D15">
        <f t="shared" ca="1" si="0"/>
        <v>0</v>
      </c>
    </row>
    <row r="16" spans="1:7" x14ac:dyDescent="0.3">
      <c r="A16" s="1">
        <f t="shared" ca="1" si="1"/>
        <v>45236</v>
      </c>
      <c r="B16" s="5">
        <f ca="1">[1]!thsiFinD("ths_chg_ratio_index",$B$1,A16)</f>
        <v>0.91107367542215001</v>
      </c>
      <c r="C16" s="5">
        <f ca="1">[1]!thsiFinD("ths_chg_ratio_index",$C$1,A16)</f>
        <v>2.1317427493776</v>
      </c>
      <c r="D16">
        <f t="shared" ca="1" si="0"/>
        <v>1.303601371402425</v>
      </c>
    </row>
    <row r="17" spans="1:4" x14ac:dyDescent="0.3">
      <c r="A17" s="1">
        <f t="shared" ca="1" si="1"/>
        <v>45237</v>
      </c>
      <c r="B17" s="5">
        <f ca="1">[1]!thsiFinD("ths_chg_ratio_index",$B$1,A17)</f>
        <v>-3.7300421248230999E-2</v>
      </c>
      <c r="C17" s="5">
        <f ca="1">[1]!thsiFinD("ths_chg_ratio_index",$C$1,A17)</f>
        <v>0.16949601281231</v>
      </c>
      <c r="D17">
        <f t="shared" ca="1" si="0"/>
        <v>2.9198623849788417E-2</v>
      </c>
    </row>
    <row r="18" spans="1:4" x14ac:dyDescent="0.3">
      <c r="A18" s="1">
        <f t="shared" ca="1" si="1"/>
        <v>45238</v>
      </c>
      <c r="B18" s="5">
        <f ca="1">[1]!thsiFinD("ths_chg_ratio_index",$B$1,A18)</f>
        <v>-0.16017886809265</v>
      </c>
      <c r="C18" s="5">
        <f ca="1">[1]!thsiFinD("ths_chg_ratio_index",$C$1,A18)</f>
        <v>0.13699179305617001</v>
      </c>
      <c r="D18">
        <f t="shared" ca="1" si="0"/>
        <v>-6.4618394396288747E-2</v>
      </c>
    </row>
    <row r="19" spans="1:4" x14ac:dyDescent="0.3">
      <c r="A19" s="1">
        <f t="shared" ca="1" si="1"/>
        <v>45239</v>
      </c>
      <c r="B19" s="5">
        <f ca="1">[1]!thsiFinD("ths_chg_ratio_index",$B$1,A19)</f>
        <v>2.9701485329799E-2</v>
      </c>
      <c r="C19" s="5">
        <f ca="1">[1]!thsiFinD("ths_chg_ratio_index",$C$1,A19)</f>
        <v>-0.46603970992139998</v>
      </c>
      <c r="D19">
        <f t="shared" ca="1" si="0"/>
        <v>-0.12971285007554181</v>
      </c>
    </row>
    <row r="20" spans="1:4" x14ac:dyDescent="0.3">
      <c r="A20" s="1">
        <f t="shared" ca="1" si="1"/>
        <v>45240</v>
      </c>
      <c r="B20" s="5">
        <f ca="1">[1]!thsiFinD("ths_chg_ratio_index",$B$1,A20)</f>
        <v>-0.46865350538528999</v>
      </c>
      <c r="C20" s="5">
        <f ca="1">[1]!thsiFinD("ths_chg_ratio_index",$C$1,A20)</f>
        <v>-0.42351742487680999</v>
      </c>
      <c r="D20">
        <f t="shared" ca="1" si="0"/>
        <v>-0.45413920165990496</v>
      </c>
    </row>
    <row r="21" spans="1:4" x14ac:dyDescent="0.3">
      <c r="A21" s="1">
        <f t="shared" ca="1" si="1"/>
        <v>45241</v>
      </c>
      <c r="B21" s="5">
        <f ca="1">[1]!thsiFinD("ths_chg_ratio_index",$B$1,A21)</f>
        <v>0</v>
      </c>
      <c r="C21" s="5">
        <f ca="1">[1]!thsiFinD("ths_chg_ratio_index",$C$1,A21)</f>
        <v>0</v>
      </c>
      <c r="D21">
        <f t="shared" ca="1" si="0"/>
        <v>0</v>
      </c>
    </row>
    <row r="22" spans="1:4" x14ac:dyDescent="0.3">
      <c r="A22" s="1">
        <f t="shared" ca="1" si="1"/>
        <v>45242</v>
      </c>
      <c r="B22" s="5">
        <f ca="1">[1]!thsiFinD("ths_chg_ratio_index",$B$1,A22)</f>
        <v>0</v>
      </c>
      <c r="C22" s="5">
        <f ca="1">[1]!thsiFinD("ths_chg_ratio_index",$C$1,A22)</f>
        <v>0</v>
      </c>
      <c r="D22">
        <f t="shared" ca="1" si="0"/>
        <v>0</v>
      </c>
    </row>
    <row r="23" spans="1:4" x14ac:dyDescent="0.3">
      <c r="A23" s="1">
        <f t="shared" ca="1" si="1"/>
        <v>45243</v>
      </c>
      <c r="B23" s="5">
        <f ca="1">[1]!thsiFinD("ths_chg_ratio_index",$B$1,A23)</f>
        <v>0.24886722306792999</v>
      </c>
      <c r="C23" s="5">
        <f ca="1">[1]!thsiFinD("ths_chg_ratio_index",$C$1,A23)</f>
        <v>0.55728665857965998</v>
      </c>
      <c r="D23">
        <f t="shared" ca="1" si="0"/>
        <v>0.34804493879776655</v>
      </c>
    </row>
    <row r="24" spans="1:4" x14ac:dyDescent="0.3">
      <c r="A24" s="1">
        <f t="shared" ca="1" si="1"/>
        <v>45244</v>
      </c>
      <c r="B24" s="5">
        <f ca="1">[1]!thsiFinD("ths_chg_ratio_index",$B$1,A24)</f>
        <v>0.31305750875034999</v>
      </c>
      <c r="C24" s="5">
        <f ca="1">[1]!thsiFinD("ths_chg_ratio_index",$C$1,A24)</f>
        <v>0.38229624717939997</v>
      </c>
      <c r="D24">
        <f t="shared" ca="1" si="0"/>
        <v>0.33532244774816372</v>
      </c>
    </row>
    <row r="25" spans="1:4" x14ac:dyDescent="0.3">
      <c r="A25" s="1">
        <f t="shared" ca="1" si="1"/>
        <v>45245</v>
      </c>
      <c r="B25" s="5">
        <f ca="1">[1]!thsiFinD("ths_chg_ratio_index",$B$1,A25)</f>
        <v>0.54856395155570004</v>
      </c>
      <c r="C25" s="5">
        <f ca="1">[1]!thsiFinD("ths_chg_ratio_index",$C$1,A25)</f>
        <v>0.67768833205557999</v>
      </c>
      <c r="D25">
        <f t="shared" ca="1" si="0"/>
        <v>0.59008617625519144</v>
      </c>
    </row>
    <row r="26" spans="1:4" x14ac:dyDescent="0.3">
      <c r="A26" s="1">
        <f t="shared" ca="1" si="1"/>
        <v>45246</v>
      </c>
      <c r="B26" s="5">
        <f ca="1">[1]!thsiFinD("ths_chg_ratio_index",$B$1,A26)</f>
        <v>-0.71299309679778999</v>
      </c>
      <c r="C26" s="5">
        <f ca="1">[1]!thsiFinD("ths_chg_ratio_index",$C$1,A26)</f>
        <v>-0.99648150451061002</v>
      </c>
      <c r="D26">
        <f t="shared" ca="1" si="0"/>
        <v>-0.80415380029300376</v>
      </c>
    </row>
    <row r="27" spans="1:4" x14ac:dyDescent="0.3">
      <c r="A27" s="1">
        <f t="shared" ca="1" si="1"/>
        <v>45247</v>
      </c>
      <c r="B27" s="5">
        <f ca="1">[1]!thsiFinD("ths_chg_ratio_index",$B$1,A27)</f>
        <v>0.11274610850078</v>
      </c>
      <c r="C27" s="5">
        <f ca="1">[1]!thsiFinD("ths_chg_ratio_index",$C$1,A27)</f>
        <v>0.44355217628276</v>
      </c>
      <c r="D27">
        <f t="shared" ca="1" si="0"/>
        <v>0.21912264115265451</v>
      </c>
    </row>
    <row r="28" spans="1:4" x14ac:dyDescent="0.3">
      <c r="A28" s="1">
        <f t="shared" ca="1" si="1"/>
        <v>45248</v>
      </c>
      <c r="B28" s="5">
        <f ca="1">[1]!thsiFinD("ths_chg_ratio_index",$B$1,A28)</f>
        <v>0</v>
      </c>
      <c r="C28" s="5">
        <f ca="1">[1]!thsiFinD("ths_chg_ratio_index",$C$1,A28)</f>
        <v>0</v>
      </c>
      <c r="D28">
        <f t="shared" ca="1" si="0"/>
        <v>0</v>
      </c>
    </row>
    <row r="29" spans="1:4" x14ac:dyDescent="0.3">
      <c r="A29" s="1">
        <f t="shared" ca="1" si="1"/>
        <v>45249</v>
      </c>
      <c r="B29" s="5">
        <f ca="1">[1]!thsiFinD("ths_chg_ratio_index",$B$1,A29)</f>
        <v>0</v>
      </c>
      <c r="C29" s="5">
        <f ca="1">[1]!thsiFinD("ths_chg_ratio_index",$C$1,A29)</f>
        <v>0</v>
      </c>
      <c r="D29">
        <f t="shared" ca="1" si="0"/>
        <v>0</v>
      </c>
    </row>
    <row r="30" spans="1:4" x14ac:dyDescent="0.3">
      <c r="A30" s="1">
        <f t="shared" ca="1" si="1"/>
        <v>45250</v>
      </c>
      <c r="B30" s="5">
        <f ca="1">[1]!thsiFinD("ths_chg_ratio_index",$B$1,A30)</f>
        <v>0.45684119991534</v>
      </c>
      <c r="C30" s="5">
        <f ca="1">[1]!thsiFinD("ths_chg_ratio_index",$C$1,A30)</f>
        <v>0.65114000827771001</v>
      </c>
      <c r="D30">
        <f t="shared" ca="1" si="0"/>
        <v>0.519321412780123</v>
      </c>
    </row>
    <row r="31" spans="1:4" x14ac:dyDescent="0.3">
      <c r="A31" s="1">
        <f t="shared" ca="1" si="1"/>
        <v>45251</v>
      </c>
      <c r="B31" s="5">
        <f ca="1">[1]!thsiFinD("ths_chg_ratio_index",$B$1,A31)</f>
        <v>-1.2589955197297E-2</v>
      </c>
      <c r="C31" s="5">
        <f ca="1">[1]!thsiFinD("ths_chg_ratio_index",$C$1,A31)</f>
        <v>-0.38668895990161001</v>
      </c>
      <c r="D31">
        <f t="shared" ca="1" si="0"/>
        <v>-0.1328880962071817</v>
      </c>
    </row>
    <row r="32" spans="1:4" x14ac:dyDescent="0.3">
      <c r="A32" s="1">
        <f t="shared" ca="1" si="1"/>
        <v>45252</v>
      </c>
      <c r="B32" s="5">
        <f ca="1">[1]!thsiFinD("ths_chg_ratio_index",$B$1,A32)</f>
        <v>-0.79277486130075003</v>
      </c>
      <c r="C32" s="5">
        <f ca="1">[1]!thsiFinD("ths_chg_ratio_index",$C$1,A32)</f>
        <v>-1.2030667024157</v>
      </c>
      <c r="D32">
        <f t="shared" ca="1" si="0"/>
        <v>-0.92471144797160565</v>
      </c>
    </row>
    <row r="33" spans="1:4" x14ac:dyDescent="0.3">
      <c r="A33" s="1">
        <f t="shared" ca="1" si="1"/>
        <v>45253</v>
      </c>
      <c r="B33" s="5">
        <f ca="1">[1]!thsiFinD("ths_chg_ratio_index",$B$1,A33)</f>
        <v>0.59945899788113999</v>
      </c>
      <c r="C33" s="5">
        <f ca="1">[1]!thsiFinD("ths_chg_ratio_index",$C$1,A33)</f>
        <v>0.82006136647125005</v>
      </c>
      <c r="D33">
        <f t="shared" ca="1" si="0"/>
        <v>0.67039758501997304</v>
      </c>
    </row>
    <row r="34" spans="1:4" x14ac:dyDescent="0.3">
      <c r="A34" s="1">
        <f t="shared" ca="1" si="1"/>
        <v>45254</v>
      </c>
      <c r="B34" s="5">
        <f ca="1">[1]!thsiFinD("ths_chg_ratio_index",$B$1,A34)</f>
        <v>-0.68208624559180997</v>
      </c>
      <c r="C34" s="5">
        <f ca="1">[1]!thsiFinD("ths_chg_ratio_index",$C$1,A34)</f>
        <v>-1.0841119958306</v>
      </c>
      <c r="D34">
        <f t="shared" ca="1" si="0"/>
        <v>-0.81136472477423016</v>
      </c>
    </row>
    <row r="35" spans="1:4" x14ac:dyDescent="0.3">
      <c r="A35" s="1">
        <f t="shared" ca="1" si="1"/>
        <v>45255</v>
      </c>
      <c r="B35" s="5">
        <f ca="1">[1]!thsiFinD("ths_chg_ratio_index",$B$1,A35)</f>
        <v>0</v>
      </c>
      <c r="C35" s="5">
        <f ca="1">[1]!thsiFinD("ths_chg_ratio_index",$C$1,A35)</f>
        <v>0</v>
      </c>
      <c r="D35">
        <f t="shared" ca="1" si="0"/>
        <v>0</v>
      </c>
    </row>
    <row r="36" spans="1:4" x14ac:dyDescent="0.3">
      <c r="A36" s="1">
        <f t="shared" ca="1" si="1"/>
        <v>45256</v>
      </c>
      <c r="B36" s="5">
        <f ca="1">[1]!thsiFinD("ths_chg_ratio_index",$B$1,A36)</f>
        <v>0</v>
      </c>
      <c r="C36" s="5">
        <f ca="1">[1]!thsiFinD("ths_chg_ratio_index",$C$1,A36)</f>
        <v>0</v>
      </c>
      <c r="D36">
        <f t="shared" ca="1" si="0"/>
        <v>0</v>
      </c>
    </row>
    <row r="37" spans="1:4" x14ac:dyDescent="0.3">
      <c r="A37" s="1">
        <f t="shared" ca="1" si="1"/>
        <v>45257</v>
      </c>
      <c r="B37" s="5">
        <f ca="1">[1]!thsiFinD("ths_chg_ratio_index",$B$1,A37)</f>
        <v>-0.30488609940039002</v>
      </c>
      <c r="C37" s="5">
        <f ca="1">[1]!thsiFinD("ths_chg_ratio_index",$C$1,A37)</f>
        <v>-0.37886036407446999</v>
      </c>
      <c r="D37">
        <f t="shared" ca="1" si="0"/>
        <v>-0.32867383048483573</v>
      </c>
    </row>
    <row r="38" spans="1:4" x14ac:dyDescent="0.3">
      <c r="A38" s="1">
        <f t="shared" ca="1" si="1"/>
        <v>45258</v>
      </c>
      <c r="B38" s="5">
        <f ca="1">[1]!thsiFinD("ths_chg_ratio_index",$B$1,A38)</f>
        <v>0.22608765866757</v>
      </c>
      <c r="C38" s="5">
        <f ca="1">[1]!thsiFinD("ths_chg_ratio_index",$C$1,A38)</f>
        <v>0.60268488213838001</v>
      </c>
      <c r="D38">
        <f t="shared" ca="1" si="0"/>
        <v>0.34718914603675105</v>
      </c>
    </row>
    <row r="39" spans="1:4" x14ac:dyDescent="0.3">
      <c r="A39" s="1">
        <f t="shared" ca="1" si="1"/>
        <v>45259</v>
      </c>
      <c r="B39" s="5">
        <f ca="1">[1]!thsiFinD("ths_chg_ratio_index",$B$1,A39)</f>
        <v>-0.55510276350153998</v>
      </c>
      <c r="C39" s="5">
        <f ca="1">[1]!thsiFinD("ths_chg_ratio_index",$C$1,A39)</f>
        <v>-0.78492536743781005</v>
      </c>
      <c r="D39">
        <f t="shared" ca="1" si="0"/>
        <v>-0.62900628013194804</v>
      </c>
    </row>
    <row r="40" spans="1:4" x14ac:dyDescent="0.3">
      <c r="A40" s="1">
        <f t="shared" ca="1" si="1"/>
        <v>45260</v>
      </c>
      <c r="B40" s="5">
        <f ca="1">[1]!thsiFinD("ths_chg_ratio_index",$B$1,A40)</f>
        <v>0.26426625070483001</v>
      </c>
      <c r="C40" s="5">
        <f ca="1">[1]!thsiFinD("ths_chg_ratio_index",$C$1,A40)</f>
        <v>-0.35133401839507</v>
      </c>
      <c r="D40">
        <f t="shared" ca="1" si="0"/>
        <v>6.6309113565595698E-2</v>
      </c>
    </row>
    <row r="41" spans="1:4" x14ac:dyDescent="0.3">
      <c r="A41" s="1">
        <f t="shared" ca="1" si="1"/>
        <v>45261</v>
      </c>
      <c r="B41" s="5">
        <f ca="1">[1]!thsiFinD("ths_chg_ratio_index",$B$1,A41)</f>
        <v>6.4795778105006002E-2</v>
      </c>
      <c r="C41" s="5">
        <f ca="1">[1]!thsiFinD("ths_chg_ratio_index",$C$1,A41)</f>
        <v>0.25316290344650999</v>
      </c>
      <c r="D41">
        <f t="shared" ca="1" si="0"/>
        <v>0.12536855354948881</v>
      </c>
    </row>
    <row r="42" spans="1:4" x14ac:dyDescent="0.3">
      <c r="A42" s="1">
        <f t="shared" ca="1" si="1"/>
        <v>45262</v>
      </c>
      <c r="B42" s="5">
        <f ca="1">[1]!thsiFinD("ths_chg_ratio_index",$B$1,A42)</f>
        <v>0</v>
      </c>
      <c r="C42" s="5">
        <f ca="1">[1]!thsiFinD("ths_chg_ratio_index",$C$1,A42)</f>
        <v>0</v>
      </c>
      <c r="D42">
        <f t="shared" ca="1" si="0"/>
        <v>0</v>
      </c>
    </row>
    <row r="43" spans="1:4" x14ac:dyDescent="0.3">
      <c r="A43" s="1">
        <f t="shared" ca="1" si="1"/>
        <v>45263</v>
      </c>
      <c r="B43" s="5">
        <f ca="1">[1]!thsiFinD("ths_chg_ratio_index",$B$1,A43)</f>
        <v>0</v>
      </c>
      <c r="C43" s="5">
        <f ca="1">[1]!thsiFinD("ths_chg_ratio_index",$C$1,A43)</f>
        <v>0</v>
      </c>
      <c r="D43">
        <f t="shared" ca="1" si="0"/>
        <v>0</v>
      </c>
    </row>
    <row r="44" spans="1:4" x14ac:dyDescent="0.3">
      <c r="A44" s="1">
        <f t="shared" ca="1" si="1"/>
        <v>45264</v>
      </c>
      <c r="B44" s="5">
        <f ca="1">[1]!thsiFinD("ths_chg_ratio_index",$B$1,A44)</f>
        <v>-0.28769946574718003</v>
      </c>
      <c r="C44" s="5">
        <f ca="1">[1]!thsiFinD("ths_chg_ratio_index",$C$1,A44)</f>
        <v>-0.33577122746781002</v>
      </c>
      <c r="D44">
        <f t="shared" ca="1" si="0"/>
        <v>-0.30315778960621498</v>
      </c>
    </row>
    <row r="45" spans="1:4" x14ac:dyDescent="0.3">
      <c r="A45" s="1">
        <f t="shared" ca="1" si="1"/>
        <v>45265</v>
      </c>
      <c r="B45" s="5">
        <f ca="1">[1]!thsiFinD("ths_chg_ratio_index",$B$1,A45)</f>
        <v>-1.6744738139738</v>
      </c>
      <c r="C45" s="5">
        <f ca="1">[1]!thsiFinD("ths_chg_ratio_index",$C$1,A45)</f>
        <v>-1.9460337473227001</v>
      </c>
      <c r="D45">
        <f t="shared" ca="1" si="0"/>
        <v>-1.7617987058976947</v>
      </c>
    </row>
    <row r="46" spans="1:4" x14ac:dyDescent="0.3">
      <c r="A46" s="1">
        <f t="shared" ca="1" si="1"/>
        <v>45266</v>
      </c>
      <c r="B46" s="5">
        <f ca="1">[1]!thsiFinD("ths_chg_ratio_index",$B$1,A46)</f>
        <v>-0.11312803681491</v>
      </c>
      <c r="C46" s="5">
        <f ca="1">[1]!thsiFinD("ths_chg_ratio_index",$C$1,A46)</f>
        <v>0.54907651125849</v>
      </c>
      <c r="D46">
        <f t="shared" ca="1" si="0"/>
        <v>9.9815529192397334E-2</v>
      </c>
    </row>
    <row r="47" spans="1:4" x14ac:dyDescent="0.3">
      <c r="A47" s="1">
        <f t="shared" ca="1" si="1"/>
        <v>45267</v>
      </c>
      <c r="B47" s="5">
        <f ca="1">[1]!thsiFinD("ths_chg_ratio_index",$B$1,A47)</f>
        <v>-9.1861272469097005E-2</v>
      </c>
      <c r="C47" s="5">
        <f ca="1">[1]!thsiFinD("ths_chg_ratio_index",$C$1,A47)</f>
        <v>-0.26705034693043</v>
      </c>
      <c r="D47">
        <f t="shared" ca="1" si="0"/>
        <v>-0.14819641294774702</v>
      </c>
    </row>
    <row r="48" spans="1:4" x14ac:dyDescent="0.3">
      <c r="A48" s="1">
        <f t="shared" ca="1" si="1"/>
        <v>45268</v>
      </c>
      <c r="B48" s="5">
        <f ca="1">[1]!thsiFinD("ths_chg_ratio_index",$B$1,A48)</f>
        <v>0.11305013498557</v>
      </c>
      <c r="C48" s="5">
        <f ca="1">[1]!thsiFinD("ths_chg_ratio_index",$C$1,A48)</f>
        <v>-0.13072629490755</v>
      </c>
      <c r="D48">
        <f t="shared" ca="1" si="0"/>
        <v>3.4659519214357476E-2</v>
      </c>
    </row>
    <row r="49" spans="1:4" x14ac:dyDescent="0.3">
      <c r="A49" s="1">
        <f t="shared" ca="1" si="1"/>
        <v>45269</v>
      </c>
      <c r="B49" s="5">
        <f ca="1">[1]!thsiFinD("ths_chg_ratio_index",$B$1,A49)</f>
        <v>0</v>
      </c>
      <c r="C49" s="5">
        <f ca="1">[1]!thsiFinD("ths_chg_ratio_index",$C$1,A49)</f>
        <v>0</v>
      </c>
      <c r="D49">
        <f t="shared" ca="1" si="0"/>
        <v>0</v>
      </c>
    </row>
    <row r="50" spans="1:4" x14ac:dyDescent="0.3">
      <c r="A50" s="1">
        <f t="shared" ca="1" si="1"/>
        <v>45270</v>
      </c>
      <c r="B50" s="5">
        <f ca="1">[1]!thsiFinD("ths_chg_ratio_index",$B$1,A50)</f>
        <v>0</v>
      </c>
      <c r="C50" s="5">
        <f ca="1">[1]!thsiFinD("ths_chg_ratio_index",$C$1,A50)</f>
        <v>0</v>
      </c>
      <c r="D50">
        <f t="shared" ca="1" si="0"/>
        <v>0</v>
      </c>
    </row>
    <row r="51" spans="1:4" x14ac:dyDescent="0.3">
      <c r="A51" s="1">
        <f t="shared" ca="1" si="1"/>
        <v>45271</v>
      </c>
      <c r="B51" s="5">
        <f ca="1">[1]!thsiFinD("ths_chg_ratio_index",$B$1,A51)</f>
        <v>0.73677933500841997</v>
      </c>
      <c r="C51" s="5">
        <f ca="1">[1]!thsiFinD("ths_chg_ratio_index",$C$1,A51)</f>
        <v>0.95149164980365997</v>
      </c>
      <c r="D51">
        <f t="shared" ca="1" si="0"/>
        <v>0.80582387133968358</v>
      </c>
    </row>
    <row r="52" spans="1:4" x14ac:dyDescent="0.3">
      <c r="A52" s="1">
        <f t="shared" ca="1" si="1"/>
        <v>45272</v>
      </c>
      <c r="B52" s="5">
        <f ca="1">[1]!thsiFinD("ths_chg_ratio_index",$B$1,A52)</f>
        <v>0.40112140028951998</v>
      </c>
      <c r="C52" s="5">
        <f ca="1">[1]!thsiFinD("ths_chg_ratio_index",$C$1,A52)</f>
        <v>0.14658798034314999</v>
      </c>
      <c r="D52">
        <f t="shared" ca="1" si="0"/>
        <v>0.31927168441380271</v>
      </c>
    </row>
    <row r="53" spans="1:4" x14ac:dyDescent="0.3">
      <c r="A53" s="1">
        <f t="shared" ca="1" si="1"/>
        <v>45273</v>
      </c>
      <c r="B53" s="5">
        <f ca="1">[1]!thsiFinD("ths_chg_ratio_index",$B$1,A53)</f>
        <v>-1.1545835908438</v>
      </c>
      <c r="C53" s="5">
        <f ca="1">[1]!thsiFinD("ths_chg_ratio_index",$C$1,A53)</f>
        <v>-1.213533245672</v>
      </c>
      <c r="D53">
        <f t="shared" ca="1" si="0"/>
        <v>-1.1735398933194292</v>
      </c>
    </row>
    <row r="54" spans="1:4" x14ac:dyDescent="0.3">
      <c r="A54" s="1">
        <f t="shared" ca="1" si="1"/>
        <v>45274</v>
      </c>
      <c r="B54" s="5">
        <f ca="1">[1]!thsiFinD("ths_chg_ratio_index",$B$1,A54)</f>
        <v>-0.32926198225616998</v>
      </c>
      <c r="C54" s="5">
        <f ca="1">[1]!thsiFinD("ths_chg_ratio_index",$C$1,A54)</f>
        <v>-0.55057122767347999</v>
      </c>
      <c r="D54">
        <f t="shared" ca="1" si="0"/>
        <v>-0.40042787812121128</v>
      </c>
    </row>
    <row r="55" spans="1:4" x14ac:dyDescent="0.3">
      <c r="A55" s="1">
        <f t="shared" ca="1" si="1"/>
        <v>45275</v>
      </c>
      <c r="B55" s="5">
        <f ca="1">[1]!thsiFinD("ths_chg_ratio_index",$B$1,A55)</f>
        <v>-0.55521730149684001</v>
      </c>
      <c r="C55" s="5">
        <f ca="1">[1]!thsiFinD("ths_chg_ratio_index",$C$1,A55)</f>
        <v>-0.38498456138622</v>
      </c>
      <c r="D55">
        <f t="shared" ca="1" si="0"/>
        <v>-0.50047595785035592</v>
      </c>
    </row>
    <row r="56" spans="1:4" x14ac:dyDescent="0.3">
      <c r="A56" s="1">
        <f t="shared" ca="1" si="1"/>
        <v>45276</v>
      </c>
      <c r="B56" s="5">
        <f ca="1">[1]!thsiFinD("ths_chg_ratio_index",$B$1,A56)</f>
        <v>0</v>
      </c>
      <c r="C56" s="5">
        <f ca="1">[1]!thsiFinD("ths_chg_ratio_index",$C$1,A56)</f>
        <v>0</v>
      </c>
      <c r="D56">
        <f t="shared" ca="1" si="0"/>
        <v>0</v>
      </c>
    </row>
    <row r="57" spans="1:4" x14ac:dyDescent="0.3">
      <c r="A57" s="1">
        <f t="shared" ca="1" si="1"/>
        <v>45277</v>
      </c>
      <c r="B57" s="5">
        <f ca="1">[1]!thsiFinD("ths_chg_ratio_index",$B$1,A57)</f>
        <v>0</v>
      </c>
      <c r="C57" s="5">
        <f ca="1">[1]!thsiFinD("ths_chg_ratio_index",$C$1,A57)</f>
        <v>0</v>
      </c>
      <c r="D57">
        <f t="shared" ca="1" si="0"/>
        <v>0</v>
      </c>
    </row>
    <row r="58" spans="1:4" x14ac:dyDescent="0.3">
      <c r="A58" s="1">
        <f t="shared" ca="1" si="1"/>
        <v>45278</v>
      </c>
      <c r="B58" s="5">
        <f ca="1">[1]!thsiFinD("ths_chg_ratio_index",$B$1,A58)</f>
        <v>-0.39942134676889002</v>
      </c>
      <c r="C58" s="5">
        <f ca="1">[1]!thsiFinD("ths_chg_ratio_index",$C$1,A58)</f>
        <v>-1.2452447154524999</v>
      </c>
      <c r="D58">
        <f t="shared" ca="1" si="0"/>
        <v>-0.67141078698614032</v>
      </c>
    </row>
    <row r="59" spans="1:4" x14ac:dyDescent="0.3">
      <c r="A59" s="1">
        <f t="shared" ca="1" si="1"/>
        <v>45279</v>
      </c>
      <c r="B59" s="5">
        <f ca="1">[1]!thsiFinD("ths_chg_ratio_index",$B$1,A59)</f>
        <v>5.4155795359332001E-2</v>
      </c>
      <c r="C59" s="5">
        <f ca="1">[1]!thsiFinD("ths_chg_ratio_index",$C$1,A59)</f>
        <v>0.11657009634175</v>
      </c>
      <c r="D59">
        <f t="shared" ca="1" si="0"/>
        <v>7.4226215986488875E-2</v>
      </c>
    </row>
    <row r="60" spans="1:4" x14ac:dyDescent="0.3">
      <c r="A60" s="1">
        <f t="shared" ca="1" si="1"/>
        <v>45280</v>
      </c>
      <c r="B60" s="5">
        <f ca="1">[1]!thsiFinD("ths_chg_ratio_index",$B$1,A60)</f>
        <v>-1.0326454441202</v>
      </c>
      <c r="C60" s="5">
        <f ca="1">[1]!thsiFinD("ths_chg_ratio_index",$C$1,A60)</f>
        <v>-1.2283200737975</v>
      </c>
      <c r="D60">
        <f t="shared" ca="1" si="0"/>
        <v>-1.0955680766238127</v>
      </c>
    </row>
    <row r="61" spans="1:4" x14ac:dyDescent="0.3">
      <c r="A61" s="1">
        <f t="shared" ca="1" si="1"/>
        <v>45281</v>
      </c>
      <c r="B61" s="5">
        <f ca="1">[1]!thsiFinD("ths_chg_ratio_index",$B$1,A61)</f>
        <v>0.57218032013678</v>
      </c>
      <c r="C61" s="5">
        <f ca="1">[1]!thsiFinD("ths_chg_ratio_index",$C$1,A61)</f>
        <v>0.90492032467773997</v>
      </c>
      <c r="D61">
        <f t="shared" ca="1" si="0"/>
        <v>0.6791787443040298</v>
      </c>
    </row>
    <row r="62" spans="1:4" x14ac:dyDescent="0.3">
      <c r="A62" s="1">
        <f t="shared" ca="1" si="1"/>
        <v>45282</v>
      </c>
      <c r="B62" s="5">
        <f ca="1">[1]!thsiFinD("ths_chg_ratio_index",$B$1,A62)</f>
        <v>-0.13498063822539999</v>
      </c>
      <c r="C62" s="5">
        <f ca="1">[1]!thsiFinD("ths_chg_ratio_index",$C$1,A62)</f>
        <v>-0.88026869233192995</v>
      </c>
      <c r="D62">
        <f t="shared" ca="1" si="0"/>
        <v>-0.37464117273217962</v>
      </c>
    </row>
    <row r="63" spans="1:4" x14ac:dyDescent="0.3">
      <c r="A63" s="1">
        <f t="shared" ca="1" si="1"/>
        <v>45283</v>
      </c>
      <c r="B63" s="5">
        <f ca="1">[1]!thsiFinD("ths_chg_ratio_index",$B$1,A63)</f>
        <v>0</v>
      </c>
      <c r="C63" s="5">
        <f ca="1">[1]!thsiFinD("ths_chg_ratio_index",$C$1,A63)</f>
        <v>0</v>
      </c>
      <c r="D63">
        <f t="shared" ref="D63:D92" ca="1" si="2">B63*$F$1+C63*$G$1</f>
        <v>0</v>
      </c>
    </row>
    <row r="64" spans="1:4" x14ac:dyDescent="0.3">
      <c r="A64" s="1">
        <f t="shared" ca="1" si="1"/>
        <v>45284</v>
      </c>
      <c r="B64" s="5">
        <f ca="1">[1]!thsiFinD("ths_chg_ratio_index",$B$1,A64)</f>
        <v>0</v>
      </c>
      <c r="C64" s="5">
        <f ca="1">[1]!thsiFinD("ths_chg_ratio_index",$C$1,A64)</f>
        <v>0</v>
      </c>
      <c r="D64">
        <f t="shared" ca="1" si="2"/>
        <v>0</v>
      </c>
    </row>
    <row r="65" spans="1:4" x14ac:dyDescent="0.3">
      <c r="A65" s="1">
        <f t="shared" ca="1" si="1"/>
        <v>45285</v>
      </c>
      <c r="B65" s="5">
        <f ca="1">[1]!thsiFinD("ths_chg_ratio_index",$B$1,A65)</f>
        <v>0.13851497021108999</v>
      </c>
      <c r="C65" s="5">
        <f ca="1">[1]!thsiFinD("ths_chg_ratio_index",$C$1,A65)</f>
        <v>0.13256890788688999</v>
      </c>
      <c r="D65">
        <f t="shared" ca="1" si="2"/>
        <v>0.136602908871885</v>
      </c>
    </row>
    <row r="66" spans="1:4" x14ac:dyDescent="0.3">
      <c r="A66" s="1">
        <f t="shared" ca="1" si="1"/>
        <v>45286</v>
      </c>
      <c r="B66" s="5">
        <f ca="1">[1]!thsiFinD("ths_chg_ratio_index",$B$1,A66)</f>
        <v>-0.68294552380649998</v>
      </c>
      <c r="C66" s="5">
        <f ca="1">[1]!thsiFinD("ths_chg_ratio_index",$C$1,A66)</f>
        <v>-1.1958638137732001</v>
      </c>
      <c r="D66">
        <f t="shared" ca="1" si="2"/>
        <v>-0.84788345734025261</v>
      </c>
    </row>
    <row r="67" spans="1:4" x14ac:dyDescent="0.3">
      <c r="A67" s="1">
        <f t="shared" ca="1" si="1"/>
        <v>45287</v>
      </c>
      <c r="B67" s="5">
        <f ca="1">[1]!thsiFinD("ths_chg_ratio_index",$B$1,A67)</f>
        <v>0.54279953141881998</v>
      </c>
      <c r="C67" s="5">
        <f ca="1">[1]!thsiFinD("ths_chg_ratio_index",$C$1,A67)</f>
        <v>0.55994984780279999</v>
      </c>
      <c r="D67">
        <f t="shared" ca="1" si="2"/>
        <v>0.54831451850186463</v>
      </c>
    </row>
    <row r="68" spans="1:4" x14ac:dyDescent="0.3">
      <c r="A68" s="1">
        <f t="shared" ca="1" si="1"/>
        <v>45288</v>
      </c>
      <c r="B68" s="5">
        <f ca="1">[1]!thsiFinD("ths_chg_ratio_index",$B$1,A68)</f>
        <v>1.3754721122914999</v>
      </c>
      <c r="C68" s="5">
        <f ca="1">[1]!thsiFinD("ths_chg_ratio_index",$C$1,A68)</f>
        <v>2.3004706912923001</v>
      </c>
      <c r="D68">
        <f t="shared" ca="1" si="2"/>
        <v>1.6729217395059139</v>
      </c>
    </row>
    <row r="69" spans="1:4" x14ac:dyDescent="0.3">
      <c r="A69" s="1">
        <f t="shared" ref="A69:A92" ca="1" si="3">A68+1</f>
        <v>45289</v>
      </c>
      <c r="B69" s="5">
        <f ca="1">[1]!thsiFinD("ths_chg_ratio_index",$B$1,A69)</f>
        <v>0.68471506531873005</v>
      </c>
      <c r="C69" s="5">
        <f ca="1">[1]!thsiFinD("ths_chg_ratio_index",$C$1,A69)</f>
        <v>1.1264384626927</v>
      </c>
      <c r="D69">
        <f t="shared" ca="1" si="2"/>
        <v>0.82675902394048495</v>
      </c>
    </row>
    <row r="70" spans="1:4" x14ac:dyDescent="0.3">
      <c r="A70" s="1">
        <f t="shared" ca="1" si="3"/>
        <v>45290</v>
      </c>
      <c r="B70" s="5">
        <f ca="1">[1]!thsiFinD("ths_chg_ratio_index",$B$1,A70)</f>
        <v>0</v>
      </c>
      <c r="C70" s="5">
        <f ca="1">[1]!thsiFinD("ths_chg_ratio_index",$C$1,A70)</f>
        <v>0</v>
      </c>
      <c r="D70">
        <f t="shared" ca="1" si="2"/>
        <v>0</v>
      </c>
    </row>
    <row r="71" spans="1:4" x14ac:dyDescent="0.3">
      <c r="A71" s="1">
        <f t="shared" ca="1" si="3"/>
        <v>45291</v>
      </c>
      <c r="B71" s="5">
        <f ca="1">[1]!thsiFinD("ths_chg_ratio_index",$B$1,A71)</f>
        <v>0</v>
      </c>
      <c r="C71" s="5">
        <f ca="1">[1]!thsiFinD("ths_chg_ratio_index",$C$1,A71)</f>
        <v>0</v>
      </c>
      <c r="D71">
        <f t="shared" ca="1" si="2"/>
        <v>0</v>
      </c>
    </row>
    <row r="72" spans="1:4" x14ac:dyDescent="0.3">
      <c r="A72" s="1">
        <f t="shared" ca="1" si="3"/>
        <v>45292</v>
      </c>
      <c r="B72" s="5">
        <f ca="1">[1]!thsiFinD("ths_chg_ratio_index",$B$1,A72)</f>
        <v>0</v>
      </c>
      <c r="C72" s="5">
        <f ca="1">[1]!thsiFinD("ths_chg_ratio_index",$C$1,A72)</f>
        <v>0</v>
      </c>
      <c r="D72">
        <f t="shared" ca="1" si="2"/>
        <v>0</v>
      </c>
    </row>
    <row r="73" spans="1:4" x14ac:dyDescent="0.3">
      <c r="A73" s="1">
        <f t="shared" ca="1" si="3"/>
        <v>45293</v>
      </c>
      <c r="B73" s="5">
        <f ca="1">[1]!thsiFinD("ths_chg_ratio_index",$B$1,A73)</f>
        <v>-0.42550848509353001</v>
      </c>
      <c r="C73" s="5">
        <f ca="1">[1]!thsiFinD("ths_chg_ratio_index",$C$1,A73)</f>
        <v>-0.76176319933034997</v>
      </c>
      <c r="D73">
        <f t="shared" ca="1" si="2"/>
        <v>-0.53363712622817205</v>
      </c>
    </row>
    <row r="74" spans="1:4" x14ac:dyDescent="0.3">
      <c r="A74" s="1">
        <f t="shared" ca="1" si="3"/>
        <v>45294</v>
      </c>
      <c r="B74" s="5">
        <f ca="1">[1]!thsiFinD("ths_chg_ratio_index",$B$1,A74)</f>
        <v>0.16781014545504</v>
      </c>
      <c r="C74" s="5">
        <f ca="1">[1]!thsiFinD("ths_chg_ratio_index",$C$1,A74)</f>
        <v>-0.61120007105829</v>
      </c>
      <c r="D74">
        <f t="shared" ca="1" si="2"/>
        <v>-8.269434585824835E-2</v>
      </c>
    </row>
    <row r="75" spans="1:4" x14ac:dyDescent="0.3">
      <c r="A75" s="1">
        <f t="shared" ca="1" si="3"/>
        <v>45295</v>
      </c>
      <c r="B75" s="5">
        <f ca="1">[1]!thsiFinD("ths_chg_ratio_index",$B$1,A75)</f>
        <v>-0.43469920537797002</v>
      </c>
      <c r="C75" s="5">
        <f ca="1">[1]!thsiFinD("ths_chg_ratio_index",$C$1,A75)</f>
        <v>-0.83888897439636001</v>
      </c>
      <c r="D75">
        <f t="shared" ca="1" si="2"/>
        <v>-0.56467356301241156</v>
      </c>
    </row>
    <row r="76" spans="1:4" x14ac:dyDescent="0.3">
      <c r="A76" s="1">
        <f t="shared" ca="1" si="3"/>
        <v>45296</v>
      </c>
      <c r="B76" s="5">
        <f ca="1">[1]!thsiFinD("ths_chg_ratio_index",$B$1,A76)</f>
        <v>-0.85180536921064998</v>
      </c>
      <c r="C76" s="5">
        <f ca="1">[1]!thsiFinD("ths_chg_ratio_index",$C$1,A76)</f>
        <v>-1.3394154827772999</v>
      </c>
      <c r="D76">
        <f t="shared" ca="1" si="2"/>
        <v>-1.0086050117171848</v>
      </c>
    </row>
    <row r="77" spans="1:4" x14ac:dyDescent="0.3">
      <c r="A77" s="1">
        <f t="shared" ca="1" si="3"/>
        <v>45297</v>
      </c>
      <c r="B77" s="5">
        <f ca="1">[1]!thsiFinD("ths_chg_ratio_index",$B$1,A77)</f>
        <v>0</v>
      </c>
      <c r="C77" s="5">
        <f ca="1">[1]!thsiFinD("ths_chg_ratio_index",$C$1,A77)</f>
        <v>0</v>
      </c>
      <c r="D77">
        <f t="shared" ca="1" si="2"/>
        <v>0</v>
      </c>
    </row>
    <row r="78" spans="1:4" x14ac:dyDescent="0.3">
      <c r="A78" s="1">
        <f t="shared" ca="1" si="3"/>
        <v>45298</v>
      </c>
      <c r="B78" s="5">
        <f ca="1">[1]!thsiFinD("ths_chg_ratio_index",$B$1,A78)</f>
        <v>0</v>
      </c>
      <c r="C78" s="5">
        <f ca="1">[1]!thsiFinD("ths_chg_ratio_index",$C$1,A78)</f>
        <v>0</v>
      </c>
      <c r="D78">
        <f t="shared" ca="1" si="2"/>
        <v>0</v>
      </c>
    </row>
    <row r="79" spans="1:4" x14ac:dyDescent="0.3">
      <c r="A79" s="1">
        <f t="shared" ca="1" si="3"/>
        <v>45299</v>
      </c>
      <c r="B79" s="5">
        <f ca="1">[1]!thsiFinD("ths_chg_ratio_index",$B$1,A79)</f>
        <v>-1.4217410020056001</v>
      </c>
      <c r="C79" s="5">
        <f ca="1">[1]!thsiFinD("ths_chg_ratio_index",$C$1,A79)</f>
        <v>-1.8801307865093999</v>
      </c>
      <c r="D79">
        <f t="shared" ca="1" si="2"/>
        <v>-1.5691443317132372</v>
      </c>
    </row>
    <row r="80" spans="1:4" x14ac:dyDescent="0.3">
      <c r="A80" s="1">
        <f t="shared" ca="1" si="3"/>
        <v>45300</v>
      </c>
      <c r="B80" s="5">
        <f ca="1">[1]!thsiFinD("ths_chg_ratio_index",$B$1,A80)</f>
        <v>0.19786406959368999</v>
      </c>
      <c r="C80" s="5">
        <f ca="1">[1]!thsiFinD("ths_chg_ratio_index",$C$1,A80)</f>
        <v>0.34191496054956</v>
      </c>
      <c r="D80">
        <f t="shared" ca="1" si="2"/>
        <v>0.24418617731088538</v>
      </c>
    </row>
    <row r="81" spans="1:4" x14ac:dyDescent="0.3">
      <c r="A81" s="1">
        <f t="shared" ca="1" si="3"/>
        <v>45301</v>
      </c>
      <c r="B81" s="5">
        <f ca="1">[1]!thsiFinD("ths_chg_ratio_index",$B$1,A81)</f>
        <v>-0.53742307140759005</v>
      </c>
      <c r="C81" s="5">
        <f ca="1">[1]!thsiFinD("ths_chg_ratio_index",$C$1,A81)</f>
        <v>-0.76105733264592001</v>
      </c>
      <c r="D81">
        <f t="shared" ca="1" si="2"/>
        <v>-0.60933661716629606</v>
      </c>
    </row>
    <row r="82" spans="1:4" x14ac:dyDescent="0.3">
      <c r="A82" s="1">
        <f t="shared" ca="1" si="3"/>
        <v>45302</v>
      </c>
      <c r="B82" s="5">
        <f ca="1">[1]!thsiFinD("ths_chg_ratio_index",$B$1,A82)</f>
        <v>0.31093904327769001</v>
      </c>
      <c r="C82" s="5">
        <f ca="1">[1]!thsiFinD("ths_chg_ratio_index",$C$1,A82)</f>
        <v>1.6175104087848</v>
      </c>
      <c r="D82">
        <f t="shared" ca="1" si="2"/>
        <v>0.73109013801659517</v>
      </c>
    </row>
    <row r="83" spans="1:4" x14ac:dyDescent="0.3">
      <c r="A83" s="1">
        <f t="shared" ca="1" si="3"/>
        <v>45303</v>
      </c>
      <c r="B83" s="5">
        <f ca="1">[1]!thsiFinD("ths_chg_ratio_index",$B$1,A83)</f>
        <v>-0.16189353320329</v>
      </c>
      <c r="C83" s="5">
        <f ca="1">[1]!thsiFinD("ths_chg_ratio_index",$C$1,A83)</f>
        <v>-0.64467235478288998</v>
      </c>
      <c r="D83">
        <f t="shared" ca="1" si="2"/>
        <v>-0.3171395884577618</v>
      </c>
    </row>
    <row r="84" spans="1:4" x14ac:dyDescent="0.3">
      <c r="A84" s="1">
        <f t="shared" ca="1" si="3"/>
        <v>45304</v>
      </c>
      <c r="B84" s="5">
        <f ca="1">[1]!thsiFinD("ths_chg_ratio_index",$B$1,A84)</f>
        <v>0</v>
      </c>
      <c r="C84" s="5">
        <f ca="1">[1]!thsiFinD("ths_chg_ratio_index",$C$1,A84)</f>
        <v>0</v>
      </c>
      <c r="D84">
        <f t="shared" ca="1" si="2"/>
        <v>0</v>
      </c>
    </row>
    <row r="85" spans="1:4" x14ac:dyDescent="0.3">
      <c r="A85" s="1">
        <f t="shared" ca="1" si="3"/>
        <v>45305</v>
      </c>
      <c r="B85" s="5">
        <f ca="1">[1]!thsiFinD("ths_chg_ratio_index",$B$1,A85)</f>
        <v>0</v>
      </c>
      <c r="C85" s="5">
        <f ca="1">[1]!thsiFinD("ths_chg_ratio_index",$C$1,A85)</f>
        <v>0</v>
      </c>
      <c r="D85">
        <f t="shared" ca="1" si="2"/>
        <v>0</v>
      </c>
    </row>
    <row r="86" spans="1:4" x14ac:dyDescent="0.3">
      <c r="A86" s="1">
        <f t="shared" ca="1" si="3"/>
        <v>45306</v>
      </c>
      <c r="B86" s="5">
        <f ca="1">[1]!thsiFinD("ths_chg_ratio_index",$B$1,A86)</f>
        <v>0.14968544681950999</v>
      </c>
      <c r="C86" s="5">
        <f ca="1">[1]!thsiFinD("ths_chg_ratio_index",$C$1,A86)</f>
        <v>-0.33377934802591003</v>
      </c>
      <c r="D86">
        <f t="shared" ca="1" si="2"/>
        <v>-5.7811952518817544E-3</v>
      </c>
    </row>
    <row r="87" spans="1:4" x14ac:dyDescent="0.3">
      <c r="A87" s="1">
        <f t="shared" ca="1" si="3"/>
        <v>45307</v>
      </c>
      <c r="B87" s="5">
        <f ca="1">[1]!thsiFinD("ths_chg_ratio_index",$B$1,A87)</f>
        <v>0.26670216320544998</v>
      </c>
      <c r="C87" s="5">
        <f ca="1">[1]!thsiFinD("ths_chg_ratio_index",$C$1,A87)</f>
        <v>-3.1888413494077998E-2</v>
      </c>
      <c r="D87">
        <f t="shared" ca="1" si="2"/>
        <v>0.17068509059010417</v>
      </c>
    </row>
    <row r="88" spans="1:4" x14ac:dyDescent="0.3">
      <c r="A88" s="1">
        <f t="shared" ca="1" si="3"/>
        <v>45308</v>
      </c>
      <c r="B88" s="5">
        <f ca="1">[1]!thsiFinD("ths_chg_ratio_index",$B$1,A88)</f>
        <v>-2.0861657851727999</v>
      </c>
      <c r="C88" s="5">
        <f ca="1">[1]!thsiFinD("ths_chg_ratio_index",$C$1,A88)</f>
        <v>-2.5431434105325001</v>
      </c>
      <c r="D88">
        <f t="shared" ca="1" si="2"/>
        <v>-2.2331150101709643</v>
      </c>
    </row>
    <row r="89" spans="1:4" x14ac:dyDescent="0.3">
      <c r="A89" s="1">
        <f t="shared" ca="1" si="3"/>
        <v>45309</v>
      </c>
      <c r="B89" s="5">
        <f ca="1">[1]!thsiFinD("ths_chg_ratio_index",$B$1,A89)</f>
        <v>0.42944080762976</v>
      </c>
      <c r="C89" s="5">
        <f ca="1">[1]!thsiFinD("ths_chg_ratio_index",$C$1,A89)</f>
        <v>0.22118725865316</v>
      </c>
      <c r="D89">
        <f t="shared" ca="1" si="2"/>
        <v>0.36247320149994033</v>
      </c>
    </row>
    <row r="90" spans="1:4" x14ac:dyDescent="0.3">
      <c r="A90" s="1">
        <f t="shared" ca="1" si="3"/>
        <v>45310</v>
      </c>
      <c r="B90" s="5">
        <f ca="1">[1]!thsiFinD("ths_chg_ratio_index",$B$1,A90)</f>
        <v>-0.47454762815967</v>
      </c>
      <c r="C90" s="5">
        <f ca="1">[1]!thsiFinD("ths_chg_ratio_index",$C$1,A90)</f>
        <v>-0.93261860807139996</v>
      </c>
      <c r="D90">
        <f t="shared" ca="1" si="2"/>
        <v>-0.62184844062109923</v>
      </c>
    </row>
    <row r="91" spans="1:4" x14ac:dyDescent="0.3">
      <c r="A91" s="1">
        <f t="shared" ca="1" si="3"/>
        <v>45311</v>
      </c>
      <c r="B91" s="5">
        <f ca="1">[1]!thsiFinD("ths_chg_ratio_index",$B$1,A91)</f>
        <v>0</v>
      </c>
      <c r="C91" s="5">
        <f ca="1">[1]!thsiFinD("ths_chg_ratio_index",$C$1,A91)</f>
        <v>0</v>
      </c>
      <c r="D91">
        <f t="shared" ca="1" si="2"/>
        <v>0</v>
      </c>
    </row>
    <row r="92" spans="1:4" x14ac:dyDescent="0.3">
      <c r="A92" s="1">
        <f t="shared" ca="1" si="3"/>
        <v>45312</v>
      </c>
      <c r="B92" s="5">
        <f ca="1">[1]!thsiFinD("ths_chg_ratio_index",$B$1,A92)</f>
        <v>0</v>
      </c>
      <c r="C92" s="5">
        <f ca="1">[1]!thsiFinD("ths_chg_ratio_index",$C$1,A92)</f>
        <v>0</v>
      </c>
      <c r="D92">
        <f t="shared" ca="1" si="2"/>
        <v>0</v>
      </c>
    </row>
  </sheetData>
  <phoneticPr fontId="1" type="noConversion"/>
  <conditionalFormatting sqref="B3:B92">
    <cfRule type="cellIs" dxfId="3" priority="1" stopIfTrue="1" operator="greaterThan">
      <formula>0</formula>
    </cfRule>
    <cfRule type="cellIs" dxfId="2" priority="2" stopIfTrue="1" operator="lessThan">
      <formula>0</formula>
    </cfRule>
  </conditionalFormatting>
  <conditionalFormatting sqref="C3:C92">
    <cfRule type="cellIs" dxfId="1" priority="3" stopIfTrue="1" operator="greaterThan">
      <formula>0</formula>
    </cfRule>
    <cfRule type="cellIs" dxfId="0" priority="4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CHU</dc:creator>
  <cp:lastModifiedBy>HARRY CHU</cp:lastModifiedBy>
  <dcterms:created xsi:type="dcterms:W3CDTF">2015-06-05T18:19:34Z</dcterms:created>
  <dcterms:modified xsi:type="dcterms:W3CDTF">2024-01-22T09:15:28Z</dcterms:modified>
</cp:coreProperties>
</file>