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Fisher/Downloads/ProjectR/phdthesis/data/cortisol/"/>
    </mc:Choice>
  </mc:AlternateContent>
  <xr:revisionPtr revIDLastSave="0" documentId="13_ncr:1_{CA97C720-083D-514A-B334-84FFEF87D9C6}" xr6:coauthVersionLast="43" xr6:coauthVersionMax="43" xr10:uidLastSave="{00000000-0000-0000-0000-000000000000}"/>
  <bookViews>
    <workbookView xWindow="-30620" yWindow="720" windowWidth="28300" windowHeight="17280" activeTab="6" xr2:uid="{68767A4D-86D9-5244-B91F-8B17FED9B519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  <sheet name="plate6" sheetId="6" r:id="rId6"/>
    <sheet name="plat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3" l="1"/>
  <c r="I40" i="3"/>
  <c r="I39" i="3"/>
  <c r="I37" i="3"/>
  <c r="I29" i="3"/>
  <c r="I22" i="3"/>
  <c r="I17" i="3"/>
  <c r="I15" i="3"/>
  <c r="I12" i="3"/>
  <c r="I10" i="3"/>
  <c r="I9" i="3"/>
  <c r="I3" i="3"/>
</calcChain>
</file>

<file path=xl/sharedStrings.xml><?xml version="1.0" encoding="utf-8"?>
<sst xmlns="http://schemas.openxmlformats.org/spreadsheetml/2006/main" count="1641" uniqueCount="892">
  <si>
    <t>Excluded: Optical Density below cutoff</t>
  </si>
  <si>
    <t>Unknown</t>
  </si>
  <si>
    <t>U1</t>
  </si>
  <si>
    <t>C3,C4</t>
  </si>
  <si>
    <t>U2</t>
  </si>
  <si>
    <t>D3,D4</t>
  </si>
  <si>
    <t>U3</t>
  </si>
  <si>
    <t>E3,E4</t>
  </si>
  <si>
    <t>U4</t>
  </si>
  <si>
    <t>F3,F4</t>
  </si>
  <si>
    <t>U5</t>
  </si>
  <si>
    <t>G3,G4</t>
  </si>
  <si>
    <t>U6</t>
  </si>
  <si>
    <t>H3,H4</t>
  </si>
  <si>
    <t>U7</t>
  </si>
  <si>
    <t>A5,A6</t>
  </si>
  <si>
    <t>U8</t>
  </si>
  <si>
    <t>B5,B6</t>
  </si>
  <si>
    <t>U9</t>
  </si>
  <si>
    <t>C5,C6</t>
  </si>
  <si>
    <t>U10</t>
  </si>
  <si>
    <t>D5,D6</t>
  </si>
  <si>
    <t>U11</t>
  </si>
  <si>
    <t>E5,E6</t>
  </si>
  <si>
    <t>U12</t>
  </si>
  <si>
    <t>F5,F6</t>
  </si>
  <si>
    <t>U13</t>
  </si>
  <si>
    <t>G5,G6</t>
  </si>
  <si>
    <t>U14</t>
  </si>
  <si>
    <t>H5,H6</t>
  </si>
  <si>
    <t>U15</t>
  </si>
  <si>
    <t>A7,A8</t>
  </si>
  <si>
    <t>U16</t>
  </si>
  <si>
    <t>B7,B8</t>
  </si>
  <si>
    <t>U17</t>
  </si>
  <si>
    <t>C7,C8</t>
  </si>
  <si>
    <t>U18</t>
  </si>
  <si>
    <t>D7,D8</t>
  </si>
  <si>
    <t>U19</t>
  </si>
  <si>
    <t>E7,E8</t>
  </si>
  <si>
    <t>U20</t>
  </si>
  <si>
    <t>F7,F8</t>
  </si>
  <si>
    <t>U21</t>
  </si>
  <si>
    <t>G7,G8</t>
  </si>
  <si>
    <t>U22</t>
  </si>
  <si>
    <t>H7,H8</t>
  </si>
  <si>
    <t>U23</t>
  </si>
  <si>
    <t>A9,A10</t>
  </si>
  <si>
    <t>U24</t>
  </si>
  <si>
    <t>B9,B10</t>
  </si>
  <si>
    <t>U27</t>
  </si>
  <si>
    <t>C9,C10</t>
  </si>
  <si>
    <t>U28</t>
  </si>
  <si>
    <t>D9,D10</t>
  </si>
  <si>
    <t>U31</t>
  </si>
  <si>
    <t>E9,E10</t>
  </si>
  <si>
    <t>U32</t>
  </si>
  <si>
    <t>F9,F10</t>
  </si>
  <si>
    <t>U35</t>
  </si>
  <si>
    <t>C11,C12</t>
  </si>
  <si>
    <t>U36</t>
  </si>
  <si>
    <t>D11,D12</t>
  </si>
  <si>
    <t>U37</t>
  </si>
  <si>
    <t>E11,E12</t>
  </si>
  <si>
    <t>U38</t>
  </si>
  <si>
    <t>F11,F12</t>
  </si>
  <si>
    <t>U39</t>
  </si>
  <si>
    <t>G11,G12</t>
  </si>
  <si>
    <t>U40</t>
  </si>
  <si>
    <t>H11,H12</t>
  </si>
  <si>
    <t>U1000</t>
  </si>
  <si>
    <t>G1,G2</t>
  </si>
  <si>
    <t>U1001</t>
  </si>
  <si>
    <t>H1,H2</t>
  </si>
  <si>
    <t>0.1 - 0.145</t>
  </si>
  <si>
    <t>Standard</t>
  </si>
  <si>
    <t>S1</t>
  </si>
  <si>
    <t>A1,A2</t>
  </si>
  <si>
    <t>N/A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</si>
  <si>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</si>
  <si>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</si>
  <si>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</si>
  <si>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</si>
  <si>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</si>
  <si>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</si>
  <si>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</si>
  <si>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</si>
  <si>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</si>
  <si>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</si>
  <si>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Nonspecific Binding</t>
  </si>
  <si>
    <t>Q1</t>
  </si>
  <si>
    <t>B3,B4</t>
  </si>
  <si>
    <t>Maximal Binding</t>
  </si>
  <si>
    <t>M1</t>
  </si>
  <si>
    <t>A3,A4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</si>
  <si>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</si>
  <si>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</si>
  <si>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</si>
  <si>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</si>
  <si>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</si>
  <si>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</si>
  <si>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</si>
  <si>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</si>
  <si>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</si>
  <si>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</si>
  <si>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</si>
  <si>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</si>
  <si>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</si>
  <si>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</si>
  <si>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</si>
  <si>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</si>
  <si>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</si>
  <si>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</si>
  <si>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</si>
  <si>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</si>
  <si>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</si>
  <si>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</si>
  <si>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</si>
  <si>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</si>
  <si>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</si>
  <si>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</si>
  <si>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</si>
  <si>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</si>
  <si>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U71</t>
  </si>
  <si>
    <t>G9,G10</t>
  </si>
  <si>
    <t>U72</t>
  </si>
  <si>
    <t>H9,H10</t>
  </si>
  <si>
    <t>U73</t>
  </si>
  <si>
    <t>A11,A12</t>
  </si>
  <si>
    <t>U77</t>
  </si>
  <si>
    <t>B11,B12</t>
  </si>
  <si>
    <t>U78</t>
  </si>
  <si>
    <t>U79</t>
  </si>
  <si>
    <t>U80</t>
  </si>
  <si>
    <t>U83</t>
  </si>
  <si>
    <t>U84</t>
  </si>
  <si>
    <t>U89</t>
  </si>
  <si>
    <t>U2000</t>
  </si>
  <si>
    <t>U2001</t>
  </si>
  <si>
    <t>U90</t>
  </si>
  <si>
    <t>U91</t>
  </si>
  <si>
    <t>U92</t>
  </si>
  <si>
    <t>U93</t>
  </si>
  <si>
    <t>U94</t>
  </si>
  <si>
    <t>U95</t>
  </si>
  <si>
    <t>U96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</si>
  <si>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</si>
  <si>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</si>
  <si>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</si>
  <si>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</si>
  <si>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</si>
  <si>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</si>
  <si>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</si>
  <si>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</si>
  <si>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</si>
  <si>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</si>
  <si>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</si>
  <si>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</si>
  <si>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</si>
  <si>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</si>
  <si>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</si>
  <si>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</si>
  <si>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</si>
  <si>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</si>
  <si>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</si>
  <si>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</si>
  <si>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</si>
  <si>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</si>
  <si>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</si>
  <si>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</si>
  <si>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</si>
  <si>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U127</t>
  </si>
  <si>
    <t>0.991,0.972</t>
  </si>
  <si>
    <t>U128</t>
  </si>
  <si>
    <t>U129</t>
  </si>
  <si>
    <t>U130</t>
  </si>
  <si>
    <t>U131</t>
  </si>
  <si>
    <t>U132</t>
  </si>
  <si>
    <t>U3000</t>
  </si>
  <si>
    <t>U3001</t>
  </si>
  <si>
    <t>U133</t>
  </si>
  <si>
    <t>U135</t>
  </si>
  <si>
    <t>U136</t>
  </si>
  <si>
    <t>U143</t>
  </si>
  <si>
    <t>0.015 - 0.042</t>
  </si>
  <si>
    <t>U145</t>
  </si>
  <si>
    <t>0.059 - 0.105</t>
  </si>
  <si>
    <t>U146</t>
  </si>
  <si>
    <t>U151</t>
  </si>
  <si>
    <t>U152</t>
  </si>
  <si>
    <t>U155</t>
  </si>
  <si>
    <t>U156</t>
  </si>
  <si>
    <t>0.028 - 0.063</t>
  </si>
  <si>
    <t>U157</t>
  </si>
  <si>
    <t>U160</t>
  </si>
  <si>
    <t>0.073 - 0.122</t>
  </si>
  <si>
    <t>U161</t>
  </si>
  <si>
    <t>U163</t>
  </si>
  <si>
    <t>U165</t>
  </si>
  <si>
    <t>0.121 - 0.18</t>
  </si>
  <si>
    <t>U166</t>
  </si>
  <si>
    <t>U167</t>
  </si>
  <si>
    <t>U168</t>
  </si>
  <si>
    <t>U169</t>
  </si>
  <si>
    <t>U170</t>
  </si>
  <si>
    <t>U171</t>
  </si>
  <si>
    <t>U173</t>
  </si>
  <si>
    <t>0.15 - 0.217</t>
  </si>
  <si>
    <t>U174</t>
  </si>
  <si>
    <t>0.031 - 0.067</t>
  </si>
  <si>
    <t>U175</t>
  </si>
  <si>
    <t>U176</t>
  </si>
  <si>
    <t>U177</t>
  </si>
  <si>
    <t>U178</t>
  </si>
  <si>
    <t>U179</t>
  </si>
  <si>
    <t>0.045 - 0.087</t>
  </si>
  <si>
    <t>U183</t>
  </si>
  <si>
    <t>U184</t>
  </si>
  <si>
    <t>0.046 - 0.088</t>
  </si>
  <si>
    <t>U185</t>
  </si>
  <si>
    <t>U186</t>
  </si>
  <si>
    <t>U187</t>
  </si>
  <si>
    <t>0.172 - 0.247</t>
  </si>
  <si>
    <t>U188</t>
  </si>
  <si>
    <t>U189</t>
  </si>
  <si>
    <t>0.075 - 0.124</t>
  </si>
  <si>
    <t>U190</t>
  </si>
  <si>
    <t>U191</t>
  </si>
  <si>
    <t>0.058 - 0.104</t>
  </si>
  <si>
    <t>U192</t>
  </si>
  <si>
    <t>U4001</t>
  </si>
  <si>
    <t>U193</t>
  </si>
  <si>
    <t>U194</t>
  </si>
  <si>
    <t>U197</t>
  </si>
  <si>
    <t>U198</t>
  </si>
  <si>
    <t>U199</t>
  </si>
  <si>
    <t>U200</t>
  </si>
  <si>
    <t>U201</t>
  </si>
  <si>
    <t>U202</t>
  </si>
  <si>
    <t>U205</t>
  </si>
  <si>
    <t>U206</t>
  </si>
  <si>
    <t>U209</t>
  </si>
  <si>
    <t>U210</t>
  </si>
  <si>
    <t>U213</t>
  </si>
  <si>
    <t>U214</t>
  </si>
  <si>
    <t>U215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</si>
  <si>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</si>
  <si>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</si>
  <si>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</si>
  <si>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</si>
  <si>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</si>
  <si>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</si>
  <si>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</si>
  <si>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</si>
  <si>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</si>
  <si>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</si>
  <si>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</si>
  <si>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</si>
  <si>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</si>
  <si>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</si>
  <si>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</si>
  <si>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</si>
  <si>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</si>
  <si>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</si>
  <si>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U237</t>
  </si>
  <si>
    <t>U238</t>
  </si>
  <si>
    <t>U241</t>
  </si>
  <si>
    <t>U5000</t>
  </si>
  <si>
    <t>U5001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</si>
  <si>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</si>
  <si>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</si>
  <si>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</si>
  <si>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</si>
  <si>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</si>
  <si>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</si>
  <si>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</si>
  <si>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</si>
  <si>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</si>
  <si>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</si>
  <si>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</si>
  <si>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</si>
  <si>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</si>
  <si>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</si>
  <si>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</si>
  <si>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</si>
  <si>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</si>
  <si>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</si>
  <si>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</si>
  <si>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</si>
  <si>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</si>
  <si>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</si>
  <si>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</si>
  <si>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</si>
  <si>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U268</t>
  </si>
  <si>
    <t>U269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</si>
  <si>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</si>
  <si>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</si>
  <si>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</si>
  <si>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</si>
  <si>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</si>
  <si>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</si>
  <si>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</si>
  <si>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</si>
  <si>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</si>
  <si>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</si>
  <si>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U6001</t>
  </si>
  <si>
    <t>U6002</t>
  </si>
  <si>
    <t>U74</t>
  </si>
  <si>
    <t>U124</t>
  </si>
  <si>
    <t>U125</t>
  </si>
  <si>
    <t>U282</t>
  </si>
  <si>
    <t>U283</t>
  </si>
  <si>
    <t>U284</t>
  </si>
  <si>
    <t>0.142 - 0.202</t>
  </si>
  <si>
    <t>U285</t>
  </si>
  <si>
    <t>U286</t>
  </si>
  <si>
    <t>U287</t>
  </si>
  <si>
    <t>U288</t>
  </si>
  <si>
    <t>U289</t>
  </si>
  <si>
    <t>U290</t>
  </si>
  <si>
    <t>U291</t>
  </si>
  <si>
    <t>U292</t>
  </si>
  <si>
    <t>U295</t>
  </si>
  <si>
    <t>U296</t>
  </si>
  <si>
    <t>U297</t>
  </si>
  <si>
    <t>U298</t>
  </si>
  <si>
    <t>0.157 - 0.223</t>
  </si>
  <si>
    <t>U299</t>
  </si>
  <si>
    <t>U300</t>
  </si>
  <si>
    <t>U301</t>
  </si>
  <si>
    <t>U302</t>
  </si>
  <si>
    <t>U305</t>
  </si>
  <si>
    <t>U306</t>
  </si>
  <si>
    <t>U307</t>
  </si>
  <si>
    <t>U308</t>
  </si>
  <si>
    <t>U7001</t>
  </si>
  <si>
    <t>U7002</t>
  </si>
  <si>
    <t>well</t>
  </si>
  <si>
    <t>well.position</t>
  </si>
  <si>
    <t>well.od</t>
  </si>
  <si>
    <t>mean.od</t>
  </si>
  <si>
    <t>mean.con</t>
  </si>
  <si>
    <t>mean.bo</t>
  </si>
  <si>
    <t>ci</t>
  </si>
  <si>
    <t>well.cat</t>
  </si>
  <si>
    <t>0.911,0.918</t>
  </si>
  <si>
    <t>0.277 - 0.392</t>
  </si>
  <si>
    <t>0.994,0.985</t>
  </si>
  <si>
    <t>0.247 - 0.342</t>
  </si>
  <si>
    <t>1.608,1.619</t>
  </si>
  <si>
    <t>0.074 - 0.116</t>
  </si>
  <si>
    <t>1.106,0.637</t>
  </si>
  <si>
    <t>0.295 - 0.426</t>
  </si>
  <si>
    <t>1.073,1.043</t>
  </si>
  <si>
    <t>0.222 - 0.303</t>
  </si>
  <si>
    <t>0.723,0.641</t>
  </si>
  <si>
    <t>0.396 - 0.627</t>
  </si>
  <si>
    <t>1.137,1.204</t>
  </si>
  <si>
    <t>0.185 - 0.25</t>
  </si>
  <si>
    <t>1.42,1.425</t>
  </si>
  <si>
    <t>0.116 - 0.164</t>
  </si>
  <si>
    <t>1.033,1.097</t>
  </si>
  <si>
    <t>0.219 - 0.299</t>
  </si>
  <si>
    <t>1.028,1.115</t>
  </si>
  <si>
    <t>0.217 - 0.296</t>
  </si>
  <si>
    <t>0.739,0.739</t>
  </si>
  <si>
    <t>0.362 - 0.554</t>
  </si>
  <si>
    <t>0.673,0.252</t>
  </si>
  <si>
    <t>0.58 - 1.089</t>
  </si>
  <si>
    <t>0.577,1.026</t>
  </si>
  <si>
    <t>0.329 - 0.488</t>
  </si>
  <si>
    <t>1.351,1.268</t>
  </si>
  <si>
    <t>0.145 - 0.198</t>
  </si>
  <si>
    <t>1.341,1.263</t>
  </si>
  <si>
    <t>0.147 - 0.201</t>
  </si>
  <si>
    <t>1.332,1.307</t>
  </si>
  <si>
    <t>0.142 - 0.195</t>
  </si>
  <si>
    <t>1.441,1.339</t>
  </si>
  <si>
    <t>0.124 - 0.173</t>
  </si>
  <si>
    <t>1.416,1.38</t>
  </si>
  <si>
    <t>0.122 - 0.171</t>
  </si>
  <si>
    <t>1.236,1.282</t>
  </si>
  <si>
    <t>0.159 - 0.216</t>
  </si>
  <si>
    <t>0.572,0.527</t>
  </si>
  <si>
    <t>0.494 - 0.858</t>
  </si>
  <si>
    <t>1.004,0.983</t>
  </si>
  <si>
    <t>0.245 - 0.34</t>
  </si>
  <si>
    <t>0.988,0.971</t>
  </si>
  <si>
    <t>0.251 - 0.348</t>
  </si>
  <si>
    <t>1.248,1.194</t>
  </si>
  <si>
    <t>0.17 - 0.23</t>
  </si>
  <si>
    <t>1.315,1.219</t>
  </si>
  <si>
    <t>0.156 - 0.213</t>
  </si>
  <si>
    <t>0.719,0.7</t>
  </si>
  <si>
    <t>0.379 - 0.59</t>
  </si>
  <si>
    <t>1.336,1.508</t>
  </si>
  <si>
    <t>1.185,1.108</t>
  </si>
  <si>
    <t>0.192 - 0.26</t>
  </si>
  <si>
    <t>0.979,0.924</t>
  </si>
  <si>
    <t>0.262 - 0.366</t>
  </si>
  <si>
    <t>0.954,0.839</t>
  </si>
  <si>
    <t>0.284 - 0.406</t>
  </si>
  <si>
    <t>0.92,1.07</t>
  </si>
  <si>
    <t>0.245 - 0.339</t>
  </si>
  <si>
    <t>0.986,0.995</t>
  </si>
  <si>
    <t>0.247 - 0.341</t>
  </si>
  <si>
    <t>0.79,0.801</t>
  </si>
  <si>
    <t>0.332 - 0.494</t>
  </si>
  <si>
    <t>1.031,0.993</t>
  </si>
  <si>
    <t>0.238 - 0.329</t>
  </si>
  <si>
    <t>0.968,0.988</t>
  </si>
  <si>
    <t>0.251 - 0.349</t>
  </si>
  <si>
    <t>0.465,0.457</t>
  </si>
  <si>
    <t>0.582 - 1.094</t>
  </si>
  <si>
    <t>1.534,1.449</t>
  </si>
  <si>
    <t>0.152,0.16</t>
  </si>
  <si>
    <t>0.417,0.385</t>
  </si>
  <si>
    <t>0.935,0.875</t>
  </si>
  <si>
    <t>1.621,1.508</t>
  </si>
  <si>
    <t>1.911,1.871</t>
  </si>
  <si>
    <t>2.094,2.083</t>
  </si>
  <si>
    <t>1.842,1.86</t>
  </si>
  <si>
    <t>1.987,1.951</t>
  </si>
  <si>
    <t>1.477,1.404</t>
  </si>
  <si>
    <t>0.056 - 0.092</t>
  </si>
  <si>
    <t>1.167,1.015</t>
  </si>
  <si>
    <t>0.15 - 0.209</t>
  </si>
  <si>
    <t>1.383,1.268</t>
  </si>
  <si>
    <t>0.081 - 0.123</t>
  </si>
  <si>
    <t>1.246,1.068</t>
  </si>
  <si>
    <t>0.128 - 0.18</t>
  </si>
  <si>
    <t>0.808,0.817</t>
  </si>
  <si>
    <t>0.273 - 0.397</t>
  </si>
  <si>
    <t>1.073,1.225</t>
  </si>
  <si>
    <t>0.131 - 0.184</t>
  </si>
  <si>
    <t>1.23,1.094</t>
  </si>
  <si>
    <t>0.126 - 0.178</t>
  </si>
  <si>
    <t>0.97,1.07</t>
  </si>
  <si>
    <t>0.177 - 0.245</t>
  </si>
  <si>
    <t>1.129,1.206</t>
  </si>
  <si>
    <t>0.125 - 0.176</t>
  </si>
  <si>
    <t>1.338,1.235</t>
  </si>
  <si>
    <t>0.091 - 0.134</t>
  </si>
  <si>
    <t>1.202,1.193</t>
  </si>
  <si>
    <t>0.115 - 0.165</t>
  </si>
  <si>
    <t>0.983,1.017</t>
  </si>
  <si>
    <t>0.185 - 0.256</t>
  </si>
  <si>
    <t>1.362,1.315</t>
  </si>
  <si>
    <t>0.078 - 0.119</t>
  </si>
  <si>
    <t>1.235,1.196</t>
  </si>
  <si>
    <t>0.11 - 0.158</t>
  </si>
  <si>
    <t>0.743,0.719</t>
  </si>
  <si>
    <t>0.321 - 0.486</t>
  </si>
  <si>
    <t>0.565,0.561</t>
  </si>
  <si>
    <t>0.452 - 0.763</t>
  </si>
  <si>
    <t>0.942,0.901</t>
  </si>
  <si>
    <t>0.219 - 0.307</t>
  </si>
  <si>
    <t>1.055,1.081</t>
  </si>
  <si>
    <t>0.159 - 0.22</t>
  </si>
  <si>
    <t>0.643,0.64</t>
  </si>
  <si>
    <t>0.385 - 0.614</t>
  </si>
  <si>
    <t>0.533,0.556</t>
  </si>
  <si>
    <t>0.469 - 0.805</t>
  </si>
  <si>
    <t>0.608,0.58</t>
  </si>
  <si>
    <t>0.424 - 0.699</t>
  </si>
  <si>
    <t>0.483,0.467</t>
  </si>
  <si>
    <t>0.545 - 0.994</t>
  </si>
  <si>
    <t>1.053,1.003</t>
  </si>
  <si>
    <t>0.174 - 0.241</t>
  </si>
  <si>
    <t>0.703,0.655</t>
  </si>
  <si>
    <t>0.357 - 0.556</t>
  </si>
  <si>
    <t>1.227,1.13</t>
  </si>
  <si>
    <t>0.121 - 0.172</t>
  </si>
  <si>
    <t>0.761,0.726</t>
  </si>
  <si>
    <t>0.313 - 0.471</t>
  </si>
  <si>
    <t>0.797,0.836</t>
  </si>
  <si>
    <t>0.271 - 0.394</t>
  </si>
  <si>
    <t>0.991,1.028</t>
  </si>
  <si>
    <t>0.181 - 0.251</t>
  </si>
  <si>
    <t>0.986,1</t>
  </si>
  <si>
    <t>0.188 - 0.26</t>
  </si>
  <si>
    <t>0.996,1.043</t>
  </si>
  <si>
    <t>1.259,1.061</t>
  </si>
  <si>
    <t>0.127 - 0.179</t>
  </si>
  <si>
    <t>1.098,1.119</t>
  </si>
  <si>
    <t>0.144 - 0.201</t>
  </si>
  <si>
    <t>1.261,1.296</t>
  </si>
  <si>
    <t>0.093 - 0.137</t>
  </si>
  <si>
    <t>0.698,0.751</t>
  </si>
  <si>
    <t>0.326 - 0.494</t>
  </si>
  <si>
    <t>0.838,0.833</t>
  </si>
  <si>
    <t>0.261 - 0.376</t>
  </si>
  <si>
    <t>0.959,1.021</t>
  </si>
  <si>
    <t>0.189 - 0.262</t>
  </si>
  <si>
    <t>1.083,1.163</t>
  </si>
  <si>
    <t>0.139 - 0.195</t>
  </si>
  <si>
    <t>0.961,1.062</t>
  </si>
  <si>
    <t>0.18 - 0.25</t>
  </si>
  <si>
    <t>0.362,0.342</t>
  </si>
  <si>
    <t>0.728 - 1.514</t>
  </si>
  <si>
    <t>1.395,1.254</t>
  </si>
  <si>
    <t>0.142,0.14</t>
  </si>
  <si>
    <t>0.365,0.354</t>
  </si>
  <si>
    <t>0.838,0.854</t>
  </si>
  <si>
    <t>1.29,1.254</t>
  </si>
  <si>
    <t>1.664,1.613</t>
  </si>
  <si>
    <t>1.821,1.806</t>
  </si>
  <si>
    <t>1.887,1.78</t>
  </si>
  <si>
    <t>1.862,1.919</t>
  </si>
  <si>
    <t>1.752,1.656</t>
  </si>
  <si>
    <t>1.148,1.176</t>
  </si>
  <si>
    <t>0.043 - 0.256</t>
  </si>
  <si>
    <t>1.117,1.153</t>
  </si>
  <si>
    <t>0.049 - 0.271</t>
  </si>
  <si>
    <t>0.974,0.91</t>
  </si>
  <si>
    <t>0.087 - 0.425</t>
  </si>
  <si>
    <t>1.091,1.141</t>
  </si>
  <si>
    <t>0.053 - 0.282</t>
  </si>
  <si>
    <t>1.125,1.04</t>
  </si>
  <si>
    <t>0.06 - 0.303</t>
  </si>
  <si>
    <t>1.492,1.924</t>
  </si>
  <si>
    <t>1.887,1.873</t>
  </si>
  <si>
    <t>1.427,1.373</t>
  </si>
  <si>
    <t>0.003 - 0.163</t>
  </si>
  <si>
    <t>2.066,2.04</t>
  </si>
  <si>
    <t>1.408,1.44</t>
  </si>
  <si>
    <t>0 - 0.156</t>
  </si>
  <si>
    <t>1.251,1.142</t>
  </si>
  <si>
    <t>0.036 - 0.239</t>
  </si>
  <si>
    <t>1.708,1.595</t>
  </si>
  <si>
    <t>1.109,1.349</t>
  </si>
  <si>
    <t>0.03 - 0.224</t>
  </si>
  <si>
    <t>1.636,1.564</t>
  </si>
  <si>
    <t>0.981,0.617</t>
  </si>
  <si>
    <t>0.093 - 0.638</t>
  </si>
  <si>
    <t>0.715,0.727</t>
  </si>
  <si>
    <t>0.078 - 0.815</t>
  </si>
  <si>
    <t>0.08 - 0.384</t>
  </si>
  <si>
    <t>0.675,0.797</t>
  </si>
  <si>
    <t>0.082 - 0.777</t>
  </si>
  <si>
    <t>1.715,1.776</t>
  </si>
  <si>
    <t>1.196,1.039</t>
  </si>
  <si>
    <t>0.053 - 0.281</t>
  </si>
  <si>
    <t>1.32,1.19</t>
  </si>
  <si>
    <t>0.025 - 0.214</t>
  </si>
  <si>
    <t>0.855,0.788</t>
  </si>
  <si>
    <t>0.094 - 0.596</t>
  </si>
  <si>
    <t>1.347,1.361</t>
  </si>
  <si>
    <t>0.009 - 0.177</t>
  </si>
  <si>
    <t>1.225,1.248</t>
  </si>
  <si>
    <t>0.028 - 0.221</t>
  </si>
  <si>
    <t>1.216,1.385</t>
  </si>
  <si>
    <t>0.017 - 0.196</t>
  </si>
  <si>
    <t>1.802,1.669</t>
  </si>
  <si>
    <t>1.448,1.278</t>
  </si>
  <si>
    <t>0.008 - 0.174</t>
  </si>
  <si>
    <t>1.408,1.421</t>
  </si>
  <si>
    <t>0.001 - 0.158</t>
  </si>
  <si>
    <t>0.747,0.798</t>
  </si>
  <si>
    <t>0.09 - 0.692</t>
  </si>
  <si>
    <t>1.447,1.267</t>
  </si>
  <si>
    <t>0.009 - 0.176</t>
  </si>
  <si>
    <t>0.774,0.761</t>
  </si>
  <si>
    <t>0.089 - 0.703</t>
  </si>
  <si>
    <t>1.277,1.187</t>
  </si>
  <si>
    <t>0.029 - 0.223</t>
  </si>
  <si>
    <t>1.197,1.141</t>
  </si>
  <si>
    <t>0.042 - 0.253</t>
  </si>
  <si>
    <t>1.684,1.584</t>
  </si>
  <si>
    <t>0.836,0.995</t>
  </si>
  <si>
    <t>0.09 - 0.456</t>
  </si>
  <si>
    <t>1.697,1.607</t>
  </si>
  <si>
    <t>0.447,0.319</t>
  </si>
  <si>
    <t>1.602,1.588</t>
  </si>
  <si>
    <t>0.152,0.169</t>
  </si>
  <si>
    <t>0.364,0.385</t>
  </si>
  <si>
    <t>0.846,0.857</t>
  </si>
  <si>
    <t>1.364,1.346</t>
  </si>
  <si>
    <t>1.601,1.613</t>
  </si>
  <si>
    <t>2.046,2.057</t>
  </si>
  <si>
    <t>2.273,2.232</t>
  </si>
  <si>
    <t>2.187,2.165</t>
  </si>
  <si>
    <t>0.919,0.846</t>
  </si>
  <si>
    <t>0.093 - 0.5</t>
  </si>
  <si>
    <t>1.75,1.733</t>
  </si>
  <si>
    <t>1.757,1.776</t>
  </si>
  <si>
    <t>1.679,1.606</t>
  </si>
  <si>
    <t>1.467,1.427</t>
  </si>
  <si>
    <t>1.199,1.189</t>
  </si>
  <si>
    <t>0.737,0.689</t>
  </si>
  <si>
    <t>0.304,0.3</t>
  </si>
  <si>
    <t>0.119,0.111</t>
  </si>
  <si>
    <t>0.106 - 0.162</t>
  </si>
  <si>
    <t>1.13,1.07</t>
  </si>
  <si>
    <t>U4002</t>
  </si>
  <si>
    <t>0.675 - 1.641</t>
  </si>
  <si>
    <t>0.108 - 0.164</t>
  </si>
  <si>
    <t>1.089,1.1</t>
  </si>
  <si>
    <t>1.276,1.29</t>
  </si>
  <si>
    <t>0.025 - 0.059</t>
  </si>
  <si>
    <t>1.498,1.42</t>
  </si>
  <si>
    <t>1.221,1.206</t>
  </si>
  <si>
    <t>0.151 - 0.218</t>
  </si>
  <si>
    <t>0.985,0.951</t>
  </si>
  <si>
    <t>0.171 - 0.245</t>
  </si>
  <si>
    <t>0.898,0.935</t>
  </si>
  <si>
    <t>1.03,1.079</t>
  </si>
  <si>
    <t>0.12 - 0.179</t>
  </si>
  <si>
    <t>1.045,1.066</t>
  </si>
  <si>
    <t>1.51,1.17</t>
  </si>
  <si>
    <t>0.985,0.956</t>
  </si>
  <si>
    <t>1.406,1.287</t>
  </si>
  <si>
    <t>0.708 - 1.786</t>
  </si>
  <si>
    <t>0.27,0.248</t>
  </si>
  <si>
    <t>0.253 - 0.379</t>
  </si>
  <si>
    <t>0.715,0.753</t>
  </si>
  <si>
    <t>0.136 - 0.198</t>
  </si>
  <si>
    <t>1.025,0.997</t>
  </si>
  <si>
    <t>0.219 - 0.319</t>
  </si>
  <si>
    <t>0.814,0.795</t>
  </si>
  <si>
    <t>1.6,1.245</t>
  </si>
  <si>
    <t>0.149 - 0.215</t>
  </si>
  <si>
    <t>1.044,0.905</t>
  </si>
  <si>
    <t>0.067 - 0.115</t>
  </si>
  <si>
    <t>1.231,1.255</t>
  </si>
  <si>
    <t>0.027 - 0.062</t>
  </si>
  <si>
    <t>1.429,1.462</t>
  </si>
  <si>
    <t>0.154 - 0.222</t>
  </si>
  <si>
    <t>0.967,0.954</t>
  </si>
  <si>
    <t>0.094 - 0.147</t>
  </si>
  <si>
    <t>1.193,1.093</t>
  </si>
  <si>
    <t>0.281 - 0.431</t>
  </si>
  <si>
    <t>0.674,0.693</t>
  </si>
  <si>
    <t>0.114 - 0.172</t>
  </si>
  <si>
    <t>1.07,1.078</t>
  </si>
  <si>
    <t>0.984,1.131</t>
  </si>
  <si>
    <t>0.131 - 0.193</t>
  </si>
  <si>
    <t>1.016,1.032</t>
  </si>
  <si>
    <t>0.044 - 0.085</t>
  </si>
  <si>
    <t>1.459,1.243</t>
  </si>
  <si>
    <t>1.273,1.169</t>
  </si>
  <si>
    <t>0.037 - 0.077</t>
  </si>
  <si>
    <t>1.395,1.375</t>
  </si>
  <si>
    <t>1.454,1.425</t>
  </si>
  <si>
    <t>0.064 - 0.111</t>
  </si>
  <si>
    <t>1.285,1.229</t>
  </si>
  <si>
    <t>0.206 - 0.298</t>
  </si>
  <si>
    <t>0.832,0.834</t>
  </si>
  <si>
    <t>0.325 - 0.524</t>
  </si>
  <si>
    <t>0.642,0.579</t>
  </si>
  <si>
    <t>0.176 - 0.253</t>
  </si>
  <si>
    <t>0.89,0.918</t>
  </si>
  <si>
    <t>1.204,1.353</t>
  </si>
  <si>
    <t>1.519,1.536</t>
  </si>
  <si>
    <t>0.184 - 0.264</t>
  </si>
  <si>
    <t>0.949,0.821</t>
  </si>
  <si>
    <t>0.977,0.852</t>
  </si>
  <si>
    <t>0.156 - 0.226</t>
  </si>
  <si>
    <t>1.014,0.893</t>
  </si>
  <si>
    <t>1.304,1.21</t>
  </si>
  <si>
    <t>0.053 - 0.155</t>
  </si>
  <si>
    <t>1.105,1.039</t>
  </si>
  <si>
    <t>0.104 - 0.242</t>
  </si>
  <si>
    <t>0.965,0.944</t>
  </si>
  <si>
    <t>0.141 - 0.328</t>
  </si>
  <si>
    <t>1.184,1.188</t>
  </si>
  <si>
    <t>0.071 - 0.184</t>
  </si>
  <si>
    <t>1.172,1.147</t>
  </si>
  <si>
    <t>0.078 - 0.196</t>
  </si>
  <si>
    <t>1.223,1.255</t>
  </si>
  <si>
    <t>0.057 - 0.162</t>
  </si>
  <si>
    <t>1.1,1.158</t>
  </si>
  <si>
    <t>0.087 - 0.211</t>
  </si>
  <si>
    <t>1.298,1.292</t>
  </si>
  <si>
    <t>0.044 - 0.142</t>
  </si>
  <si>
    <t>0.87,0.843</t>
  </si>
  <si>
    <t>0.171 - 0.43</t>
  </si>
  <si>
    <t>0.703,0.647</t>
  </si>
  <si>
    <t>0.215 - 0.74</t>
  </si>
  <si>
    <t>0.683,0.629</t>
  </si>
  <si>
    <t>0.218 - 0.786</t>
  </si>
  <si>
    <t>0.687,0.664</t>
  </si>
  <si>
    <t>0.215 - 0.739</t>
  </si>
  <si>
    <t>0.898,0.9</t>
  </si>
  <si>
    <t>0.158 - 0.381</t>
  </si>
  <si>
    <t>0.062 - 0.169</t>
  </si>
  <si>
    <t>1.04,1.01</t>
  </si>
  <si>
    <t>0.119 - 0.273</t>
  </si>
  <si>
    <t>1.55,1.233</t>
  </si>
  <si>
    <t>0.026 - 0.112</t>
  </si>
  <si>
    <t>1.439,1.423</t>
  </si>
  <si>
    <t>0.02 - 0.1</t>
  </si>
  <si>
    <t>1.325,1.323</t>
  </si>
  <si>
    <t>0.038 - 0.132</t>
  </si>
  <si>
    <t>0.715,0.638</t>
  </si>
  <si>
    <t>0.215 - 0.737</t>
  </si>
  <si>
    <t>1.077,1.066</t>
  </si>
  <si>
    <t>1.222,1.24</t>
  </si>
  <si>
    <t>0.059 - 0.165</t>
  </si>
  <si>
    <t>0.801,0.761</t>
  </si>
  <si>
    <t>0.192 - 0.536</t>
  </si>
  <si>
    <t>0.953,1.05</t>
  </si>
  <si>
    <t>0.126 - 0.29</t>
  </si>
  <si>
    <t>1.216,1.196</t>
  </si>
  <si>
    <t>0.066 - 0.175</t>
  </si>
  <si>
    <t>1.406,1.428</t>
  </si>
  <si>
    <t>0.022 - 0.104</t>
  </si>
  <si>
    <t>0.999,1.041</t>
  </si>
  <si>
    <t>0.12 - 0.276</t>
  </si>
  <si>
    <t>0.689,0.661</t>
  </si>
  <si>
    <t>1.146,1.152</t>
  </si>
  <si>
    <t>0.081 - 0.201</t>
  </si>
  <si>
    <t>1.248,1.272</t>
  </si>
  <si>
    <t>0.052 - 0.154</t>
  </si>
  <si>
    <t>0.836,0.758</t>
  </si>
  <si>
    <t>0.188 - 0.511</t>
  </si>
  <si>
    <t>0.6,0.549</t>
  </si>
  <si>
    <t>0.225 - 1.023</t>
  </si>
  <si>
    <t>0.785,0.729</t>
  </si>
  <si>
    <t>0.198 - 0.575</t>
  </si>
  <si>
    <t>1.05,0.938</t>
  </si>
  <si>
    <t>0.129 - 0.295</t>
  </si>
  <si>
    <t>1.021,1.019</t>
  </si>
  <si>
    <t>0.784,0.668</t>
  </si>
  <si>
    <t>0.205 - 0.632</t>
  </si>
  <si>
    <t>1.025,1.05</t>
  </si>
  <si>
    <t>0.115 - 0.264</t>
  </si>
  <si>
    <t>0.376,0.345</t>
  </si>
  <si>
    <t>0.142 - 2.199</t>
  </si>
  <si>
    <t>1.368,1.23</t>
  </si>
  <si>
    <t>0.044 - 0.141</t>
  </si>
  <si>
    <t>0.135,0.142</t>
  </si>
  <si>
    <t>0.368,0.351</t>
  </si>
  <si>
    <t>0.856,0.847</t>
  </si>
  <si>
    <t>1.285,1.231</t>
  </si>
  <si>
    <t>1.495,1.505</t>
  </si>
  <si>
    <t>1.811,1.763</t>
  </si>
  <si>
    <t>1.721,1.755</t>
  </si>
  <si>
    <t>1.738,1.737</t>
  </si>
  <si>
    <t>1.137,1.159</t>
  </si>
  <si>
    <t>0.116 - 0.189</t>
  </si>
  <si>
    <t>1.048,1.018</t>
  </si>
  <si>
    <t>0.154 - 0.242</t>
  </si>
  <si>
    <t>0.57,0.568</t>
  </si>
  <si>
    <t>0.371 - 0.767</t>
  </si>
  <si>
    <t>0.899,1.256</t>
  </si>
  <si>
    <t>0.138 - 0.22</t>
  </si>
  <si>
    <t>0.864,0.9</t>
  </si>
  <si>
    <t>0.212 - 0.34</t>
  </si>
  <si>
    <t>1.179,1.175</t>
  </si>
  <si>
    <t>0.107 - 0.178</t>
  </si>
  <si>
    <t>1.365,1.271</t>
  </si>
  <si>
    <t>0.069 - 0.131</t>
  </si>
  <si>
    <t>1.126,1.067</t>
  </si>
  <si>
    <t>0.132 - 0.211</t>
  </si>
  <si>
    <t>1.466,1.403</t>
  </si>
  <si>
    <t>0.045 - 0.099</t>
  </si>
  <si>
    <t>0.897,0.938</t>
  </si>
  <si>
    <t>0.197 - 0.313</t>
  </si>
  <si>
    <t>0.431,0.666</t>
  </si>
  <si>
    <t>0.385 - 0.815</t>
  </si>
  <si>
    <t>1.206,1.145</t>
  </si>
  <si>
    <t>0.107 - 0.179</t>
  </si>
  <si>
    <t>0.383,0.346</t>
  </si>
  <si>
    <t>0.53 - 1.522</t>
  </si>
  <si>
    <t>1.279,1.323</t>
  </si>
  <si>
    <t>0.073 - 0.136</t>
  </si>
  <si>
    <t>0.968,0.962</t>
  </si>
  <si>
    <t>0.179 - 0.281</t>
  </si>
  <si>
    <t>1.401,1.329</t>
  </si>
  <si>
    <t>0.059 - 0.117</t>
  </si>
  <si>
    <t>1.565,1.515</t>
  </si>
  <si>
    <t>0.027 - 0.073</t>
  </si>
  <si>
    <t>0.872,0.938</t>
  </si>
  <si>
    <t>0.202 - 0.322</t>
  </si>
  <si>
    <t>0.731,0.677</t>
  </si>
  <si>
    <t>0.294 - 0.528</t>
  </si>
  <si>
    <t>1.027,1.03</t>
  </si>
  <si>
    <t>0.155 - 0.245</t>
  </si>
  <si>
    <t>1.046,1.167</t>
  </si>
  <si>
    <t>0.129 - 0.207</t>
  </si>
  <si>
    <t>0.914,0.931</t>
  </si>
  <si>
    <t>0.195 - 0.31</t>
  </si>
  <si>
    <t>1.038,1.067</t>
  </si>
  <si>
    <t>0.147 - 0.232</t>
  </si>
  <si>
    <t>1.273,1.295</t>
  </si>
  <si>
    <t>0.078 - 0.141</t>
  </si>
  <si>
    <t>0.8,0.786</t>
  </si>
  <si>
    <t>0.251 - 0.421</t>
  </si>
  <si>
    <t>0.986,1.008</t>
  </si>
  <si>
    <t>0.167 - 0.262</t>
  </si>
  <si>
    <t>0.624,0.547</t>
  </si>
  <si>
    <t>0.361 - 0.731</t>
  </si>
  <si>
    <t>0.872,0.796</t>
  </si>
  <si>
    <t>0.232 - 0.381</t>
  </si>
  <si>
    <t>1.123,1.039</t>
  </si>
  <si>
    <t>0.137 - 0.218</t>
  </si>
  <si>
    <t>1.135,1.113</t>
  </si>
  <si>
    <t>0.123 - 0.199</t>
  </si>
  <si>
    <t>1.092,1.051</t>
  </si>
  <si>
    <t>0.14 - 0.223</t>
  </si>
  <si>
    <t>1.162,1.259</t>
  </si>
  <si>
    <t>0.097 - 0.166</t>
  </si>
  <si>
    <t>0.932,1.033</t>
  </si>
  <si>
    <t>0.172 - 0.271</t>
  </si>
  <si>
    <t>1.196,1.18</t>
  </si>
  <si>
    <t>0.104 - 0.174</t>
  </si>
  <si>
    <t>1.473,1.474</t>
  </si>
  <si>
    <t>0.038 - 0.089</t>
  </si>
  <si>
    <t>1.187,1.176</t>
  </si>
  <si>
    <t>0.105 - 0.176</t>
  </si>
  <si>
    <t>0.36,0.287</t>
  </si>
  <si>
    <t>0.57 - 1.798</t>
  </si>
  <si>
    <t>1.321,1.213</t>
  </si>
  <si>
    <t>0.082 - 0.147</t>
  </si>
  <si>
    <t>0.152,0.141</t>
  </si>
  <si>
    <t>0.348,0.358</t>
  </si>
  <si>
    <t>0.794,0.806</t>
  </si>
  <si>
    <t>1.35,1.26</t>
  </si>
  <si>
    <t>1.542,1.584</t>
  </si>
  <si>
    <t>1.761,1.822</t>
  </si>
  <si>
    <t>1.778,1.774</t>
  </si>
  <si>
    <t>1.825,1.842</t>
  </si>
  <si>
    <t>0.997,0.941</t>
  </si>
  <si>
    <t>0.121 - 0.174</t>
  </si>
  <si>
    <t>0.757,0.868</t>
  </si>
  <si>
    <t>0.18 - 0.255</t>
  </si>
  <si>
    <t>0.67,0.666</t>
  </si>
  <si>
    <t>0.25 - 0.372</t>
  </si>
  <si>
    <t>0.697,0.598</t>
  </si>
  <si>
    <t>0.261 - 0.394</t>
  </si>
  <si>
    <t>1.116,1.062</t>
  </si>
  <si>
    <t>0.085 - 0.13</t>
  </si>
  <si>
    <t>0.975,0.839</t>
  </si>
  <si>
    <t>0.849,0.808</t>
  </si>
  <si>
    <t>0.173 - 0.245</t>
  </si>
  <si>
    <t>0.253,0.517</t>
  </si>
  <si>
    <t>0.478 - 0.932</t>
  </si>
  <si>
    <t>0.716,0.655</t>
  </si>
  <si>
    <t>0.24 - 0.355</t>
  </si>
  <si>
    <t>0.664,0.616</t>
  </si>
  <si>
    <t>0.265 - 0.403</t>
  </si>
  <si>
    <t>0.808,0.72</t>
  </si>
  <si>
    <t>0.201 - 0.288</t>
  </si>
  <si>
    <t>0.528,0.485</t>
  </si>
  <si>
    <t>0.357 - 0.604</t>
  </si>
  <si>
    <t>0.712,0.617</t>
  </si>
  <si>
    <t>0.251 - 0.376</t>
  </si>
  <si>
    <t>0.609,0.568</t>
  </si>
  <si>
    <t>0.297 - 0.468</t>
  </si>
  <si>
    <t>1.04,0.934</t>
  </si>
  <si>
    <t>0.115 - 0.167</t>
  </si>
  <si>
    <t>0.654,0.535</t>
  </si>
  <si>
    <t>0.293 - 0.46</t>
  </si>
  <si>
    <t>0.866,0.797</t>
  </si>
  <si>
    <t>0.172 - 0.243</t>
  </si>
  <si>
    <t>0.883,0.851</t>
  </si>
  <si>
    <t>0.784,0.796</t>
  </si>
  <si>
    <t>0.189 - 0.27</t>
  </si>
  <si>
    <t>0.815,0.774</t>
  </si>
  <si>
    <t>0.187 - 0.266</t>
  </si>
  <si>
    <t>0.549,0.555</t>
  </si>
  <si>
    <t>0.322 - 0.523</t>
  </si>
  <si>
    <t>0.493,0.51</t>
  </si>
  <si>
    <t>0.361 - 0.614</t>
  </si>
  <si>
    <t>0.799,0.817</t>
  </si>
  <si>
    <t>0.182 - 0.258</t>
  </si>
  <si>
    <t>0.417,0.43</t>
  </si>
  <si>
    <t>0.434 - 0.805</t>
  </si>
  <si>
    <t>0.788,0.813</t>
  </si>
  <si>
    <t>0.185 - 0.262</t>
  </si>
  <si>
    <t>0.807,0.744</t>
  </si>
  <si>
    <t>0.196 - 0.28</t>
  </si>
  <si>
    <t>0.574,0.562</t>
  </si>
  <si>
    <t>0.311 - 0.498</t>
  </si>
  <si>
    <t>0.952,1.051</t>
  </si>
  <si>
    <t>0.11 - 0.161</t>
  </si>
  <si>
    <t>0.659 - 1.564</t>
  </si>
  <si>
    <t>1.048,1.011</t>
  </si>
  <si>
    <t>0.102 - 0.151</t>
  </si>
  <si>
    <t>0.112,0.119</t>
  </si>
  <si>
    <t>0.299,0.312</t>
  </si>
  <si>
    <t>0.662,0.59</t>
  </si>
  <si>
    <t>1.127,1.061</t>
  </si>
  <si>
    <t>1.394,1.369</t>
  </si>
  <si>
    <t>1.569,1.538</t>
  </si>
  <si>
    <t>1.493,1.525</t>
  </si>
  <si>
    <t>1.491,1.528</t>
  </si>
  <si>
    <t>U266</t>
  </si>
  <si>
    <t>U267</t>
  </si>
  <si>
    <t>0.399,0.355</t>
  </si>
  <si>
    <t>0.385,0.356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</si>
</sst>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B18-CC62-6344-972C-CAF625AC5587}">
  <dimension ref="A1:J45"/>
  <sheetViews>
    <sheetView topLeftCell="A9" workbookViewId="0">
      <selection activeCell="E36" sqref="E36"/>
    </sheetView>
  </sheetViews>
  <sheetFormatPr baseColWidth="10" defaultRowHeight="16" x14ac:dyDescent="0.2"/>
  <cols>
    <col min="10" max="10" width="10.83203125" style="1"/>
  </cols>
  <sheetData>
    <row r="1" spans="1:10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0" x14ac:dyDescent="0.2">
      <c r="A2" t="s">
        <v>1</v>
      </c>
      <c r="B2" t="s">
        <v>2</v>
      </c>
      <c r="C2" t="s">
        <v>3</v>
      </c>
      <c r="D2" t="s">
        <v>345</v>
      </c>
      <c r="E2">
        <v>0.91500000000000004</v>
      </c>
      <c r="F2">
        <v>0.33500000000000002</v>
      </c>
      <c r="H2">
        <v>0.46400000000000002</v>
      </c>
      <c r="I2" t="s">
        <v>346</v>
      </c>
      <c r="J2" s="2"/>
    </row>
    <row r="3" spans="1:10" x14ac:dyDescent="0.2">
      <c r="A3" t="s">
        <v>1</v>
      </c>
      <c r="B3" t="s">
        <v>4</v>
      </c>
      <c r="C3" t="s">
        <v>5</v>
      </c>
      <c r="D3" t="s">
        <v>347</v>
      </c>
      <c r="E3">
        <v>0.99</v>
      </c>
      <c r="F3">
        <v>0.29499999999999998</v>
      </c>
      <c r="H3">
        <v>0.503</v>
      </c>
      <c r="I3" t="s">
        <v>348</v>
      </c>
    </row>
    <row r="4" spans="1:10" x14ac:dyDescent="0.2">
      <c r="A4" t="s">
        <v>1</v>
      </c>
      <c r="B4" t="s">
        <v>6</v>
      </c>
      <c r="C4" t="s">
        <v>7</v>
      </c>
      <c r="D4" t="s">
        <v>349</v>
      </c>
      <c r="E4">
        <v>1.6140000000000001</v>
      </c>
      <c r="F4">
        <v>9.5000000000000001E-2</v>
      </c>
      <c r="H4">
        <v>0.81899999999999995</v>
      </c>
      <c r="I4" t="s">
        <v>350</v>
      </c>
    </row>
    <row r="5" spans="1:10" x14ac:dyDescent="0.2">
      <c r="A5" t="s">
        <v>1</v>
      </c>
      <c r="B5" t="s">
        <v>8</v>
      </c>
      <c r="C5" t="s">
        <v>9</v>
      </c>
      <c r="D5" t="s">
        <v>351</v>
      </c>
      <c r="E5">
        <v>0.872</v>
      </c>
      <c r="F5">
        <v>0.40100000000000002</v>
      </c>
      <c r="H5">
        <v>0.443</v>
      </c>
      <c r="I5" t="s">
        <v>352</v>
      </c>
    </row>
    <row r="6" spans="1:10" x14ac:dyDescent="0.2">
      <c r="A6" t="s">
        <v>1</v>
      </c>
      <c r="B6" t="s">
        <v>10</v>
      </c>
      <c r="C6" t="s">
        <v>11</v>
      </c>
      <c r="D6" t="s">
        <v>353</v>
      </c>
      <c r="E6">
        <v>1.0580000000000001</v>
      </c>
      <c r="F6">
        <v>0.26300000000000001</v>
      </c>
      <c r="H6">
        <v>0.53700000000000003</v>
      </c>
      <c r="I6" t="s">
        <v>354</v>
      </c>
    </row>
    <row r="7" spans="1:10" x14ac:dyDescent="0.2">
      <c r="A7" t="s">
        <v>1</v>
      </c>
      <c r="B7" t="s">
        <v>12</v>
      </c>
      <c r="C7" t="s">
        <v>13</v>
      </c>
      <c r="D7" t="s">
        <v>355</v>
      </c>
      <c r="E7">
        <v>0.68200000000000005</v>
      </c>
      <c r="F7">
        <v>0.51400000000000001</v>
      </c>
      <c r="H7">
        <v>0.34599999999999997</v>
      </c>
      <c r="I7" t="s">
        <v>356</v>
      </c>
    </row>
    <row r="8" spans="1:10" x14ac:dyDescent="0.2">
      <c r="A8" t="s">
        <v>1</v>
      </c>
      <c r="B8" t="s">
        <v>14</v>
      </c>
      <c r="C8" t="s">
        <v>15</v>
      </c>
      <c r="D8" t="s">
        <v>357</v>
      </c>
      <c r="E8">
        <v>1.171</v>
      </c>
      <c r="F8">
        <v>0.218</v>
      </c>
      <c r="H8">
        <v>0.59399999999999997</v>
      </c>
      <c r="I8" t="s">
        <v>358</v>
      </c>
    </row>
    <row r="9" spans="1:10" x14ac:dyDescent="0.2">
      <c r="A9" t="s">
        <v>1</v>
      </c>
      <c r="B9" t="s">
        <v>16</v>
      </c>
      <c r="C9" t="s">
        <v>17</v>
      </c>
      <c r="D9" t="s">
        <v>359</v>
      </c>
      <c r="E9">
        <v>1.423</v>
      </c>
      <c r="F9">
        <v>0.14000000000000001</v>
      </c>
      <c r="H9">
        <v>0.72199999999999998</v>
      </c>
      <c r="I9" t="s">
        <v>360</v>
      </c>
    </row>
    <row r="10" spans="1:10" x14ac:dyDescent="0.2">
      <c r="A10" t="s">
        <v>1</v>
      </c>
      <c r="B10" t="s">
        <v>18</v>
      </c>
      <c r="C10" t="s">
        <v>19</v>
      </c>
      <c r="D10" t="s">
        <v>361</v>
      </c>
      <c r="E10">
        <v>1.0649999999999999</v>
      </c>
      <c r="F10">
        <v>0.26</v>
      </c>
      <c r="H10">
        <v>0.54100000000000004</v>
      </c>
      <c r="I10" t="s">
        <v>362</v>
      </c>
    </row>
    <row r="11" spans="1:10" x14ac:dyDescent="0.2">
      <c r="A11" t="s">
        <v>1</v>
      </c>
      <c r="B11" t="s">
        <v>20</v>
      </c>
      <c r="C11" t="s">
        <v>21</v>
      </c>
      <c r="D11" t="s">
        <v>363</v>
      </c>
      <c r="E11">
        <v>1.0720000000000001</v>
      </c>
      <c r="F11">
        <v>0.25800000000000001</v>
      </c>
      <c r="H11">
        <v>0.54400000000000004</v>
      </c>
      <c r="I11" t="s">
        <v>364</v>
      </c>
    </row>
    <row r="12" spans="1:10" x14ac:dyDescent="0.2">
      <c r="A12" t="s">
        <v>1</v>
      </c>
      <c r="B12" t="s">
        <v>22</v>
      </c>
      <c r="C12" t="s">
        <v>23</v>
      </c>
      <c r="D12" t="s">
        <v>365</v>
      </c>
      <c r="E12">
        <v>0.73899999999999999</v>
      </c>
      <c r="F12">
        <v>0.45800000000000002</v>
      </c>
      <c r="H12">
        <v>0.375</v>
      </c>
      <c r="I12" t="s">
        <v>366</v>
      </c>
      <c r="J12" s="2"/>
    </row>
    <row r="13" spans="1:10" x14ac:dyDescent="0.2">
      <c r="A13" t="s">
        <v>1</v>
      </c>
      <c r="B13" t="s">
        <v>24</v>
      </c>
      <c r="C13" t="s">
        <v>25</v>
      </c>
      <c r="D13" t="s">
        <v>367</v>
      </c>
      <c r="E13">
        <v>0.46300000000000002</v>
      </c>
      <c r="F13">
        <v>1.1080000000000001</v>
      </c>
      <c r="H13">
        <v>0.23499999999999999</v>
      </c>
      <c r="I13" t="s">
        <v>368</v>
      </c>
    </row>
    <row r="14" spans="1:10" x14ac:dyDescent="0.2">
      <c r="A14" t="s">
        <v>1</v>
      </c>
      <c r="B14" t="s">
        <v>26</v>
      </c>
      <c r="C14" t="s">
        <v>27</v>
      </c>
      <c r="D14" t="s">
        <v>369</v>
      </c>
      <c r="E14">
        <v>0.80200000000000005</v>
      </c>
      <c r="F14">
        <v>0.45600000000000002</v>
      </c>
      <c r="H14">
        <v>0.40699999999999997</v>
      </c>
      <c r="I14" t="s">
        <v>370</v>
      </c>
    </row>
    <row r="15" spans="1:10" x14ac:dyDescent="0.2">
      <c r="A15" t="s">
        <v>1</v>
      </c>
      <c r="B15" t="s">
        <v>28</v>
      </c>
      <c r="C15" t="s">
        <v>29</v>
      </c>
      <c r="D15" t="s">
        <v>371</v>
      </c>
      <c r="E15">
        <v>1.31</v>
      </c>
      <c r="F15">
        <v>0.17199999999999999</v>
      </c>
      <c r="H15">
        <v>0.66500000000000004</v>
      </c>
      <c r="I15" t="s">
        <v>372</v>
      </c>
    </row>
    <row r="16" spans="1:10" x14ac:dyDescent="0.2">
      <c r="A16" t="s">
        <v>1</v>
      </c>
      <c r="B16" t="s">
        <v>30</v>
      </c>
      <c r="C16" t="s">
        <v>31</v>
      </c>
      <c r="D16" t="s">
        <v>373</v>
      </c>
      <c r="E16">
        <v>1.302</v>
      </c>
      <c r="F16">
        <v>0.17399999999999999</v>
      </c>
      <c r="H16">
        <v>0.66100000000000003</v>
      </c>
      <c r="I16" t="s">
        <v>374</v>
      </c>
    </row>
    <row r="17" spans="1:10" x14ac:dyDescent="0.2">
      <c r="A17" t="s">
        <v>1</v>
      </c>
      <c r="B17" t="s">
        <v>32</v>
      </c>
      <c r="C17" t="s">
        <v>33</v>
      </c>
      <c r="D17" t="s">
        <v>375</v>
      </c>
      <c r="E17">
        <v>1.32</v>
      </c>
      <c r="F17">
        <v>0.16900000000000001</v>
      </c>
      <c r="H17">
        <v>0.67</v>
      </c>
      <c r="I17" t="s">
        <v>376</v>
      </c>
    </row>
    <row r="18" spans="1:10" x14ac:dyDescent="0.2">
      <c r="A18" t="s">
        <v>1</v>
      </c>
      <c r="B18" t="s">
        <v>34</v>
      </c>
      <c r="C18" t="s">
        <v>35</v>
      </c>
      <c r="D18" t="s">
        <v>377</v>
      </c>
      <c r="E18">
        <v>1.39</v>
      </c>
      <c r="F18">
        <v>0.14899999999999999</v>
      </c>
      <c r="H18">
        <v>0.70599999999999996</v>
      </c>
      <c r="I18" t="s">
        <v>378</v>
      </c>
    </row>
    <row r="19" spans="1:10" x14ac:dyDescent="0.2">
      <c r="A19" t="s">
        <v>1</v>
      </c>
      <c r="B19" t="s">
        <v>36</v>
      </c>
      <c r="C19" t="s">
        <v>37</v>
      </c>
      <c r="D19" t="s">
        <v>379</v>
      </c>
      <c r="E19">
        <v>1.3979999999999999</v>
      </c>
      <c r="F19">
        <v>0.14599999999999999</v>
      </c>
      <c r="H19">
        <v>0.71</v>
      </c>
      <c r="I19" t="s">
        <v>380</v>
      </c>
    </row>
    <row r="20" spans="1:10" x14ac:dyDescent="0.2">
      <c r="A20" t="s">
        <v>1</v>
      </c>
      <c r="B20" t="s">
        <v>38</v>
      </c>
      <c r="C20" t="s">
        <v>39</v>
      </c>
      <c r="D20" t="s">
        <v>381</v>
      </c>
      <c r="E20">
        <v>1.2589999999999999</v>
      </c>
      <c r="F20">
        <v>0.188</v>
      </c>
      <c r="H20">
        <v>0.63900000000000001</v>
      </c>
      <c r="I20" t="s">
        <v>382</v>
      </c>
    </row>
    <row r="21" spans="1:10" x14ac:dyDescent="0.2">
      <c r="A21" t="s">
        <v>1</v>
      </c>
      <c r="B21" t="s">
        <v>40</v>
      </c>
      <c r="C21" t="s">
        <v>41</v>
      </c>
      <c r="D21" t="s">
        <v>383</v>
      </c>
      <c r="E21">
        <v>0.55000000000000004</v>
      </c>
      <c r="F21">
        <v>0.67800000000000005</v>
      </c>
      <c r="H21">
        <v>0.27900000000000003</v>
      </c>
      <c r="I21" t="s">
        <v>384</v>
      </c>
    </row>
    <row r="22" spans="1:10" x14ac:dyDescent="0.2">
      <c r="A22" t="s">
        <v>1</v>
      </c>
      <c r="B22" t="s">
        <v>42</v>
      </c>
      <c r="C22" t="s">
        <v>43</v>
      </c>
      <c r="D22" t="s">
        <v>385</v>
      </c>
      <c r="E22">
        <v>0.99399999999999999</v>
      </c>
      <c r="F22">
        <v>0.29299999999999998</v>
      </c>
      <c r="H22">
        <v>0.505</v>
      </c>
      <c r="I22" t="s">
        <v>386</v>
      </c>
      <c r="J22" s="2"/>
    </row>
    <row r="23" spans="1:10" x14ac:dyDescent="0.2">
      <c r="A23" t="s">
        <v>1</v>
      </c>
      <c r="B23" t="s">
        <v>44</v>
      </c>
      <c r="C23" t="s">
        <v>45</v>
      </c>
      <c r="D23" t="s">
        <v>387</v>
      </c>
      <c r="E23">
        <v>0.98</v>
      </c>
      <c r="F23">
        <v>0.3</v>
      </c>
      <c r="H23">
        <v>0.497</v>
      </c>
      <c r="I23" t="s">
        <v>388</v>
      </c>
    </row>
    <row r="24" spans="1:10" x14ac:dyDescent="0.2">
      <c r="A24" t="s">
        <v>1</v>
      </c>
      <c r="B24" t="s">
        <v>46</v>
      </c>
      <c r="C24" t="s">
        <v>47</v>
      </c>
      <c r="D24" t="s">
        <v>389</v>
      </c>
      <c r="E24">
        <v>1.2210000000000001</v>
      </c>
      <c r="F24">
        <v>0.2</v>
      </c>
      <c r="H24">
        <v>0.62</v>
      </c>
      <c r="I24" t="s">
        <v>390</v>
      </c>
    </row>
    <row r="25" spans="1:10" x14ac:dyDescent="0.2">
      <c r="A25" t="s">
        <v>1</v>
      </c>
      <c r="B25" t="s">
        <v>48</v>
      </c>
      <c r="C25" t="s">
        <v>49</v>
      </c>
      <c r="D25" t="s">
        <v>391</v>
      </c>
      <c r="E25">
        <v>1.2669999999999999</v>
      </c>
      <c r="F25">
        <v>0.185</v>
      </c>
      <c r="H25">
        <v>0.64300000000000002</v>
      </c>
      <c r="I25" t="s">
        <v>392</v>
      </c>
    </row>
    <row r="26" spans="1:10" x14ac:dyDescent="0.2">
      <c r="A26" t="s">
        <v>1</v>
      </c>
      <c r="B26" t="s">
        <v>50</v>
      </c>
      <c r="C26" t="s">
        <v>51</v>
      </c>
      <c r="D26" t="s">
        <v>393</v>
      </c>
      <c r="E26">
        <v>0.71</v>
      </c>
      <c r="F26">
        <v>0.48499999999999999</v>
      </c>
      <c r="H26">
        <v>0.36</v>
      </c>
      <c r="I26" t="s">
        <v>394</v>
      </c>
    </row>
    <row r="27" spans="1:10" x14ac:dyDescent="0.2">
      <c r="A27" t="s">
        <v>1</v>
      </c>
      <c r="B27" t="s">
        <v>52</v>
      </c>
      <c r="C27" t="s">
        <v>53</v>
      </c>
      <c r="D27" t="s">
        <v>395</v>
      </c>
      <c r="E27">
        <v>1.4219999999999999</v>
      </c>
      <c r="F27">
        <v>0.14199999999999999</v>
      </c>
      <c r="H27">
        <v>0.72199999999999998</v>
      </c>
      <c r="I27" t="s">
        <v>360</v>
      </c>
    </row>
    <row r="28" spans="1:10" x14ac:dyDescent="0.2">
      <c r="A28" t="s">
        <v>1</v>
      </c>
      <c r="B28" t="s">
        <v>54</v>
      </c>
      <c r="C28" t="s">
        <v>55</v>
      </c>
      <c r="D28" t="s">
        <v>396</v>
      </c>
      <c r="E28">
        <v>1.147</v>
      </c>
      <c r="F28">
        <v>0.22700000000000001</v>
      </c>
      <c r="H28">
        <v>0.58199999999999996</v>
      </c>
      <c r="I28" t="s">
        <v>397</v>
      </c>
    </row>
    <row r="29" spans="1:10" x14ac:dyDescent="0.2">
      <c r="A29" t="s">
        <v>1</v>
      </c>
      <c r="B29" t="s">
        <v>56</v>
      </c>
      <c r="C29" t="s">
        <v>57</v>
      </c>
      <c r="D29" t="s">
        <v>398</v>
      </c>
      <c r="E29">
        <v>0.95199999999999996</v>
      </c>
      <c r="F29">
        <v>0.315</v>
      </c>
      <c r="H29">
        <v>0.48299999999999998</v>
      </c>
      <c r="I29" t="s">
        <v>399</v>
      </c>
    </row>
    <row r="30" spans="1:10" x14ac:dyDescent="0.2">
      <c r="A30" t="s">
        <v>1</v>
      </c>
      <c r="B30" t="s">
        <v>58</v>
      </c>
      <c r="C30" t="s">
        <v>59</v>
      </c>
      <c r="D30" t="s">
        <v>400</v>
      </c>
      <c r="E30">
        <v>0.89700000000000002</v>
      </c>
      <c r="F30">
        <v>0.34799999999999998</v>
      </c>
      <c r="H30">
        <v>0.45500000000000002</v>
      </c>
      <c r="I30" t="s">
        <v>401</v>
      </c>
    </row>
    <row r="31" spans="1:10" x14ac:dyDescent="0.2">
      <c r="A31" t="s">
        <v>1</v>
      </c>
      <c r="B31" t="s">
        <v>60</v>
      </c>
      <c r="C31" t="s">
        <v>61</v>
      </c>
      <c r="D31" t="s">
        <v>402</v>
      </c>
      <c r="E31">
        <v>0.995</v>
      </c>
      <c r="F31">
        <v>0.29399999999999998</v>
      </c>
      <c r="H31">
        <v>0.505</v>
      </c>
      <c r="I31" t="s">
        <v>403</v>
      </c>
    </row>
    <row r="32" spans="1:10" x14ac:dyDescent="0.2">
      <c r="A32" t="s">
        <v>1</v>
      </c>
      <c r="B32" t="s">
        <v>62</v>
      </c>
      <c r="C32" t="s">
        <v>63</v>
      </c>
      <c r="D32" t="s">
        <v>404</v>
      </c>
      <c r="E32">
        <v>0.99099999999999999</v>
      </c>
      <c r="F32">
        <v>0.29399999999999998</v>
      </c>
      <c r="H32">
        <v>0.503</v>
      </c>
      <c r="I32" t="s">
        <v>405</v>
      </c>
    </row>
    <row r="33" spans="1:9" x14ac:dyDescent="0.2">
      <c r="A33" t="s">
        <v>1</v>
      </c>
      <c r="B33" t="s">
        <v>64</v>
      </c>
      <c r="C33" t="s">
        <v>65</v>
      </c>
      <c r="D33" t="s">
        <v>406</v>
      </c>
      <c r="E33">
        <v>0.79600000000000004</v>
      </c>
      <c r="F33">
        <v>0.41299999999999998</v>
      </c>
      <c r="H33">
        <v>0.40400000000000003</v>
      </c>
      <c r="I33" t="s">
        <v>407</v>
      </c>
    </row>
    <row r="34" spans="1:9" x14ac:dyDescent="0.2">
      <c r="A34" t="s">
        <v>1</v>
      </c>
      <c r="B34" t="s">
        <v>66</v>
      </c>
      <c r="C34" t="s">
        <v>67</v>
      </c>
      <c r="D34" t="s">
        <v>408</v>
      </c>
      <c r="E34">
        <v>1.012</v>
      </c>
      <c r="F34">
        <v>0.28399999999999997</v>
      </c>
      <c r="H34">
        <v>0.51400000000000001</v>
      </c>
      <c r="I34" t="s">
        <v>409</v>
      </c>
    </row>
    <row r="35" spans="1:9" x14ac:dyDescent="0.2">
      <c r="A35" t="s">
        <v>1</v>
      </c>
      <c r="B35" t="s">
        <v>68</v>
      </c>
      <c r="C35" t="s">
        <v>69</v>
      </c>
      <c r="D35" t="s">
        <v>410</v>
      </c>
      <c r="E35">
        <v>0.97799999999999998</v>
      </c>
      <c r="F35">
        <v>0.3</v>
      </c>
      <c r="H35">
        <v>0.497</v>
      </c>
      <c r="I35" t="s">
        <v>411</v>
      </c>
    </row>
    <row r="36" spans="1:9" x14ac:dyDescent="0.2">
      <c r="A36" t="s">
        <v>1</v>
      </c>
      <c r="B36" t="s">
        <v>70</v>
      </c>
      <c r="C36" t="s">
        <v>71</v>
      </c>
      <c r="D36" t="s">
        <v>412</v>
      </c>
      <c r="E36">
        <v>0.46100000000000002</v>
      </c>
      <c r="F36">
        <v>0.83799999999999997</v>
      </c>
      <c r="H36">
        <v>0.23400000000000001</v>
      </c>
      <c r="I36" t="s">
        <v>413</v>
      </c>
    </row>
    <row r="37" spans="1:9" x14ac:dyDescent="0.2">
      <c r="A37" t="s">
        <v>1</v>
      </c>
      <c r="B37" t="s">
        <v>72</v>
      </c>
      <c r="C37" t="s">
        <v>73</v>
      </c>
      <c r="D37" t="s">
        <v>414</v>
      </c>
      <c r="E37">
        <v>1.492</v>
      </c>
      <c r="F37">
        <v>0.123</v>
      </c>
      <c r="H37">
        <v>0.75700000000000001</v>
      </c>
      <c r="I37" t="s">
        <v>74</v>
      </c>
    </row>
    <row r="38" spans="1:9" x14ac:dyDescent="0.2">
      <c r="A38" t="s">
        <v>75</v>
      </c>
      <c r="B38" t="s">
        <v>76</v>
      </c>
      <c r="C38" t="s">
        <v>77</v>
      </c>
      <c r="D38" t="s">
        <v>415</v>
      </c>
      <c r="E38">
        <v>0.156</v>
      </c>
      <c r="F38">
        <v>3</v>
      </c>
      <c r="H38">
        <v>8.1000000000000003E-2</v>
      </c>
      <c r="I38" t="s">
        <v>78</v>
      </c>
    </row>
    <row r="39" spans="1:9" x14ac:dyDescent="0.2">
      <c r="A39" t="s">
        <v>75</v>
      </c>
      <c r="B39" t="s">
        <v>79</v>
      </c>
      <c r="C39" t="s">
        <v>80</v>
      </c>
      <c r="D39" t="s">
        <v>416</v>
      </c>
      <c r="E39">
        <v>0.40100000000000002</v>
      </c>
      <c r="F39">
        <v>1</v>
      </c>
      <c r="H39">
        <v>0.21199999999999999</v>
      </c>
      <c r="I39" t="s">
        <v>78</v>
      </c>
    </row>
    <row r="40" spans="1:9" x14ac:dyDescent="0.2">
      <c r="A40" t="s">
        <v>75</v>
      </c>
      <c r="B40" t="s">
        <v>81</v>
      </c>
      <c r="C40" t="s">
        <v>82</v>
      </c>
      <c r="D40" t="s">
        <v>417</v>
      </c>
      <c r="E40">
        <v>0.90500000000000003</v>
      </c>
      <c r="F40">
        <v>0.33300000000000002</v>
      </c>
      <c r="H40">
        <v>0.19600000000000001</v>
      </c>
      <c r="I40" t="s">
        <v>78</v>
      </c>
    </row>
    <row r="41" spans="1:9" x14ac:dyDescent="0.2">
      <c r="A41" t="s">
        <v>75</v>
      </c>
      <c r="B41" t="s">
        <v>83</v>
      </c>
      <c r="C41" t="s">
        <v>84</v>
      </c>
      <c r="D41" t="s">
        <v>418</v>
      </c>
      <c r="E41">
        <v>1.5649999999999999</v>
      </c>
      <c r="F41">
        <v>0.111</v>
      </c>
      <c r="H41">
        <v>0.47499999999999998</v>
      </c>
      <c r="I41" t="s">
        <v>78</v>
      </c>
    </row>
    <row r="42" spans="1:9" x14ac:dyDescent="0.2">
      <c r="A42" t="s">
        <v>75</v>
      </c>
      <c r="B42" t="s">
        <v>85</v>
      </c>
      <c r="C42" t="s">
        <v>86</v>
      </c>
      <c r="D42" t="s">
        <v>419</v>
      </c>
      <c r="E42">
        <v>1.891</v>
      </c>
      <c r="F42">
        <v>3.6999999999999998E-2</v>
      </c>
      <c r="H42">
        <v>0.44400000000000001</v>
      </c>
      <c r="I42" t="s">
        <v>78</v>
      </c>
    </row>
    <row r="43" spans="1:9" x14ac:dyDescent="0.2">
      <c r="A43" t="s">
        <v>75</v>
      </c>
      <c r="B43" t="s">
        <v>87</v>
      </c>
      <c r="C43" t="s">
        <v>88</v>
      </c>
      <c r="D43" t="s">
        <v>420</v>
      </c>
      <c r="E43">
        <v>2.089</v>
      </c>
      <c r="F43">
        <v>1.2E-2</v>
      </c>
      <c r="H43">
        <v>0.82299999999999995</v>
      </c>
      <c r="I43" t="s">
        <v>78</v>
      </c>
    </row>
    <row r="44" spans="1:9" x14ac:dyDescent="0.2">
      <c r="A44" t="s">
        <v>89</v>
      </c>
      <c r="B44" t="s">
        <v>90</v>
      </c>
      <c r="C44" t="s">
        <v>91</v>
      </c>
      <c r="D44" t="s">
        <v>421</v>
      </c>
      <c r="E44">
        <v>1.851</v>
      </c>
      <c r="F44">
        <v>0</v>
      </c>
      <c r="H44">
        <v>1.851</v>
      </c>
      <c r="I44" t="s">
        <v>78</v>
      </c>
    </row>
    <row r="45" spans="1:9" x14ac:dyDescent="0.2">
      <c r="A45" t="s">
        <v>92</v>
      </c>
      <c r="B45" t="s">
        <v>93</v>
      </c>
      <c r="C45" t="s">
        <v>94</v>
      </c>
      <c r="D45" t="s">
        <v>422</v>
      </c>
      <c r="E45">
        <v>1.9690000000000001</v>
      </c>
      <c r="F45">
        <v>0</v>
      </c>
      <c r="H45">
        <v>0</v>
      </c>
      <c r="I4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8071-0290-2B48-80B3-D18D678F6B9A}">
  <dimension ref="A1:M49"/>
  <sheetViews>
    <sheetView topLeftCell="A22" workbookViewId="0">
      <selection activeCell="E30" sqref="E30"/>
    </sheetView>
  </sheetViews>
  <sheetFormatPr baseColWidth="10" defaultRowHeight="16" x14ac:dyDescent="0.2"/>
  <cols>
    <col min="10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t="s">
        <v>1</v>
      </c>
      <c r="B2" t="s">
        <v>95</v>
      </c>
      <c r="C2" t="s">
        <v>3</v>
      </c>
      <c r="D2" t="s">
        <v>423</v>
      </c>
      <c r="E2">
        <v>1.4410000000000001</v>
      </c>
      <c r="F2">
        <v>7.3999999999999996E-2</v>
      </c>
      <c r="H2">
        <v>0.76200000000000001</v>
      </c>
      <c r="I2" t="s">
        <v>424</v>
      </c>
      <c r="J2" s="2"/>
      <c r="K2" s="2"/>
      <c r="L2" s="2"/>
      <c r="M2" s="2"/>
    </row>
    <row r="3" spans="1:13" x14ac:dyDescent="0.2">
      <c r="A3" t="s">
        <v>1</v>
      </c>
      <c r="B3" t="s">
        <v>96</v>
      </c>
      <c r="C3" t="s">
        <v>5</v>
      </c>
      <c r="D3" t="s">
        <v>425</v>
      </c>
      <c r="E3">
        <v>1.091</v>
      </c>
      <c r="F3">
        <v>0.182</v>
      </c>
      <c r="H3">
        <v>0.57699999999999996</v>
      </c>
      <c r="I3" t="s">
        <v>426</v>
      </c>
    </row>
    <row r="4" spans="1:13" x14ac:dyDescent="0.2">
      <c r="A4" t="s">
        <v>1</v>
      </c>
      <c r="B4" t="s">
        <v>97</v>
      </c>
      <c r="C4" t="s">
        <v>7</v>
      </c>
      <c r="D4" t="s">
        <v>427</v>
      </c>
      <c r="E4">
        <v>1.3260000000000001</v>
      </c>
      <c r="F4">
        <v>0.10299999999999999</v>
      </c>
      <c r="H4">
        <v>0.70099999999999996</v>
      </c>
      <c r="I4" t="s">
        <v>428</v>
      </c>
    </row>
    <row r="5" spans="1:13" x14ac:dyDescent="0.2">
      <c r="A5" t="s">
        <v>1</v>
      </c>
      <c r="B5" t="s">
        <v>98</v>
      </c>
      <c r="C5" t="s">
        <v>9</v>
      </c>
      <c r="D5" t="s">
        <v>429</v>
      </c>
      <c r="E5">
        <v>1.157</v>
      </c>
      <c r="F5">
        <v>0.157</v>
      </c>
      <c r="H5">
        <v>0.61199999999999999</v>
      </c>
      <c r="I5" t="s">
        <v>430</v>
      </c>
    </row>
    <row r="6" spans="1:13" x14ac:dyDescent="0.2">
      <c r="A6" t="s">
        <v>1</v>
      </c>
      <c r="B6" t="s">
        <v>99</v>
      </c>
      <c r="C6" t="s">
        <v>11</v>
      </c>
      <c r="D6" t="s">
        <v>431</v>
      </c>
      <c r="E6">
        <v>0.81299999999999994</v>
      </c>
      <c r="F6">
        <v>0.33600000000000002</v>
      </c>
      <c r="H6">
        <v>0.43</v>
      </c>
      <c r="I6" t="s">
        <v>432</v>
      </c>
    </row>
    <row r="7" spans="1:13" x14ac:dyDescent="0.2">
      <c r="A7" t="s">
        <v>1</v>
      </c>
      <c r="B7" t="s">
        <v>100</v>
      </c>
      <c r="C7" t="s">
        <v>13</v>
      </c>
      <c r="D7" t="s">
        <v>433</v>
      </c>
      <c r="E7">
        <v>1.149</v>
      </c>
      <c r="F7">
        <v>0.159</v>
      </c>
      <c r="H7">
        <v>0.60799999999999998</v>
      </c>
      <c r="I7" t="s">
        <v>434</v>
      </c>
    </row>
    <row r="8" spans="1:13" x14ac:dyDescent="0.2">
      <c r="A8" t="s">
        <v>1</v>
      </c>
      <c r="B8" t="s">
        <v>101</v>
      </c>
      <c r="C8" t="s">
        <v>15</v>
      </c>
      <c r="D8" t="s">
        <v>435</v>
      </c>
      <c r="E8">
        <v>1.1619999999999999</v>
      </c>
      <c r="F8">
        <v>0.154</v>
      </c>
      <c r="H8">
        <v>0.61499999999999999</v>
      </c>
      <c r="I8" t="s">
        <v>436</v>
      </c>
    </row>
    <row r="9" spans="1:13" x14ac:dyDescent="0.2">
      <c r="A9" t="s">
        <v>1</v>
      </c>
      <c r="B9" t="s">
        <v>102</v>
      </c>
      <c r="C9" t="s">
        <v>17</v>
      </c>
      <c r="D9" t="s">
        <v>437</v>
      </c>
      <c r="E9">
        <v>1.02</v>
      </c>
      <c r="F9">
        <v>0.21199999999999999</v>
      </c>
      <c r="H9">
        <v>0.54</v>
      </c>
      <c r="I9" t="s">
        <v>438</v>
      </c>
    </row>
    <row r="10" spans="1:13" x14ac:dyDescent="0.2">
      <c r="A10" t="s">
        <v>1</v>
      </c>
      <c r="B10" t="s">
        <v>103</v>
      </c>
      <c r="C10" t="s">
        <v>19</v>
      </c>
      <c r="D10" t="s">
        <v>439</v>
      </c>
      <c r="E10">
        <v>1.1679999999999999</v>
      </c>
      <c r="F10">
        <v>0.151</v>
      </c>
      <c r="H10">
        <v>0.61799999999999999</v>
      </c>
      <c r="I10" t="s">
        <v>440</v>
      </c>
    </row>
    <row r="11" spans="1:13" x14ac:dyDescent="0.2">
      <c r="A11" t="s">
        <v>1</v>
      </c>
      <c r="B11" t="s">
        <v>104</v>
      </c>
      <c r="C11" t="s">
        <v>21</v>
      </c>
      <c r="D11" t="s">
        <v>441</v>
      </c>
      <c r="E11">
        <v>1.2869999999999999</v>
      </c>
      <c r="F11">
        <v>0.113</v>
      </c>
      <c r="H11">
        <v>0.68100000000000005</v>
      </c>
      <c r="I11" t="s">
        <v>442</v>
      </c>
    </row>
    <row r="12" spans="1:13" x14ac:dyDescent="0.2">
      <c r="A12" t="s">
        <v>1</v>
      </c>
      <c r="B12" t="s">
        <v>105</v>
      </c>
      <c r="C12" t="s">
        <v>23</v>
      </c>
      <c r="D12" t="s">
        <v>443</v>
      </c>
      <c r="E12">
        <v>1.198</v>
      </c>
      <c r="F12">
        <v>0.14099999999999999</v>
      </c>
      <c r="H12">
        <v>0.63300000000000001</v>
      </c>
      <c r="I12" t="s">
        <v>444</v>
      </c>
      <c r="J12" s="2"/>
      <c r="K12" s="2"/>
      <c r="L12" s="2"/>
      <c r="M12" s="2"/>
    </row>
    <row r="13" spans="1:13" x14ac:dyDescent="0.2">
      <c r="A13" t="s">
        <v>1</v>
      </c>
      <c r="B13" t="s">
        <v>106</v>
      </c>
      <c r="C13" t="s">
        <v>25</v>
      </c>
      <c r="D13" t="s">
        <v>445</v>
      </c>
      <c r="E13">
        <v>1</v>
      </c>
      <c r="F13">
        <v>0.221</v>
      </c>
      <c r="H13">
        <v>0.52900000000000003</v>
      </c>
      <c r="I13" t="s">
        <v>446</v>
      </c>
    </row>
    <row r="14" spans="1:13" x14ac:dyDescent="0.2">
      <c r="A14" t="s">
        <v>1</v>
      </c>
      <c r="B14" t="s">
        <v>107</v>
      </c>
      <c r="C14" t="s">
        <v>27</v>
      </c>
      <c r="D14" t="s">
        <v>447</v>
      </c>
      <c r="E14">
        <v>1.339</v>
      </c>
      <c r="F14">
        <v>9.9000000000000005E-2</v>
      </c>
      <c r="H14">
        <v>0.70799999999999996</v>
      </c>
      <c r="I14" t="s">
        <v>448</v>
      </c>
    </row>
    <row r="15" spans="1:13" x14ac:dyDescent="0.2">
      <c r="A15" t="s">
        <v>1</v>
      </c>
      <c r="B15" t="s">
        <v>108</v>
      </c>
      <c r="C15" t="s">
        <v>29</v>
      </c>
      <c r="D15" t="s">
        <v>449</v>
      </c>
      <c r="E15">
        <v>1.216</v>
      </c>
      <c r="F15">
        <v>0.13500000000000001</v>
      </c>
      <c r="H15">
        <v>0.64300000000000002</v>
      </c>
      <c r="I15" t="s">
        <v>450</v>
      </c>
    </row>
    <row r="16" spans="1:13" x14ac:dyDescent="0.2">
      <c r="A16" t="s">
        <v>1</v>
      </c>
      <c r="B16" t="s">
        <v>109</v>
      </c>
      <c r="C16" t="s">
        <v>31</v>
      </c>
      <c r="D16" t="s">
        <v>451</v>
      </c>
      <c r="E16">
        <v>0.73099999999999998</v>
      </c>
      <c r="F16">
        <v>0.40400000000000003</v>
      </c>
      <c r="H16">
        <v>0.38700000000000001</v>
      </c>
      <c r="I16" t="s">
        <v>452</v>
      </c>
    </row>
    <row r="17" spans="1:13" x14ac:dyDescent="0.2">
      <c r="A17" t="s">
        <v>1</v>
      </c>
      <c r="B17" t="s">
        <v>110</v>
      </c>
      <c r="C17" t="s">
        <v>33</v>
      </c>
      <c r="D17" t="s">
        <v>453</v>
      </c>
      <c r="E17">
        <v>0.56299999999999994</v>
      </c>
      <c r="F17">
        <v>0.60799999999999998</v>
      </c>
      <c r="H17">
        <v>0.29799999999999999</v>
      </c>
      <c r="I17" t="s">
        <v>454</v>
      </c>
    </row>
    <row r="18" spans="1:13" x14ac:dyDescent="0.2">
      <c r="A18" t="s">
        <v>1</v>
      </c>
      <c r="B18" t="s">
        <v>111</v>
      </c>
      <c r="C18" t="s">
        <v>35</v>
      </c>
      <c r="D18" t="s">
        <v>455</v>
      </c>
      <c r="E18">
        <v>0.92200000000000004</v>
      </c>
      <c r="F18">
        <v>0.26300000000000001</v>
      </c>
      <c r="H18">
        <v>0.48699999999999999</v>
      </c>
      <c r="I18" t="s">
        <v>456</v>
      </c>
    </row>
    <row r="19" spans="1:13" x14ac:dyDescent="0.2">
      <c r="A19" t="s">
        <v>1</v>
      </c>
      <c r="B19" t="s">
        <v>112</v>
      </c>
      <c r="C19" t="s">
        <v>37</v>
      </c>
      <c r="D19" t="s">
        <v>457</v>
      </c>
      <c r="E19">
        <v>1.0680000000000001</v>
      </c>
      <c r="F19">
        <v>0.19</v>
      </c>
      <c r="H19">
        <v>0.56499999999999995</v>
      </c>
      <c r="I19" t="s">
        <v>458</v>
      </c>
    </row>
    <row r="20" spans="1:13" x14ac:dyDescent="0.2">
      <c r="A20" t="s">
        <v>1</v>
      </c>
      <c r="B20" t="s">
        <v>113</v>
      </c>
      <c r="C20" t="s">
        <v>39</v>
      </c>
      <c r="D20" t="s">
        <v>459</v>
      </c>
      <c r="E20">
        <v>0.64200000000000002</v>
      </c>
      <c r="F20">
        <v>0.5</v>
      </c>
      <c r="H20">
        <v>0.33900000000000002</v>
      </c>
      <c r="I20" t="s">
        <v>460</v>
      </c>
    </row>
    <row r="21" spans="1:13" x14ac:dyDescent="0.2">
      <c r="A21" t="s">
        <v>1</v>
      </c>
      <c r="B21" t="s">
        <v>114</v>
      </c>
      <c r="C21" t="s">
        <v>41</v>
      </c>
      <c r="D21" t="s">
        <v>461</v>
      </c>
      <c r="E21">
        <v>0.54500000000000004</v>
      </c>
      <c r="F21">
        <v>0.63800000000000001</v>
      </c>
      <c r="H21">
        <v>0.28799999999999998</v>
      </c>
      <c r="I21" t="s">
        <v>462</v>
      </c>
    </row>
    <row r="22" spans="1:13" x14ac:dyDescent="0.2">
      <c r="A22" t="s">
        <v>1</v>
      </c>
      <c r="B22" t="s">
        <v>115</v>
      </c>
      <c r="C22" t="s">
        <v>43</v>
      </c>
      <c r="D22" t="s">
        <v>463</v>
      </c>
      <c r="E22">
        <v>0.59399999999999997</v>
      </c>
      <c r="F22">
        <v>0.56200000000000006</v>
      </c>
      <c r="H22">
        <v>0.314</v>
      </c>
      <c r="I22" t="s">
        <v>464</v>
      </c>
      <c r="J22" s="2"/>
      <c r="K22" s="2"/>
      <c r="L22" s="2"/>
      <c r="M22" s="2"/>
    </row>
    <row r="23" spans="1:13" x14ac:dyDescent="0.2">
      <c r="A23" t="s">
        <v>1</v>
      </c>
      <c r="B23" t="s">
        <v>116</v>
      </c>
      <c r="C23" t="s">
        <v>45</v>
      </c>
      <c r="D23" t="s">
        <v>465</v>
      </c>
      <c r="E23">
        <v>0.47499999999999998</v>
      </c>
      <c r="F23">
        <v>0.77</v>
      </c>
      <c r="H23">
        <v>0.251</v>
      </c>
      <c r="I23" t="s">
        <v>466</v>
      </c>
    </row>
    <row r="24" spans="1:13" x14ac:dyDescent="0.2">
      <c r="A24" t="s">
        <v>1</v>
      </c>
      <c r="B24" t="s">
        <v>117</v>
      </c>
      <c r="C24" t="s">
        <v>47</v>
      </c>
      <c r="D24" t="s">
        <v>467</v>
      </c>
      <c r="E24">
        <v>1.028</v>
      </c>
      <c r="F24">
        <v>0.20799999999999999</v>
      </c>
      <c r="H24">
        <v>0.54400000000000004</v>
      </c>
      <c r="I24" t="s">
        <v>468</v>
      </c>
    </row>
    <row r="25" spans="1:13" x14ac:dyDescent="0.2">
      <c r="A25" t="s">
        <v>1</v>
      </c>
      <c r="B25" t="s">
        <v>118</v>
      </c>
      <c r="C25" t="s">
        <v>49</v>
      </c>
      <c r="D25" t="s">
        <v>469</v>
      </c>
      <c r="E25">
        <v>0.67900000000000005</v>
      </c>
      <c r="F25">
        <v>0.45700000000000002</v>
      </c>
      <c r="H25">
        <v>0.35899999999999999</v>
      </c>
      <c r="I25" t="s">
        <v>470</v>
      </c>
    </row>
    <row r="26" spans="1:13" x14ac:dyDescent="0.2">
      <c r="A26" t="s">
        <v>1</v>
      </c>
      <c r="B26" t="s">
        <v>119</v>
      </c>
      <c r="C26" t="s">
        <v>51</v>
      </c>
      <c r="D26" t="s">
        <v>471</v>
      </c>
      <c r="E26">
        <v>1.179</v>
      </c>
      <c r="F26">
        <v>0.14699999999999999</v>
      </c>
      <c r="H26">
        <v>0.623</v>
      </c>
      <c r="I26" t="s">
        <v>472</v>
      </c>
    </row>
    <row r="27" spans="1:13" x14ac:dyDescent="0.2">
      <c r="A27" t="s">
        <v>1</v>
      </c>
      <c r="B27" t="s">
        <v>120</v>
      </c>
      <c r="C27" t="s">
        <v>53</v>
      </c>
      <c r="D27" t="s">
        <v>473</v>
      </c>
      <c r="E27">
        <v>0.74399999999999999</v>
      </c>
      <c r="F27">
        <v>0.39300000000000002</v>
      </c>
      <c r="H27">
        <v>0.39300000000000002</v>
      </c>
      <c r="I27" t="s">
        <v>474</v>
      </c>
    </row>
    <row r="28" spans="1:13" x14ac:dyDescent="0.2">
      <c r="A28" t="s">
        <v>1</v>
      </c>
      <c r="B28" t="s">
        <v>121</v>
      </c>
      <c r="C28" t="s">
        <v>55</v>
      </c>
      <c r="D28" t="s">
        <v>475</v>
      </c>
      <c r="E28">
        <v>0.81699999999999995</v>
      </c>
      <c r="F28">
        <v>0.33300000000000002</v>
      </c>
      <c r="H28">
        <v>0.432</v>
      </c>
      <c r="I28" t="s">
        <v>476</v>
      </c>
    </row>
    <row r="29" spans="1:13" x14ac:dyDescent="0.2">
      <c r="A29" t="s">
        <v>1</v>
      </c>
      <c r="B29" t="s">
        <v>122</v>
      </c>
      <c r="C29" t="s">
        <v>57</v>
      </c>
      <c r="D29" t="s">
        <v>477</v>
      </c>
      <c r="E29">
        <v>1.01</v>
      </c>
      <c r="F29">
        <v>0.216</v>
      </c>
      <c r="H29">
        <v>0.53400000000000003</v>
      </c>
      <c r="I29" t="s">
        <v>478</v>
      </c>
    </row>
    <row r="30" spans="1:13" x14ac:dyDescent="0.2">
      <c r="A30" t="s">
        <v>1</v>
      </c>
      <c r="B30" t="s">
        <v>123</v>
      </c>
      <c r="C30" t="s">
        <v>124</v>
      </c>
      <c r="D30" t="s">
        <v>479</v>
      </c>
      <c r="E30">
        <v>0.99299999999999999</v>
      </c>
      <c r="F30">
        <v>0.22500000000000001</v>
      </c>
      <c r="H30">
        <v>0.52500000000000002</v>
      </c>
      <c r="I30" t="s">
        <v>480</v>
      </c>
    </row>
    <row r="31" spans="1:13" x14ac:dyDescent="0.2">
      <c r="A31" t="s">
        <v>1</v>
      </c>
      <c r="B31" t="s">
        <v>125</v>
      </c>
      <c r="C31" t="s">
        <v>126</v>
      </c>
      <c r="D31" t="s">
        <v>481</v>
      </c>
      <c r="E31">
        <v>1.02</v>
      </c>
      <c r="F31">
        <v>0.21199999999999999</v>
      </c>
      <c r="H31">
        <v>0.53900000000000003</v>
      </c>
      <c r="I31" t="s">
        <v>438</v>
      </c>
    </row>
    <row r="32" spans="1:13" x14ac:dyDescent="0.2">
      <c r="A32" t="s">
        <v>1</v>
      </c>
      <c r="B32" t="s">
        <v>127</v>
      </c>
      <c r="C32" t="s">
        <v>128</v>
      </c>
      <c r="D32" t="s">
        <v>482</v>
      </c>
      <c r="E32">
        <v>1.1599999999999999</v>
      </c>
      <c r="F32">
        <v>0.157</v>
      </c>
      <c r="H32">
        <v>0.61399999999999999</v>
      </c>
      <c r="I32" t="s">
        <v>483</v>
      </c>
    </row>
    <row r="33" spans="1:9" x14ac:dyDescent="0.2">
      <c r="A33" t="s">
        <v>1</v>
      </c>
      <c r="B33" t="s">
        <v>129</v>
      </c>
      <c r="C33" t="s">
        <v>130</v>
      </c>
      <c r="D33" t="s">
        <v>484</v>
      </c>
      <c r="E33">
        <v>1.109</v>
      </c>
      <c r="F33">
        <v>0.17299999999999999</v>
      </c>
      <c r="H33">
        <v>0.58599999999999997</v>
      </c>
      <c r="I33" t="s">
        <v>485</v>
      </c>
    </row>
    <row r="34" spans="1:9" x14ac:dyDescent="0.2">
      <c r="A34" t="s">
        <v>1</v>
      </c>
      <c r="B34" t="s">
        <v>131</v>
      </c>
      <c r="C34" t="s">
        <v>59</v>
      </c>
      <c r="D34" t="s">
        <v>486</v>
      </c>
      <c r="E34">
        <v>1.2789999999999999</v>
      </c>
      <c r="F34">
        <v>0.115</v>
      </c>
      <c r="H34">
        <v>0.67600000000000005</v>
      </c>
      <c r="I34" t="s">
        <v>487</v>
      </c>
    </row>
    <row r="35" spans="1:9" x14ac:dyDescent="0.2">
      <c r="A35" t="s">
        <v>1</v>
      </c>
      <c r="B35" t="s">
        <v>132</v>
      </c>
      <c r="C35" t="s">
        <v>61</v>
      </c>
      <c r="D35" t="s">
        <v>488</v>
      </c>
      <c r="E35">
        <v>0.72499999999999998</v>
      </c>
      <c r="F35">
        <v>0.41099999999999998</v>
      </c>
      <c r="H35">
        <v>0.38300000000000001</v>
      </c>
      <c r="I35" t="s">
        <v>489</v>
      </c>
    </row>
    <row r="36" spans="1:9" x14ac:dyDescent="0.2">
      <c r="A36" t="s">
        <v>1</v>
      </c>
      <c r="B36" t="s">
        <v>133</v>
      </c>
      <c r="C36" t="s">
        <v>63</v>
      </c>
      <c r="D36" t="s">
        <v>490</v>
      </c>
      <c r="E36">
        <v>0.83599999999999997</v>
      </c>
      <c r="F36">
        <v>0.31900000000000001</v>
      </c>
      <c r="H36">
        <v>0.442</v>
      </c>
      <c r="I36" t="s">
        <v>491</v>
      </c>
    </row>
    <row r="37" spans="1:9" x14ac:dyDescent="0.2">
      <c r="A37" t="s">
        <v>1</v>
      </c>
      <c r="B37" t="s">
        <v>134</v>
      </c>
      <c r="C37" t="s">
        <v>65</v>
      </c>
      <c r="D37" t="s">
        <v>492</v>
      </c>
      <c r="E37">
        <v>0.99</v>
      </c>
      <c r="F37">
        <v>0.22600000000000001</v>
      </c>
      <c r="H37">
        <v>0.52400000000000002</v>
      </c>
      <c r="I37" t="s">
        <v>493</v>
      </c>
    </row>
    <row r="38" spans="1:9" x14ac:dyDescent="0.2">
      <c r="A38" t="s">
        <v>1</v>
      </c>
      <c r="B38" t="s">
        <v>135</v>
      </c>
      <c r="C38" t="s">
        <v>67</v>
      </c>
      <c r="D38" t="s">
        <v>494</v>
      </c>
      <c r="E38">
        <v>1.123</v>
      </c>
      <c r="F38">
        <v>0.16800000000000001</v>
      </c>
      <c r="H38">
        <v>0.59399999999999997</v>
      </c>
      <c r="I38" t="s">
        <v>495</v>
      </c>
    </row>
    <row r="39" spans="1:9" x14ac:dyDescent="0.2">
      <c r="A39" t="s">
        <v>1</v>
      </c>
      <c r="B39" t="s">
        <v>136</v>
      </c>
      <c r="C39" t="s">
        <v>69</v>
      </c>
      <c r="D39" t="s">
        <v>496</v>
      </c>
      <c r="E39">
        <v>1.012</v>
      </c>
      <c r="F39">
        <v>0.217</v>
      </c>
      <c r="H39">
        <v>0.53500000000000003</v>
      </c>
      <c r="I39" t="s">
        <v>497</v>
      </c>
    </row>
    <row r="40" spans="1:9" x14ac:dyDescent="0.2">
      <c r="A40" t="s">
        <v>1</v>
      </c>
      <c r="B40" t="s">
        <v>137</v>
      </c>
      <c r="C40" t="s">
        <v>94</v>
      </c>
      <c r="D40" t="s">
        <v>498</v>
      </c>
      <c r="E40">
        <v>0.35199999999999998</v>
      </c>
      <c r="F40">
        <v>1.1220000000000001</v>
      </c>
      <c r="H40">
        <v>0.186</v>
      </c>
      <c r="I40" t="s">
        <v>499</v>
      </c>
    </row>
    <row r="41" spans="1:9" x14ac:dyDescent="0.2">
      <c r="A41" t="s">
        <v>1</v>
      </c>
      <c r="B41" t="s">
        <v>138</v>
      </c>
      <c r="C41" t="s">
        <v>91</v>
      </c>
      <c r="D41" t="s">
        <v>500</v>
      </c>
      <c r="E41">
        <v>1.325</v>
      </c>
      <c r="F41">
        <v>0.10299999999999999</v>
      </c>
      <c r="H41">
        <v>0.70099999999999996</v>
      </c>
      <c r="I41" t="s">
        <v>428</v>
      </c>
    </row>
    <row r="42" spans="1:9" x14ac:dyDescent="0.2">
      <c r="A42" t="s">
        <v>75</v>
      </c>
      <c r="B42" t="s">
        <v>76</v>
      </c>
      <c r="C42" t="s">
        <v>77</v>
      </c>
      <c r="D42" t="s">
        <v>501</v>
      </c>
      <c r="E42">
        <v>0.14099999999999999</v>
      </c>
      <c r="F42">
        <v>3</v>
      </c>
      <c r="H42">
        <v>7.3999999999999996E-2</v>
      </c>
      <c r="I42" t="s">
        <v>78</v>
      </c>
    </row>
    <row r="43" spans="1:9" x14ac:dyDescent="0.2">
      <c r="A43" t="s">
        <v>75</v>
      </c>
      <c r="B43" t="s">
        <v>79</v>
      </c>
      <c r="C43" t="s">
        <v>80</v>
      </c>
      <c r="D43" t="s">
        <v>502</v>
      </c>
      <c r="E43">
        <v>0.36</v>
      </c>
      <c r="F43">
        <v>1</v>
      </c>
      <c r="H43">
        <v>0.193</v>
      </c>
      <c r="I43" t="s">
        <v>78</v>
      </c>
    </row>
    <row r="44" spans="1:9" x14ac:dyDescent="0.2">
      <c r="A44" t="s">
        <v>75</v>
      </c>
      <c r="B44" t="s">
        <v>81</v>
      </c>
      <c r="C44" t="s">
        <v>82</v>
      </c>
      <c r="D44" t="s">
        <v>503</v>
      </c>
      <c r="E44">
        <v>0.84599999999999997</v>
      </c>
      <c r="F44">
        <v>0.33300000000000002</v>
      </c>
      <c r="H44">
        <v>0.187</v>
      </c>
      <c r="I44" t="s">
        <v>78</v>
      </c>
    </row>
    <row r="45" spans="1:9" x14ac:dyDescent="0.2">
      <c r="A45" t="s">
        <v>75</v>
      </c>
      <c r="B45" t="s">
        <v>83</v>
      </c>
      <c r="C45" t="s">
        <v>84</v>
      </c>
      <c r="D45" t="s">
        <v>504</v>
      </c>
      <c r="E45">
        <v>1.272</v>
      </c>
      <c r="F45">
        <v>0.111</v>
      </c>
      <c r="H45">
        <v>0.443</v>
      </c>
      <c r="I45" t="s">
        <v>78</v>
      </c>
    </row>
    <row r="46" spans="1:9" x14ac:dyDescent="0.2">
      <c r="A46" t="s">
        <v>75</v>
      </c>
      <c r="B46" t="s">
        <v>85</v>
      </c>
      <c r="C46" t="s">
        <v>86</v>
      </c>
      <c r="D46" t="s">
        <v>505</v>
      </c>
      <c r="E46">
        <v>1.639</v>
      </c>
      <c r="F46">
        <v>3.6999999999999998E-2</v>
      </c>
      <c r="H46">
        <v>0.45200000000000001</v>
      </c>
      <c r="I46" t="s">
        <v>78</v>
      </c>
    </row>
    <row r="47" spans="1:9" x14ac:dyDescent="0.2">
      <c r="A47" t="s">
        <v>75</v>
      </c>
      <c r="B47" t="s">
        <v>87</v>
      </c>
      <c r="C47" t="s">
        <v>88</v>
      </c>
      <c r="D47" t="s">
        <v>506</v>
      </c>
      <c r="E47">
        <v>1.8140000000000001</v>
      </c>
      <c r="F47">
        <v>1.2E-2</v>
      </c>
      <c r="H47">
        <v>0.68200000000000005</v>
      </c>
      <c r="I47" t="s">
        <v>78</v>
      </c>
    </row>
    <row r="48" spans="1:9" x14ac:dyDescent="0.2">
      <c r="A48" t="s">
        <v>89</v>
      </c>
      <c r="B48" t="s">
        <v>90</v>
      </c>
      <c r="C48" t="s">
        <v>73</v>
      </c>
      <c r="D48" t="s">
        <v>507</v>
      </c>
      <c r="E48">
        <v>1.8340000000000001</v>
      </c>
      <c r="F48">
        <v>0</v>
      </c>
      <c r="H48">
        <v>1.8340000000000001</v>
      </c>
      <c r="I48" t="s">
        <v>78</v>
      </c>
    </row>
    <row r="49" spans="1:9" x14ac:dyDescent="0.2">
      <c r="A49" t="s">
        <v>92</v>
      </c>
      <c r="B49" t="s">
        <v>93</v>
      </c>
      <c r="C49" t="s">
        <v>71</v>
      </c>
      <c r="D49" t="s">
        <v>508</v>
      </c>
      <c r="E49">
        <v>1.891</v>
      </c>
      <c r="F49">
        <v>0</v>
      </c>
      <c r="H49">
        <v>0</v>
      </c>
      <c r="I4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06E3-FD3B-C64B-B471-1D021F3C5A90}">
  <dimension ref="A1:M49"/>
  <sheetViews>
    <sheetView topLeftCell="A26" workbookViewId="0">
      <selection activeCell="E40" sqref="E40"/>
    </sheetView>
  </sheetViews>
  <sheetFormatPr baseColWidth="10" defaultRowHeight="16" x14ac:dyDescent="0.2"/>
  <cols>
    <col min="10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t="s">
        <v>1</v>
      </c>
      <c r="B2" t="s">
        <v>139</v>
      </c>
      <c r="C2" t="s">
        <v>3</v>
      </c>
      <c r="D2" t="s">
        <v>582</v>
      </c>
      <c r="E2">
        <v>0.88300000000000001</v>
      </c>
      <c r="F2">
        <v>0.29799999999999999</v>
      </c>
      <c r="H2">
        <v>0.40600000000000003</v>
      </c>
      <c r="I2" t="s">
        <v>583</v>
      </c>
      <c r="J2" s="2"/>
      <c r="K2" s="2"/>
      <c r="L2" s="2"/>
      <c r="M2" s="2"/>
    </row>
    <row r="3" spans="1:13" x14ac:dyDescent="0.2">
      <c r="A3" t="s">
        <v>1</v>
      </c>
      <c r="B3" t="s">
        <v>140</v>
      </c>
      <c r="C3" t="s">
        <v>5</v>
      </c>
      <c r="D3" t="s">
        <v>509</v>
      </c>
      <c r="E3">
        <v>1.704</v>
      </c>
      <c r="F3">
        <v>3.6999999999999998E-2</v>
      </c>
      <c r="H3">
        <v>0.78300000000000003</v>
      </c>
      <c r="I3">
        <f>-0.017 - 0.089</f>
        <v>-0.106</v>
      </c>
    </row>
    <row r="4" spans="1:13" x14ac:dyDescent="0.2">
      <c r="A4" t="s">
        <v>1</v>
      </c>
      <c r="B4" t="s">
        <v>141</v>
      </c>
      <c r="C4" t="s">
        <v>7</v>
      </c>
      <c r="D4" t="s">
        <v>510</v>
      </c>
      <c r="E4">
        <v>1.1619999999999999</v>
      </c>
      <c r="F4">
        <v>0.15</v>
      </c>
      <c r="H4">
        <v>0.53400000000000003</v>
      </c>
      <c r="I4" t="s">
        <v>511</v>
      </c>
    </row>
    <row r="5" spans="1:13" x14ac:dyDescent="0.2">
      <c r="A5" t="s">
        <v>1</v>
      </c>
      <c r="B5" t="s">
        <v>142</v>
      </c>
      <c r="C5" t="s">
        <v>9</v>
      </c>
      <c r="D5" t="s">
        <v>512</v>
      </c>
      <c r="E5">
        <v>1.135</v>
      </c>
      <c r="F5">
        <v>0.16</v>
      </c>
      <c r="H5">
        <v>0.52200000000000002</v>
      </c>
      <c r="I5" t="s">
        <v>513</v>
      </c>
    </row>
    <row r="6" spans="1:13" x14ac:dyDescent="0.2">
      <c r="A6" t="s">
        <v>1</v>
      </c>
      <c r="B6" t="s">
        <v>143</v>
      </c>
      <c r="C6" t="s">
        <v>11</v>
      </c>
      <c r="D6" t="s">
        <v>514</v>
      </c>
      <c r="E6">
        <v>0.94199999999999995</v>
      </c>
      <c r="F6">
        <v>0.25700000000000001</v>
      </c>
      <c r="H6">
        <v>0.433</v>
      </c>
      <c r="I6" t="s">
        <v>515</v>
      </c>
    </row>
    <row r="7" spans="1:13" x14ac:dyDescent="0.2">
      <c r="A7" t="s">
        <v>1</v>
      </c>
      <c r="B7" t="s">
        <v>144</v>
      </c>
      <c r="C7" t="s">
        <v>13</v>
      </c>
      <c r="D7" t="s">
        <v>516</v>
      </c>
      <c r="E7">
        <v>1.1160000000000001</v>
      </c>
      <c r="F7">
        <v>0.16800000000000001</v>
      </c>
      <c r="H7">
        <v>0.51300000000000001</v>
      </c>
      <c r="I7" t="s">
        <v>517</v>
      </c>
    </row>
    <row r="8" spans="1:13" x14ac:dyDescent="0.2">
      <c r="A8" t="s">
        <v>1</v>
      </c>
      <c r="B8" t="s">
        <v>145</v>
      </c>
      <c r="C8" t="s">
        <v>15</v>
      </c>
      <c r="D8" t="s">
        <v>518</v>
      </c>
      <c r="E8">
        <v>1.083</v>
      </c>
      <c r="F8">
        <v>0.183</v>
      </c>
      <c r="H8">
        <v>0.497</v>
      </c>
      <c r="I8" t="s">
        <v>519</v>
      </c>
    </row>
    <row r="9" spans="1:13" x14ac:dyDescent="0.2">
      <c r="A9" t="s">
        <v>1</v>
      </c>
      <c r="B9" t="s">
        <v>146</v>
      </c>
      <c r="C9" t="s">
        <v>17</v>
      </c>
      <c r="D9" t="s">
        <v>520</v>
      </c>
      <c r="E9">
        <v>1.708</v>
      </c>
      <c r="F9">
        <v>4.1000000000000002E-2</v>
      </c>
      <c r="H9">
        <v>0.78500000000000003</v>
      </c>
      <c r="I9">
        <f>-0.017 - 0.088</f>
        <v>-0.105</v>
      </c>
    </row>
    <row r="10" spans="1:13" x14ac:dyDescent="0.2">
      <c r="A10" t="s">
        <v>1</v>
      </c>
      <c r="B10" t="s">
        <v>147</v>
      </c>
      <c r="C10" t="s">
        <v>19</v>
      </c>
      <c r="D10" t="s">
        <v>521</v>
      </c>
      <c r="E10">
        <v>1.88</v>
      </c>
      <c r="F10">
        <v>2.1000000000000001E-2</v>
      </c>
      <c r="H10">
        <v>0.86399999999999999</v>
      </c>
      <c r="I10">
        <f>-0.017 - 0.058</f>
        <v>-7.5000000000000011E-2</v>
      </c>
    </row>
    <row r="11" spans="1:13" x14ac:dyDescent="0.2">
      <c r="A11" t="s">
        <v>1</v>
      </c>
      <c r="B11" t="s">
        <v>148</v>
      </c>
      <c r="C11" t="s">
        <v>21</v>
      </c>
      <c r="D11" t="s">
        <v>522</v>
      </c>
      <c r="E11">
        <v>1.4</v>
      </c>
      <c r="F11">
        <v>8.3000000000000004E-2</v>
      </c>
      <c r="H11">
        <v>0.64300000000000002</v>
      </c>
      <c r="I11" t="s">
        <v>523</v>
      </c>
    </row>
    <row r="12" spans="1:13" x14ac:dyDescent="0.2">
      <c r="A12" t="s">
        <v>1</v>
      </c>
      <c r="B12" t="s">
        <v>149</v>
      </c>
      <c r="C12" t="s">
        <v>23</v>
      </c>
      <c r="D12" t="s">
        <v>524</v>
      </c>
      <c r="E12">
        <v>2.0529999999999999</v>
      </c>
      <c r="F12">
        <v>1.0999999999999999E-2</v>
      </c>
      <c r="H12">
        <v>0.94299999999999995</v>
      </c>
      <c r="I12">
        <f>-0.013 - 0.034</f>
        <v>-4.7E-2</v>
      </c>
      <c r="J12" s="2"/>
      <c r="K12" s="2"/>
      <c r="L12" s="2"/>
      <c r="M12" s="2"/>
    </row>
    <row r="13" spans="1:13" x14ac:dyDescent="0.2">
      <c r="A13" t="s">
        <v>1</v>
      </c>
      <c r="B13" t="s">
        <v>150</v>
      </c>
      <c r="C13" t="s">
        <v>25</v>
      </c>
      <c r="D13" t="s">
        <v>525</v>
      </c>
      <c r="E13">
        <v>1.4239999999999999</v>
      </c>
      <c r="F13">
        <v>7.8E-2</v>
      </c>
      <c r="H13">
        <v>0.65400000000000003</v>
      </c>
      <c r="I13" t="s">
        <v>526</v>
      </c>
    </row>
    <row r="14" spans="1:13" x14ac:dyDescent="0.2">
      <c r="A14" t="s">
        <v>1</v>
      </c>
      <c r="B14" t="s">
        <v>151</v>
      </c>
      <c r="C14" t="s">
        <v>27</v>
      </c>
      <c r="D14" t="s">
        <v>527</v>
      </c>
      <c r="E14">
        <v>1.1970000000000001</v>
      </c>
      <c r="F14">
        <v>0.13900000000000001</v>
      </c>
      <c r="H14">
        <v>0.55000000000000004</v>
      </c>
      <c r="I14" t="s">
        <v>528</v>
      </c>
    </row>
    <row r="15" spans="1:13" x14ac:dyDescent="0.2">
      <c r="A15" t="s">
        <v>1</v>
      </c>
      <c r="B15" t="s">
        <v>152</v>
      </c>
      <c r="C15" t="s">
        <v>29</v>
      </c>
      <c r="D15" t="s">
        <v>529</v>
      </c>
      <c r="E15">
        <v>1.6519999999999999</v>
      </c>
      <c r="F15">
        <v>4.2999999999999997E-2</v>
      </c>
      <c r="H15">
        <v>0.75900000000000001</v>
      </c>
      <c r="I15">
        <f>-0.015 - 0.099</f>
        <v>-0.114</v>
      </c>
    </row>
    <row r="16" spans="1:13" x14ac:dyDescent="0.2">
      <c r="A16" t="s">
        <v>1</v>
      </c>
      <c r="B16" t="s">
        <v>153</v>
      </c>
      <c r="C16" t="s">
        <v>31</v>
      </c>
      <c r="D16" t="s">
        <v>530</v>
      </c>
      <c r="E16">
        <v>1.2290000000000001</v>
      </c>
      <c r="F16">
        <v>0.13200000000000001</v>
      </c>
      <c r="H16">
        <v>0.56499999999999995</v>
      </c>
      <c r="I16" t="s">
        <v>531</v>
      </c>
    </row>
    <row r="17" spans="1:13" x14ac:dyDescent="0.2">
      <c r="A17" t="s">
        <v>1</v>
      </c>
      <c r="B17" t="s">
        <v>154</v>
      </c>
      <c r="C17" t="s">
        <v>33</v>
      </c>
      <c r="D17" t="s">
        <v>532</v>
      </c>
      <c r="E17">
        <v>1.6</v>
      </c>
      <c r="F17">
        <v>4.9000000000000002E-2</v>
      </c>
      <c r="H17">
        <v>0.73499999999999999</v>
      </c>
      <c r="I17">
        <f>-0.013 - 0.111</f>
        <v>-0.124</v>
      </c>
    </row>
    <row r="18" spans="1:13" x14ac:dyDescent="0.2">
      <c r="A18" t="s">
        <v>1</v>
      </c>
      <c r="B18" t="s">
        <v>155</v>
      </c>
      <c r="C18" t="s">
        <v>35</v>
      </c>
      <c r="D18" t="s">
        <v>533</v>
      </c>
      <c r="E18">
        <v>0.79900000000000004</v>
      </c>
      <c r="F18">
        <v>0.41099999999999998</v>
      </c>
      <c r="H18">
        <v>0.36699999999999999</v>
      </c>
      <c r="I18" t="s">
        <v>534</v>
      </c>
    </row>
    <row r="19" spans="1:13" x14ac:dyDescent="0.2">
      <c r="A19" t="s">
        <v>1</v>
      </c>
      <c r="B19" t="s">
        <v>156</v>
      </c>
      <c r="C19" t="s">
        <v>37</v>
      </c>
      <c r="D19" t="s">
        <v>535</v>
      </c>
      <c r="E19">
        <v>0.72099999999999997</v>
      </c>
      <c r="F19">
        <v>0.44700000000000001</v>
      </c>
      <c r="H19">
        <v>0.33100000000000002</v>
      </c>
      <c r="I19" t="s">
        <v>536</v>
      </c>
    </row>
    <row r="20" spans="1:13" x14ac:dyDescent="0.2">
      <c r="A20" t="s">
        <v>1</v>
      </c>
      <c r="B20" t="s">
        <v>157</v>
      </c>
      <c r="C20" t="s">
        <v>39</v>
      </c>
      <c r="D20" t="s">
        <v>172</v>
      </c>
      <c r="E20">
        <v>0.98199999999999998</v>
      </c>
      <c r="F20">
        <v>0.23300000000000001</v>
      </c>
      <c r="H20">
        <v>0.45100000000000001</v>
      </c>
      <c r="I20" t="s">
        <v>537</v>
      </c>
    </row>
    <row r="21" spans="1:13" x14ac:dyDescent="0.2">
      <c r="A21" t="s">
        <v>1</v>
      </c>
      <c r="B21" t="s">
        <v>158</v>
      </c>
      <c r="C21" t="s">
        <v>41</v>
      </c>
      <c r="D21" t="s">
        <v>538</v>
      </c>
      <c r="E21">
        <v>0.73599999999999999</v>
      </c>
      <c r="F21">
        <v>0.436</v>
      </c>
      <c r="H21">
        <v>0.33800000000000002</v>
      </c>
      <c r="I21" t="s">
        <v>539</v>
      </c>
    </row>
    <row r="22" spans="1:13" x14ac:dyDescent="0.2">
      <c r="A22" t="s">
        <v>1</v>
      </c>
      <c r="B22" t="s">
        <v>159</v>
      </c>
      <c r="C22" t="s">
        <v>43</v>
      </c>
      <c r="D22" t="s">
        <v>540</v>
      </c>
      <c r="E22">
        <v>1.746</v>
      </c>
      <c r="F22">
        <v>3.2000000000000001E-2</v>
      </c>
      <c r="H22">
        <v>0.80200000000000005</v>
      </c>
      <c r="I22">
        <f>-0.017 - 0.081</f>
        <v>-9.8000000000000004E-2</v>
      </c>
      <c r="J22" s="2"/>
      <c r="K22" s="2"/>
      <c r="L22" s="2"/>
      <c r="M22" s="2"/>
    </row>
    <row r="23" spans="1:13" x14ac:dyDescent="0.2">
      <c r="A23" t="s">
        <v>1</v>
      </c>
      <c r="B23" t="s">
        <v>160</v>
      </c>
      <c r="C23" t="s">
        <v>45</v>
      </c>
      <c r="D23" t="s">
        <v>541</v>
      </c>
      <c r="E23">
        <v>1.1180000000000001</v>
      </c>
      <c r="F23">
        <v>0.17</v>
      </c>
      <c r="H23">
        <v>0.51400000000000001</v>
      </c>
      <c r="I23" t="s">
        <v>542</v>
      </c>
    </row>
    <row r="24" spans="1:13" x14ac:dyDescent="0.2">
      <c r="A24" t="s">
        <v>1</v>
      </c>
      <c r="B24" t="s">
        <v>161</v>
      </c>
      <c r="C24" t="s">
        <v>47</v>
      </c>
      <c r="D24" t="s">
        <v>543</v>
      </c>
      <c r="E24">
        <v>1.2549999999999999</v>
      </c>
      <c r="F24">
        <v>0.121</v>
      </c>
      <c r="H24">
        <v>0.57699999999999996</v>
      </c>
      <c r="I24" t="s">
        <v>544</v>
      </c>
    </row>
    <row r="25" spans="1:13" x14ac:dyDescent="0.2">
      <c r="A25" t="s">
        <v>1</v>
      </c>
      <c r="B25" t="s">
        <v>162</v>
      </c>
      <c r="C25" t="s">
        <v>49</v>
      </c>
      <c r="D25" t="s">
        <v>545</v>
      </c>
      <c r="E25">
        <v>0.82199999999999995</v>
      </c>
      <c r="F25">
        <v>0.34699999999999998</v>
      </c>
      <c r="H25">
        <v>0.378</v>
      </c>
      <c r="I25" t="s">
        <v>546</v>
      </c>
    </row>
    <row r="26" spans="1:13" x14ac:dyDescent="0.2">
      <c r="A26" t="s">
        <v>1</v>
      </c>
      <c r="B26" t="s">
        <v>163</v>
      </c>
      <c r="C26" t="s">
        <v>51</v>
      </c>
      <c r="D26" t="s">
        <v>547</v>
      </c>
      <c r="E26">
        <v>1.3540000000000001</v>
      </c>
      <c r="F26">
        <v>9.4E-2</v>
      </c>
      <c r="H26">
        <v>0.622</v>
      </c>
      <c r="I26" t="s">
        <v>548</v>
      </c>
    </row>
    <row r="27" spans="1:13" x14ac:dyDescent="0.2">
      <c r="A27" t="s">
        <v>1</v>
      </c>
      <c r="B27" t="s">
        <v>164</v>
      </c>
      <c r="C27" t="s">
        <v>53</v>
      </c>
      <c r="D27" t="s">
        <v>549</v>
      </c>
      <c r="E27">
        <v>1.2370000000000001</v>
      </c>
      <c r="F27">
        <v>0.125</v>
      </c>
      <c r="H27">
        <v>0.56799999999999995</v>
      </c>
      <c r="I27" t="s">
        <v>550</v>
      </c>
    </row>
    <row r="28" spans="1:13" x14ac:dyDescent="0.2">
      <c r="A28" t="s">
        <v>1</v>
      </c>
      <c r="B28" t="s">
        <v>165</v>
      </c>
      <c r="C28" t="s">
        <v>55</v>
      </c>
      <c r="D28" t="s">
        <v>551</v>
      </c>
      <c r="E28">
        <v>1.3009999999999999</v>
      </c>
      <c r="F28">
        <v>0.109</v>
      </c>
      <c r="H28">
        <v>0.59799999999999998</v>
      </c>
      <c r="I28" t="s">
        <v>552</v>
      </c>
    </row>
    <row r="29" spans="1:13" x14ac:dyDescent="0.2">
      <c r="A29" t="s">
        <v>1</v>
      </c>
      <c r="B29" t="s">
        <v>166</v>
      </c>
      <c r="C29" t="s">
        <v>57</v>
      </c>
      <c r="D29" t="s">
        <v>553</v>
      </c>
      <c r="E29">
        <v>1.736</v>
      </c>
      <c r="F29">
        <v>3.4000000000000002E-2</v>
      </c>
      <c r="H29">
        <v>0.79800000000000004</v>
      </c>
      <c r="I29">
        <f>-0.017 - 0.083</f>
        <v>-0.1</v>
      </c>
    </row>
    <row r="30" spans="1:13" x14ac:dyDescent="0.2">
      <c r="A30" t="s">
        <v>1</v>
      </c>
      <c r="B30" t="s">
        <v>167</v>
      </c>
      <c r="C30" t="s">
        <v>124</v>
      </c>
      <c r="D30" t="s">
        <v>554</v>
      </c>
      <c r="E30">
        <v>1.363</v>
      </c>
      <c r="F30">
        <v>9.2999999999999999E-2</v>
      </c>
      <c r="H30">
        <v>0.626</v>
      </c>
      <c r="I30" t="s">
        <v>555</v>
      </c>
    </row>
    <row r="31" spans="1:13" x14ac:dyDescent="0.2">
      <c r="A31" t="s">
        <v>1</v>
      </c>
      <c r="B31" t="s">
        <v>168</v>
      </c>
      <c r="C31" t="s">
        <v>126</v>
      </c>
      <c r="D31" t="s">
        <v>556</v>
      </c>
      <c r="E31">
        <v>1.415</v>
      </c>
      <c r="F31">
        <v>0.08</v>
      </c>
      <c r="H31">
        <v>0.65</v>
      </c>
      <c r="I31" t="s">
        <v>557</v>
      </c>
    </row>
    <row r="32" spans="1:13" x14ac:dyDescent="0.2">
      <c r="A32" t="s">
        <v>1</v>
      </c>
      <c r="B32" t="s">
        <v>169</v>
      </c>
      <c r="C32" t="s">
        <v>128</v>
      </c>
      <c r="D32" t="s">
        <v>558</v>
      </c>
      <c r="E32">
        <v>0.77300000000000002</v>
      </c>
      <c r="F32">
        <v>0.39200000000000002</v>
      </c>
      <c r="H32">
        <v>0.35499999999999998</v>
      </c>
      <c r="I32" t="s">
        <v>559</v>
      </c>
    </row>
    <row r="33" spans="1:9" x14ac:dyDescent="0.2">
      <c r="A33" t="s">
        <v>1</v>
      </c>
      <c r="B33" t="s">
        <v>170</v>
      </c>
      <c r="C33" t="s">
        <v>130</v>
      </c>
      <c r="D33" t="s">
        <v>560</v>
      </c>
      <c r="E33">
        <v>1.357</v>
      </c>
      <c r="F33">
        <v>9.5000000000000001E-2</v>
      </c>
      <c r="H33">
        <v>0.624</v>
      </c>
      <c r="I33" t="s">
        <v>561</v>
      </c>
    </row>
    <row r="34" spans="1:9" x14ac:dyDescent="0.2">
      <c r="A34" t="s">
        <v>1</v>
      </c>
      <c r="B34" t="s">
        <v>171</v>
      </c>
      <c r="C34" t="s">
        <v>59</v>
      </c>
      <c r="D34" t="s">
        <v>562</v>
      </c>
      <c r="E34">
        <v>0.76800000000000002</v>
      </c>
      <c r="F34">
        <v>0.39700000000000002</v>
      </c>
      <c r="H34">
        <v>0.35299999999999998</v>
      </c>
      <c r="I34" t="s">
        <v>563</v>
      </c>
    </row>
    <row r="35" spans="1:9" x14ac:dyDescent="0.2">
      <c r="A35" t="s">
        <v>1</v>
      </c>
      <c r="B35" t="s">
        <v>173</v>
      </c>
      <c r="C35" t="s">
        <v>61</v>
      </c>
      <c r="D35" t="s">
        <v>564</v>
      </c>
      <c r="E35">
        <v>1.232</v>
      </c>
      <c r="F35">
        <v>0.127</v>
      </c>
      <c r="H35">
        <v>0.56599999999999995</v>
      </c>
      <c r="I35" t="s">
        <v>565</v>
      </c>
    </row>
    <row r="36" spans="1:9" x14ac:dyDescent="0.2">
      <c r="A36" t="s">
        <v>1</v>
      </c>
      <c r="B36" t="s">
        <v>174</v>
      </c>
      <c r="C36" t="s">
        <v>63</v>
      </c>
      <c r="D36" t="s">
        <v>566</v>
      </c>
      <c r="E36">
        <v>1.169</v>
      </c>
      <c r="F36">
        <v>0.14799999999999999</v>
      </c>
      <c r="H36">
        <v>0.53700000000000003</v>
      </c>
      <c r="I36" t="s">
        <v>567</v>
      </c>
    </row>
    <row r="37" spans="1:9" x14ac:dyDescent="0.2">
      <c r="A37" t="s">
        <v>1</v>
      </c>
      <c r="B37" t="s">
        <v>175</v>
      </c>
      <c r="C37" t="s">
        <v>65</v>
      </c>
      <c r="D37" t="s">
        <v>568</v>
      </c>
      <c r="E37">
        <v>1.6339999999999999</v>
      </c>
      <c r="F37">
        <v>4.4999999999999998E-2</v>
      </c>
      <c r="H37">
        <v>0.751</v>
      </c>
      <c r="I37">
        <f>-0.015 - 0.103</f>
        <v>-0.11799999999999999</v>
      </c>
    </row>
    <row r="38" spans="1:9" x14ac:dyDescent="0.2">
      <c r="A38" t="s">
        <v>1</v>
      </c>
      <c r="B38" t="s">
        <v>176</v>
      </c>
      <c r="C38" t="s">
        <v>67</v>
      </c>
      <c r="D38" t="s">
        <v>569</v>
      </c>
      <c r="E38">
        <v>0.91600000000000004</v>
      </c>
      <c r="F38">
        <v>0.27900000000000003</v>
      </c>
      <c r="H38">
        <v>0.42099999999999999</v>
      </c>
      <c r="I38" t="s">
        <v>570</v>
      </c>
    </row>
    <row r="39" spans="1:9" x14ac:dyDescent="0.2">
      <c r="A39" t="s">
        <v>1</v>
      </c>
      <c r="B39" t="s">
        <v>177</v>
      </c>
      <c r="C39" t="s">
        <v>69</v>
      </c>
      <c r="D39" t="s">
        <v>571</v>
      </c>
      <c r="E39">
        <v>1.6519999999999999</v>
      </c>
      <c r="F39">
        <v>4.2999999999999997E-2</v>
      </c>
      <c r="H39">
        <v>0.75900000000000001</v>
      </c>
      <c r="I39">
        <f>-0.015 - 0.099</f>
        <v>-0.114</v>
      </c>
    </row>
    <row r="40" spans="1:9" x14ac:dyDescent="0.2">
      <c r="A40" t="s">
        <v>1</v>
      </c>
      <c r="B40" t="s">
        <v>178</v>
      </c>
      <c r="C40" t="s">
        <v>94</v>
      </c>
      <c r="D40" t="s">
        <v>572</v>
      </c>
      <c r="E40">
        <v>0.38300000000000001</v>
      </c>
      <c r="F40">
        <v>1.2090000000000001</v>
      </c>
      <c r="H40">
        <v>0.17599999999999999</v>
      </c>
      <c r="I40">
        <f>-0.432 - 2.783</f>
        <v>-3.2149999999999999</v>
      </c>
    </row>
    <row r="41" spans="1:9" x14ac:dyDescent="0.2">
      <c r="A41" t="s">
        <v>1</v>
      </c>
      <c r="B41" t="s">
        <v>179</v>
      </c>
      <c r="C41" t="s">
        <v>91</v>
      </c>
      <c r="D41" t="s">
        <v>573</v>
      </c>
      <c r="E41">
        <v>1.595</v>
      </c>
      <c r="F41">
        <v>4.9000000000000002E-2</v>
      </c>
      <c r="H41">
        <v>0.73299999999999998</v>
      </c>
      <c r="I41">
        <f>-0.013 - 0.112</f>
        <v>-0.125</v>
      </c>
    </row>
    <row r="42" spans="1:9" x14ac:dyDescent="0.2">
      <c r="A42" t="s">
        <v>75</v>
      </c>
      <c r="B42" t="s">
        <v>76</v>
      </c>
      <c r="C42" t="s">
        <v>77</v>
      </c>
      <c r="D42" t="s">
        <v>574</v>
      </c>
      <c r="E42">
        <v>0.161</v>
      </c>
      <c r="F42">
        <v>3</v>
      </c>
      <c r="H42">
        <v>7.8E-2</v>
      </c>
      <c r="I42" t="s">
        <v>78</v>
      </c>
    </row>
    <row r="43" spans="1:9" x14ac:dyDescent="0.2">
      <c r="A43" t="s">
        <v>75</v>
      </c>
      <c r="B43" t="s">
        <v>79</v>
      </c>
      <c r="C43" t="s">
        <v>80</v>
      </c>
      <c r="D43" t="s">
        <v>575</v>
      </c>
      <c r="E43">
        <v>0.375</v>
      </c>
      <c r="F43">
        <v>1</v>
      </c>
      <c r="H43">
        <v>0.16700000000000001</v>
      </c>
      <c r="I43" t="s">
        <v>78</v>
      </c>
    </row>
    <row r="44" spans="1:9" x14ac:dyDescent="0.2">
      <c r="A44" t="s">
        <v>75</v>
      </c>
      <c r="B44" t="s">
        <v>81</v>
      </c>
      <c r="C44" t="s">
        <v>82</v>
      </c>
      <c r="D44" t="s">
        <v>576</v>
      </c>
      <c r="E44">
        <v>0.85199999999999998</v>
      </c>
      <c r="F44">
        <v>0.33300000000000002</v>
      </c>
      <c r="H44">
        <v>0.17699999999999999</v>
      </c>
      <c r="I44" t="s">
        <v>78</v>
      </c>
    </row>
    <row r="45" spans="1:9" x14ac:dyDescent="0.2">
      <c r="A45" t="s">
        <v>75</v>
      </c>
      <c r="B45" t="s">
        <v>83</v>
      </c>
      <c r="C45" t="s">
        <v>84</v>
      </c>
      <c r="D45" t="s">
        <v>577</v>
      </c>
      <c r="E45">
        <v>1.355</v>
      </c>
      <c r="F45">
        <v>0.111</v>
      </c>
      <c r="H45">
        <v>0.38900000000000001</v>
      </c>
      <c r="I45" t="s">
        <v>78</v>
      </c>
    </row>
    <row r="46" spans="1:9" x14ac:dyDescent="0.2">
      <c r="A46" t="s">
        <v>75</v>
      </c>
      <c r="B46" t="s">
        <v>85</v>
      </c>
      <c r="C46" t="s">
        <v>86</v>
      </c>
      <c r="D46" t="s">
        <v>578</v>
      </c>
      <c r="E46">
        <v>1.607</v>
      </c>
      <c r="F46">
        <v>3.6999999999999998E-2</v>
      </c>
      <c r="H46">
        <v>0.39400000000000002</v>
      </c>
      <c r="I46" t="s">
        <v>78</v>
      </c>
    </row>
    <row r="47" spans="1:9" x14ac:dyDescent="0.2">
      <c r="A47" t="s">
        <v>75</v>
      </c>
      <c r="B47" t="s">
        <v>87</v>
      </c>
      <c r="C47" t="s">
        <v>88</v>
      </c>
      <c r="D47" t="s">
        <v>579</v>
      </c>
      <c r="E47">
        <v>2.052</v>
      </c>
      <c r="F47">
        <v>1.2E-2</v>
      </c>
      <c r="H47">
        <v>0.627</v>
      </c>
      <c r="I47" t="s">
        <v>78</v>
      </c>
    </row>
    <row r="48" spans="1:9" x14ac:dyDescent="0.2">
      <c r="A48" t="s">
        <v>89</v>
      </c>
      <c r="B48" t="s">
        <v>90</v>
      </c>
      <c r="C48" t="s">
        <v>73</v>
      </c>
      <c r="D48" t="s">
        <v>580</v>
      </c>
      <c r="E48">
        <v>2.2530000000000001</v>
      </c>
      <c r="F48">
        <v>0</v>
      </c>
      <c r="H48">
        <v>2.2530000000000001</v>
      </c>
      <c r="I48" t="s">
        <v>78</v>
      </c>
    </row>
    <row r="49" spans="1:9" x14ac:dyDescent="0.2">
      <c r="A49" t="s">
        <v>92</v>
      </c>
      <c r="B49" t="s">
        <v>93</v>
      </c>
      <c r="C49" t="s">
        <v>71</v>
      </c>
      <c r="D49" t="s">
        <v>581</v>
      </c>
      <c r="E49">
        <v>2.1760000000000002</v>
      </c>
      <c r="F49">
        <v>0</v>
      </c>
      <c r="H49">
        <v>0</v>
      </c>
      <c r="I4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4CC4-5072-4C4C-A4EB-E909A8CB42CF}">
  <dimension ref="A1:M49"/>
  <sheetViews>
    <sheetView topLeftCell="A19" workbookViewId="0">
      <selection activeCell="H42" activeCellId="1" sqref="K40 H42"/>
    </sheetView>
  </sheetViews>
  <sheetFormatPr baseColWidth="10" defaultRowHeight="16" x14ac:dyDescent="0.2"/>
  <cols>
    <col min="10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t="s">
        <v>1</v>
      </c>
      <c r="B2" t="s">
        <v>180</v>
      </c>
      <c r="C2" t="s">
        <v>3</v>
      </c>
      <c r="D2" t="s">
        <v>658</v>
      </c>
      <c r="E2">
        <v>0.95399999999999996</v>
      </c>
      <c r="F2">
        <v>0.193</v>
      </c>
      <c r="H2">
        <v>0.54800000000000004</v>
      </c>
      <c r="I2" t="s">
        <v>657</v>
      </c>
      <c r="J2" s="2"/>
      <c r="K2" s="2"/>
      <c r="L2" s="2"/>
      <c r="M2" s="2"/>
    </row>
    <row r="3" spans="1:13" x14ac:dyDescent="0.2">
      <c r="A3" t="s">
        <v>1</v>
      </c>
      <c r="B3" t="s">
        <v>181</v>
      </c>
      <c r="C3" t="s">
        <v>5</v>
      </c>
      <c r="D3" t="s">
        <v>656</v>
      </c>
      <c r="E3">
        <v>0.91500000000000004</v>
      </c>
      <c r="F3">
        <v>0.21099999999999999</v>
      </c>
      <c r="H3">
        <v>0.52500000000000002</v>
      </c>
      <c r="I3" t="s">
        <v>222</v>
      </c>
    </row>
    <row r="4" spans="1:13" x14ac:dyDescent="0.2">
      <c r="A4" t="s">
        <v>1</v>
      </c>
      <c r="B4" t="s">
        <v>182</v>
      </c>
      <c r="C4" t="s">
        <v>7</v>
      </c>
      <c r="D4" t="s">
        <v>655</v>
      </c>
      <c r="E4">
        <v>0.88500000000000001</v>
      </c>
      <c r="F4">
        <v>0.22600000000000001</v>
      </c>
      <c r="H4">
        <v>0.50800000000000001</v>
      </c>
      <c r="I4" t="s">
        <v>654</v>
      </c>
    </row>
    <row r="5" spans="1:13" x14ac:dyDescent="0.2">
      <c r="A5" t="s">
        <v>1</v>
      </c>
      <c r="B5" t="s">
        <v>183</v>
      </c>
      <c r="C5" t="s">
        <v>9</v>
      </c>
      <c r="D5" t="s">
        <v>653</v>
      </c>
      <c r="E5">
        <v>1.528</v>
      </c>
      <c r="F5">
        <v>2.9000000000000001E-2</v>
      </c>
      <c r="H5">
        <v>0.877</v>
      </c>
      <c r="I5" t="s">
        <v>184</v>
      </c>
    </row>
    <row r="6" spans="1:13" x14ac:dyDescent="0.2">
      <c r="A6" t="s">
        <v>1</v>
      </c>
      <c r="B6" t="s">
        <v>185</v>
      </c>
      <c r="C6" t="s">
        <v>11</v>
      </c>
      <c r="D6" t="s">
        <v>652</v>
      </c>
      <c r="E6">
        <v>1.2789999999999999</v>
      </c>
      <c r="F6">
        <v>8.3000000000000004E-2</v>
      </c>
      <c r="H6">
        <v>0.73399999999999999</v>
      </c>
      <c r="I6" t="s">
        <v>186</v>
      </c>
    </row>
    <row r="7" spans="1:13" x14ac:dyDescent="0.2">
      <c r="A7" t="s">
        <v>1</v>
      </c>
      <c r="B7" t="s">
        <v>187</v>
      </c>
      <c r="C7" t="s">
        <v>13</v>
      </c>
      <c r="D7" t="s">
        <v>651</v>
      </c>
      <c r="E7">
        <v>0.90400000000000003</v>
      </c>
      <c r="F7">
        <v>0.214</v>
      </c>
      <c r="H7">
        <v>0.51900000000000002</v>
      </c>
      <c r="I7" t="s">
        <v>650</v>
      </c>
    </row>
    <row r="8" spans="1:13" x14ac:dyDescent="0.2">
      <c r="A8" t="s">
        <v>1</v>
      </c>
      <c r="B8" t="s">
        <v>188</v>
      </c>
      <c r="C8" t="s">
        <v>15</v>
      </c>
      <c r="D8" t="s">
        <v>649</v>
      </c>
      <c r="E8">
        <v>0.61099999999999999</v>
      </c>
      <c r="F8">
        <v>0.42599999999999999</v>
      </c>
      <c r="H8">
        <v>0.35099999999999998</v>
      </c>
      <c r="I8" t="s">
        <v>648</v>
      </c>
    </row>
    <row r="9" spans="1:13" x14ac:dyDescent="0.2">
      <c r="A9" t="s">
        <v>1</v>
      </c>
      <c r="B9" t="s">
        <v>189</v>
      </c>
      <c r="C9" t="s">
        <v>17</v>
      </c>
      <c r="D9" t="s">
        <v>647</v>
      </c>
      <c r="E9">
        <v>0.83299999999999996</v>
      </c>
      <c r="F9">
        <v>0.252</v>
      </c>
      <c r="H9">
        <v>0.47799999999999998</v>
      </c>
      <c r="I9" t="s">
        <v>646</v>
      </c>
    </row>
    <row r="10" spans="1:13" x14ac:dyDescent="0.2">
      <c r="A10" t="s">
        <v>1</v>
      </c>
      <c r="B10" t="s">
        <v>190</v>
      </c>
      <c r="C10" t="s">
        <v>19</v>
      </c>
      <c r="D10" t="s">
        <v>645</v>
      </c>
      <c r="E10">
        <v>1.2569999999999999</v>
      </c>
      <c r="F10">
        <v>8.7999999999999995E-2</v>
      </c>
      <c r="H10">
        <v>0.72199999999999998</v>
      </c>
      <c r="I10" t="s">
        <v>644</v>
      </c>
    </row>
    <row r="11" spans="1:13" x14ac:dyDescent="0.2">
      <c r="A11" t="s">
        <v>1</v>
      </c>
      <c r="B11" t="s">
        <v>191</v>
      </c>
      <c r="C11" t="s">
        <v>21</v>
      </c>
      <c r="D11" t="s">
        <v>643</v>
      </c>
      <c r="E11">
        <v>1.44</v>
      </c>
      <c r="F11">
        <v>4.5999999999999999E-2</v>
      </c>
      <c r="H11">
        <v>0.82699999999999996</v>
      </c>
      <c r="I11" t="s">
        <v>192</v>
      </c>
    </row>
    <row r="12" spans="1:13" x14ac:dyDescent="0.2">
      <c r="A12" t="s">
        <v>1</v>
      </c>
      <c r="B12" t="s">
        <v>193</v>
      </c>
      <c r="C12" t="s">
        <v>23</v>
      </c>
      <c r="D12" t="s">
        <v>642</v>
      </c>
      <c r="E12">
        <v>1.385</v>
      </c>
      <c r="F12">
        <v>5.7000000000000002E-2</v>
      </c>
      <c r="H12">
        <v>0.79500000000000004</v>
      </c>
      <c r="I12" t="s">
        <v>641</v>
      </c>
      <c r="J12" s="2"/>
      <c r="K12" s="2"/>
      <c r="L12" s="2"/>
      <c r="M12" s="2"/>
    </row>
    <row r="13" spans="1:13" x14ac:dyDescent="0.2">
      <c r="A13" t="s">
        <v>1</v>
      </c>
      <c r="B13" t="s">
        <v>194</v>
      </c>
      <c r="C13" t="s">
        <v>25</v>
      </c>
      <c r="D13" t="s">
        <v>640</v>
      </c>
      <c r="E13">
        <v>1.2210000000000001</v>
      </c>
      <c r="F13">
        <v>9.8000000000000004E-2</v>
      </c>
      <c r="H13">
        <v>0.70099999999999996</v>
      </c>
      <c r="I13" t="s">
        <v>195</v>
      </c>
    </row>
    <row r="14" spans="1:13" x14ac:dyDescent="0.2">
      <c r="A14" t="s">
        <v>1</v>
      </c>
      <c r="B14" t="s">
        <v>196</v>
      </c>
      <c r="C14" t="s">
        <v>27</v>
      </c>
      <c r="D14" t="s">
        <v>639</v>
      </c>
      <c r="E14">
        <v>1.351</v>
      </c>
      <c r="F14">
        <v>6.7000000000000004E-2</v>
      </c>
      <c r="H14">
        <v>0.77600000000000002</v>
      </c>
      <c r="I14" t="s">
        <v>638</v>
      </c>
    </row>
    <row r="15" spans="1:13" x14ac:dyDescent="0.2">
      <c r="A15" t="s">
        <v>1</v>
      </c>
      <c r="B15" t="s">
        <v>197</v>
      </c>
      <c r="C15" t="s">
        <v>29</v>
      </c>
      <c r="D15" t="s">
        <v>637</v>
      </c>
      <c r="E15">
        <v>1.024</v>
      </c>
      <c r="F15">
        <v>0.16200000000000001</v>
      </c>
      <c r="H15">
        <v>0.58799999999999997</v>
      </c>
      <c r="I15" t="s">
        <v>636</v>
      </c>
    </row>
    <row r="16" spans="1:13" x14ac:dyDescent="0.2">
      <c r="A16" t="s">
        <v>1</v>
      </c>
      <c r="B16" t="s">
        <v>198</v>
      </c>
      <c r="C16" t="s">
        <v>31</v>
      </c>
      <c r="D16" t="s">
        <v>635</v>
      </c>
      <c r="E16">
        <v>1.0580000000000001</v>
      </c>
      <c r="F16">
        <v>0.151</v>
      </c>
      <c r="H16">
        <v>0.60699999999999998</v>
      </c>
      <c r="I16" t="s">
        <v>607</v>
      </c>
    </row>
    <row r="17" spans="1:13" x14ac:dyDescent="0.2">
      <c r="A17" t="s">
        <v>1</v>
      </c>
      <c r="B17" t="s">
        <v>200</v>
      </c>
      <c r="C17" t="s">
        <v>33</v>
      </c>
      <c r="D17" t="s">
        <v>634</v>
      </c>
      <c r="E17">
        <v>1.0740000000000001</v>
      </c>
      <c r="F17">
        <v>0.14399999999999999</v>
      </c>
      <c r="H17">
        <v>0.61699999999999999</v>
      </c>
      <c r="I17" t="s">
        <v>633</v>
      </c>
    </row>
    <row r="18" spans="1:13" x14ac:dyDescent="0.2">
      <c r="A18" t="s">
        <v>1</v>
      </c>
      <c r="B18" t="s">
        <v>201</v>
      </c>
      <c r="C18" t="s">
        <v>35</v>
      </c>
      <c r="D18" t="s">
        <v>632</v>
      </c>
      <c r="E18">
        <v>0.68400000000000005</v>
      </c>
      <c r="F18">
        <v>0.35599999999999998</v>
      </c>
      <c r="H18">
        <v>0.39200000000000002</v>
      </c>
      <c r="I18" t="s">
        <v>631</v>
      </c>
    </row>
    <row r="19" spans="1:13" x14ac:dyDescent="0.2">
      <c r="A19" t="s">
        <v>1</v>
      </c>
      <c r="B19" t="s">
        <v>202</v>
      </c>
      <c r="C19" t="s">
        <v>37</v>
      </c>
      <c r="D19" t="s">
        <v>630</v>
      </c>
      <c r="E19">
        <v>1.143</v>
      </c>
      <c r="F19">
        <v>0.121</v>
      </c>
      <c r="H19">
        <v>0.65600000000000003</v>
      </c>
      <c r="I19" t="s">
        <v>629</v>
      </c>
    </row>
    <row r="20" spans="1:13" x14ac:dyDescent="0.2">
      <c r="A20" t="s">
        <v>1</v>
      </c>
      <c r="B20" t="s">
        <v>203</v>
      </c>
      <c r="C20" t="s">
        <v>39</v>
      </c>
      <c r="D20" t="s">
        <v>628</v>
      </c>
      <c r="E20">
        <v>0.96099999999999997</v>
      </c>
      <c r="F20">
        <v>0.188</v>
      </c>
      <c r="H20">
        <v>0.55200000000000005</v>
      </c>
      <c r="I20" t="s">
        <v>627</v>
      </c>
    </row>
    <row r="21" spans="1:13" x14ac:dyDescent="0.2">
      <c r="A21" t="s">
        <v>1</v>
      </c>
      <c r="B21" t="s">
        <v>204</v>
      </c>
      <c r="C21" t="s">
        <v>41</v>
      </c>
      <c r="D21" t="s">
        <v>626</v>
      </c>
      <c r="E21">
        <v>1.446</v>
      </c>
      <c r="F21">
        <v>4.4999999999999998E-2</v>
      </c>
      <c r="H21">
        <v>0.83</v>
      </c>
      <c r="I21" t="s">
        <v>625</v>
      </c>
    </row>
    <row r="22" spans="1:13" x14ac:dyDescent="0.2">
      <c r="A22" t="s">
        <v>1</v>
      </c>
      <c r="B22" t="s">
        <v>205</v>
      </c>
      <c r="C22" t="s">
        <v>43</v>
      </c>
      <c r="D22" t="s">
        <v>624</v>
      </c>
      <c r="E22">
        <v>1.2430000000000001</v>
      </c>
      <c r="F22">
        <v>9.1999999999999998E-2</v>
      </c>
      <c r="H22">
        <v>0.71399999999999997</v>
      </c>
      <c r="I22" t="s">
        <v>623</v>
      </c>
      <c r="J22" s="2"/>
      <c r="K22" s="2"/>
      <c r="L22" s="2"/>
      <c r="M22" s="2"/>
    </row>
    <row r="23" spans="1:13" x14ac:dyDescent="0.2">
      <c r="A23" t="s">
        <v>1</v>
      </c>
      <c r="B23" t="s">
        <v>206</v>
      </c>
      <c r="C23" t="s">
        <v>45</v>
      </c>
      <c r="D23" t="s">
        <v>622</v>
      </c>
      <c r="E23">
        <v>0.97499999999999998</v>
      </c>
      <c r="F23">
        <v>0.184</v>
      </c>
      <c r="H23">
        <v>0.56000000000000005</v>
      </c>
      <c r="I23" t="s">
        <v>621</v>
      </c>
    </row>
    <row r="24" spans="1:13" x14ac:dyDescent="0.2">
      <c r="A24" t="s">
        <v>1</v>
      </c>
      <c r="B24" t="s">
        <v>208</v>
      </c>
      <c r="C24" t="s">
        <v>47</v>
      </c>
      <c r="D24" t="s">
        <v>620</v>
      </c>
      <c r="E24">
        <v>1.423</v>
      </c>
      <c r="F24">
        <v>5.3999999999999999E-2</v>
      </c>
      <c r="H24">
        <v>0.81699999999999995</v>
      </c>
      <c r="I24" t="s">
        <v>209</v>
      </c>
    </row>
    <row r="25" spans="1:13" x14ac:dyDescent="0.2">
      <c r="A25" t="s">
        <v>1</v>
      </c>
      <c r="B25" t="s">
        <v>210</v>
      </c>
      <c r="C25" t="s">
        <v>49</v>
      </c>
      <c r="D25" t="s">
        <v>619</v>
      </c>
      <c r="E25">
        <v>0.80500000000000005</v>
      </c>
      <c r="F25">
        <v>0.26900000000000002</v>
      </c>
      <c r="H25">
        <v>0.46200000000000002</v>
      </c>
      <c r="I25" t="s">
        <v>618</v>
      </c>
    </row>
    <row r="26" spans="1:13" x14ac:dyDescent="0.2">
      <c r="A26" t="s">
        <v>1</v>
      </c>
      <c r="B26" t="s">
        <v>211</v>
      </c>
      <c r="C26" t="s">
        <v>51</v>
      </c>
      <c r="D26" t="s">
        <v>617</v>
      </c>
      <c r="E26">
        <v>1.0109999999999999</v>
      </c>
      <c r="F26">
        <v>0.16700000000000001</v>
      </c>
      <c r="H26">
        <v>0.58099999999999996</v>
      </c>
      <c r="I26" t="s">
        <v>616</v>
      </c>
    </row>
    <row r="27" spans="1:13" x14ac:dyDescent="0.2">
      <c r="A27" t="s">
        <v>1</v>
      </c>
      <c r="B27" t="s">
        <v>212</v>
      </c>
      <c r="C27" t="s">
        <v>53</v>
      </c>
      <c r="D27" t="s">
        <v>615</v>
      </c>
      <c r="E27">
        <v>0.73399999999999999</v>
      </c>
      <c r="F27">
        <v>0.317</v>
      </c>
      <c r="H27">
        <v>0.42099999999999999</v>
      </c>
      <c r="I27" t="s">
        <v>614</v>
      </c>
    </row>
    <row r="28" spans="1:13" x14ac:dyDescent="0.2">
      <c r="A28" t="s">
        <v>1</v>
      </c>
      <c r="B28" t="s">
        <v>213</v>
      </c>
      <c r="C28" t="s">
        <v>55</v>
      </c>
      <c r="D28" t="s">
        <v>613</v>
      </c>
      <c r="E28">
        <v>0.25900000000000001</v>
      </c>
      <c r="F28">
        <v>1.2490000000000001</v>
      </c>
      <c r="H28">
        <v>0.14899999999999999</v>
      </c>
      <c r="I28" t="s">
        <v>612</v>
      </c>
    </row>
    <row r="29" spans="1:13" x14ac:dyDescent="0.2">
      <c r="A29" t="s">
        <v>1</v>
      </c>
      <c r="B29" t="s">
        <v>214</v>
      </c>
      <c r="C29" t="s">
        <v>57</v>
      </c>
      <c r="D29" t="s">
        <v>611</v>
      </c>
      <c r="E29">
        <v>1.347</v>
      </c>
      <c r="F29">
        <v>6.6000000000000003E-2</v>
      </c>
      <c r="H29">
        <v>0.77300000000000002</v>
      </c>
      <c r="I29" t="s">
        <v>215</v>
      </c>
    </row>
    <row r="30" spans="1:13" x14ac:dyDescent="0.2">
      <c r="A30" t="s">
        <v>1</v>
      </c>
      <c r="B30" t="s">
        <v>216</v>
      </c>
      <c r="C30" t="s">
        <v>124</v>
      </c>
      <c r="D30" t="s">
        <v>610</v>
      </c>
      <c r="E30">
        <v>0.97099999999999997</v>
      </c>
      <c r="F30">
        <v>0.184</v>
      </c>
      <c r="H30">
        <v>0.55700000000000005</v>
      </c>
      <c r="I30" t="s">
        <v>207</v>
      </c>
    </row>
    <row r="31" spans="1:13" x14ac:dyDescent="0.2">
      <c r="A31" t="s">
        <v>1</v>
      </c>
      <c r="B31" t="s">
        <v>217</v>
      </c>
      <c r="C31" t="s">
        <v>126</v>
      </c>
      <c r="D31" t="s">
        <v>609</v>
      </c>
      <c r="E31">
        <v>1.34</v>
      </c>
      <c r="F31">
        <v>7.1999999999999995E-2</v>
      </c>
      <c r="H31">
        <v>0.76900000000000002</v>
      </c>
      <c r="I31" t="s">
        <v>218</v>
      </c>
    </row>
    <row r="32" spans="1:13" x14ac:dyDescent="0.2">
      <c r="A32" t="s">
        <v>1</v>
      </c>
      <c r="B32" t="s">
        <v>219</v>
      </c>
      <c r="C32" t="s">
        <v>128</v>
      </c>
      <c r="D32" t="s">
        <v>608</v>
      </c>
      <c r="E32">
        <v>1.056</v>
      </c>
      <c r="F32">
        <v>0.15</v>
      </c>
      <c r="H32">
        <v>0.60599999999999998</v>
      </c>
      <c r="I32" t="s">
        <v>607</v>
      </c>
    </row>
    <row r="33" spans="1:9" x14ac:dyDescent="0.2">
      <c r="A33" t="s">
        <v>1</v>
      </c>
      <c r="B33" t="s">
        <v>220</v>
      </c>
      <c r="C33" t="s">
        <v>130</v>
      </c>
      <c r="D33" t="s">
        <v>606</v>
      </c>
      <c r="E33">
        <v>1.0549999999999999</v>
      </c>
      <c r="F33">
        <v>0.151</v>
      </c>
      <c r="H33">
        <v>0.60599999999999998</v>
      </c>
      <c r="I33" t="s">
        <v>199</v>
      </c>
    </row>
    <row r="34" spans="1:9" x14ac:dyDescent="0.2">
      <c r="A34" t="s">
        <v>1</v>
      </c>
      <c r="B34" t="s">
        <v>221</v>
      </c>
      <c r="C34" t="s">
        <v>59</v>
      </c>
      <c r="D34" t="s">
        <v>605</v>
      </c>
      <c r="E34">
        <v>0.91700000000000004</v>
      </c>
      <c r="F34">
        <v>0.20799999999999999</v>
      </c>
      <c r="H34">
        <v>0.52600000000000002</v>
      </c>
      <c r="I34" t="s">
        <v>604</v>
      </c>
    </row>
    <row r="35" spans="1:9" x14ac:dyDescent="0.2">
      <c r="A35" t="s">
        <v>1</v>
      </c>
      <c r="B35" t="s">
        <v>223</v>
      </c>
      <c r="C35" t="s">
        <v>61</v>
      </c>
      <c r="D35" t="s">
        <v>603</v>
      </c>
      <c r="E35">
        <v>0.96799999999999997</v>
      </c>
      <c r="F35">
        <v>0.185</v>
      </c>
      <c r="H35">
        <v>0.55600000000000005</v>
      </c>
      <c r="I35" t="s">
        <v>602</v>
      </c>
    </row>
    <row r="36" spans="1:9" x14ac:dyDescent="0.2">
      <c r="A36" t="s">
        <v>1</v>
      </c>
      <c r="B36" t="s">
        <v>224</v>
      </c>
      <c r="C36" t="s">
        <v>63</v>
      </c>
      <c r="D36" t="s">
        <v>601</v>
      </c>
      <c r="E36">
        <v>1.214</v>
      </c>
      <c r="F36">
        <v>9.9000000000000005E-2</v>
      </c>
      <c r="H36">
        <v>0.69699999999999995</v>
      </c>
      <c r="I36" t="s">
        <v>225</v>
      </c>
    </row>
    <row r="37" spans="1:9" x14ac:dyDescent="0.2">
      <c r="A37" t="s">
        <v>1</v>
      </c>
      <c r="B37" t="s">
        <v>226</v>
      </c>
      <c r="C37" t="s">
        <v>65</v>
      </c>
      <c r="D37" t="s">
        <v>600</v>
      </c>
      <c r="E37">
        <v>1.4590000000000001</v>
      </c>
      <c r="F37">
        <v>4.2000000000000003E-2</v>
      </c>
      <c r="H37">
        <v>0.83799999999999997</v>
      </c>
      <c r="I37" t="s">
        <v>599</v>
      </c>
    </row>
    <row r="38" spans="1:9" x14ac:dyDescent="0.2">
      <c r="A38" t="s">
        <v>1</v>
      </c>
      <c r="B38" t="s">
        <v>227</v>
      </c>
      <c r="C38" t="s">
        <v>67</v>
      </c>
      <c r="D38" t="s">
        <v>598</v>
      </c>
      <c r="E38">
        <v>1.2829999999999999</v>
      </c>
      <c r="F38">
        <v>8.1000000000000003E-2</v>
      </c>
      <c r="H38">
        <v>0.73699999999999999</v>
      </c>
      <c r="I38" t="s">
        <v>228</v>
      </c>
    </row>
    <row r="39" spans="1:9" x14ac:dyDescent="0.2">
      <c r="A39" t="s">
        <v>1</v>
      </c>
      <c r="B39" t="s">
        <v>229</v>
      </c>
      <c r="C39" t="s">
        <v>69</v>
      </c>
      <c r="D39" t="s">
        <v>597</v>
      </c>
      <c r="E39">
        <v>1.095</v>
      </c>
      <c r="F39">
        <v>0.13600000000000001</v>
      </c>
      <c r="H39">
        <v>0.628</v>
      </c>
      <c r="I39" t="s">
        <v>596</v>
      </c>
    </row>
    <row r="40" spans="1:9" x14ac:dyDescent="0.2">
      <c r="A40" t="s">
        <v>1</v>
      </c>
      <c r="B40" t="s">
        <v>230</v>
      </c>
      <c r="C40" t="s">
        <v>94</v>
      </c>
      <c r="D40" t="s">
        <v>890</v>
      </c>
      <c r="E40">
        <v>0.377</v>
      </c>
      <c r="F40">
        <v>1.1659999999999999</v>
      </c>
      <c r="H40">
        <v>0.159</v>
      </c>
      <c r="I40" t="s">
        <v>595</v>
      </c>
    </row>
    <row r="41" spans="1:9" x14ac:dyDescent="0.2">
      <c r="A41" t="s">
        <v>1</v>
      </c>
      <c r="B41" t="s">
        <v>594</v>
      </c>
      <c r="C41" t="s">
        <v>91</v>
      </c>
      <c r="D41" t="s">
        <v>593</v>
      </c>
      <c r="E41">
        <v>1.1000000000000001</v>
      </c>
      <c r="F41">
        <v>0.13500000000000001</v>
      </c>
      <c r="H41">
        <v>0.63200000000000001</v>
      </c>
      <c r="I41" t="s">
        <v>592</v>
      </c>
    </row>
    <row r="42" spans="1:9" x14ac:dyDescent="0.2">
      <c r="A42" t="s">
        <v>75</v>
      </c>
      <c r="B42" t="s">
        <v>76</v>
      </c>
      <c r="C42" t="s">
        <v>77</v>
      </c>
      <c r="D42" t="s">
        <v>591</v>
      </c>
      <c r="E42">
        <v>0.115</v>
      </c>
      <c r="F42">
        <v>3</v>
      </c>
      <c r="H42">
        <v>6.4000000000000001E-2</v>
      </c>
      <c r="I42" t="s">
        <v>78</v>
      </c>
    </row>
    <row r="43" spans="1:9" x14ac:dyDescent="0.2">
      <c r="A43" t="s">
        <v>75</v>
      </c>
      <c r="B43" t="s">
        <v>79</v>
      </c>
      <c r="C43" t="s">
        <v>80</v>
      </c>
      <c r="D43" t="s">
        <v>590</v>
      </c>
      <c r="E43">
        <v>0.30199999999999999</v>
      </c>
      <c r="F43">
        <v>1</v>
      </c>
      <c r="H43">
        <v>0.17499999999999999</v>
      </c>
      <c r="I43" t="s">
        <v>78</v>
      </c>
    </row>
    <row r="44" spans="1:9" x14ac:dyDescent="0.2">
      <c r="A44" t="s">
        <v>75</v>
      </c>
      <c r="B44" t="s">
        <v>81</v>
      </c>
      <c r="C44" t="s">
        <v>82</v>
      </c>
      <c r="D44" t="s">
        <v>589</v>
      </c>
      <c r="E44">
        <v>0.71299999999999997</v>
      </c>
      <c r="F44">
        <v>0.33300000000000002</v>
      </c>
      <c r="H44">
        <v>0.17199999999999999</v>
      </c>
      <c r="I44" t="s">
        <v>78</v>
      </c>
    </row>
    <row r="45" spans="1:9" x14ac:dyDescent="0.2">
      <c r="A45" t="s">
        <v>75</v>
      </c>
      <c r="B45" t="s">
        <v>83</v>
      </c>
      <c r="C45" t="s">
        <v>84</v>
      </c>
      <c r="D45" t="s">
        <v>588</v>
      </c>
      <c r="E45">
        <v>1.194</v>
      </c>
      <c r="F45">
        <v>0.111</v>
      </c>
      <c r="H45">
        <v>0.42299999999999999</v>
      </c>
      <c r="I45" t="s">
        <v>78</v>
      </c>
    </row>
    <row r="46" spans="1:9" x14ac:dyDescent="0.2">
      <c r="A46" t="s">
        <v>75</v>
      </c>
      <c r="B46" t="s">
        <v>85</v>
      </c>
      <c r="C46" t="s">
        <v>86</v>
      </c>
      <c r="D46" t="s">
        <v>587</v>
      </c>
      <c r="E46">
        <v>1.4470000000000001</v>
      </c>
      <c r="F46">
        <v>3.6999999999999998E-2</v>
      </c>
      <c r="H46">
        <v>0.39600000000000002</v>
      </c>
      <c r="I46" t="s">
        <v>78</v>
      </c>
    </row>
    <row r="47" spans="1:9" x14ac:dyDescent="0.2">
      <c r="A47" t="s">
        <v>75</v>
      </c>
      <c r="B47" t="s">
        <v>87</v>
      </c>
      <c r="C47" t="s">
        <v>88</v>
      </c>
      <c r="D47" t="s">
        <v>586</v>
      </c>
      <c r="E47">
        <v>1.643</v>
      </c>
      <c r="F47">
        <v>1.2E-2</v>
      </c>
      <c r="H47">
        <v>0.68799999999999994</v>
      </c>
      <c r="I47" t="s">
        <v>78</v>
      </c>
    </row>
    <row r="48" spans="1:9" x14ac:dyDescent="0.2">
      <c r="A48" t="s">
        <v>89</v>
      </c>
      <c r="B48" t="s">
        <v>90</v>
      </c>
      <c r="C48" t="s">
        <v>73</v>
      </c>
      <c r="D48" t="s">
        <v>585</v>
      </c>
      <c r="E48">
        <v>1.7669999999999999</v>
      </c>
      <c r="F48">
        <v>0</v>
      </c>
      <c r="H48">
        <v>1.7669999999999999</v>
      </c>
      <c r="I48" t="s">
        <v>78</v>
      </c>
    </row>
    <row r="49" spans="1:9" x14ac:dyDescent="0.2">
      <c r="A49" t="s">
        <v>92</v>
      </c>
      <c r="B49" t="s">
        <v>93</v>
      </c>
      <c r="C49" t="s">
        <v>71</v>
      </c>
      <c r="D49" t="s">
        <v>584</v>
      </c>
      <c r="E49">
        <v>1.742</v>
      </c>
      <c r="F49">
        <v>0</v>
      </c>
      <c r="H49">
        <v>0</v>
      </c>
      <c r="I4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DDC-36ED-9F4F-8A6D-FC61F5D78339}">
  <dimension ref="A1:M47"/>
  <sheetViews>
    <sheetView topLeftCell="A18" workbookViewId="0">
      <selection activeCell="N18" sqref="N18"/>
    </sheetView>
  </sheetViews>
  <sheetFormatPr baseColWidth="10" defaultRowHeight="16" x14ac:dyDescent="0.2"/>
  <cols>
    <col min="10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s="3" t="s">
        <v>1</v>
      </c>
      <c r="B2" s="3" t="s">
        <v>231</v>
      </c>
      <c r="C2" s="3" t="s">
        <v>3</v>
      </c>
      <c r="D2" s="3" t="s">
        <v>659</v>
      </c>
      <c r="E2" s="3">
        <v>1.2569999999999999</v>
      </c>
      <c r="F2" s="3">
        <v>0.105</v>
      </c>
      <c r="G2" s="3"/>
      <c r="H2" s="3">
        <v>0.72299999999999998</v>
      </c>
      <c r="I2" s="3" t="s">
        <v>660</v>
      </c>
      <c r="J2" s="2"/>
      <c r="K2" s="2"/>
      <c r="L2" s="2"/>
      <c r="M2" s="2"/>
    </row>
    <row r="3" spans="1:13" x14ac:dyDescent="0.2">
      <c r="A3" s="3" t="s">
        <v>1</v>
      </c>
      <c r="B3" s="3" t="s">
        <v>232</v>
      </c>
      <c r="C3" s="3" t="s">
        <v>5</v>
      </c>
      <c r="D3" s="3" t="s">
        <v>661</v>
      </c>
      <c r="E3" s="3">
        <v>1.0720000000000001</v>
      </c>
      <c r="F3" s="3">
        <v>0.17399999999999999</v>
      </c>
      <c r="G3" s="3"/>
      <c r="H3" s="3">
        <v>0.61699999999999999</v>
      </c>
      <c r="I3" s="3" t="s">
        <v>662</v>
      </c>
    </row>
    <row r="4" spans="1:13" x14ac:dyDescent="0.2">
      <c r="A4" s="3" t="s">
        <v>1</v>
      </c>
      <c r="B4" s="3" t="s">
        <v>233</v>
      </c>
      <c r="C4" s="3" t="s">
        <v>7</v>
      </c>
      <c r="D4" s="3" t="s">
        <v>663</v>
      </c>
      <c r="E4" s="3">
        <v>0.95499999999999996</v>
      </c>
      <c r="F4" s="3">
        <v>0.23499999999999999</v>
      </c>
      <c r="G4" s="3"/>
      <c r="H4" s="3">
        <v>0.54900000000000004</v>
      </c>
      <c r="I4" s="3" t="s">
        <v>664</v>
      </c>
    </row>
    <row r="5" spans="1:13" x14ac:dyDescent="0.2">
      <c r="A5" s="3" t="s">
        <v>1</v>
      </c>
      <c r="B5" s="3" t="s">
        <v>234</v>
      </c>
      <c r="C5" s="3" t="s">
        <v>9</v>
      </c>
      <c r="D5" s="3" t="s">
        <v>665</v>
      </c>
      <c r="E5" s="3">
        <v>1.1859999999999999</v>
      </c>
      <c r="F5" s="3">
        <v>0.128</v>
      </c>
      <c r="G5" s="3"/>
      <c r="H5" s="3">
        <v>0.68300000000000005</v>
      </c>
      <c r="I5" s="3" t="s">
        <v>666</v>
      </c>
    </row>
    <row r="6" spans="1:13" x14ac:dyDescent="0.2">
      <c r="A6" s="3" t="s">
        <v>1</v>
      </c>
      <c r="B6" s="3" t="s">
        <v>235</v>
      </c>
      <c r="C6" s="3" t="s">
        <v>11</v>
      </c>
      <c r="D6" s="3" t="s">
        <v>667</v>
      </c>
      <c r="E6" s="3">
        <v>1.1599999999999999</v>
      </c>
      <c r="F6" s="3">
        <v>0.13700000000000001</v>
      </c>
      <c r="G6" s="3"/>
      <c r="H6" s="3">
        <v>0.66700000000000004</v>
      </c>
      <c r="I6" s="3" t="s">
        <v>668</v>
      </c>
    </row>
    <row r="7" spans="1:13" x14ac:dyDescent="0.2">
      <c r="A7" s="3" t="s">
        <v>1</v>
      </c>
      <c r="B7" s="3" t="s">
        <v>236</v>
      </c>
      <c r="C7" s="3" t="s">
        <v>13</v>
      </c>
      <c r="D7" s="3" t="s">
        <v>669</v>
      </c>
      <c r="E7" s="3">
        <v>1.2390000000000001</v>
      </c>
      <c r="F7" s="3">
        <v>0.11</v>
      </c>
      <c r="G7" s="3"/>
      <c r="H7" s="3">
        <v>0.71299999999999997</v>
      </c>
      <c r="I7" s="3" t="s">
        <v>670</v>
      </c>
    </row>
    <row r="8" spans="1:13" x14ac:dyDescent="0.2">
      <c r="A8" s="3" t="s">
        <v>1</v>
      </c>
      <c r="B8" s="3" t="s">
        <v>237</v>
      </c>
      <c r="C8" s="3" t="s">
        <v>15</v>
      </c>
      <c r="D8" s="3" t="s">
        <v>671</v>
      </c>
      <c r="E8" s="3">
        <v>1.129</v>
      </c>
      <c r="F8" s="3">
        <v>0.15</v>
      </c>
      <c r="G8" s="3"/>
      <c r="H8" s="3">
        <v>0.65</v>
      </c>
      <c r="I8" s="3" t="s">
        <v>672</v>
      </c>
    </row>
    <row r="9" spans="1:13" x14ac:dyDescent="0.2">
      <c r="A9" s="3" t="s">
        <v>1</v>
      </c>
      <c r="B9" s="3" t="s">
        <v>238</v>
      </c>
      <c r="C9" s="3" t="s">
        <v>17</v>
      </c>
      <c r="D9" s="3" t="s">
        <v>673</v>
      </c>
      <c r="E9" s="3">
        <v>1.2949999999999999</v>
      </c>
      <c r="F9" s="3">
        <v>9.2999999999999999E-2</v>
      </c>
      <c r="G9" s="3"/>
      <c r="H9" s="3">
        <v>0.745</v>
      </c>
      <c r="I9" s="3" t="s">
        <v>674</v>
      </c>
    </row>
    <row r="10" spans="1:13" x14ac:dyDescent="0.2">
      <c r="A10" s="3" t="s">
        <v>1</v>
      </c>
      <c r="B10" s="3" t="s">
        <v>239</v>
      </c>
      <c r="C10" s="3" t="s">
        <v>23</v>
      </c>
      <c r="D10" s="3" t="s">
        <v>675</v>
      </c>
      <c r="E10" s="3">
        <v>0.85699999999999998</v>
      </c>
      <c r="F10" s="3">
        <v>0.30099999999999999</v>
      </c>
      <c r="G10" s="3"/>
      <c r="H10" s="3">
        <v>0.49299999999999999</v>
      </c>
      <c r="I10" s="3" t="s">
        <v>676</v>
      </c>
    </row>
    <row r="11" spans="1:13" x14ac:dyDescent="0.2">
      <c r="A11" s="3" t="s">
        <v>1</v>
      </c>
      <c r="B11" s="3" t="s">
        <v>240</v>
      </c>
      <c r="C11" s="3" t="s">
        <v>25</v>
      </c>
      <c r="D11" s="3" t="s">
        <v>677</v>
      </c>
      <c r="E11" s="3">
        <v>0.67500000000000004</v>
      </c>
      <c r="F11" s="3">
        <v>0.47899999999999998</v>
      </c>
      <c r="G11" s="3"/>
      <c r="H11" s="3">
        <v>0.38800000000000001</v>
      </c>
      <c r="I11" s="3" t="s">
        <v>678</v>
      </c>
    </row>
    <row r="12" spans="1:13" x14ac:dyDescent="0.2">
      <c r="A12" s="3" t="s">
        <v>1</v>
      </c>
      <c r="B12" s="3" t="s">
        <v>241</v>
      </c>
      <c r="C12" s="3" t="s">
        <v>27</v>
      </c>
      <c r="D12" s="3" t="s">
        <v>679</v>
      </c>
      <c r="E12" s="3">
        <v>0.65600000000000003</v>
      </c>
      <c r="F12" s="3">
        <v>0.504</v>
      </c>
      <c r="G12" s="3"/>
      <c r="H12" s="3">
        <v>0.378</v>
      </c>
      <c r="I12" s="3" t="s">
        <v>680</v>
      </c>
      <c r="J12" s="2"/>
      <c r="K12" s="2"/>
      <c r="L12" s="2"/>
      <c r="M12" s="2"/>
    </row>
    <row r="13" spans="1:13" x14ac:dyDescent="0.2">
      <c r="A13" s="3" t="s">
        <v>1</v>
      </c>
      <c r="B13" s="3" t="s">
        <v>242</v>
      </c>
      <c r="C13" s="3" t="s">
        <v>29</v>
      </c>
      <c r="D13" s="3" t="s">
        <v>681</v>
      </c>
      <c r="E13" s="3">
        <v>0.67600000000000005</v>
      </c>
      <c r="F13" s="3">
        <v>0.47799999999999998</v>
      </c>
      <c r="G13" s="3"/>
      <c r="H13" s="3">
        <v>0.38900000000000001</v>
      </c>
      <c r="I13" s="3" t="s">
        <v>682</v>
      </c>
    </row>
    <row r="14" spans="1:13" x14ac:dyDescent="0.2">
      <c r="A14" s="3" t="s">
        <v>1</v>
      </c>
      <c r="B14" s="3" t="s">
        <v>243</v>
      </c>
      <c r="C14" s="3" t="s">
        <v>31</v>
      </c>
      <c r="D14" s="3" t="s">
        <v>683</v>
      </c>
      <c r="E14" s="3">
        <v>0.89900000000000002</v>
      </c>
      <c r="F14" s="3">
        <v>0.27</v>
      </c>
      <c r="G14" s="3"/>
      <c r="H14" s="3">
        <v>0.51700000000000002</v>
      </c>
      <c r="I14" s="3" t="s">
        <v>684</v>
      </c>
    </row>
    <row r="15" spans="1:13" x14ac:dyDescent="0.2">
      <c r="A15" s="3" t="s">
        <v>1</v>
      </c>
      <c r="B15" s="3" t="s">
        <v>244</v>
      </c>
      <c r="C15" s="3" t="s">
        <v>33</v>
      </c>
      <c r="D15" s="3" t="s">
        <v>389</v>
      </c>
      <c r="E15" s="3">
        <v>1.2210000000000001</v>
      </c>
      <c r="F15" s="3">
        <v>0.11600000000000001</v>
      </c>
      <c r="G15" s="3"/>
      <c r="H15" s="3">
        <v>0.70299999999999996</v>
      </c>
      <c r="I15" s="3" t="s">
        <v>685</v>
      </c>
    </row>
    <row r="16" spans="1:13" x14ac:dyDescent="0.2">
      <c r="A16" s="3" t="s">
        <v>1</v>
      </c>
      <c r="B16" s="3" t="s">
        <v>245</v>
      </c>
      <c r="C16" s="3" t="s">
        <v>35</v>
      </c>
      <c r="D16" s="3" t="s">
        <v>686</v>
      </c>
      <c r="E16" s="3">
        <v>1.0249999999999999</v>
      </c>
      <c r="F16" s="3">
        <v>0.19600000000000001</v>
      </c>
      <c r="G16" s="3"/>
      <c r="H16" s="3">
        <v>0.59</v>
      </c>
      <c r="I16" s="3" t="s">
        <v>687</v>
      </c>
    </row>
    <row r="17" spans="1:13" x14ac:dyDescent="0.2">
      <c r="A17" s="3" t="s">
        <v>1</v>
      </c>
      <c r="B17" s="3" t="s">
        <v>246</v>
      </c>
      <c r="C17" s="3" t="s">
        <v>37</v>
      </c>
      <c r="D17" s="3" t="s">
        <v>688</v>
      </c>
      <c r="E17" s="3">
        <v>1.3919999999999999</v>
      </c>
      <c r="F17" s="3">
        <v>7.4999999999999997E-2</v>
      </c>
      <c r="G17" s="3"/>
      <c r="H17" s="3">
        <v>0.80100000000000005</v>
      </c>
      <c r="I17" s="3" t="s">
        <v>689</v>
      </c>
    </row>
    <row r="18" spans="1:13" x14ac:dyDescent="0.2">
      <c r="A18" s="3" t="s">
        <v>1</v>
      </c>
      <c r="B18" s="3" t="s">
        <v>247</v>
      </c>
      <c r="C18" s="3" t="s">
        <v>39</v>
      </c>
      <c r="D18" s="3" t="s">
        <v>690</v>
      </c>
      <c r="E18" s="3">
        <v>1.431</v>
      </c>
      <c r="F18" s="3">
        <v>0.06</v>
      </c>
      <c r="G18" s="3"/>
      <c r="H18" s="3">
        <v>0.82399999999999995</v>
      </c>
      <c r="I18" s="3" t="s">
        <v>691</v>
      </c>
    </row>
    <row r="19" spans="1:13" x14ac:dyDescent="0.2">
      <c r="A19" s="3" t="s">
        <v>1</v>
      </c>
      <c r="B19" s="3" t="s">
        <v>248</v>
      </c>
      <c r="C19" s="3" t="s">
        <v>41</v>
      </c>
      <c r="D19" s="3" t="s">
        <v>692</v>
      </c>
      <c r="E19" s="3">
        <v>1.3240000000000001</v>
      </c>
      <c r="F19" s="3">
        <v>8.5999999999999993E-2</v>
      </c>
      <c r="G19" s="3"/>
      <c r="H19" s="3">
        <v>0.76200000000000001</v>
      </c>
      <c r="I19" s="3" t="s">
        <v>693</v>
      </c>
    </row>
    <row r="20" spans="1:13" x14ac:dyDescent="0.2">
      <c r="A20" s="3" t="s">
        <v>1</v>
      </c>
      <c r="B20" s="3" t="s">
        <v>249</v>
      </c>
      <c r="C20" s="3" t="s">
        <v>43</v>
      </c>
      <c r="D20" s="3" t="s">
        <v>694</v>
      </c>
      <c r="E20" s="3">
        <v>0.67700000000000005</v>
      </c>
      <c r="F20" s="3">
        <v>0.47899999999999998</v>
      </c>
      <c r="G20" s="3"/>
      <c r="H20" s="3">
        <v>0.38900000000000001</v>
      </c>
      <c r="I20" s="3" t="s">
        <v>695</v>
      </c>
    </row>
    <row r="21" spans="1:13" x14ac:dyDescent="0.2">
      <c r="A21" s="3" t="s">
        <v>1</v>
      </c>
      <c r="B21" s="3" t="s">
        <v>250</v>
      </c>
      <c r="C21" s="3" t="s">
        <v>45</v>
      </c>
      <c r="D21" s="3" t="s">
        <v>696</v>
      </c>
      <c r="E21" s="3">
        <v>1.0720000000000001</v>
      </c>
      <c r="F21" s="3">
        <v>0.17399999999999999</v>
      </c>
      <c r="G21" s="3"/>
      <c r="H21" s="3">
        <v>0.61699999999999999</v>
      </c>
      <c r="I21" s="3" t="s">
        <v>662</v>
      </c>
    </row>
    <row r="22" spans="1:13" x14ac:dyDescent="0.2">
      <c r="A22" s="3" t="s">
        <v>1</v>
      </c>
      <c r="B22" s="3" t="s">
        <v>251</v>
      </c>
      <c r="C22" s="3" t="s">
        <v>47</v>
      </c>
      <c r="D22" s="3" t="s">
        <v>697</v>
      </c>
      <c r="E22" s="3">
        <v>1.2310000000000001</v>
      </c>
      <c r="F22" s="3">
        <v>0.112</v>
      </c>
      <c r="G22" s="3"/>
      <c r="H22" s="3">
        <v>0.70799999999999996</v>
      </c>
      <c r="I22" s="3" t="s">
        <v>698</v>
      </c>
      <c r="J22" s="2"/>
      <c r="K22" s="2"/>
      <c r="L22" s="2"/>
      <c r="M22" s="2"/>
    </row>
    <row r="23" spans="1:13" x14ac:dyDescent="0.2">
      <c r="A23" s="3" t="s">
        <v>1</v>
      </c>
      <c r="B23" s="3" t="s">
        <v>252</v>
      </c>
      <c r="C23" s="3" t="s">
        <v>49</v>
      </c>
      <c r="D23" s="3" t="s">
        <v>699</v>
      </c>
      <c r="E23" s="3">
        <v>0.78100000000000003</v>
      </c>
      <c r="F23" s="3">
        <v>0.36499999999999999</v>
      </c>
      <c r="G23" s="3"/>
      <c r="H23" s="3">
        <v>0.44900000000000001</v>
      </c>
      <c r="I23" s="3" t="s">
        <v>700</v>
      </c>
    </row>
    <row r="24" spans="1:13" x14ac:dyDescent="0.2">
      <c r="A24" s="3" t="s">
        <v>1</v>
      </c>
      <c r="B24" s="3" t="s">
        <v>253</v>
      </c>
      <c r="C24" s="3" t="s">
        <v>51</v>
      </c>
      <c r="D24" s="3" t="s">
        <v>701</v>
      </c>
      <c r="E24" s="3">
        <v>1.002</v>
      </c>
      <c r="F24" s="3">
        <v>0.20899999999999999</v>
      </c>
      <c r="G24" s="3"/>
      <c r="H24" s="3">
        <v>0.57599999999999996</v>
      </c>
      <c r="I24" s="3" t="s">
        <v>702</v>
      </c>
    </row>
    <row r="25" spans="1:13" x14ac:dyDescent="0.2">
      <c r="A25" s="3" t="s">
        <v>1</v>
      </c>
      <c r="B25" s="3" t="s">
        <v>254</v>
      </c>
      <c r="C25" s="3" t="s">
        <v>53</v>
      </c>
      <c r="D25" s="3" t="s">
        <v>703</v>
      </c>
      <c r="E25" s="3">
        <v>1.206</v>
      </c>
      <c r="F25" s="3">
        <v>0.121</v>
      </c>
      <c r="G25" s="3"/>
      <c r="H25" s="3">
        <v>0.69399999999999995</v>
      </c>
      <c r="I25" s="3" t="s">
        <v>704</v>
      </c>
    </row>
    <row r="26" spans="1:13" x14ac:dyDescent="0.2">
      <c r="A26" s="3" t="s">
        <v>1</v>
      </c>
      <c r="B26" s="3" t="s">
        <v>255</v>
      </c>
      <c r="C26" s="3" t="s">
        <v>55</v>
      </c>
      <c r="D26" s="3" t="s">
        <v>705</v>
      </c>
      <c r="E26" s="3">
        <v>1.417</v>
      </c>
      <c r="F26" s="3">
        <v>6.4000000000000001E-2</v>
      </c>
      <c r="G26" s="3"/>
      <c r="H26" s="3">
        <v>0.81599999999999995</v>
      </c>
      <c r="I26" s="3" t="s">
        <v>706</v>
      </c>
    </row>
    <row r="27" spans="1:13" x14ac:dyDescent="0.2">
      <c r="A27" s="3" t="s">
        <v>1</v>
      </c>
      <c r="B27" s="3" t="s">
        <v>256</v>
      </c>
      <c r="C27" s="3" t="s">
        <v>57</v>
      </c>
      <c r="D27" s="3" t="s">
        <v>707</v>
      </c>
      <c r="E27" s="3">
        <v>1.02</v>
      </c>
      <c r="F27" s="3">
        <v>0.19900000000000001</v>
      </c>
      <c r="G27" s="3"/>
      <c r="H27" s="3">
        <v>0.58699999999999997</v>
      </c>
      <c r="I27" s="3" t="s">
        <v>708</v>
      </c>
    </row>
    <row r="28" spans="1:13" x14ac:dyDescent="0.2">
      <c r="A28" s="3" t="s">
        <v>1</v>
      </c>
      <c r="B28" s="3" t="s">
        <v>257</v>
      </c>
      <c r="C28" s="3" t="s">
        <v>124</v>
      </c>
      <c r="D28" s="3" t="s">
        <v>709</v>
      </c>
      <c r="E28" s="3">
        <v>0.67500000000000004</v>
      </c>
      <c r="F28" s="3">
        <v>0.47799999999999998</v>
      </c>
      <c r="G28" s="3"/>
      <c r="H28" s="3">
        <v>0.38800000000000001</v>
      </c>
      <c r="I28" s="3" t="s">
        <v>678</v>
      </c>
    </row>
    <row r="29" spans="1:13" x14ac:dyDescent="0.2">
      <c r="A29" s="3" t="s">
        <v>1</v>
      </c>
      <c r="B29" s="3" t="s">
        <v>258</v>
      </c>
      <c r="C29" s="3" t="s">
        <v>126</v>
      </c>
      <c r="D29" s="3" t="s">
        <v>710</v>
      </c>
      <c r="E29" s="3">
        <v>1.149</v>
      </c>
      <c r="F29" s="3">
        <v>0.14099999999999999</v>
      </c>
      <c r="G29" s="3"/>
      <c r="H29" s="3">
        <v>0.66100000000000003</v>
      </c>
      <c r="I29" s="3" t="s">
        <v>711</v>
      </c>
    </row>
    <row r="30" spans="1:13" x14ac:dyDescent="0.2">
      <c r="A30" s="3" t="s">
        <v>1</v>
      </c>
      <c r="B30" s="3" t="s">
        <v>259</v>
      </c>
      <c r="C30" s="3" t="s">
        <v>128</v>
      </c>
      <c r="D30" s="3" t="s">
        <v>712</v>
      </c>
      <c r="E30" s="3">
        <v>1.26</v>
      </c>
      <c r="F30" s="3">
        <v>0.104</v>
      </c>
      <c r="G30" s="3"/>
      <c r="H30" s="3">
        <v>0.72499999999999998</v>
      </c>
      <c r="I30" s="3" t="s">
        <v>713</v>
      </c>
    </row>
    <row r="31" spans="1:13" x14ac:dyDescent="0.2">
      <c r="A31" s="3" t="s">
        <v>1</v>
      </c>
      <c r="B31" s="3" t="s">
        <v>260</v>
      </c>
      <c r="C31" s="3" t="s">
        <v>130</v>
      </c>
      <c r="D31" s="3" t="s">
        <v>714</v>
      </c>
      <c r="E31" s="3">
        <v>0.79700000000000004</v>
      </c>
      <c r="F31" s="3">
        <v>0.35099999999999998</v>
      </c>
      <c r="G31" s="3"/>
      <c r="H31" s="3">
        <v>0.45900000000000002</v>
      </c>
      <c r="I31" s="3" t="s">
        <v>715</v>
      </c>
    </row>
    <row r="32" spans="1:13" x14ac:dyDescent="0.2">
      <c r="A32" s="3" t="s">
        <v>1</v>
      </c>
      <c r="B32" s="3" t="s">
        <v>261</v>
      </c>
      <c r="C32" s="3" t="s">
        <v>59</v>
      </c>
      <c r="D32" s="3" t="s">
        <v>716</v>
      </c>
      <c r="E32" s="3">
        <v>0.57499999999999996</v>
      </c>
      <c r="F32" s="3">
        <v>0.626</v>
      </c>
      <c r="G32" s="3"/>
      <c r="H32" s="3">
        <v>0.33100000000000002</v>
      </c>
      <c r="I32" s="3" t="s">
        <v>717</v>
      </c>
    </row>
    <row r="33" spans="1:9" x14ac:dyDescent="0.2">
      <c r="A33" s="3" t="s">
        <v>1</v>
      </c>
      <c r="B33" s="3" t="s">
        <v>262</v>
      </c>
      <c r="C33" s="3" t="s">
        <v>61</v>
      </c>
      <c r="D33" s="3" t="s">
        <v>718</v>
      </c>
      <c r="E33" s="3">
        <v>0.75700000000000001</v>
      </c>
      <c r="F33" s="3">
        <v>0.38800000000000001</v>
      </c>
      <c r="G33" s="3"/>
      <c r="H33" s="3">
        <v>0.436</v>
      </c>
      <c r="I33" s="3" t="s">
        <v>719</v>
      </c>
    </row>
    <row r="34" spans="1:9" x14ac:dyDescent="0.2">
      <c r="A34" s="3" t="s">
        <v>1</v>
      </c>
      <c r="B34" s="3" t="s">
        <v>263</v>
      </c>
      <c r="C34" s="3" t="s">
        <v>63</v>
      </c>
      <c r="D34" s="3" t="s">
        <v>720</v>
      </c>
      <c r="E34" s="3">
        <v>0.99399999999999999</v>
      </c>
      <c r="F34" s="3">
        <v>0.214</v>
      </c>
      <c r="G34" s="3"/>
      <c r="H34" s="3">
        <v>0.57199999999999995</v>
      </c>
      <c r="I34" s="3" t="s">
        <v>721</v>
      </c>
    </row>
    <row r="35" spans="1:9" x14ac:dyDescent="0.2">
      <c r="A35" s="3" t="s">
        <v>1</v>
      </c>
      <c r="B35" s="3" t="s">
        <v>264</v>
      </c>
      <c r="C35" s="3" t="s">
        <v>65</v>
      </c>
      <c r="D35" s="3" t="s">
        <v>722</v>
      </c>
      <c r="E35" s="3">
        <v>1.02</v>
      </c>
      <c r="F35" s="3">
        <v>0.19900000000000001</v>
      </c>
      <c r="G35" s="3"/>
      <c r="H35" s="3">
        <v>0.58699999999999997</v>
      </c>
      <c r="I35" s="3" t="s">
        <v>708</v>
      </c>
    </row>
    <row r="36" spans="1:9" x14ac:dyDescent="0.2">
      <c r="A36" s="3" t="s">
        <v>1</v>
      </c>
      <c r="B36" s="3" t="s">
        <v>265</v>
      </c>
      <c r="C36" s="3" t="s">
        <v>67</v>
      </c>
      <c r="D36" s="3" t="s">
        <v>723</v>
      </c>
      <c r="E36" s="3">
        <v>0.72599999999999998</v>
      </c>
      <c r="F36" s="3">
        <v>0.42399999999999999</v>
      </c>
      <c r="G36" s="3"/>
      <c r="H36" s="3">
        <v>0.41799999999999998</v>
      </c>
      <c r="I36" s="3" t="s">
        <v>724</v>
      </c>
    </row>
    <row r="37" spans="1:9" x14ac:dyDescent="0.2">
      <c r="A37" s="3" t="s">
        <v>1</v>
      </c>
      <c r="B37" s="3" t="s">
        <v>266</v>
      </c>
      <c r="C37" s="3" t="s">
        <v>69</v>
      </c>
      <c r="D37" s="3" t="s">
        <v>725</v>
      </c>
      <c r="E37" s="3">
        <v>1.038</v>
      </c>
      <c r="F37" s="3">
        <v>0.19</v>
      </c>
      <c r="G37" s="3"/>
      <c r="H37" s="3">
        <v>0.59699999999999998</v>
      </c>
      <c r="I37" s="3" t="s">
        <v>726</v>
      </c>
    </row>
    <row r="38" spans="1:9" x14ac:dyDescent="0.2">
      <c r="A38" s="3" t="s">
        <v>1</v>
      </c>
      <c r="B38" s="3" t="s">
        <v>267</v>
      </c>
      <c r="C38" s="3" t="s">
        <v>94</v>
      </c>
      <c r="D38" s="3" t="s">
        <v>727</v>
      </c>
      <c r="E38" s="3">
        <v>0.36099999999999999</v>
      </c>
      <c r="F38" s="3">
        <v>1.173</v>
      </c>
      <c r="G38" s="3"/>
      <c r="H38" s="3">
        <v>0.20699999999999999</v>
      </c>
      <c r="I38" s="3" t="s">
        <v>728</v>
      </c>
    </row>
    <row r="39" spans="1:9" x14ac:dyDescent="0.2">
      <c r="A39" s="3" t="s">
        <v>1</v>
      </c>
      <c r="B39" s="3" t="s">
        <v>268</v>
      </c>
      <c r="C39" s="3" t="s">
        <v>91</v>
      </c>
      <c r="D39" s="3" t="s">
        <v>729</v>
      </c>
      <c r="E39" s="3">
        <v>1.2989999999999999</v>
      </c>
      <c r="F39" s="3">
        <v>9.4E-2</v>
      </c>
      <c r="G39" s="3"/>
      <c r="H39" s="3">
        <v>0.748</v>
      </c>
      <c r="I39" s="3" t="s">
        <v>730</v>
      </c>
    </row>
    <row r="40" spans="1:9" x14ac:dyDescent="0.2">
      <c r="A40" s="3" t="s">
        <v>75</v>
      </c>
      <c r="B40" s="3" t="s">
        <v>76</v>
      </c>
      <c r="C40" s="3" t="s">
        <v>77</v>
      </c>
      <c r="D40" s="3" t="s">
        <v>731</v>
      </c>
      <c r="E40" s="3">
        <v>0.13900000000000001</v>
      </c>
      <c r="F40" s="3">
        <v>3</v>
      </c>
      <c r="G40" s="3"/>
      <c r="H40" s="3">
        <v>8.2000000000000003E-2</v>
      </c>
      <c r="I40" s="3" t="s">
        <v>78</v>
      </c>
    </row>
    <row r="41" spans="1:9" x14ac:dyDescent="0.2">
      <c r="A41" s="3" t="s">
        <v>75</v>
      </c>
      <c r="B41" s="3" t="s">
        <v>79</v>
      </c>
      <c r="C41" s="3" t="s">
        <v>80</v>
      </c>
      <c r="D41" s="3" t="s">
        <v>732</v>
      </c>
      <c r="E41" s="3">
        <v>0.36</v>
      </c>
      <c r="F41" s="3">
        <v>1</v>
      </c>
      <c r="G41" s="3"/>
      <c r="H41" s="3">
        <v>0.21199999999999999</v>
      </c>
      <c r="I41" s="3" t="s">
        <v>78</v>
      </c>
    </row>
    <row r="42" spans="1:9" x14ac:dyDescent="0.2">
      <c r="A42" s="3" t="s">
        <v>75</v>
      </c>
      <c r="B42" s="3" t="s">
        <v>81</v>
      </c>
      <c r="C42" s="3" t="s">
        <v>82</v>
      </c>
      <c r="D42" s="3" t="s">
        <v>733</v>
      </c>
      <c r="E42" s="3">
        <v>0.85199999999999998</v>
      </c>
      <c r="F42" s="3">
        <v>0.33300000000000002</v>
      </c>
      <c r="G42" s="3"/>
      <c r="H42" s="3">
        <v>0.20200000000000001</v>
      </c>
      <c r="I42" s="3" t="s">
        <v>78</v>
      </c>
    </row>
    <row r="43" spans="1:9" x14ac:dyDescent="0.2">
      <c r="A43" s="3" t="s">
        <v>75</v>
      </c>
      <c r="B43" s="3" t="s">
        <v>83</v>
      </c>
      <c r="C43" s="3" t="s">
        <v>84</v>
      </c>
      <c r="D43" s="3" t="s">
        <v>734</v>
      </c>
      <c r="E43" s="3">
        <v>1.258</v>
      </c>
      <c r="F43" s="3">
        <v>0.111</v>
      </c>
      <c r="G43" s="3"/>
      <c r="H43" s="3">
        <v>0.49299999999999999</v>
      </c>
      <c r="I43" s="3" t="s">
        <v>78</v>
      </c>
    </row>
    <row r="44" spans="1:9" x14ac:dyDescent="0.2">
      <c r="A44" s="3" t="s">
        <v>75</v>
      </c>
      <c r="B44" s="3" t="s">
        <v>85</v>
      </c>
      <c r="C44" s="3" t="s">
        <v>86</v>
      </c>
      <c r="D44" s="3" t="s">
        <v>735</v>
      </c>
      <c r="E44" s="3">
        <v>1.5</v>
      </c>
      <c r="F44" s="3">
        <v>3.6999999999999998E-2</v>
      </c>
      <c r="G44" s="3"/>
      <c r="H44" s="3">
        <v>0.48699999999999999</v>
      </c>
      <c r="I44" s="3" t="s">
        <v>78</v>
      </c>
    </row>
    <row r="45" spans="1:9" x14ac:dyDescent="0.2">
      <c r="A45" s="3" t="s">
        <v>75</v>
      </c>
      <c r="B45" s="3" t="s">
        <v>87</v>
      </c>
      <c r="C45" s="3" t="s">
        <v>88</v>
      </c>
      <c r="D45" s="3" t="s">
        <v>736</v>
      </c>
      <c r="E45" s="3">
        <v>1.7869999999999999</v>
      </c>
      <c r="F45" s="3">
        <v>1.2E-2</v>
      </c>
      <c r="G45" s="3"/>
      <c r="H45" s="3">
        <v>0.74</v>
      </c>
      <c r="I45" s="3" t="s">
        <v>78</v>
      </c>
    </row>
    <row r="46" spans="1:9" x14ac:dyDescent="0.2">
      <c r="A46" s="3" t="s">
        <v>89</v>
      </c>
      <c r="B46" s="3" t="s">
        <v>90</v>
      </c>
      <c r="C46" s="3" t="s">
        <v>73</v>
      </c>
      <c r="D46" s="3" t="s">
        <v>737</v>
      </c>
      <c r="E46" s="3">
        <v>1.738</v>
      </c>
      <c r="F46" s="3">
        <v>0</v>
      </c>
      <c r="G46" s="3"/>
      <c r="H46" s="3">
        <v>1.738</v>
      </c>
      <c r="I46" s="3" t="s">
        <v>78</v>
      </c>
    </row>
    <row r="47" spans="1:9" x14ac:dyDescent="0.2">
      <c r="A47" s="3" t="s">
        <v>92</v>
      </c>
      <c r="B47" s="3" t="s">
        <v>93</v>
      </c>
      <c r="C47" s="3" t="s">
        <v>71</v>
      </c>
      <c r="D47" s="3" t="s">
        <v>738</v>
      </c>
      <c r="E47" s="3">
        <v>1.738</v>
      </c>
      <c r="F47" s="3">
        <v>0</v>
      </c>
      <c r="G47" s="3"/>
      <c r="H47" s="3">
        <v>0</v>
      </c>
      <c r="I47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EC8F-1721-8B48-9430-82B5BE0D5EE8}">
  <dimension ref="A1:M47"/>
  <sheetViews>
    <sheetView topLeftCell="A20" workbookViewId="0">
      <selection activeCell="L16" sqref="L16"/>
    </sheetView>
  </sheetViews>
  <sheetFormatPr baseColWidth="10" defaultRowHeight="16" x14ac:dyDescent="0.2"/>
  <cols>
    <col min="10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t="s">
        <v>1</v>
      </c>
      <c r="B2" t="s">
        <v>269</v>
      </c>
      <c r="C2" t="s">
        <v>3</v>
      </c>
      <c r="D2" t="s">
        <v>739</v>
      </c>
      <c r="E2">
        <v>1.1479999999999999</v>
      </c>
      <c r="F2">
        <v>0.153</v>
      </c>
      <c r="H2">
        <v>0.626</v>
      </c>
      <c r="I2" t="s">
        <v>740</v>
      </c>
      <c r="J2" s="2"/>
      <c r="K2" s="2"/>
      <c r="L2" s="2"/>
      <c r="M2" s="2"/>
    </row>
    <row r="3" spans="1:13" x14ac:dyDescent="0.2">
      <c r="A3" t="s">
        <v>1</v>
      </c>
      <c r="B3" t="s">
        <v>270</v>
      </c>
      <c r="C3" t="s">
        <v>5</v>
      </c>
      <c r="D3" t="s">
        <v>741</v>
      </c>
      <c r="E3">
        <v>1.0329999999999999</v>
      </c>
      <c r="F3">
        <v>0.19800000000000001</v>
      </c>
      <c r="H3">
        <v>0.56299999999999994</v>
      </c>
      <c r="I3" t="s">
        <v>742</v>
      </c>
    </row>
    <row r="4" spans="1:13" x14ac:dyDescent="0.2">
      <c r="A4" t="s">
        <v>1</v>
      </c>
      <c r="B4" t="s">
        <v>271</v>
      </c>
      <c r="C4" t="s">
        <v>7</v>
      </c>
      <c r="D4" t="s">
        <v>743</v>
      </c>
      <c r="E4">
        <v>0.56899999999999995</v>
      </c>
      <c r="F4">
        <v>0.56899999999999995</v>
      </c>
      <c r="H4">
        <v>0.31</v>
      </c>
      <c r="I4" t="s">
        <v>744</v>
      </c>
    </row>
    <row r="5" spans="1:13" x14ac:dyDescent="0.2">
      <c r="A5" t="s">
        <v>1</v>
      </c>
      <c r="B5" t="s">
        <v>272</v>
      </c>
      <c r="C5" t="s">
        <v>9</v>
      </c>
      <c r="D5" t="s">
        <v>745</v>
      </c>
      <c r="E5">
        <v>1.0780000000000001</v>
      </c>
      <c r="F5">
        <v>0.192</v>
      </c>
      <c r="H5">
        <v>0.58799999999999997</v>
      </c>
      <c r="I5" t="s">
        <v>746</v>
      </c>
    </row>
    <row r="6" spans="1:13" x14ac:dyDescent="0.2">
      <c r="A6" t="s">
        <v>1</v>
      </c>
      <c r="B6" t="s">
        <v>273</v>
      </c>
      <c r="C6" t="s">
        <v>11</v>
      </c>
      <c r="D6" t="s">
        <v>747</v>
      </c>
      <c r="E6">
        <v>0.88200000000000001</v>
      </c>
      <c r="F6">
        <v>0.27600000000000002</v>
      </c>
      <c r="H6">
        <v>0.48099999999999998</v>
      </c>
      <c r="I6" t="s">
        <v>748</v>
      </c>
    </row>
    <row r="7" spans="1:13" x14ac:dyDescent="0.2">
      <c r="A7" t="s">
        <v>1</v>
      </c>
      <c r="B7" t="s">
        <v>274</v>
      </c>
      <c r="C7" t="s">
        <v>13</v>
      </c>
      <c r="D7" t="s">
        <v>749</v>
      </c>
      <c r="E7">
        <v>1.177</v>
      </c>
      <c r="F7">
        <v>0.14299999999999999</v>
      </c>
      <c r="H7">
        <v>0.64200000000000002</v>
      </c>
      <c r="I7" t="s">
        <v>750</v>
      </c>
    </row>
    <row r="8" spans="1:13" x14ac:dyDescent="0.2">
      <c r="A8" t="s">
        <v>1</v>
      </c>
      <c r="B8" t="s">
        <v>275</v>
      </c>
      <c r="C8" t="s">
        <v>15</v>
      </c>
      <c r="D8" t="s">
        <v>751</v>
      </c>
      <c r="E8">
        <v>1.3180000000000001</v>
      </c>
      <c r="F8">
        <v>0.10100000000000001</v>
      </c>
      <c r="H8">
        <v>0.71899999999999997</v>
      </c>
      <c r="I8" t="s">
        <v>752</v>
      </c>
    </row>
    <row r="9" spans="1:13" x14ac:dyDescent="0.2">
      <c r="A9" t="s">
        <v>1</v>
      </c>
      <c r="B9" t="s">
        <v>276</v>
      </c>
      <c r="C9" t="s">
        <v>17</v>
      </c>
      <c r="D9" t="s">
        <v>753</v>
      </c>
      <c r="E9">
        <v>1.097</v>
      </c>
      <c r="F9">
        <v>0.17199999999999999</v>
      </c>
      <c r="H9">
        <v>0.59799999999999998</v>
      </c>
      <c r="I9" t="s">
        <v>754</v>
      </c>
    </row>
    <row r="10" spans="1:13" x14ac:dyDescent="0.2">
      <c r="A10" t="s">
        <v>1</v>
      </c>
      <c r="B10" t="s">
        <v>277</v>
      </c>
      <c r="C10" t="s">
        <v>19</v>
      </c>
      <c r="D10" t="s">
        <v>755</v>
      </c>
      <c r="E10">
        <v>1.4350000000000001</v>
      </c>
      <c r="F10">
        <v>7.1999999999999995E-2</v>
      </c>
      <c r="H10">
        <v>0.78200000000000003</v>
      </c>
      <c r="I10" t="s">
        <v>756</v>
      </c>
    </row>
    <row r="11" spans="1:13" x14ac:dyDescent="0.2">
      <c r="A11" t="s">
        <v>1</v>
      </c>
      <c r="B11" t="s">
        <v>278</v>
      </c>
      <c r="C11" t="s">
        <v>21</v>
      </c>
      <c r="D11" t="s">
        <v>757</v>
      </c>
      <c r="E11">
        <v>0.91800000000000004</v>
      </c>
      <c r="F11">
        <v>0.25600000000000001</v>
      </c>
      <c r="H11">
        <v>0.5</v>
      </c>
      <c r="I11" t="s">
        <v>758</v>
      </c>
    </row>
    <row r="12" spans="1:13" x14ac:dyDescent="0.2">
      <c r="A12" t="s">
        <v>1</v>
      </c>
      <c r="B12" t="s">
        <v>279</v>
      </c>
      <c r="C12" t="s">
        <v>23</v>
      </c>
      <c r="D12" t="s">
        <v>759</v>
      </c>
      <c r="E12">
        <v>0.54900000000000004</v>
      </c>
      <c r="F12">
        <v>0.64</v>
      </c>
      <c r="H12">
        <v>0.29899999999999999</v>
      </c>
      <c r="I12" t="s">
        <v>760</v>
      </c>
      <c r="J12" s="2"/>
      <c r="K12" s="2"/>
      <c r="L12" s="2"/>
      <c r="M12" s="2"/>
    </row>
    <row r="13" spans="1:13" x14ac:dyDescent="0.2">
      <c r="A13" t="s">
        <v>1</v>
      </c>
      <c r="B13" t="s">
        <v>280</v>
      </c>
      <c r="C13" t="s">
        <v>25</v>
      </c>
      <c r="D13" t="s">
        <v>761</v>
      </c>
      <c r="E13">
        <v>1.1759999999999999</v>
      </c>
      <c r="F13">
        <v>0.14399999999999999</v>
      </c>
      <c r="H13">
        <v>0.64100000000000001</v>
      </c>
      <c r="I13" t="s">
        <v>762</v>
      </c>
    </row>
    <row r="14" spans="1:13" x14ac:dyDescent="0.2">
      <c r="A14" t="s">
        <v>1</v>
      </c>
      <c r="B14" t="s">
        <v>281</v>
      </c>
      <c r="C14" t="s">
        <v>27</v>
      </c>
      <c r="D14" t="s">
        <v>763</v>
      </c>
      <c r="E14">
        <v>0.36499999999999999</v>
      </c>
      <c r="F14">
        <v>1.0289999999999999</v>
      </c>
      <c r="H14">
        <v>0.19900000000000001</v>
      </c>
      <c r="I14" t="s">
        <v>764</v>
      </c>
    </row>
    <row r="15" spans="1:13" x14ac:dyDescent="0.2">
      <c r="A15" t="s">
        <v>1</v>
      </c>
      <c r="B15" t="s">
        <v>282</v>
      </c>
      <c r="C15" t="s">
        <v>29</v>
      </c>
      <c r="D15" t="s">
        <v>765</v>
      </c>
      <c r="E15">
        <v>1.3009999999999999</v>
      </c>
      <c r="F15">
        <v>0.105</v>
      </c>
      <c r="H15">
        <v>0.71</v>
      </c>
      <c r="I15" t="s">
        <v>766</v>
      </c>
    </row>
    <row r="16" spans="1:13" x14ac:dyDescent="0.2">
      <c r="A16" t="s">
        <v>1</v>
      </c>
      <c r="B16" t="s">
        <v>283</v>
      </c>
      <c r="C16" t="s">
        <v>31</v>
      </c>
      <c r="D16" t="s">
        <v>767</v>
      </c>
      <c r="E16">
        <v>0.96499999999999997</v>
      </c>
      <c r="F16">
        <v>0.23</v>
      </c>
      <c r="H16">
        <v>0.52600000000000002</v>
      </c>
      <c r="I16" t="s">
        <v>768</v>
      </c>
    </row>
    <row r="17" spans="1:13" x14ac:dyDescent="0.2">
      <c r="A17" t="s">
        <v>1</v>
      </c>
      <c r="B17" t="s">
        <v>284</v>
      </c>
      <c r="C17" t="s">
        <v>33</v>
      </c>
      <c r="D17" t="s">
        <v>769</v>
      </c>
      <c r="E17">
        <v>1.365</v>
      </c>
      <c r="F17">
        <v>8.7999999999999995E-2</v>
      </c>
      <c r="H17">
        <v>0.74399999999999999</v>
      </c>
      <c r="I17" t="s">
        <v>770</v>
      </c>
    </row>
    <row r="18" spans="1:13" x14ac:dyDescent="0.2">
      <c r="A18" t="s">
        <v>1</v>
      </c>
      <c r="B18" t="s">
        <v>285</v>
      </c>
      <c r="C18" t="s">
        <v>35</v>
      </c>
      <c r="D18" t="s">
        <v>771</v>
      </c>
      <c r="E18">
        <v>1.54</v>
      </c>
      <c r="F18">
        <v>0.05</v>
      </c>
      <c r="H18">
        <v>0.84</v>
      </c>
      <c r="I18" t="s">
        <v>772</v>
      </c>
    </row>
    <row r="19" spans="1:13" x14ac:dyDescent="0.2">
      <c r="A19" t="s">
        <v>1</v>
      </c>
      <c r="B19" t="s">
        <v>286</v>
      </c>
      <c r="C19" t="s">
        <v>37</v>
      </c>
      <c r="D19" t="s">
        <v>773</v>
      </c>
      <c r="E19">
        <v>0.90500000000000003</v>
      </c>
      <c r="F19">
        <v>0.26300000000000001</v>
      </c>
      <c r="H19">
        <v>0.49399999999999999</v>
      </c>
      <c r="I19" t="s">
        <v>774</v>
      </c>
    </row>
    <row r="20" spans="1:13" x14ac:dyDescent="0.2">
      <c r="A20" t="s">
        <v>1</v>
      </c>
      <c r="B20" t="s">
        <v>287</v>
      </c>
      <c r="C20" t="s">
        <v>39</v>
      </c>
      <c r="D20" t="s">
        <v>775</v>
      </c>
      <c r="E20">
        <v>0.70399999999999996</v>
      </c>
      <c r="F20">
        <v>0.41199999999999998</v>
      </c>
      <c r="H20">
        <v>0.38400000000000001</v>
      </c>
      <c r="I20" t="s">
        <v>776</v>
      </c>
    </row>
    <row r="21" spans="1:13" x14ac:dyDescent="0.2">
      <c r="A21" t="s">
        <v>1</v>
      </c>
      <c r="B21" t="s">
        <v>288</v>
      </c>
      <c r="C21" t="s">
        <v>41</v>
      </c>
      <c r="D21" t="s">
        <v>777</v>
      </c>
      <c r="E21">
        <v>1.0289999999999999</v>
      </c>
      <c r="F21">
        <v>0.2</v>
      </c>
      <c r="H21">
        <v>0.56100000000000005</v>
      </c>
      <c r="I21" t="s">
        <v>778</v>
      </c>
    </row>
    <row r="22" spans="1:13" x14ac:dyDescent="0.2">
      <c r="A22" t="s">
        <v>1</v>
      </c>
      <c r="B22" t="s">
        <v>289</v>
      </c>
      <c r="C22" t="s">
        <v>43</v>
      </c>
      <c r="D22" t="s">
        <v>779</v>
      </c>
      <c r="E22">
        <v>1.107</v>
      </c>
      <c r="F22">
        <v>0.16900000000000001</v>
      </c>
      <c r="H22">
        <v>0.60299999999999998</v>
      </c>
      <c r="I22" t="s">
        <v>780</v>
      </c>
      <c r="J22" s="2"/>
      <c r="K22" s="2"/>
      <c r="L22" s="2"/>
      <c r="M22" s="2"/>
    </row>
    <row r="23" spans="1:13" x14ac:dyDescent="0.2">
      <c r="A23" t="s">
        <v>1</v>
      </c>
      <c r="B23" t="s">
        <v>290</v>
      </c>
      <c r="C23" t="s">
        <v>45</v>
      </c>
      <c r="D23" t="s">
        <v>781</v>
      </c>
      <c r="E23">
        <v>0.92300000000000004</v>
      </c>
      <c r="F23">
        <v>0.253</v>
      </c>
      <c r="H23">
        <v>0.503</v>
      </c>
      <c r="I23" t="s">
        <v>782</v>
      </c>
    </row>
    <row r="24" spans="1:13" x14ac:dyDescent="0.2">
      <c r="A24" t="s">
        <v>1</v>
      </c>
      <c r="B24" t="s">
        <v>291</v>
      </c>
      <c r="C24" t="s">
        <v>47</v>
      </c>
      <c r="D24" t="s">
        <v>783</v>
      </c>
      <c r="E24">
        <v>1.0529999999999999</v>
      </c>
      <c r="F24">
        <v>0.19</v>
      </c>
      <c r="H24">
        <v>0.57399999999999995</v>
      </c>
      <c r="I24" t="s">
        <v>784</v>
      </c>
    </row>
    <row r="25" spans="1:13" x14ac:dyDescent="0.2">
      <c r="A25" t="s">
        <v>1</v>
      </c>
      <c r="B25" t="s">
        <v>292</v>
      </c>
      <c r="C25" t="s">
        <v>49</v>
      </c>
      <c r="D25" t="s">
        <v>785</v>
      </c>
      <c r="E25">
        <v>1.284</v>
      </c>
      <c r="F25">
        <v>0.11</v>
      </c>
      <c r="H25">
        <v>0.7</v>
      </c>
      <c r="I25" t="s">
        <v>786</v>
      </c>
    </row>
    <row r="26" spans="1:13" x14ac:dyDescent="0.2">
      <c r="A26" t="s">
        <v>1</v>
      </c>
      <c r="B26" t="s">
        <v>293</v>
      </c>
      <c r="C26" t="s">
        <v>55</v>
      </c>
      <c r="D26" t="s">
        <v>787</v>
      </c>
      <c r="E26">
        <v>0.79300000000000004</v>
      </c>
      <c r="F26">
        <v>0.33600000000000002</v>
      </c>
      <c r="H26">
        <v>0.433</v>
      </c>
      <c r="I26" t="s">
        <v>788</v>
      </c>
    </row>
    <row r="27" spans="1:13" x14ac:dyDescent="0.2">
      <c r="A27" t="s">
        <v>1</v>
      </c>
      <c r="B27" t="s">
        <v>294</v>
      </c>
      <c r="C27" t="s">
        <v>57</v>
      </c>
      <c r="D27" t="s">
        <v>789</v>
      </c>
      <c r="E27">
        <v>0.997</v>
      </c>
      <c r="F27">
        <v>0.215</v>
      </c>
      <c r="H27">
        <v>0.54400000000000004</v>
      </c>
      <c r="I27" t="s">
        <v>790</v>
      </c>
    </row>
    <row r="28" spans="1:13" x14ac:dyDescent="0.2">
      <c r="A28" t="s">
        <v>1</v>
      </c>
      <c r="B28" t="s">
        <v>295</v>
      </c>
      <c r="C28" t="s">
        <v>124</v>
      </c>
      <c r="D28" t="s">
        <v>791</v>
      </c>
      <c r="E28">
        <v>0.58599999999999997</v>
      </c>
      <c r="F28">
        <v>0.54900000000000004</v>
      </c>
      <c r="H28">
        <v>0.31900000000000001</v>
      </c>
      <c r="I28" t="s">
        <v>792</v>
      </c>
    </row>
    <row r="29" spans="1:13" x14ac:dyDescent="0.2">
      <c r="A29" t="s">
        <v>1</v>
      </c>
      <c r="B29" t="s">
        <v>296</v>
      </c>
      <c r="C29" t="s">
        <v>126</v>
      </c>
      <c r="D29" t="s">
        <v>793</v>
      </c>
      <c r="E29">
        <v>0.83399999999999996</v>
      </c>
      <c r="F29">
        <v>0.308</v>
      </c>
      <c r="H29">
        <v>0.45500000000000002</v>
      </c>
      <c r="I29" t="s">
        <v>794</v>
      </c>
    </row>
    <row r="30" spans="1:13" x14ac:dyDescent="0.2">
      <c r="A30" t="s">
        <v>1</v>
      </c>
      <c r="B30" t="s">
        <v>297</v>
      </c>
      <c r="C30" t="s">
        <v>128</v>
      </c>
      <c r="D30" t="s">
        <v>795</v>
      </c>
      <c r="E30">
        <v>1.081</v>
      </c>
      <c r="F30">
        <v>0.17899999999999999</v>
      </c>
      <c r="H30">
        <v>0.59</v>
      </c>
      <c r="I30" t="s">
        <v>796</v>
      </c>
    </row>
    <row r="31" spans="1:13" x14ac:dyDescent="0.2">
      <c r="A31" t="s">
        <v>1</v>
      </c>
      <c r="B31" t="s">
        <v>298</v>
      </c>
      <c r="C31" t="s">
        <v>130</v>
      </c>
      <c r="D31" t="s">
        <v>797</v>
      </c>
      <c r="E31">
        <v>1.1240000000000001</v>
      </c>
      <c r="F31">
        <v>0.161</v>
      </c>
      <c r="H31">
        <v>0.61299999999999999</v>
      </c>
      <c r="I31" t="s">
        <v>798</v>
      </c>
    </row>
    <row r="32" spans="1:13" x14ac:dyDescent="0.2">
      <c r="A32" t="s">
        <v>1</v>
      </c>
      <c r="B32" t="s">
        <v>299</v>
      </c>
      <c r="C32" t="s">
        <v>59</v>
      </c>
      <c r="D32" t="s">
        <v>799</v>
      </c>
      <c r="E32">
        <v>1.0720000000000001</v>
      </c>
      <c r="F32">
        <v>0.182</v>
      </c>
      <c r="H32">
        <v>0.58399999999999996</v>
      </c>
      <c r="I32" t="s">
        <v>800</v>
      </c>
    </row>
    <row r="33" spans="1:9" x14ac:dyDescent="0.2">
      <c r="A33" t="s">
        <v>1</v>
      </c>
      <c r="B33" t="s">
        <v>300</v>
      </c>
      <c r="C33" t="s">
        <v>61</v>
      </c>
      <c r="D33" t="s">
        <v>801</v>
      </c>
      <c r="E33">
        <v>1.2110000000000001</v>
      </c>
      <c r="F33">
        <v>0.13300000000000001</v>
      </c>
      <c r="H33">
        <v>0.66</v>
      </c>
      <c r="I33" t="s">
        <v>802</v>
      </c>
    </row>
    <row r="34" spans="1:9" x14ac:dyDescent="0.2">
      <c r="A34" t="s">
        <v>1</v>
      </c>
      <c r="B34" t="s">
        <v>301</v>
      </c>
      <c r="C34" t="s">
        <v>63</v>
      </c>
      <c r="D34" t="s">
        <v>803</v>
      </c>
      <c r="E34">
        <v>0.98299999999999998</v>
      </c>
      <c r="F34">
        <v>0.223</v>
      </c>
      <c r="H34">
        <v>0.53600000000000003</v>
      </c>
      <c r="I34" t="s">
        <v>804</v>
      </c>
    </row>
    <row r="35" spans="1:9" x14ac:dyDescent="0.2">
      <c r="A35" t="s">
        <v>1</v>
      </c>
      <c r="B35" t="s">
        <v>302</v>
      </c>
      <c r="C35" t="s">
        <v>65</v>
      </c>
      <c r="D35" t="s">
        <v>805</v>
      </c>
      <c r="E35">
        <v>1.1879999999999999</v>
      </c>
      <c r="F35">
        <v>0.13900000000000001</v>
      </c>
      <c r="H35">
        <v>0.64800000000000002</v>
      </c>
      <c r="I35" t="s">
        <v>806</v>
      </c>
    </row>
    <row r="36" spans="1:9" x14ac:dyDescent="0.2">
      <c r="A36" t="s">
        <v>1</v>
      </c>
      <c r="B36" t="s">
        <v>303</v>
      </c>
      <c r="C36" t="s">
        <v>67</v>
      </c>
      <c r="D36" t="s">
        <v>807</v>
      </c>
      <c r="E36">
        <v>1.474</v>
      </c>
      <c r="F36">
        <v>6.3E-2</v>
      </c>
      <c r="H36">
        <v>0.80400000000000005</v>
      </c>
      <c r="I36" t="s">
        <v>808</v>
      </c>
    </row>
    <row r="37" spans="1:9" x14ac:dyDescent="0.2">
      <c r="A37" t="s">
        <v>1</v>
      </c>
      <c r="B37" t="s">
        <v>304</v>
      </c>
      <c r="C37" t="s">
        <v>69</v>
      </c>
      <c r="D37" t="s">
        <v>809</v>
      </c>
      <c r="E37">
        <v>1.1819999999999999</v>
      </c>
      <c r="F37">
        <v>0.14099999999999999</v>
      </c>
      <c r="H37">
        <v>0.64400000000000002</v>
      </c>
      <c r="I37" t="s">
        <v>810</v>
      </c>
    </row>
    <row r="38" spans="1:9" x14ac:dyDescent="0.2">
      <c r="A38" t="s">
        <v>1</v>
      </c>
      <c r="B38" t="s">
        <v>305</v>
      </c>
      <c r="C38" t="s">
        <v>94</v>
      </c>
      <c r="D38" t="s">
        <v>811</v>
      </c>
      <c r="E38">
        <v>0.32400000000000001</v>
      </c>
      <c r="F38">
        <v>1.2010000000000001</v>
      </c>
      <c r="H38">
        <v>0.17599999999999999</v>
      </c>
      <c r="I38" t="s">
        <v>812</v>
      </c>
    </row>
    <row r="39" spans="1:9" x14ac:dyDescent="0.2">
      <c r="A39" t="s">
        <v>1</v>
      </c>
      <c r="B39" t="s">
        <v>306</v>
      </c>
      <c r="C39" t="s">
        <v>91</v>
      </c>
      <c r="D39" t="s">
        <v>813</v>
      </c>
      <c r="E39">
        <v>1.2669999999999999</v>
      </c>
      <c r="F39">
        <v>0.115</v>
      </c>
      <c r="H39">
        <v>0.69099999999999995</v>
      </c>
      <c r="I39" t="s">
        <v>814</v>
      </c>
    </row>
    <row r="40" spans="1:9" x14ac:dyDescent="0.2">
      <c r="A40" t="s">
        <v>75</v>
      </c>
      <c r="B40" t="s">
        <v>76</v>
      </c>
      <c r="C40" t="s">
        <v>77</v>
      </c>
      <c r="D40" t="s">
        <v>815</v>
      </c>
      <c r="E40">
        <v>0.14699999999999999</v>
      </c>
      <c r="F40">
        <v>3</v>
      </c>
      <c r="H40">
        <v>7.6999999999999999E-2</v>
      </c>
      <c r="I40" t="s">
        <v>78</v>
      </c>
    </row>
    <row r="41" spans="1:9" x14ac:dyDescent="0.2">
      <c r="A41" t="s">
        <v>75</v>
      </c>
      <c r="B41" t="s">
        <v>79</v>
      </c>
      <c r="C41" t="s">
        <v>80</v>
      </c>
      <c r="D41" t="s">
        <v>816</v>
      </c>
      <c r="E41">
        <v>0.35299999999999998</v>
      </c>
      <c r="F41">
        <v>1</v>
      </c>
      <c r="H41">
        <v>0.19</v>
      </c>
      <c r="I41" t="s">
        <v>78</v>
      </c>
    </row>
    <row r="42" spans="1:9" x14ac:dyDescent="0.2">
      <c r="A42" t="s">
        <v>75</v>
      </c>
      <c r="B42" t="s">
        <v>81</v>
      </c>
      <c r="C42" t="s">
        <v>82</v>
      </c>
      <c r="D42" t="s">
        <v>817</v>
      </c>
      <c r="E42">
        <v>0.8</v>
      </c>
      <c r="F42">
        <v>0.33300000000000002</v>
      </c>
      <c r="H42">
        <v>0.19500000000000001</v>
      </c>
      <c r="I42" t="s">
        <v>78</v>
      </c>
    </row>
    <row r="43" spans="1:9" x14ac:dyDescent="0.2">
      <c r="A43" t="s">
        <v>75</v>
      </c>
      <c r="B43" t="s">
        <v>83</v>
      </c>
      <c r="C43" t="s">
        <v>84</v>
      </c>
      <c r="D43" t="s">
        <v>818</v>
      </c>
      <c r="E43">
        <v>1.3049999999999999</v>
      </c>
      <c r="F43">
        <v>0.111</v>
      </c>
      <c r="H43">
        <v>0.433</v>
      </c>
      <c r="I43" t="s">
        <v>78</v>
      </c>
    </row>
    <row r="44" spans="1:9" x14ac:dyDescent="0.2">
      <c r="A44" t="s">
        <v>75</v>
      </c>
      <c r="B44" t="s">
        <v>85</v>
      </c>
      <c r="C44" t="s">
        <v>86</v>
      </c>
      <c r="D44" t="s">
        <v>819</v>
      </c>
      <c r="E44">
        <v>1.5629999999999999</v>
      </c>
      <c r="F44">
        <v>3.6999999999999998E-2</v>
      </c>
      <c r="H44">
        <v>0.44</v>
      </c>
      <c r="I44" t="s">
        <v>78</v>
      </c>
    </row>
    <row r="45" spans="1:9" x14ac:dyDescent="0.2">
      <c r="A45" t="s">
        <v>75</v>
      </c>
      <c r="B45" t="s">
        <v>87</v>
      </c>
      <c r="C45" t="s">
        <v>88</v>
      </c>
      <c r="D45" t="s">
        <v>820</v>
      </c>
      <c r="E45">
        <v>1.792</v>
      </c>
      <c r="F45">
        <v>1.2E-2</v>
      </c>
      <c r="H45">
        <v>0.73599999999999999</v>
      </c>
      <c r="I45" t="s">
        <v>78</v>
      </c>
    </row>
    <row r="46" spans="1:9" x14ac:dyDescent="0.2">
      <c r="A46" t="s">
        <v>89</v>
      </c>
      <c r="B46" t="s">
        <v>90</v>
      </c>
      <c r="C46" t="s">
        <v>73</v>
      </c>
      <c r="D46" t="s">
        <v>821</v>
      </c>
      <c r="E46">
        <v>1.776</v>
      </c>
      <c r="F46">
        <v>0</v>
      </c>
      <c r="H46">
        <v>1.776</v>
      </c>
      <c r="I46" t="s">
        <v>78</v>
      </c>
    </row>
    <row r="47" spans="1:9" x14ac:dyDescent="0.2">
      <c r="A47" t="s">
        <v>92</v>
      </c>
      <c r="B47" t="s">
        <v>93</v>
      </c>
      <c r="C47" t="s">
        <v>71</v>
      </c>
      <c r="D47" t="s">
        <v>822</v>
      </c>
      <c r="E47">
        <v>1.8340000000000001</v>
      </c>
      <c r="F47">
        <v>0</v>
      </c>
      <c r="H47">
        <v>0</v>
      </c>
      <c r="I4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33F7-9145-A94D-9374-EC83D2B5EB08}">
  <dimension ref="A1:M39"/>
  <sheetViews>
    <sheetView tabSelected="1" topLeftCell="A10" workbookViewId="0">
      <selection activeCell="O27" sqref="O27"/>
    </sheetView>
  </sheetViews>
  <sheetFormatPr baseColWidth="10" defaultRowHeight="16" x14ac:dyDescent="0.2"/>
  <cols>
    <col min="11" max="13" width="10.83203125" style="1"/>
  </cols>
  <sheetData>
    <row r="1" spans="1:13" x14ac:dyDescent="0.2">
      <c r="A1" t="s">
        <v>344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0</v>
      </c>
      <c r="H1" t="s">
        <v>342</v>
      </c>
      <c r="I1" t="s">
        <v>343</v>
      </c>
    </row>
    <row r="2" spans="1:13" x14ac:dyDescent="0.2">
      <c r="A2" t="s">
        <v>1</v>
      </c>
      <c r="B2" t="s">
        <v>307</v>
      </c>
      <c r="C2" t="s">
        <v>53</v>
      </c>
      <c r="D2" t="s">
        <v>823</v>
      </c>
      <c r="E2">
        <v>0.96899999999999997</v>
      </c>
      <c r="F2">
        <v>0.14799999999999999</v>
      </c>
      <c r="H2">
        <v>0.64200000000000002</v>
      </c>
      <c r="I2" t="s">
        <v>824</v>
      </c>
      <c r="K2" s="2"/>
      <c r="L2" s="2"/>
      <c r="M2" s="2"/>
    </row>
    <row r="3" spans="1:13" x14ac:dyDescent="0.2">
      <c r="A3" t="s">
        <v>1</v>
      </c>
      <c r="B3" t="s">
        <v>308</v>
      </c>
      <c r="C3" t="s">
        <v>49</v>
      </c>
      <c r="D3" t="s">
        <v>825</v>
      </c>
      <c r="E3">
        <v>0.81299999999999994</v>
      </c>
      <c r="F3">
        <v>0.22</v>
      </c>
      <c r="H3">
        <v>0.53800000000000003</v>
      </c>
      <c r="I3" t="s">
        <v>826</v>
      </c>
    </row>
    <row r="4" spans="1:13" x14ac:dyDescent="0.2">
      <c r="A4" t="s">
        <v>1</v>
      </c>
      <c r="B4" t="s">
        <v>309</v>
      </c>
      <c r="C4" t="s">
        <v>51</v>
      </c>
      <c r="D4" t="s">
        <v>827</v>
      </c>
      <c r="E4">
        <v>0.66800000000000004</v>
      </c>
      <c r="F4">
        <v>0.311</v>
      </c>
      <c r="H4">
        <v>0.443</v>
      </c>
      <c r="I4" t="s">
        <v>828</v>
      </c>
    </row>
    <row r="5" spans="1:13" x14ac:dyDescent="0.2">
      <c r="A5" t="s">
        <v>1</v>
      </c>
      <c r="B5" t="s">
        <v>310</v>
      </c>
      <c r="C5" t="s">
        <v>3</v>
      </c>
      <c r="D5" t="s">
        <v>829</v>
      </c>
      <c r="E5">
        <v>0.64800000000000002</v>
      </c>
      <c r="F5">
        <v>0.33100000000000002</v>
      </c>
      <c r="H5">
        <v>0.42899999999999999</v>
      </c>
      <c r="I5" t="s">
        <v>830</v>
      </c>
    </row>
    <row r="6" spans="1:13" x14ac:dyDescent="0.2">
      <c r="A6" t="s">
        <v>1</v>
      </c>
      <c r="B6" t="s">
        <v>311</v>
      </c>
      <c r="C6" t="s">
        <v>5</v>
      </c>
      <c r="D6" t="s">
        <v>831</v>
      </c>
      <c r="E6">
        <v>1.089</v>
      </c>
      <c r="F6">
        <v>0.108</v>
      </c>
      <c r="H6">
        <v>0.72099999999999997</v>
      </c>
      <c r="I6" t="s">
        <v>832</v>
      </c>
    </row>
    <row r="7" spans="1:13" x14ac:dyDescent="0.2">
      <c r="A7" t="s">
        <v>1</v>
      </c>
      <c r="B7" t="s">
        <v>312</v>
      </c>
      <c r="C7" t="s">
        <v>7</v>
      </c>
      <c r="D7" t="s">
        <v>833</v>
      </c>
      <c r="E7">
        <v>0.90700000000000003</v>
      </c>
      <c r="F7">
        <v>0.17499999999999999</v>
      </c>
      <c r="H7">
        <v>0.60099999999999998</v>
      </c>
      <c r="I7" t="s">
        <v>313</v>
      </c>
    </row>
    <row r="8" spans="1:13" x14ac:dyDescent="0.2">
      <c r="A8" t="s">
        <v>1</v>
      </c>
      <c r="B8" t="s">
        <v>314</v>
      </c>
      <c r="C8" t="s">
        <v>9</v>
      </c>
      <c r="D8" t="s">
        <v>834</v>
      </c>
      <c r="E8">
        <v>0.82899999999999996</v>
      </c>
      <c r="F8">
        <v>0.21</v>
      </c>
      <c r="H8">
        <v>0.54900000000000004</v>
      </c>
      <c r="I8" t="s">
        <v>835</v>
      </c>
    </row>
    <row r="9" spans="1:13" x14ac:dyDescent="0.2">
      <c r="A9" t="s">
        <v>1</v>
      </c>
      <c r="B9" t="s">
        <v>315</v>
      </c>
      <c r="C9" t="s">
        <v>11</v>
      </c>
      <c r="D9" t="s">
        <v>836</v>
      </c>
      <c r="E9">
        <v>0.38500000000000001</v>
      </c>
      <c r="F9">
        <v>0.83699999999999997</v>
      </c>
      <c r="H9">
        <v>0.255</v>
      </c>
      <c r="I9" t="s">
        <v>837</v>
      </c>
    </row>
    <row r="10" spans="1:13" x14ac:dyDescent="0.2">
      <c r="A10" t="s">
        <v>1</v>
      </c>
      <c r="B10" t="s">
        <v>316</v>
      </c>
      <c r="C10" t="s">
        <v>13</v>
      </c>
      <c r="D10" t="s">
        <v>838</v>
      </c>
      <c r="E10">
        <v>0.68600000000000005</v>
      </c>
      <c r="F10">
        <v>0.29899999999999999</v>
      </c>
      <c r="H10">
        <v>0.45400000000000001</v>
      </c>
      <c r="I10" t="s">
        <v>839</v>
      </c>
    </row>
    <row r="11" spans="1:13" x14ac:dyDescent="0.2">
      <c r="A11" t="s">
        <v>1</v>
      </c>
      <c r="B11" t="s">
        <v>317</v>
      </c>
      <c r="C11" t="s">
        <v>15</v>
      </c>
      <c r="D11" t="s">
        <v>840</v>
      </c>
      <c r="E11">
        <v>0.64</v>
      </c>
      <c r="F11">
        <v>0.33500000000000002</v>
      </c>
      <c r="H11">
        <v>0.42399999999999999</v>
      </c>
      <c r="I11" t="s">
        <v>841</v>
      </c>
    </row>
    <row r="12" spans="1:13" x14ac:dyDescent="0.2">
      <c r="A12" t="s">
        <v>1</v>
      </c>
      <c r="B12" t="s">
        <v>318</v>
      </c>
      <c r="C12" t="s">
        <v>17</v>
      </c>
      <c r="D12" t="s">
        <v>842</v>
      </c>
      <c r="E12">
        <v>0.76400000000000001</v>
      </c>
      <c r="F12">
        <v>0.247</v>
      </c>
      <c r="H12">
        <v>0.50600000000000001</v>
      </c>
      <c r="I12" t="s">
        <v>843</v>
      </c>
      <c r="K12" s="2"/>
      <c r="L12" s="2"/>
      <c r="M12" s="2"/>
    </row>
    <row r="13" spans="1:13" x14ac:dyDescent="0.2">
      <c r="A13" t="s">
        <v>1</v>
      </c>
      <c r="B13" t="s">
        <v>319</v>
      </c>
      <c r="C13" t="s">
        <v>19</v>
      </c>
      <c r="D13" t="s">
        <v>844</v>
      </c>
      <c r="E13">
        <v>0.50700000000000001</v>
      </c>
      <c r="F13">
        <v>0.48199999999999998</v>
      </c>
      <c r="H13">
        <v>0.33600000000000002</v>
      </c>
      <c r="I13" t="s">
        <v>845</v>
      </c>
    </row>
    <row r="14" spans="1:13" x14ac:dyDescent="0.2">
      <c r="A14" t="s">
        <v>1</v>
      </c>
      <c r="B14" t="s">
        <v>320</v>
      </c>
      <c r="C14" t="s">
        <v>21</v>
      </c>
      <c r="D14" t="s">
        <v>846</v>
      </c>
      <c r="E14">
        <v>0.66500000000000004</v>
      </c>
      <c r="F14">
        <v>0.317</v>
      </c>
      <c r="H14">
        <v>0.44</v>
      </c>
      <c r="I14" t="s">
        <v>847</v>
      </c>
    </row>
    <row r="15" spans="1:13" x14ac:dyDescent="0.2">
      <c r="A15" t="s">
        <v>1</v>
      </c>
      <c r="B15" t="s">
        <v>321</v>
      </c>
      <c r="C15" t="s">
        <v>23</v>
      </c>
      <c r="D15" t="s">
        <v>848</v>
      </c>
      <c r="E15">
        <v>0.58899999999999997</v>
      </c>
      <c r="F15">
        <v>0.38300000000000001</v>
      </c>
      <c r="H15">
        <v>0.39</v>
      </c>
      <c r="I15" t="s">
        <v>849</v>
      </c>
    </row>
    <row r="16" spans="1:13" x14ac:dyDescent="0.2">
      <c r="A16" t="s">
        <v>1</v>
      </c>
      <c r="B16" t="s">
        <v>322</v>
      </c>
      <c r="C16" t="s">
        <v>25</v>
      </c>
      <c r="D16" t="s">
        <v>850</v>
      </c>
      <c r="E16">
        <v>0.98699999999999999</v>
      </c>
      <c r="F16">
        <v>0.14199999999999999</v>
      </c>
      <c r="H16">
        <v>0.65400000000000003</v>
      </c>
      <c r="I16" t="s">
        <v>851</v>
      </c>
    </row>
    <row r="17" spans="1:13" x14ac:dyDescent="0.2">
      <c r="A17" t="s">
        <v>1</v>
      </c>
      <c r="B17" t="s">
        <v>323</v>
      </c>
      <c r="C17" t="s">
        <v>27</v>
      </c>
      <c r="D17" t="s">
        <v>852</v>
      </c>
      <c r="E17">
        <v>0.59499999999999997</v>
      </c>
      <c r="F17">
        <v>0.38300000000000001</v>
      </c>
      <c r="H17">
        <v>0.39400000000000002</v>
      </c>
      <c r="I17" t="s">
        <v>853</v>
      </c>
    </row>
    <row r="18" spans="1:13" x14ac:dyDescent="0.2">
      <c r="A18" t="s">
        <v>1</v>
      </c>
      <c r="B18" t="s">
        <v>324</v>
      </c>
      <c r="C18" t="s">
        <v>29</v>
      </c>
      <c r="D18" t="s">
        <v>854</v>
      </c>
      <c r="E18">
        <v>0.83199999999999996</v>
      </c>
      <c r="F18">
        <v>0.20799999999999999</v>
      </c>
      <c r="H18">
        <v>0.55100000000000005</v>
      </c>
      <c r="I18" t="s">
        <v>855</v>
      </c>
    </row>
    <row r="19" spans="1:13" x14ac:dyDescent="0.2">
      <c r="A19" t="s">
        <v>1</v>
      </c>
      <c r="B19" t="s">
        <v>325</v>
      </c>
      <c r="C19" t="s">
        <v>31</v>
      </c>
      <c r="D19" t="s">
        <v>856</v>
      </c>
      <c r="E19">
        <v>0.86699999999999999</v>
      </c>
      <c r="F19">
        <v>0.191</v>
      </c>
      <c r="H19">
        <v>0.57399999999999995</v>
      </c>
      <c r="I19" t="s">
        <v>326</v>
      </c>
    </row>
    <row r="20" spans="1:13" x14ac:dyDescent="0.2">
      <c r="A20" t="s">
        <v>1</v>
      </c>
      <c r="B20" t="s">
        <v>327</v>
      </c>
      <c r="C20" t="s">
        <v>33</v>
      </c>
      <c r="D20" t="s">
        <v>857</v>
      </c>
      <c r="E20">
        <v>0.79</v>
      </c>
      <c r="F20">
        <v>0.23</v>
      </c>
      <c r="H20">
        <v>0.52300000000000002</v>
      </c>
      <c r="I20" t="s">
        <v>858</v>
      </c>
    </row>
    <row r="21" spans="1:13" x14ac:dyDescent="0.2">
      <c r="A21" t="s">
        <v>1</v>
      </c>
      <c r="B21" t="s">
        <v>328</v>
      </c>
      <c r="C21" t="s">
        <v>35</v>
      </c>
      <c r="D21" t="s">
        <v>859</v>
      </c>
      <c r="E21">
        <v>0.79500000000000004</v>
      </c>
      <c r="F21">
        <v>0.22800000000000001</v>
      </c>
      <c r="H21">
        <v>0.52600000000000002</v>
      </c>
      <c r="I21" t="s">
        <v>860</v>
      </c>
    </row>
    <row r="22" spans="1:13" x14ac:dyDescent="0.2">
      <c r="A22" t="s">
        <v>1</v>
      </c>
      <c r="B22" t="s">
        <v>329</v>
      </c>
      <c r="C22" t="s">
        <v>37</v>
      </c>
      <c r="D22" t="s">
        <v>861</v>
      </c>
      <c r="E22">
        <v>0.55200000000000005</v>
      </c>
      <c r="F22">
        <v>0.42299999999999999</v>
      </c>
      <c r="H22">
        <v>0.36599999999999999</v>
      </c>
      <c r="I22" t="s">
        <v>862</v>
      </c>
      <c r="K22" s="2"/>
      <c r="L22" s="2"/>
      <c r="M22" s="2"/>
    </row>
    <row r="23" spans="1:13" x14ac:dyDescent="0.2">
      <c r="A23" t="s">
        <v>1</v>
      </c>
      <c r="B23" t="s">
        <v>330</v>
      </c>
      <c r="C23" t="s">
        <v>39</v>
      </c>
      <c r="D23" t="s">
        <v>863</v>
      </c>
      <c r="E23">
        <v>0.502</v>
      </c>
      <c r="F23">
        <v>0.48799999999999999</v>
      </c>
      <c r="H23">
        <v>0.33200000000000002</v>
      </c>
      <c r="I23" t="s">
        <v>864</v>
      </c>
    </row>
    <row r="24" spans="1:13" x14ac:dyDescent="0.2">
      <c r="A24" t="s">
        <v>1</v>
      </c>
      <c r="B24" t="s">
        <v>331</v>
      </c>
      <c r="C24" t="s">
        <v>41</v>
      </c>
      <c r="D24" t="s">
        <v>865</v>
      </c>
      <c r="E24">
        <v>0.80800000000000005</v>
      </c>
      <c r="F24">
        <v>0.22</v>
      </c>
      <c r="H24">
        <v>0.53500000000000003</v>
      </c>
      <c r="I24" t="s">
        <v>866</v>
      </c>
    </row>
    <row r="25" spans="1:13" x14ac:dyDescent="0.2">
      <c r="A25" t="s">
        <v>1</v>
      </c>
      <c r="B25" t="s">
        <v>332</v>
      </c>
      <c r="C25" t="s">
        <v>43</v>
      </c>
      <c r="D25" t="s">
        <v>867</v>
      </c>
      <c r="E25">
        <v>0.42399999999999999</v>
      </c>
      <c r="F25">
        <v>0.62</v>
      </c>
      <c r="H25">
        <v>0.28100000000000003</v>
      </c>
      <c r="I25" t="s">
        <v>868</v>
      </c>
    </row>
    <row r="26" spans="1:13" x14ac:dyDescent="0.2">
      <c r="A26" t="s">
        <v>1</v>
      </c>
      <c r="B26" t="s">
        <v>333</v>
      </c>
      <c r="C26" t="s">
        <v>45</v>
      </c>
      <c r="D26" t="s">
        <v>869</v>
      </c>
      <c r="E26">
        <v>0.80100000000000005</v>
      </c>
      <c r="F26">
        <v>0.224</v>
      </c>
      <c r="H26">
        <v>0.53</v>
      </c>
      <c r="I26" t="s">
        <v>870</v>
      </c>
    </row>
    <row r="27" spans="1:13" x14ac:dyDescent="0.2">
      <c r="A27" t="s">
        <v>1</v>
      </c>
      <c r="B27" t="s">
        <v>334</v>
      </c>
      <c r="C27" t="s">
        <v>47</v>
      </c>
      <c r="D27" t="s">
        <v>871</v>
      </c>
      <c r="E27">
        <v>0.77600000000000002</v>
      </c>
      <c r="F27">
        <v>0.23899999999999999</v>
      </c>
      <c r="H27">
        <v>0.51400000000000001</v>
      </c>
      <c r="I27" t="s">
        <v>872</v>
      </c>
    </row>
    <row r="28" spans="1:13" x14ac:dyDescent="0.2">
      <c r="A28" t="s">
        <v>1</v>
      </c>
      <c r="B28" t="s">
        <v>888</v>
      </c>
      <c r="C28" t="s">
        <v>55</v>
      </c>
      <c r="D28" t="s">
        <v>873</v>
      </c>
      <c r="E28">
        <v>0.56799999999999995</v>
      </c>
      <c r="F28">
        <v>0.40500000000000003</v>
      </c>
      <c r="H28">
        <v>0.376</v>
      </c>
      <c r="I28" t="s">
        <v>874</v>
      </c>
    </row>
    <row r="29" spans="1:13" x14ac:dyDescent="0.2">
      <c r="A29" t="s">
        <v>1</v>
      </c>
      <c r="B29" t="s">
        <v>889</v>
      </c>
      <c r="C29" t="s">
        <v>57</v>
      </c>
      <c r="D29" t="s">
        <v>875</v>
      </c>
      <c r="E29">
        <v>1.002</v>
      </c>
      <c r="F29">
        <v>0.13700000000000001</v>
      </c>
      <c r="H29">
        <v>0.66300000000000003</v>
      </c>
      <c r="I29" t="s">
        <v>876</v>
      </c>
    </row>
    <row r="30" spans="1:13" x14ac:dyDescent="0.2">
      <c r="A30" t="s">
        <v>1</v>
      </c>
      <c r="B30" t="s">
        <v>335</v>
      </c>
      <c r="C30" t="s">
        <v>94</v>
      </c>
      <c r="D30" t="s">
        <v>891</v>
      </c>
      <c r="E30">
        <v>0.371</v>
      </c>
      <c r="F30">
        <v>1.1160000000000001</v>
      </c>
      <c r="H30">
        <v>0.17899999999999999</v>
      </c>
      <c r="I30" t="s">
        <v>877</v>
      </c>
    </row>
    <row r="31" spans="1:13" x14ac:dyDescent="0.2">
      <c r="A31" t="s">
        <v>1</v>
      </c>
      <c r="B31" t="s">
        <v>336</v>
      </c>
      <c r="C31" t="s">
        <v>91</v>
      </c>
      <c r="D31" t="s">
        <v>878</v>
      </c>
      <c r="E31">
        <v>1.03</v>
      </c>
      <c r="F31">
        <v>0.126</v>
      </c>
      <c r="H31">
        <v>0.68200000000000005</v>
      </c>
      <c r="I31" t="s">
        <v>879</v>
      </c>
    </row>
    <row r="32" spans="1:13" x14ac:dyDescent="0.2">
      <c r="A32" t="s">
        <v>75</v>
      </c>
      <c r="B32" t="s">
        <v>76</v>
      </c>
      <c r="C32" t="s">
        <v>77</v>
      </c>
      <c r="D32" t="s">
        <v>880</v>
      </c>
      <c r="E32">
        <v>0.11600000000000001</v>
      </c>
      <c r="F32">
        <v>3</v>
      </c>
      <c r="H32">
        <v>7.9000000000000001E-2</v>
      </c>
      <c r="I32" t="s">
        <v>78</v>
      </c>
    </row>
    <row r="33" spans="1:9" x14ac:dyDescent="0.2">
      <c r="A33" t="s">
        <v>75</v>
      </c>
      <c r="B33" t="s">
        <v>79</v>
      </c>
      <c r="C33" t="s">
        <v>80</v>
      </c>
      <c r="D33" t="s">
        <v>881</v>
      </c>
      <c r="E33">
        <v>0.30599999999999999</v>
      </c>
      <c r="F33">
        <v>1</v>
      </c>
      <c r="H33">
        <v>0.19800000000000001</v>
      </c>
      <c r="I33" t="s">
        <v>78</v>
      </c>
    </row>
    <row r="34" spans="1:9" x14ac:dyDescent="0.2">
      <c r="A34" t="s">
        <v>75</v>
      </c>
      <c r="B34" t="s">
        <v>81</v>
      </c>
      <c r="C34" t="s">
        <v>82</v>
      </c>
      <c r="D34" t="s">
        <v>882</v>
      </c>
      <c r="E34">
        <v>0.626</v>
      </c>
      <c r="F34">
        <v>0.33300000000000002</v>
      </c>
      <c r="H34">
        <v>0.20699999999999999</v>
      </c>
      <c r="I34" t="s">
        <v>78</v>
      </c>
    </row>
    <row r="35" spans="1:9" x14ac:dyDescent="0.2">
      <c r="A35" t="s">
        <v>75</v>
      </c>
      <c r="B35" t="s">
        <v>83</v>
      </c>
      <c r="C35" t="s">
        <v>84</v>
      </c>
      <c r="D35" t="s">
        <v>883</v>
      </c>
      <c r="E35">
        <v>1.0940000000000001</v>
      </c>
      <c r="F35">
        <v>0.111</v>
      </c>
      <c r="H35">
        <v>0.439</v>
      </c>
      <c r="I35" t="s">
        <v>78</v>
      </c>
    </row>
    <row r="36" spans="1:9" x14ac:dyDescent="0.2">
      <c r="A36" t="s">
        <v>75</v>
      </c>
      <c r="B36" t="s">
        <v>85</v>
      </c>
      <c r="C36" t="s">
        <v>86</v>
      </c>
      <c r="D36" t="s">
        <v>884</v>
      </c>
      <c r="E36">
        <v>1.3819999999999999</v>
      </c>
      <c r="F36">
        <v>3.6999999999999998E-2</v>
      </c>
      <c r="H36">
        <v>0.39100000000000001</v>
      </c>
      <c r="I36" t="s">
        <v>78</v>
      </c>
    </row>
    <row r="37" spans="1:9" x14ac:dyDescent="0.2">
      <c r="A37" t="s">
        <v>75</v>
      </c>
      <c r="B37" t="s">
        <v>87</v>
      </c>
      <c r="C37" t="s">
        <v>88</v>
      </c>
      <c r="D37" t="s">
        <v>885</v>
      </c>
      <c r="E37">
        <v>1.554</v>
      </c>
      <c r="F37">
        <v>1.2E-2</v>
      </c>
      <c r="H37">
        <v>0.747</v>
      </c>
      <c r="I37" t="s">
        <v>78</v>
      </c>
    </row>
    <row r="38" spans="1:9" x14ac:dyDescent="0.2">
      <c r="A38" t="s">
        <v>89</v>
      </c>
      <c r="B38" t="s">
        <v>90</v>
      </c>
      <c r="C38" t="s">
        <v>73</v>
      </c>
      <c r="D38" t="s">
        <v>886</v>
      </c>
      <c r="E38">
        <v>1.5089999999999999</v>
      </c>
      <c r="F38">
        <v>0</v>
      </c>
      <c r="H38">
        <v>1.5089999999999999</v>
      </c>
      <c r="I38" t="s">
        <v>78</v>
      </c>
    </row>
    <row r="39" spans="1:9" x14ac:dyDescent="0.2">
      <c r="A39" t="s">
        <v>92</v>
      </c>
      <c r="B39" t="s">
        <v>93</v>
      </c>
      <c r="C39" t="s">
        <v>71</v>
      </c>
      <c r="D39" t="s">
        <v>887</v>
      </c>
      <c r="E39">
        <v>1.51</v>
      </c>
      <c r="F39">
        <v>0</v>
      </c>
      <c r="H39">
        <v>0</v>
      </c>
      <c r="I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plate1</vt:lpstr>
      <vt:lpstr>plate2</vt:lpstr>
      <vt:lpstr>plate3</vt:lpstr>
      <vt:lpstr>plate4</vt:lpstr>
      <vt:lpstr>plate5</vt:lpstr>
      <vt:lpstr>plate6</vt:lpstr>
      <vt:lpstr>plate7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Harry</dc:creator>
  <cp:lastModifiedBy>Fisher, Harry</cp:lastModifiedBy>
  <dcterms:created xsi:type="dcterms:W3CDTF">2018-11-10T11:09:12Z</dcterms:created>
  <dcterms:modified xsi:type="dcterms:W3CDTF">2019-03-28T12:03:39Z</dcterms:modified>
</cp:coreProperties>
</file>