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 Lang\AoC day 2\"/>
    </mc:Choice>
  </mc:AlternateContent>
  <xr:revisionPtr revIDLastSave="0" documentId="13_ncr:1_{B69B5E5C-B0AF-4A4C-A60E-45854D1FEA05}" xr6:coauthVersionLast="47" xr6:coauthVersionMax="47" xr10:uidLastSave="{00000000-0000-0000-0000-000000000000}"/>
  <bookViews>
    <workbookView xWindow="-120" yWindow="-120" windowWidth="29040" windowHeight="15720" activeTab="1" xr2:uid="{19F17F93-4CE7-4E1D-85CD-42E429824DE1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1"/>
  <c r="E15" i="1"/>
  <c r="I15" i="1" s="1"/>
  <c r="F16" i="2"/>
  <c r="F17" i="2"/>
  <c r="F18" i="2"/>
  <c r="F19" i="2"/>
  <c r="F20" i="2"/>
  <c r="F21" i="2"/>
  <c r="F22" i="2"/>
  <c r="F23" i="2"/>
  <c r="D16" i="2"/>
  <c r="D17" i="2"/>
  <c r="D18" i="2"/>
  <c r="D19" i="2"/>
  <c r="D20" i="2"/>
  <c r="D21" i="2"/>
  <c r="D22" i="2"/>
  <c r="D23" i="2"/>
  <c r="D15" i="2"/>
  <c r="B20" i="2"/>
  <c r="B19" i="2"/>
  <c r="B18" i="2"/>
  <c r="B17" i="2"/>
  <c r="B16" i="2"/>
  <c r="B15" i="2"/>
  <c r="I16" i="1"/>
  <c r="I17" i="1"/>
  <c r="I18" i="1"/>
  <c r="I19" i="1"/>
  <c r="I20" i="1"/>
  <c r="I21" i="1"/>
  <c r="I22" i="1"/>
  <c r="I23" i="1"/>
  <c r="D16" i="1"/>
  <c r="D17" i="1"/>
  <c r="D18" i="1"/>
  <c r="D19" i="1"/>
  <c r="D20" i="1"/>
  <c r="D21" i="1"/>
  <c r="D22" i="1"/>
  <c r="D23" i="1"/>
  <c r="D15" i="1"/>
  <c r="B16" i="1"/>
  <c r="B17" i="1"/>
  <c r="B18" i="1"/>
  <c r="B19" i="1"/>
  <c r="B20" i="1"/>
  <c r="B15" i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</calcChain>
</file>

<file path=xl/sharedStrings.xml><?xml version="1.0" encoding="utf-8"?>
<sst xmlns="http://schemas.openxmlformats.org/spreadsheetml/2006/main" count="104" uniqueCount="34">
  <si>
    <t>Opponent letters</t>
  </si>
  <si>
    <t>A</t>
  </si>
  <si>
    <t>rock</t>
  </si>
  <si>
    <t>B</t>
  </si>
  <si>
    <t>paper</t>
  </si>
  <si>
    <t xml:space="preserve">C </t>
  </si>
  <si>
    <t>scissors</t>
  </si>
  <si>
    <t>My letters</t>
  </si>
  <si>
    <t>Choice</t>
  </si>
  <si>
    <t>X</t>
  </si>
  <si>
    <t>Y</t>
  </si>
  <si>
    <t>Z</t>
  </si>
  <si>
    <r>
      <t xml:space="preserve">Shape </t>
    </r>
    <r>
      <rPr>
        <b/>
        <sz val="11"/>
        <color theme="1"/>
        <rFont val="Calibri"/>
        <family val="2"/>
        <scheme val="minor"/>
      </rPr>
      <t>you</t>
    </r>
    <r>
      <rPr>
        <sz val="11"/>
        <color theme="1"/>
        <rFont val="Calibri"/>
        <family val="2"/>
        <scheme val="minor"/>
      </rPr>
      <t xml:space="preserve"> selected score</t>
    </r>
  </si>
  <si>
    <t>Outcome scores</t>
  </si>
  <si>
    <t>Lost</t>
  </si>
  <si>
    <t>Draw</t>
  </si>
  <si>
    <t>Won</t>
  </si>
  <si>
    <t>Column1</t>
  </si>
  <si>
    <t>Column2</t>
  </si>
  <si>
    <t>C</t>
  </si>
  <si>
    <t>Shape score</t>
  </si>
  <si>
    <t>Outcome score</t>
  </si>
  <si>
    <t>My choice</t>
  </si>
  <si>
    <t>Opponent choice letter</t>
  </si>
  <si>
    <t>Opponent choice description</t>
  </si>
  <si>
    <t>My choice description</t>
  </si>
  <si>
    <t>Code</t>
  </si>
  <si>
    <t>Round score</t>
  </si>
  <si>
    <t>Second column meanings</t>
  </si>
  <si>
    <t>lose</t>
  </si>
  <si>
    <t>draw</t>
  </si>
  <si>
    <t>win</t>
  </si>
  <si>
    <t>Requirement letter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</si>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</sst>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ACBF1-BCA8-44EA-B5D3-83F747F32CCF}" name="Table1" displayName="Table1" ref="A1:D4" totalsRowShown="0">
  <tableColumns count="4">
    <tableColumn id="1" xr3:uid="{BAA33062-3785-4D71-B9CC-FC93B1665898}" name="Opponent letters"/>
    <tableColumn id="2" xr3:uid="{E6F98B1D-EF19-43A1-A3DE-EC7009A9F54B}" name="My letters"/>
    <tableColumn id="3" xr3:uid="{2DCFD160-CD8A-43F3-94D6-E1158FBC57CD}" name="Choice"/>
    <tableColumn id="4" xr3:uid="{1432E289-CECC-4FDF-86DF-C52BDFB20AB9}" name="Shape you selected sco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0AE7E-D0E8-4EEC-AD8B-26BAC4C124AB}" name="Table2" displayName="Table2" ref="A7:B10" totalsRowShown="0">
  <autoFilter ref="A7:B10" xr:uid="{98F0AE7E-D0E8-4EEC-AD8B-26BAC4C124AB}"/>
  <tableColumns count="2">
    <tableColumn id="1" xr3:uid="{44FDEB79-1B7F-4390-9219-7E4F5D66418F}" name="Column1"/>
    <tableColumn id="2" xr3:uid="{7A1435AA-D9AC-4970-8212-7EF4995171DD}" name="Column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0C1CD5-0658-40E3-BC0C-1EFEDCD0F147}" name="Table14" displayName="Table14" ref="A1:B4" totalsRowShown="0">
  <tableColumns count="2">
    <tableColumn id="1" xr3:uid="{0450738E-5D9A-4773-A31C-A1EF32F3E76B}" name="Opponent letters"/>
    <tableColumn id="3" xr3:uid="{E0BD4F97-1DC0-4443-B443-1B782EC23353}" name="Choic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660DCE-B212-45B5-8D90-83FCF3CE16E8}" name="Table25" displayName="Table25" ref="A7:B10" totalsRowShown="0">
  <autoFilter ref="A7:B10" xr:uid="{98F0AE7E-D0E8-4EEC-AD8B-26BAC4C124AB}"/>
  <tableColumns count="2">
    <tableColumn id="1" xr3:uid="{6C4FE884-B898-4D9D-BE36-831CED91D713}" name="Column1"/>
    <tableColumn id="2" xr3:uid="{C07A5C65-2FB5-4704-8F15-8AD9DC3BE85F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4C5C-3676-4708-A013-C2A14E228E51}">
  <dimension ref="A1:I23"/>
  <sheetViews>
    <sheetView workbookViewId="0">
      <selection activeCell="I9" sqref="I9"/>
    </sheetView>
  </sheetViews>
  <sheetFormatPr defaultRowHeight="15" x14ac:dyDescent="0.25"/>
  <cols>
    <col min="1" max="1" width="18.42578125" customWidth="1"/>
    <col min="2" max="3" width="16.5703125" customWidth="1"/>
    <col min="4" max="4" width="25.42578125" customWidth="1"/>
    <col min="5" max="5" width="12.7109375" customWidth="1"/>
    <col min="9" max="9" width="61.28515625" customWidth="1"/>
    <col min="10" max="10" width="56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12</v>
      </c>
    </row>
    <row r="2" spans="1:9" x14ac:dyDescent="0.25">
      <c r="A2" t="s">
        <v>1</v>
      </c>
      <c r="B2" t="s">
        <v>9</v>
      </c>
      <c r="C2" t="s">
        <v>2</v>
      </c>
      <c r="D2">
        <v>1</v>
      </c>
    </row>
    <row r="3" spans="1:9" x14ac:dyDescent="0.25">
      <c r="A3" t="s">
        <v>3</v>
      </c>
      <c r="B3" t="s">
        <v>10</v>
      </c>
      <c r="C3" t="s">
        <v>4</v>
      </c>
      <c r="D3">
        <v>2</v>
      </c>
    </row>
    <row r="4" spans="1:9" x14ac:dyDescent="0.25">
      <c r="A4" t="s">
        <v>5</v>
      </c>
      <c r="B4" t="s">
        <v>11</v>
      </c>
      <c r="C4" t="s">
        <v>6</v>
      </c>
      <c r="D4">
        <v>3</v>
      </c>
    </row>
    <row r="6" spans="1:9" x14ac:dyDescent="0.25">
      <c r="A6" t="s">
        <v>13</v>
      </c>
    </row>
    <row r="7" spans="1:9" hidden="1" x14ac:dyDescent="0.25">
      <c r="A7" t="s">
        <v>17</v>
      </c>
      <c r="B7" t="s">
        <v>18</v>
      </c>
    </row>
    <row r="8" spans="1:9" x14ac:dyDescent="0.25">
      <c r="A8" t="s">
        <v>14</v>
      </c>
      <c r="B8">
        <v>0</v>
      </c>
    </row>
    <row r="9" spans="1:9" x14ac:dyDescent="0.25">
      <c r="A9" t="s">
        <v>15</v>
      </c>
      <c r="B9">
        <v>3</v>
      </c>
    </row>
    <row r="10" spans="1:9" x14ac:dyDescent="0.25">
      <c r="A10" t="s">
        <v>16</v>
      </c>
      <c r="B10">
        <v>6</v>
      </c>
    </row>
    <row r="13" spans="1:9" x14ac:dyDescent="0.25">
      <c r="A13" t="s">
        <v>23</v>
      </c>
      <c r="B13" t="s">
        <v>24</v>
      </c>
      <c r="C13" t="s">
        <v>22</v>
      </c>
      <c r="D13" t="s">
        <v>25</v>
      </c>
      <c r="E13" t="s">
        <v>20</v>
      </c>
      <c r="F13" t="s">
        <v>21</v>
      </c>
      <c r="G13" t="s">
        <v>27</v>
      </c>
      <c r="I13" t="s">
        <v>26</v>
      </c>
    </row>
    <row r="15" spans="1:9" x14ac:dyDescent="0.25">
      <c r="A15" t="s">
        <v>1</v>
      </c>
      <c r="B15" t="str">
        <f>_xlfn.XLOOKUP(A15, Table1[Opponent letters], Table1[Choice])</f>
        <v>rock</v>
      </c>
      <c r="C15" t="s">
        <v>9</v>
      </c>
      <c r="D15" t="str">
        <f>_xlfn.XLOOKUP(C15, Table1[My letters], Table1[Choice])</f>
        <v>rock</v>
      </c>
      <c r="E15">
        <f>_xlfn.XLOOKUP(C15, Table1[My letters], Table1[Shape you selected score])</f>
        <v>1</v>
      </c>
      <c r="F15">
        <v>3</v>
      </c>
      <c r="G15">
        <f>SUM(E15:F15)</f>
        <v>4</v>
      </c>
      <c r="I15" t="str">
        <f>"if opponent_choice=='"&amp;A15&amp; "' and my_choice == '" &amp; C15 &amp; "':  round_score = '"&amp;G15&amp;"'"</f>
        <v>if opponent_choice=='A' and my_choice == 'X':  round_score = '4'</v>
      </c>
    </row>
    <row r="16" spans="1:9" x14ac:dyDescent="0.25">
      <c r="A16" t="s">
        <v>1</v>
      </c>
      <c r="B16" t="str">
        <f>_xlfn.XLOOKUP(A16, Table1[Opponent letters], Table1[Choice])</f>
        <v>rock</v>
      </c>
      <c r="C16" t="s">
        <v>10</v>
      </c>
      <c r="D16" t="str">
        <f>_xlfn.XLOOKUP(C16, Table1[My letters], Table1[Choice])</f>
        <v>paper</v>
      </c>
      <c r="E16">
        <f>_xlfn.XLOOKUP(C16, Table1[My letters], Table1[Shape you selected score])</f>
        <v>2</v>
      </c>
      <c r="F16">
        <v>6</v>
      </c>
      <c r="G16">
        <f t="shared" ref="G16:G23" si="0">SUM(E16:F16)</f>
        <v>8</v>
      </c>
      <c r="I16" t="str">
        <f t="shared" ref="I16:I23" si="1">"if opponent_choice=='"&amp;A16&amp; "' and my_choice == '" &amp; C16 &amp; "':  round_score = '"&amp;G16&amp;"'"</f>
        <v>if opponent_choice=='A' and my_choice == 'Y':  round_score = '8'</v>
      </c>
    </row>
    <row r="17" spans="1:9" x14ac:dyDescent="0.25">
      <c r="A17" t="s">
        <v>1</v>
      </c>
      <c r="B17" t="str">
        <f>_xlfn.XLOOKUP(A17, Table1[Opponent letters], Table1[Choice])</f>
        <v>rock</v>
      </c>
      <c r="C17" t="s">
        <v>11</v>
      </c>
      <c r="D17" t="str">
        <f>_xlfn.XLOOKUP(C17, Table1[My letters], Table1[Choice])</f>
        <v>scissors</v>
      </c>
      <c r="E17">
        <f>_xlfn.XLOOKUP(C17, Table1[My letters], Table1[Shape you selected score])</f>
        <v>3</v>
      </c>
      <c r="F17">
        <v>0</v>
      </c>
      <c r="G17">
        <f t="shared" si="0"/>
        <v>3</v>
      </c>
      <c r="I17" t="str">
        <f t="shared" si="1"/>
        <v>if opponent_choice=='A' and my_choice == 'Z':  round_score = '3'</v>
      </c>
    </row>
    <row r="18" spans="1:9" x14ac:dyDescent="0.25">
      <c r="A18" t="s">
        <v>3</v>
      </c>
      <c r="B18" t="str">
        <f>_xlfn.XLOOKUP(A18, Table1[Opponent letters], Table1[Choice])</f>
        <v>paper</v>
      </c>
      <c r="C18" t="s">
        <v>9</v>
      </c>
      <c r="D18" t="str">
        <f>_xlfn.XLOOKUP(C18, Table1[My letters], Table1[Choice])</f>
        <v>rock</v>
      </c>
      <c r="E18">
        <f>_xlfn.XLOOKUP(C18, Table1[My letters], Table1[Shape you selected score])</f>
        <v>1</v>
      </c>
      <c r="F18">
        <v>0</v>
      </c>
      <c r="G18">
        <f t="shared" si="0"/>
        <v>1</v>
      </c>
      <c r="I18" t="str">
        <f t="shared" si="1"/>
        <v>if opponent_choice=='B' and my_choice == 'X':  round_score = '1'</v>
      </c>
    </row>
    <row r="19" spans="1:9" x14ac:dyDescent="0.25">
      <c r="A19" t="s">
        <v>3</v>
      </c>
      <c r="B19" t="str">
        <f>_xlfn.XLOOKUP(A19, Table1[Opponent letters], Table1[Choice])</f>
        <v>paper</v>
      </c>
      <c r="C19" t="s">
        <v>10</v>
      </c>
      <c r="D19" t="str">
        <f>_xlfn.XLOOKUP(C19, Table1[My letters], Table1[Choice])</f>
        <v>paper</v>
      </c>
      <c r="E19">
        <f>_xlfn.XLOOKUP(C19, Table1[My letters], Table1[Shape you selected score])</f>
        <v>2</v>
      </c>
      <c r="F19">
        <v>3</v>
      </c>
      <c r="G19">
        <f t="shared" si="0"/>
        <v>5</v>
      </c>
      <c r="I19" t="str">
        <f t="shared" si="1"/>
        <v>if opponent_choice=='B' and my_choice == 'Y':  round_score = '5'</v>
      </c>
    </row>
    <row r="20" spans="1:9" x14ac:dyDescent="0.25">
      <c r="A20" t="s">
        <v>3</v>
      </c>
      <c r="B20" t="str">
        <f>_xlfn.XLOOKUP(A20, Table1[Opponent letters], Table1[Choice])</f>
        <v>paper</v>
      </c>
      <c r="C20" t="s">
        <v>11</v>
      </c>
      <c r="D20" t="str">
        <f>_xlfn.XLOOKUP(C20, Table1[My letters], Table1[Choice])</f>
        <v>scissors</v>
      </c>
      <c r="E20">
        <f>_xlfn.XLOOKUP(C20, Table1[My letters], Table1[Shape you selected score])</f>
        <v>3</v>
      </c>
      <c r="F20">
        <v>6</v>
      </c>
      <c r="G20">
        <f t="shared" si="0"/>
        <v>9</v>
      </c>
      <c r="I20" t="str">
        <f t="shared" si="1"/>
        <v>if opponent_choice=='B' and my_choice == 'Z':  round_score = '9'</v>
      </c>
    </row>
    <row r="21" spans="1:9" x14ac:dyDescent="0.25">
      <c r="A21" t="s">
        <v>19</v>
      </c>
      <c r="B21" t="s">
        <v>6</v>
      </c>
      <c r="C21" t="s">
        <v>9</v>
      </c>
      <c r="D21" t="str">
        <f>_xlfn.XLOOKUP(C21, Table1[My letters], Table1[Choice])</f>
        <v>rock</v>
      </c>
      <c r="E21">
        <f>_xlfn.XLOOKUP(C21, Table1[My letters], Table1[Shape you selected score])</f>
        <v>1</v>
      </c>
      <c r="F21">
        <v>6</v>
      </c>
      <c r="G21">
        <f t="shared" si="0"/>
        <v>7</v>
      </c>
      <c r="I21" t="str">
        <f t="shared" si="1"/>
        <v>if opponent_choice=='C' and my_choice == 'X':  round_score = '7'</v>
      </c>
    </row>
    <row r="22" spans="1:9" x14ac:dyDescent="0.25">
      <c r="A22" t="s">
        <v>19</v>
      </c>
      <c r="B22" t="s">
        <v>6</v>
      </c>
      <c r="C22" t="s">
        <v>10</v>
      </c>
      <c r="D22" t="str">
        <f>_xlfn.XLOOKUP(C22, Table1[My letters], Table1[Choice])</f>
        <v>paper</v>
      </c>
      <c r="E22">
        <f>_xlfn.XLOOKUP(C22, Table1[My letters], Table1[Shape you selected score])</f>
        <v>2</v>
      </c>
      <c r="F22">
        <v>0</v>
      </c>
      <c r="G22">
        <f t="shared" si="0"/>
        <v>2</v>
      </c>
      <c r="I22" t="str">
        <f t="shared" si="1"/>
        <v>if opponent_choice=='C' and my_choice == 'Y':  round_score = '2'</v>
      </c>
    </row>
    <row r="23" spans="1:9" x14ac:dyDescent="0.25">
      <c r="A23" t="s">
        <v>19</v>
      </c>
      <c r="B23" t="s">
        <v>6</v>
      </c>
      <c r="C23" t="s">
        <v>11</v>
      </c>
      <c r="D23" t="str">
        <f>_xlfn.XLOOKUP(C23, Table1[My letters], Table1[Choice])</f>
        <v>scissors</v>
      </c>
      <c r="E23">
        <f>_xlfn.XLOOKUP(C23, Table1[My letters], Table1[Shape you selected score])</f>
        <v>3</v>
      </c>
      <c r="F23">
        <v>3</v>
      </c>
      <c r="G23">
        <f t="shared" si="0"/>
        <v>6</v>
      </c>
      <c r="I23" t="str">
        <f t="shared" si="1"/>
        <v>if opponent_choice=='C' and my_choice == 'Z':  round_score = '6'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0A94-C76C-4B6D-80AB-5F6ADE9F6DA2}">
  <dimension ref="A1:F31"/>
  <sheetViews>
    <sheetView tabSelected="1" workbookViewId="0">
      <selection activeCell="D31" sqref="D31"/>
    </sheetView>
  </sheetViews>
  <sheetFormatPr defaultRowHeight="15" x14ac:dyDescent="0.25"/>
  <cols>
    <col min="1" max="1" width="25.5703125" customWidth="1"/>
    <col min="2" max="2" width="25.42578125" customWidth="1"/>
    <col min="3" max="3" width="21.5703125" customWidth="1"/>
    <col min="4" max="4" width="25.42578125" customWidth="1"/>
    <col min="5" max="5" width="12.7109375" customWidth="1"/>
    <col min="9" max="9" width="61.28515625" customWidth="1"/>
    <col min="10" max="10" width="56" customWidth="1"/>
  </cols>
  <sheetData>
    <row r="1" spans="1:6" x14ac:dyDescent="0.25">
      <c r="A1" t="s">
        <v>0</v>
      </c>
      <c r="B1" t="s">
        <v>8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t="s">
        <v>4</v>
      </c>
    </row>
    <row r="4" spans="1:6" x14ac:dyDescent="0.25">
      <c r="A4" t="s">
        <v>5</v>
      </c>
      <c r="B4" t="s">
        <v>6</v>
      </c>
    </row>
    <row r="6" spans="1:6" x14ac:dyDescent="0.25">
      <c r="A6" t="s">
        <v>13</v>
      </c>
    </row>
    <row r="7" spans="1:6" hidden="1" x14ac:dyDescent="0.25">
      <c r="A7" t="s">
        <v>17</v>
      </c>
      <c r="B7" t="s">
        <v>18</v>
      </c>
    </row>
    <row r="8" spans="1:6" x14ac:dyDescent="0.25">
      <c r="A8" t="s">
        <v>14</v>
      </c>
      <c r="B8">
        <v>0</v>
      </c>
    </row>
    <row r="9" spans="1:6" x14ac:dyDescent="0.25">
      <c r="A9" t="s">
        <v>15</v>
      </c>
      <c r="B9">
        <v>3</v>
      </c>
    </row>
    <row r="10" spans="1:6" x14ac:dyDescent="0.25">
      <c r="A10" t="s">
        <v>16</v>
      </c>
      <c r="B10">
        <v>6</v>
      </c>
    </row>
    <row r="13" spans="1:6" x14ac:dyDescent="0.25">
      <c r="A13" t="s">
        <v>23</v>
      </c>
      <c r="B13" t="s">
        <v>24</v>
      </c>
      <c r="C13" t="s">
        <v>32</v>
      </c>
      <c r="D13" t="s">
        <v>33</v>
      </c>
      <c r="E13" t="s">
        <v>22</v>
      </c>
    </row>
    <row r="15" spans="1:6" x14ac:dyDescent="0.25">
      <c r="A15" t="s">
        <v>1</v>
      </c>
      <c r="B15" t="str">
        <f>_xlfn.XLOOKUP(A15, Table14[Opponent letters], Table14[Choice])</f>
        <v>rock</v>
      </c>
      <c r="C15" t="s">
        <v>9</v>
      </c>
      <c r="D15" t="str">
        <f>_xlfn.XLOOKUP(C15, $A$29:$A$31, $B$29:$B$31)</f>
        <v>lose</v>
      </c>
      <c r="E15" t="s">
        <v>19</v>
      </c>
      <c r="F15" t="str">
        <f>"if opponent_choice_letter == '" &amp; A15 &amp; "' requirement_letter == '" &amp; C15 &amp;"': " &amp;E15</f>
        <v>if opponent_choice_letter == 'A' requirement_letter == 'X': C</v>
      </c>
    </row>
    <row r="16" spans="1:6" x14ac:dyDescent="0.25">
      <c r="A16" t="s">
        <v>1</v>
      </c>
      <c r="B16" t="str">
        <f>_xlfn.XLOOKUP(A16, Table14[Opponent letters], Table14[Choice])</f>
        <v>rock</v>
      </c>
      <c r="C16" t="s">
        <v>10</v>
      </c>
      <c r="D16" t="str">
        <f t="shared" ref="D16:D23" si="0">_xlfn.XLOOKUP(C16, $A$29:$A$31, $B$29:$B$31)</f>
        <v>draw</v>
      </c>
      <c r="E16" t="s">
        <v>1</v>
      </c>
      <c r="F16" t="str">
        <f t="shared" ref="F16:F23" si="1">"if opponent_choice_letter == '" &amp; A16 &amp; "' requirement_letter == '" &amp; C16 &amp;"': " &amp;E16</f>
        <v>if opponent_choice_letter == 'A' requirement_letter == 'Y': A</v>
      </c>
    </row>
    <row r="17" spans="1:6" x14ac:dyDescent="0.25">
      <c r="A17" t="s">
        <v>1</v>
      </c>
      <c r="B17" t="str">
        <f>_xlfn.XLOOKUP(A17, Table14[Opponent letters], Table14[Choice])</f>
        <v>rock</v>
      </c>
      <c r="C17" t="s">
        <v>11</v>
      </c>
      <c r="D17" t="str">
        <f t="shared" si="0"/>
        <v>win</v>
      </c>
      <c r="E17" t="s">
        <v>3</v>
      </c>
      <c r="F17" t="str">
        <f t="shared" si="1"/>
        <v>if opponent_choice_letter == 'A' requirement_letter == 'Z': B</v>
      </c>
    </row>
    <row r="18" spans="1:6" x14ac:dyDescent="0.25">
      <c r="A18" t="s">
        <v>3</v>
      </c>
      <c r="B18" t="str">
        <f>_xlfn.XLOOKUP(A18, Table14[Opponent letters], Table14[Choice])</f>
        <v>paper</v>
      </c>
      <c r="C18" t="s">
        <v>9</v>
      </c>
      <c r="D18" t="str">
        <f t="shared" si="0"/>
        <v>lose</v>
      </c>
      <c r="E18" t="s">
        <v>1</v>
      </c>
      <c r="F18" t="str">
        <f t="shared" si="1"/>
        <v>if opponent_choice_letter == 'B' requirement_letter == 'X': A</v>
      </c>
    </row>
    <row r="19" spans="1:6" x14ac:dyDescent="0.25">
      <c r="A19" t="s">
        <v>3</v>
      </c>
      <c r="B19" t="str">
        <f>_xlfn.XLOOKUP(A19, Table14[Opponent letters], Table14[Choice])</f>
        <v>paper</v>
      </c>
      <c r="C19" t="s">
        <v>10</v>
      </c>
      <c r="D19" t="str">
        <f t="shared" si="0"/>
        <v>draw</v>
      </c>
      <c r="E19" t="s">
        <v>3</v>
      </c>
      <c r="F19" t="str">
        <f t="shared" si="1"/>
        <v>if opponent_choice_letter == 'B' requirement_letter == 'Y': B</v>
      </c>
    </row>
    <row r="20" spans="1:6" x14ac:dyDescent="0.25">
      <c r="A20" t="s">
        <v>3</v>
      </c>
      <c r="B20" t="str">
        <f>_xlfn.XLOOKUP(A20, Table14[Opponent letters], Table14[Choice])</f>
        <v>paper</v>
      </c>
      <c r="C20" t="s">
        <v>11</v>
      </c>
      <c r="D20" t="str">
        <f t="shared" si="0"/>
        <v>win</v>
      </c>
      <c r="E20" t="s">
        <v>19</v>
      </c>
      <c r="F20" t="str">
        <f t="shared" si="1"/>
        <v>if opponent_choice_letter == 'B' requirement_letter == 'Z': C</v>
      </c>
    </row>
    <row r="21" spans="1:6" x14ac:dyDescent="0.25">
      <c r="A21" t="s">
        <v>19</v>
      </c>
      <c r="B21" t="s">
        <v>6</v>
      </c>
      <c r="C21" t="s">
        <v>9</v>
      </c>
      <c r="D21" t="str">
        <f t="shared" si="0"/>
        <v>lose</v>
      </c>
      <c r="E21" t="s">
        <v>3</v>
      </c>
      <c r="F21" t="str">
        <f t="shared" si="1"/>
        <v>if opponent_choice_letter == 'C' requirement_letter == 'X': B</v>
      </c>
    </row>
    <row r="22" spans="1:6" x14ac:dyDescent="0.25">
      <c r="A22" t="s">
        <v>19</v>
      </c>
      <c r="B22" t="s">
        <v>6</v>
      </c>
      <c r="C22" t="s">
        <v>10</v>
      </c>
      <c r="D22" t="str">
        <f t="shared" si="0"/>
        <v>draw</v>
      </c>
      <c r="E22" t="s">
        <v>19</v>
      </c>
      <c r="F22" t="str">
        <f t="shared" si="1"/>
        <v>if opponent_choice_letter == 'C' requirement_letter == 'Y': C</v>
      </c>
    </row>
    <row r="23" spans="1:6" x14ac:dyDescent="0.25">
      <c r="A23" t="s">
        <v>19</v>
      </c>
      <c r="B23" t="s">
        <v>6</v>
      </c>
      <c r="C23" t="s">
        <v>11</v>
      </c>
      <c r="D23" t="str">
        <f t="shared" si="0"/>
        <v>win</v>
      </c>
      <c r="E23" t="s">
        <v>1</v>
      </c>
      <c r="F23" t="str">
        <f t="shared" si="1"/>
        <v>if opponent_choice_letter == 'C' requirement_letter == 'Z': A</v>
      </c>
    </row>
    <row r="27" spans="1:6" x14ac:dyDescent="0.25">
      <c r="A27" t="s">
        <v>28</v>
      </c>
    </row>
    <row r="29" spans="1:6" x14ac:dyDescent="0.25">
      <c r="A29" t="s">
        <v>9</v>
      </c>
      <c r="B29" t="s">
        <v>29</v>
      </c>
    </row>
    <row r="30" spans="1:6" x14ac:dyDescent="0.25">
      <c r="A30" t="s">
        <v>10</v>
      </c>
      <c r="B30" t="s">
        <v>30</v>
      </c>
    </row>
    <row r="31" spans="1:6" x14ac:dyDescent="0.25">
      <c r="A31" t="s">
        <v>11</v>
      </c>
      <c r="B31" t="s">
        <v>31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Lang</dc:creator>
  <cp:lastModifiedBy>Harry Lang</cp:lastModifiedBy>
  <dcterms:created xsi:type="dcterms:W3CDTF">2022-12-02T10:19:52Z</dcterms:created>
  <dcterms:modified xsi:type="dcterms:W3CDTF">2022-12-02T11:43:31Z</dcterms:modified>
</cp:coreProperties>
</file>