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13_ncr:1_{AC995327-F632-48F7-85E7-579C0F510CC1}" xr6:coauthVersionLast="47" xr6:coauthVersionMax="47" xr10:uidLastSave="{00000000-0000-0000-0000-000000000000}"/>
  <bookViews>
    <workbookView xWindow="-110" yWindow="-110" windowWidth="19420" windowHeight="1042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I5" i="11" l="1"/>
  <c r="H53" i="11"/>
  <c r="H45" i="11"/>
  <c r="H33" i="11"/>
  <c r="H32" i="11"/>
  <c r="H31" i="11"/>
  <c r="H30" i="11"/>
  <c r="H28" i="11"/>
  <c r="H21" i="11"/>
  <c r="H15" i="11"/>
  <c r="H8" i="11"/>
  <c r="H9" i="11" l="1"/>
  <c r="I6" i="11"/>
  <c r="H22" i="11" l="1"/>
  <c r="H29" i="11"/>
  <c r="H10" i="11"/>
  <c r="H16" i="11"/>
  <c r="H13" i="11"/>
  <c r="J5" i="11"/>
  <c r="K5" i="11" s="1"/>
  <c r="L5" i="11" s="1"/>
  <c r="M5" i="11" s="1"/>
  <c r="N5" i="11" s="1"/>
  <c r="O5" i="11" s="1"/>
  <c r="P5" i="11" s="1"/>
  <c r="I4" i="11"/>
  <c r="H23" i="11" l="1"/>
  <c r="H17" i="11"/>
  <c r="H11" i="11"/>
  <c r="H12" i="11"/>
  <c r="P4" i="11"/>
  <c r="Q5" i="11"/>
  <c r="R5" i="11" s="1"/>
  <c r="S5" i="11" s="1"/>
  <c r="T5" i="11" s="1"/>
  <c r="U5" i="11" s="1"/>
  <c r="V5" i="11" s="1"/>
  <c r="W5" i="11" s="1"/>
  <c r="J6" i="11"/>
  <c r="H25" i="11" l="1"/>
  <c r="H26" i="11"/>
  <c r="H24" i="11"/>
  <c r="H20" i="11"/>
  <c r="H19" i="1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<sst xmlns="http://schemas.openxmlformats.org/spreadsheetml/2006/main" count="48" uniqueCount="46">
  <si>
    <t>Insert new rows ABOVE this one</t>
  </si>
  <si>
    <t>Project Start:</t>
  </si>
  <si>
    <t>PROGRESS</t>
  </si>
  <si>
    <t>ASSIGNED
TO</t>
  </si>
  <si>
    <t>START</t>
  </si>
  <si>
    <t>END</t>
  </si>
  <si>
    <t>DAYS</t>
  </si>
  <si>
    <t>Display Week:</t>
  </si>
  <si>
    <t>TASK</t>
  </si>
  <si>
    <t>Enter Company Name in cell B2.</t>
  </si>
  <si>
    <t>Name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</si>
  <si>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</si>
  <si>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</si>
  <si>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</si>
  <si>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</si>
  <si>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</si>
  <si>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</si>
  <si>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</si>
  <si>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</si>
  <si>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</si>
  <si>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</si>
  <si>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</si>
  <si>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</si>
  <si>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</si>
  <si>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UI Specification &amp; Presentation</t>
  </si>
  <si>
    <t>Test Specification</t>
  </si>
  <si>
    <t>Design Specification</t>
  </si>
  <si>
    <t>Code</t>
  </si>
  <si>
    <t>Documentation</t>
  </si>
  <si>
    <t>Individual Reports</t>
  </si>
  <si>
    <t>Web Quiz</t>
  </si>
  <si>
    <t>Oliver &amp; Tom</t>
  </si>
  <si>
    <t>Rafal</t>
  </si>
  <si>
    <t>Harry &amp; Tom &amp; Oliver</t>
  </si>
  <si>
    <t>Young</t>
  </si>
  <si>
    <t>Harry</t>
  </si>
  <si>
    <t>Josh</t>
  </si>
  <si>
    <t>Oliver</t>
  </si>
  <si>
    <t>Tom</t>
  </si>
  <si>
    <t>Investigated Options For Persistent Storage</t>
  </si>
  <si>
    <t>Deadlines</t>
  </si>
  <si>
    <t>Read and Summarised Contents in Documents SE.QA.01 / SE.QA.02 / SE.QA.03</t>
  </si>
  <si>
    <t>Looked At Technical Issues Of The Project - Creating a Digital Version Of The Design</t>
  </si>
  <si>
    <t>Read document SE.QA.04 And Started Working On The User Interface Document &amp; Screens</t>
  </si>
  <si>
    <t xml:space="preserve">Read document SE.QA.06 and Started Drafting a List Of Repeatable Tasks </t>
  </si>
  <si>
    <t>Read document SE.QA.04 and Helped Oliver With The Design And Documentation Of The User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</si>
</sst>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20">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9" fontId="5" fillId="8"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8" borderId="2" xfId="11" applyFill="1">
      <alignment horizontal="center" vertical="center"/>
    </xf>
    <xf numFmtId="0" fontId="9" fillId="3" borderId="2" xfId="12" applyFill="1">
      <alignment horizontal="left" vertical="center" indent="2"/>
    </xf>
    <xf numFmtId="0" fontId="9" fillId="9" borderId="2" xfId="12" applyFill="1">
      <alignment horizontal="left" vertical="center" indent="2"/>
    </xf>
    <xf numFmtId="0" fontId="9" fillId="8" borderId="2" xfId="12" applyFill="1">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14" fontId="9" fillId="0" borderId="3" xfId="9" applyNumberFormat="1">
      <alignment horizontal="center" vertical="center"/>
    </xf>
    <xf numFmtId="0" fontId="9" fillId="0" borderId="2" xfId="12" applyFill="1">
      <alignment horizontal="left" vertical="center" indent="2"/>
    </xf>
    <xf numFmtId="0" fontId="9" fillId="0" borderId="2" xfId="11" applyFill="1">
      <alignment horizontal="center" vertical="center"/>
    </xf>
    <xf numFmtId="9" fontId="5" fillId="0" borderId="2" xfId="2" applyFont="1" applyFill="1" applyBorder="1" applyAlignment="1">
      <alignment horizontal="center" vertical="center"/>
    </xf>
    <xf numFmtId="165" fontId="9" fillId="0" borderId="2" xfId="10" applyFill="1">
      <alignment horizontal="center" vertical="center"/>
    </xf>
    <xf numFmtId="0" fontId="9" fillId="12" borderId="2" xfId="11" applyFill="1">
      <alignment horizontal="center" vertical="center"/>
    </xf>
    <xf numFmtId="9" fontId="5" fillId="12" borderId="2" xfId="2" applyFont="1" applyFill="1" applyBorder="1" applyAlignment="1">
      <alignment horizontal="center" vertical="center"/>
    </xf>
    <xf numFmtId="0" fontId="9" fillId="12" borderId="2" xfId="12" applyFill="1">
      <alignment horizontal="left" vertical="center" indent="2"/>
    </xf>
    <xf numFmtId="14" fontId="9" fillId="12" borderId="2" xfId="10" applyNumberFormat="1" applyFill="1">
      <alignment horizontal="center" vertical="center"/>
    </xf>
    <xf numFmtId="0" fontId="6" fillId="13" borderId="2" xfId="0" applyFont="1" applyFill="1" applyBorder="1" applyAlignment="1">
      <alignment horizontal="left" vertical="center" indent="1"/>
    </xf>
    <xf numFmtId="0" fontId="9" fillId="13" borderId="2" xfId="11" applyFill="1">
      <alignment horizontal="center" vertical="center"/>
    </xf>
    <xf numFmtId="9" fontId="5" fillId="13" borderId="2" xfId="2" applyFont="1" applyFill="1" applyBorder="1" applyAlignment="1">
      <alignment horizontal="center" vertical="center"/>
    </xf>
    <xf numFmtId="165" fontId="0" fillId="13" borderId="2" xfId="0" applyNumberFormat="1" applyFill="1" applyBorder="1" applyAlignment="1">
      <alignment horizontal="center" vertical="center"/>
    </xf>
    <xf numFmtId="165" fontId="5" fillId="13" borderId="2" xfId="0" applyNumberFormat="1" applyFont="1" applyFill="1" applyBorder="1" applyAlignment="1">
      <alignment horizontal="center" vertical="center"/>
    </xf>
    <xf numFmtId="0" fontId="9" fillId="14" borderId="2" xfId="11" applyFill="1">
      <alignment horizontal="center" vertical="center"/>
    </xf>
    <xf numFmtId="9" fontId="5" fillId="14" borderId="2" xfId="2" applyFont="1" applyFill="1" applyBorder="1" applyAlignment="1">
      <alignment horizontal="center" vertical="center"/>
    </xf>
    <xf numFmtId="0" fontId="9" fillId="14" borderId="2" xfId="12" applyFill="1">
      <alignment horizontal="left" vertical="center" indent="2"/>
    </xf>
    <xf numFmtId="0" fontId="6" fillId="15" borderId="2" xfId="0" applyFont="1" applyFill="1" applyBorder="1" applyAlignment="1">
      <alignment horizontal="left" vertical="center" indent="1"/>
    </xf>
    <xf numFmtId="0" fontId="9" fillId="15" borderId="2" xfId="11" applyFill="1">
      <alignment horizontal="center" vertical="center"/>
    </xf>
    <xf numFmtId="9" fontId="5" fillId="15" borderId="2" xfId="2" applyFont="1" applyFill="1" applyBorder="1" applyAlignment="1">
      <alignment horizontal="center" vertical="center"/>
    </xf>
    <xf numFmtId="165" fontId="0" fillId="15" borderId="2" xfId="0" applyNumberFormat="1" applyFill="1" applyBorder="1" applyAlignment="1">
      <alignment horizontal="center" vertical="center"/>
    </xf>
    <xf numFmtId="165" fontId="5" fillId="15" borderId="2" xfId="0" applyNumberFormat="1" applyFont="1" applyFill="1" applyBorder="1" applyAlignment="1">
      <alignment horizontal="center" vertical="center"/>
    </xf>
    <xf numFmtId="0" fontId="9" fillId="4" borderId="2" xfId="12" applyFill="1">
      <alignment horizontal="left" vertical="center" indent="2"/>
    </xf>
    <xf numFmtId="165" fontId="9" fillId="4" borderId="2" xfId="10" applyFill="1">
      <alignment horizontal="center" vertical="center"/>
    </xf>
    <xf numFmtId="0" fontId="9" fillId="16" borderId="2" xfId="12" applyFill="1">
      <alignment horizontal="left" vertical="center" indent="2"/>
    </xf>
    <xf numFmtId="0" fontId="9" fillId="16" borderId="2" xfId="11" applyFill="1">
      <alignment horizontal="center" vertical="center"/>
    </xf>
    <xf numFmtId="9" fontId="5" fillId="16" borderId="2" xfId="2"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65" fontId="9" fillId="17" borderId="2" xfId="10" applyFill="1">
      <alignment horizontal="center" vertical="center"/>
    </xf>
    <xf numFmtId="0" fontId="9" fillId="18" borderId="2" xfId="12" applyFill="1">
      <alignment horizontal="left" vertical="center" indent="2"/>
    </xf>
    <xf numFmtId="0" fontId="9" fillId="18" borderId="2" xfId="11" applyFill="1">
      <alignment horizontal="center" vertical="center"/>
    </xf>
    <xf numFmtId="9" fontId="5" fillId="18" borderId="2" xfId="2" applyFont="1" applyFill="1" applyBorder="1" applyAlignment="1">
      <alignment horizontal="center" vertical="center"/>
    </xf>
    <xf numFmtId="0" fontId="9" fillId="19" borderId="2" xfId="12" applyFill="1">
      <alignment horizontal="left" vertical="center" indent="2"/>
    </xf>
    <xf numFmtId="0" fontId="9" fillId="19" borderId="2" xfId="11" applyFill="1">
      <alignment horizontal="center" vertical="center"/>
    </xf>
    <xf numFmtId="9" fontId="5" fillId="19" borderId="2" xfId="2" applyFont="1" applyFill="1" applyBorder="1" applyAlignment="1">
      <alignment horizontal="center" vertical="center"/>
    </xf>
    <xf numFmtId="165" fontId="9" fillId="19" borderId="2" xfId="10" applyFill="1">
      <alignment horizontal="center" vertical="center"/>
    </xf>
    <xf numFmtId="14" fontId="9" fillId="14" borderId="2" xfId="10" applyNumberFormat="1" applyFill="1">
      <alignment horizontal="center" vertical="center"/>
    </xf>
    <xf numFmtId="14" fontId="9" fillId="3" borderId="2" xfId="10" applyNumberFormat="1" applyFill="1">
      <alignment horizontal="center" vertical="center"/>
    </xf>
    <xf numFmtId="14" fontId="9" fillId="9" borderId="2" xfId="10" applyNumberFormat="1" applyFill="1">
      <alignment horizontal="center" vertical="center"/>
    </xf>
    <xf numFmtId="14" fontId="9" fillId="8" borderId="2" xfId="10" applyNumberFormat="1" applyFill="1">
      <alignment horizontal="center" vertical="center"/>
    </xf>
    <xf numFmtId="14" fontId="9" fillId="16" borderId="2" xfId="10" applyNumberFormat="1" applyFill="1">
      <alignment horizontal="center" vertical="center"/>
    </xf>
    <xf numFmtId="14" fontId="9" fillId="18" borderId="2" xfId="10" applyNumberForma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6"/>
  <sheetViews>
    <sheetView showGridLines="0" tabSelected="1" showRuler="0" zoomScale="70" zoomScaleNormal="70" zoomScalePageLayoutView="70" workbookViewId="0">
      <pane ySplit="6" topLeftCell="A7" activePane="bottomLeft" state="frozen"/>
      <selection pane="bottomLeft" activeCell="A17" sqref="A17"/>
    </sheetView>
  </sheetViews>
  <sheetFormatPr defaultRowHeight="30" customHeight="1" x14ac:dyDescent="0.35"/>
  <cols>
    <col min="1" max="1" width="2.6328125" style="39" customWidth="1"/>
    <col min="2" max="2" width="91.1796875" bestFit="1" customWidth="1"/>
    <col min="3" max="3" width="30.6328125" customWidth="1"/>
    <col min="4" max="4" width="10.6328125" customWidth="1"/>
    <col min="5" max="5" width="10.453125" style="5" customWidth="1"/>
    <col min="6" max="6" width="10.453125" customWidth="1"/>
    <col min="7" max="7" width="2.6328125" customWidth="1"/>
    <col min="8" max="8" width="6.08984375" hidden="1" customWidth="1"/>
    <col min="9" max="64" width="2.54296875" customWidth="1"/>
    <col min="69" max="70" width="10.36328125"/>
  </cols>
  <sheetData>
    <row r="1" spans="1:64" ht="30" customHeight="1" x14ac:dyDescent="0.65">
      <c r="A1" s="40" t="s">
        <v>14</v>
      </c>
      <c r="B1" s="43" t="s">
        <v>30</v>
      </c>
      <c r="C1" s="1"/>
      <c r="D1" s="2"/>
      <c r="E1" s="4"/>
      <c r="F1" s="38"/>
      <c r="H1" s="2"/>
      <c r="I1" s="56"/>
    </row>
    <row r="2" spans="1:64" ht="18.5" x14ac:dyDescent="0.45">
      <c r="A2" s="39" t="s">
        <v>9</v>
      </c>
      <c r="B2" s="44"/>
      <c r="I2" s="57"/>
    </row>
    <row r="3" spans="1:64" ht="18.5" x14ac:dyDescent="0.35">
      <c r="A3" s="39" t="s">
        <v>21</v>
      </c>
      <c r="B3" s="45"/>
      <c r="C3" s="61" t="s">
        <v>1</v>
      </c>
      <c r="D3" s="62"/>
      <c r="E3" s="63">
        <v>44585</v>
      </c>
      <c r="F3" s="63"/>
    </row>
    <row r="4" spans="1:64" ht="30" customHeight="1" x14ac:dyDescent="0.35">
      <c r="A4" s="40" t="s">
        <v>15</v>
      </c>
      <c r="C4" s="61" t="s">
        <v>7</v>
      </c>
      <c r="D4" s="62"/>
      <c r="E4" s="7">
        <v>1</v>
      </c>
      <c r="I4" s="58">
        <f>I5</f>
        <v>44585</v>
      </c>
      <c r="J4" s="59"/>
      <c r="K4" s="59"/>
      <c r="L4" s="59"/>
      <c r="M4" s="59"/>
      <c r="N4" s="59"/>
      <c r="O4" s="60"/>
      <c r="P4" s="58">
        <f>P5</f>
        <v>44592</v>
      </c>
      <c r="Q4" s="59"/>
      <c r="R4" s="59"/>
      <c r="S4" s="59"/>
      <c r="T4" s="59"/>
      <c r="U4" s="59"/>
      <c r="V4" s="60"/>
      <c r="W4" s="58">
        <f>W5</f>
        <v>44599</v>
      </c>
      <c r="X4" s="59"/>
      <c r="Y4" s="59"/>
      <c r="Z4" s="59"/>
      <c r="AA4" s="59"/>
      <c r="AB4" s="59"/>
      <c r="AC4" s="60"/>
      <c r="AD4" s="58">
        <f>AD5</f>
        <v>44606</v>
      </c>
      <c r="AE4" s="59"/>
      <c r="AF4" s="59"/>
      <c r="AG4" s="59"/>
      <c r="AH4" s="59"/>
      <c r="AI4" s="59"/>
      <c r="AJ4" s="60"/>
      <c r="AK4" s="58">
        <f>AK5</f>
        <v>44613</v>
      </c>
      <c r="AL4" s="59"/>
      <c r="AM4" s="59"/>
      <c r="AN4" s="59"/>
      <c r="AO4" s="59"/>
      <c r="AP4" s="59"/>
      <c r="AQ4" s="60"/>
      <c r="AR4" s="58">
        <f>AR5</f>
        <v>44620</v>
      </c>
      <c r="AS4" s="59"/>
      <c r="AT4" s="59"/>
      <c r="AU4" s="59"/>
      <c r="AV4" s="59"/>
      <c r="AW4" s="59"/>
      <c r="AX4" s="60"/>
      <c r="AY4" s="58">
        <f>AY5</f>
        <v>44627</v>
      </c>
      <c r="AZ4" s="59"/>
      <c r="BA4" s="59"/>
      <c r="BB4" s="59"/>
      <c r="BC4" s="59"/>
      <c r="BD4" s="59"/>
      <c r="BE4" s="60"/>
      <c r="BF4" s="58">
        <f>BF5</f>
        <v>44634</v>
      </c>
      <c r="BG4" s="59"/>
      <c r="BH4" s="59"/>
      <c r="BI4" s="59"/>
      <c r="BJ4" s="59"/>
      <c r="BK4" s="59"/>
      <c r="BL4" s="60"/>
    </row>
    <row r="5" spans="1:64" ht="15" customHeight="1" x14ac:dyDescent="0.35">
      <c r="A5" s="40" t="s">
        <v>16</v>
      </c>
      <c r="B5" s="55"/>
      <c r="C5" s="55"/>
      <c r="D5" s="55"/>
      <c r="E5" s="55"/>
      <c r="F5" s="55"/>
      <c r="G5" s="55"/>
      <c r="I5" s="11">
        <f>Project_Start-WEEKDAY(Project_Start,1)+2+7*(Display_Week-1)</f>
        <v>44585</v>
      </c>
      <c r="J5" s="10">
        <f>I5+1</f>
        <v>44586</v>
      </c>
      <c r="K5" s="10">
        <f t="shared" ref="K5:AX5" si="0">J5+1</f>
        <v>44587</v>
      </c>
      <c r="L5" s="10">
        <f t="shared" si="0"/>
        <v>44588</v>
      </c>
      <c r="M5" s="10">
        <f t="shared" si="0"/>
        <v>44589</v>
      </c>
      <c r="N5" s="10">
        <f t="shared" si="0"/>
        <v>44590</v>
      </c>
      <c r="O5" s="12">
        <f t="shared" si="0"/>
        <v>44591</v>
      </c>
      <c r="P5" s="11">
        <f>O5+1</f>
        <v>44592</v>
      </c>
      <c r="Q5" s="10">
        <f>P5+1</f>
        <v>44593</v>
      </c>
      <c r="R5" s="10">
        <f t="shared" si="0"/>
        <v>44594</v>
      </c>
      <c r="S5" s="10">
        <f t="shared" si="0"/>
        <v>44595</v>
      </c>
      <c r="T5" s="10">
        <f t="shared" si="0"/>
        <v>44596</v>
      </c>
      <c r="U5" s="10">
        <f t="shared" si="0"/>
        <v>44597</v>
      </c>
      <c r="V5" s="12">
        <f t="shared" si="0"/>
        <v>44598</v>
      </c>
      <c r="W5" s="11">
        <f>V5+1</f>
        <v>44599</v>
      </c>
      <c r="X5" s="10">
        <f>W5+1</f>
        <v>44600</v>
      </c>
      <c r="Y5" s="10">
        <f t="shared" si="0"/>
        <v>44601</v>
      </c>
      <c r="Z5" s="10">
        <f t="shared" si="0"/>
        <v>44602</v>
      </c>
      <c r="AA5" s="10">
        <f t="shared" si="0"/>
        <v>44603</v>
      </c>
      <c r="AB5" s="10">
        <f t="shared" si="0"/>
        <v>44604</v>
      </c>
      <c r="AC5" s="12">
        <f t="shared" si="0"/>
        <v>44605</v>
      </c>
      <c r="AD5" s="11">
        <f>AC5+1</f>
        <v>44606</v>
      </c>
      <c r="AE5" s="10">
        <f>AD5+1</f>
        <v>44607</v>
      </c>
      <c r="AF5" s="10">
        <f t="shared" si="0"/>
        <v>44608</v>
      </c>
      <c r="AG5" s="10">
        <f t="shared" si="0"/>
        <v>44609</v>
      </c>
      <c r="AH5" s="10">
        <f t="shared" si="0"/>
        <v>44610</v>
      </c>
      <c r="AI5" s="10">
        <f t="shared" si="0"/>
        <v>44611</v>
      </c>
      <c r="AJ5" s="12">
        <f t="shared" si="0"/>
        <v>44612</v>
      </c>
      <c r="AK5" s="11">
        <f>AJ5+1</f>
        <v>44613</v>
      </c>
      <c r="AL5" s="10">
        <f>AK5+1</f>
        <v>44614</v>
      </c>
      <c r="AM5" s="10">
        <f t="shared" si="0"/>
        <v>44615</v>
      </c>
      <c r="AN5" s="10">
        <f t="shared" si="0"/>
        <v>44616</v>
      </c>
      <c r="AO5" s="10">
        <f t="shared" si="0"/>
        <v>44617</v>
      </c>
      <c r="AP5" s="10">
        <f t="shared" si="0"/>
        <v>44618</v>
      </c>
      <c r="AQ5" s="12">
        <f t="shared" si="0"/>
        <v>44619</v>
      </c>
      <c r="AR5" s="11">
        <f>AQ5+1</f>
        <v>44620</v>
      </c>
      <c r="AS5" s="10">
        <f>AR5+1</f>
        <v>44621</v>
      </c>
      <c r="AT5" s="10">
        <f t="shared" si="0"/>
        <v>44622</v>
      </c>
      <c r="AU5" s="10">
        <f t="shared" si="0"/>
        <v>44623</v>
      </c>
      <c r="AV5" s="10">
        <f t="shared" si="0"/>
        <v>44624</v>
      </c>
      <c r="AW5" s="10">
        <f t="shared" si="0"/>
        <v>44625</v>
      </c>
      <c r="AX5" s="12">
        <f t="shared" si="0"/>
        <v>44626</v>
      </c>
      <c r="AY5" s="11">
        <f>AX5+1</f>
        <v>44627</v>
      </c>
      <c r="AZ5" s="10">
        <f>AY5+1</f>
        <v>44628</v>
      </c>
      <c r="BA5" s="10">
        <f t="shared" ref="BA5:BE5" si="1">AZ5+1</f>
        <v>44629</v>
      </c>
      <c r="BB5" s="10">
        <f t="shared" si="1"/>
        <v>44630</v>
      </c>
      <c r="BC5" s="10">
        <f t="shared" si="1"/>
        <v>44631</v>
      </c>
      <c r="BD5" s="10">
        <f t="shared" si="1"/>
        <v>44632</v>
      </c>
      <c r="BE5" s="12">
        <f t="shared" si="1"/>
        <v>44633</v>
      </c>
      <c r="BF5" s="11">
        <f>BE5+1</f>
        <v>44634</v>
      </c>
      <c r="BG5" s="10">
        <f>BF5+1</f>
        <v>44635</v>
      </c>
      <c r="BH5" s="10">
        <f t="shared" ref="BH5:BL5" si="2">BG5+1</f>
        <v>44636</v>
      </c>
      <c r="BI5" s="10">
        <f t="shared" si="2"/>
        <v>44637</v>
      </c>
      <c r="BJ5" s="10">
        <f t="shared" si="2"/>
        <v>44638</v>
      </c>
      <c r="BK5" s="10">
        <f t="shared" si="2"/>
        <v>44639</v>
      </c>
      <c r="BL5" s="12">
        <f t="shared" si="2"/>
        <v>44640</v>
      </c>
    </row>
    <row r="6" spans="1:64" ht="30" customHeight="1" thickBot="1" x14ac:dyDescent="0.4">
      <c r="A6" s="40" t="s">
        <v>17</v>
      </c>
      <c r="B6" s="8" t="s">
        <v>8</v>
      </c>
      <c r="C6" s="9" t="s">
        <v>3</v>
      </c>
      <c r="D6" s="9" t="s">
        <v>2</v>
      </c>
      <c r="E6" s="9" t="s">
        <v>4</v>
      </c>
      <c r="F6" s="9" t="s">
        <v>5</v>
      </c>
      <c r="G6" s="9"/>
      <c r="H6" s="9" t="s">
        <v>6</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4">
      <c r="A7" s="39" t="s">
        <v>22</v>
      </c>
      <c r="C7" s="42"/>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4">
      <c r="A8" s="40" t="s">
        <v>18</v>
      </c>
      <c r="B8" s="72" t="s">
        <v>40</v>
      </c>
      <c r="C8" s="73" t="s">
        <v>10</v>
      </c>
      <c r="D8" s="74"/>
      <c r="E8" s="75"/>
      <c r="F8" s="76"/>
      <c r="G8" s="16"/>
      <c r="H8" s="16" t="str">
        <f t="shared" ref="H8:H53" si="6">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30" customHeight="1" thickBot="1" x14ac:dyDescent="0.4">
      <c r="A9" s="40" t="s">
        <v>23</v>
      </c>
      <c r="B9" s="70" t="s">
        <v>24</v>
      </c>
      <c r="C9" s="68" t="s">
        <v>31</v>
      </c>
      <c r="D9" s="69">
        <v>1</v>
      </c>
      <c r="E9" s="71">
        <v>44593</v>
      </c>
      <c r="F9" s="71">
        <v>44620</v>
      </c>
      <c r="G9" s="16"/>
      <c r="H9" s="16">
        <f t="shared" si="6"/>
        <v>28</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30" customHeight="1" thickBot="1" x14ac:dyDescent="0.4">
      <c r="A10" s="40" t="s">
        <v>19</v>
      </c>
      <c r="B10" s="70" t="s">
        <v>25</v>
      </c>
      <c r="C10" s="68" t="s">
        <v>32</v>
      </c>
      <c r="D10" s="69">
        <v>1</v>
      </c>
      <c r="E10" s="71">
        <v>44612</v>
      </c>
      <c r="F10" s="71">
        <v>44627</v>
      </c>
      <c r="G10" s="16"/>
      <c r="H10" s="16">
        <f t="shared" si="6"/>
        <v>16</v>
      </c>
      <c r="I10" s="35"/>
      <c r="J10" s="35"/>
      <c r="K10" s="35"/>
      <c r="L10" s="35"/>
      <c r="M10" s="35"/>
      <c r="N10" s="35"/>
      <c r="O10" s="35"/>
      <c r="P10" s="35"/>
      <c r="Q10" s="35"/>
      <c r="R10" s="35"/>
      <c r="S10" s="35"/>
      <c r="T10" s="35"/>
      <c r="U10" s="36"/>
      <c r="V10" s="36"/>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30" customHeight="1" thickBot="1" x14ac:dyDescent="0.4">
      <c r="A11" s="39"/>
      <c r="B11" s="70" t="s">
        <v>26</v>
      </c>
      <c r="C11" s="68" t="s">
        <v>33</v>
      </c>
      <c r="D11" s="69">
        <v>0</v>
      </c>
      <c r="E11" s="71">
        <v>44635</v>
      </c>
      <c r="F11" s="71">
        <v>44649</v>
      </c>
      <c r="G11" s="16"/>
      <c r="H11" s="16">
        <f t="shared" si="6"/>
        <v>15</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30" customHeight="1" thickBot="1" x14ac:dyDescent="0.4">
      <c r="A12" s="39"/>
      <c r="B12" s="70" t="s">
        <v>27</v>
      </c>
      <c r="C12" s="68"/>
      <c r="D12" s="69">
        <v>0</v>
      </c>
      <c r="E12" s="71"/>
      <c r="F12" s="71">
        <v>44687</v>
      </c>
      <c r="G12" s="16"/>
      <c r="H12" s="16" t="str">
        <f t="shared" si="6"/>
        <v/>
      </c>
      <c r="I12" s="35"/>
      <c r="J12" s="35"/>
      <c r="K12" s="35"/>
      <c r="L12" s="35"/>
      <c r="M12" s="35"/>
      <c r="N12" s="35"/>
      <c r="O12" s="35"/>
      <c r="P12" s="35"/>
      <c r="Q12" s="35"/>
      <c r="R12" s="35"/>
      <c r="S12" s="35"/>
      <c r="T12" s="35"/>
      <c r="U12" s="35"/>
      <c r="V12" s="35"/>
      <c r="W12" s="35"/>
      <c r="X12" s="35"/>
      <c r="Y12" s="36"/>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30" customHeight="1" thickBot="1" x14ac:dyDescent="0.4">
      <c r="A13" s="39"/>
      <c r="B13" s="70" t="s">
        <v>28</v>
      </c>
      <c r="C13" s="68"/>
      <c r="D13" s="69">
        <v>0</v>
      </c>
      <c r="E13" s="71"/>
      <c r="F13" s="71">
        <v>44723</v>
      </c>
      <c r="G13" s="16"/>
      <c r="H13" s="16" t="str">
        <f t="shared" si="6"/>
        <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30" customHeight="1" thickBot="1" x14ac:dyDescent="0.4">
      <c r="A14" s="39"/>
      <c r="B14" s="70" t="s">
        <v>29</v>
      </c>
      <c r="C14" s="68"/>
      <c r="D14" s="69">
        <v>0</v>
      </c>
      <c r="E14" s="71"/>
      <c r="F14" s="71">
        <v>44725</v>
      </c>
      <c r="G14" s="16"/>
      <c r="H14" s="16"/>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30" customHeight="1" thickBot="1" x14ac:dyDescent="0.4">
      <c r="A15" s="40" t="s">
        <v>20</v>
      </c>
      <c r="B15" s="80" t="s">
        <v>34</v>
      </c>
      <c r="C15" s="81"/>
      <c r="D15" s="82"/>
      <c r="E15" s="83"/>
      <c r="F15" s="84"/>
      <c r="G15" s="16"/>
      <c r="H15" s="16" t="str">
        <f t="shared" si="6"/>
        <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30" customHeight="1" thickBot="1" x14ac:dyDescent="0.4">
      <c r="A16" s="40"/>
      <c r="B16" s="79" t="s">
        <v>41</v>
      </c>
      <c r="C16" s="77"/>
      <c r="D16" s="78">
        <v>1</v>
      </c>
      <c r="E16" s="101">
        <v>44593</v>
      </c>
      <c r="F16" s="101">
        <v>44600</v>
      </c>
      <c r="G16" s="16"/>
      <c r="H16" s="16">
        <f t="shared" si="6"/>
        <v>8</v>
      </c>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30" customHeight="1" thickBot="1" x14ac:dyDescent="0.4">
      <c r="A17" s="39"/>
      <c r="B17" s="79"/>
      <c r="C17" s="77"/>
      <c r="D17" s="78"/>
      <c r="E17" s="101"/>
      <c r="F17" s="101"/>
      <c r="G17" s="16"/>
      <c r="H17" s="16" t="str">
        <f t="shared" si="6"/>
        <v/>
      </c>
      <c r="I17" s="35"/>
      <c r="J17" s="35"/>
      <c r="K17" s="35"/>
      <c r="L17" s="35"/>
      <c r="M17" s="35"/>
      <c r="N17" s="35"/>
      <c r="O17" s="35"/>
      <c r="P17" s="35"/>
      <c r="Q17" s="35"/>
      <c r="R17" s="35"/>
      <c r="S17" s="35"/>
      <c r="T17" s="35"/>
      <c r="U17" s="36"/>
      <c r="V17" s="36"/>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30" customHeight="1" thickBot="1" x14ac:dyDescent="0.4">
      <c r="A18" s="39"/>
      <c r="B18" s="79"/>
      <c r="C18" s="77"/>
      <c r="D18" s="78"/>
      <c r="E18" s="101"/>
      <c r="F18" s="101"/>
      <c r="G18" s="16"/>
      <c r="H18" s="16" t="str">
        <f t="shared" si="6"/>
        <v/>
      </c>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30" customHeight="1" thickBot="1" x14ac:dyDescent="0.4">
      <c r="A19" s="39"/>
      <c r="B19" s="79"/>
      <c r="C19" s="77"/>
      <c r="D19" s="78"/>
      <c r="E19" s="101"/>
      <c r="F19" s="101"/>
      <c r="G19" s="16"/>
      <c r="H19" s="16" t="str">
        <f t="shared" si="6"/>
        <v/>
      </c>
      <c r="I19" s="35"/>
      <c r="J19" s="35"/>
      <c r="K19" s="35"/>
      <c r="L19" s="35"/>
      <c r="M19" s="35"/>
      <c r="N19" s="35"/>
      <c r="O19" s="35"/>
      <c r="P19" s="35"/>
      <c r="Q19" s="35"/>
      <c r="R19" s="35"/>
      <c r="S19" s="35"/>
      <c r="T19" s="35"/>
      <c r="U19" s="35"/>
      <c r="V19" s="35"/>
      <c r="W19" s="35"/>
      <c r="X19" s="35"/>
      <c r="Y19" s="36"/>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30" customHeight="1" thickBot="1" x14ac:dyDescent="0.4">
      <c r="A20" s="39"/>
      <c r="B20" s="79"/>
      <c r="C20" s="77"/>
      <c r="D20" s="78"/>
      <c r="E20" s="101"/>
      <c r="F20" s="101"/>
      <c r="G20" s="16"/>
      <c r="H20" s="16" t="str">
        <f t="shared" si="6"/>
        <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30" customHeight="1" thickBot="1" x14ac:dyDescent="0.4">
      <c r="A21" s="39" t="s">
        <v>11</v>
      </c>
      <c r="B21" s="17" t="s">
        <v>35</v>
      </c>
      <c r="C21" s="46"/>
      <c r="D21" s="18"/>
      <c r="E21" s="19"/>
      <c r="F21" s="20"/>
      <c r="G21" s="16"/>
      <c r="H21" s="16" t="str">
        <f t="shared" si="6"/>
        <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30" customHeight="1" thickBot="1" x14ac:dyDescent="0.4">
      <c r="A22" s="39"/>
      <c r="B22" s="52" t="s">
        <v>39</v>
      </c>
      <c r="C22" s="47"/>
      <c r="D22" s="21">
        <v>0.1</v>
      </c>
      <c r="E22" s="102">
        <v>44593</v>
      </c>
      <c r="F22" s="102"/>
      <c r="G22" s="16"/>
      <c r="H22" s="16" t="str">
        <f t="shared" si="6"/>
        <v/>
      </c>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30" customHeight="1" thickBot="1" x14ac:dyDescent="0.4">
      <c r="A23" s="39"/>
      <c r="B23" s="52"/>
      <c r="C23" s="47"/>
      <c r="D23" s="21"/>
      <c r="E23" s="102"/>
      <c r="F23" s="102"/>
      <c r="G23" s="16"/>
      <c r="H23" s="16" t="str">
        <f t="shared" si="6"/>
        <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30" customHeight="1" thickBot="1" x14ac:dyDescent="0.4">
      <c r="A24" s="39"/>
      <c r="B24" s="52"/>
      <c r="C24" s="47"/>
      <c r="D24" s="21"/>
      <c r="E24" s="102"/>
      <c r="F24" s="102"/>
      <c r="G24" s="16"/>
      <c r="H24" s="16" t="str">
        <f t="shared" si="6"/>
        <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30" customHeight="1" thickBot="1" x14ac:dyDescent="0.4">
      <c r="A25" s="39"/>
      <c r="B25" s="52"/>
      <c r="C25" s="47"/>
      <c r="D25" s="21"/>
      <c r="E25" s="102"/>
      <c r="F25" s="102"/>
      <c r="G25" s="16"/>
      <c r="H25" s="16" t="str">
        <f t="shared" si="6"/>
        <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30" customHeight="1" thickBot="1" x14ac:dyDescent="0.4">
      <c r="A26" s="39"/>
      <c r="B26" s="52"/>
      <c r="C26" s="47"/>
      <c r="D26" s="21"/>
      <c r="E26" s="102"/>
      <c r="F26" s="102"/>
      <c r="G26" s="16"/>
      <c r="H26" s="16" t="str">
        <f t="shared" si="6"/>
        <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30" customHeight="1" thickBot="1" x14ac:dyDescent="0.4">
      <c r="A27" s="39"/>
      <c r="B27" s="52"/>
      <c r="C27" s="47"/>
      <c r="D27" s="21"/>
      <c r="E27" s="102"/>
      <c r="F27" s="102"/>
      <c r="G27" s="16"/>
      <c r="H27" s="16"/>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30" customHeight="1" thickBot="1" x14ac:dyDescent="0.4">
      <c r="A28" s="39" t="s">
        <v>11</v>
      </c>
      <c r="B28" s="22" t="s">
        <v>36</v>
      </c>
      <c r="C28" s="48"/>
      <c r="D28" s="23"/>
      <c r="E28" s="24"/>
      <c r="F28" s="25"/>
      <c r="G28" s="16"/>
      <c r="H28" s="16" t="str">
        <f t="shared" si="6"/>
        <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30" customHeight="1" thickBot="1" x14ac:dyDescent="0.4">
      <c r="A29" s="39"/>
      <c r="B29" s="53" t="s">
        <v>42</v>
      </c>
      <c r="C29" s="49"/>
      <c r="D29" s="26">
        <v>0.1</v>
      </c>
      <c r="E29" s="103">
        <v>44593</v>
      </c>
      <c r="F29" s="103"/>
      <c r="G29" s="16"/>
      <c r="H29" s="16" t="str">
        <f t="shared" si="6"/>
        <v/>
      </c>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30" customHeight="1" thickBot="1" x14ac:dyDescent="0.4">
      <c r="A30" s="39"/>
      <c r="B30" s="53"/>
      <c r="C30" s="49"/>
      <c r="D30" s="26"/>
      <c r="E30" s="103"/>
      <c r="F30" s="103"/>
      <c r="G30" s="16"/>
      <c r="H30" s="16" t="str">
        <f t="shared" si="6"/>
        <v/>
      </c>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30" customHeight="1" thickBot="1" x14ac:dyDescent="0.4">
      <c r="A31" s="39"/>
      <c r="B31" s="53"/>
      <c r="C31" s="49"/>
      <c r="D31" s="26"/>
      <c r="E31" s="103"/>
      <c r="F31" s="103"/>
      <c r="G31" s="16"/>
      <c r="H31" s="16" t="str">
        <f t="shared" si="6"/>
        <v/>
      </c>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30" customHeight="1" thickBot="1" x14ac:dyDescent="0.4">
      <c r="A32" s="39"/>
      <c r="B32" s="53"/>
      <c r="C32" s="49"/>
      <c r="D32" s="26"/>
      <c r="E32" s="103"/>
      <c r="F32" s="103"/>
      <c r="G32" s="16"/>
      <c r="H32" s="16" t="str">
        <f t="shared" si="6"/>
        <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30" customHeight="1" thickBot="1" x14ac:dyDescent="0.4">
      <c r="A33" s="39"/>
      <c r="B33" s="53"/>
      <c r="C33" s="49"/>
      <c r="D33" s="26"/>
      <c r="E33" s="103"/>
      <c r="F33" s="103"/>
      <c r="G33" s="16"/>
      <c r="H33" s="16" t="str">
        <f t="shared" si="6"/>
        <v/>
      </c>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s="3" customFormat="1" ht="30" customHeight="1" thickBot="1" x14ac:dyDescent="0.4">
      <c r="A34" s="39"/>
      <c r="B34" s="85" t="s">
        <v>37</v>
      </c>
      <c r="C34" s="50"/>
      <c r="D34" s="27"/>
      <c r="E34" s="86"/>
      <c r="F34" s="86"/>
      <c r="G34" s="16"/>
      <c r="H34" s="16"/>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s="3" customFormat="1" ht="30" customHeight="1" thickBot="1" x14ac:dyDescent="0.4">
      <c r="A35" s="39"/>
      <c r="B35" s="54" t="s">
        <v>43</v>
      </c>
      <c r="C35" s="51"/>
      <c r="D35" s="28">
        <v>0.1</v>
      </c>
      <c r="E35" s="104">
        <v>44593</v>
      </c>
      <c r="F35" s="104"/>
      <c r="G35" s="16"/>
      <c r="H35" s="16"/>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row>
    <row r="36" spans="1:64" s="3" customFormat="1" ht="30" customHeight="1" thickBot="1" x14ac:dyDescent="0.4">
      <c r="A36" s="39"/>
      <c r="B36" s="54"/>
      <c r="C36" s="51"/>
      <c r="D36" s="28"/>
      <c r="E36" s="104"/>
      <c r="F36" s="104"/>
      <c r="G36" s="16"/>
      <c r="H36" s="16"/>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row>
    <row r="37" spans="1:64" s="3" customFormat="1" ht="30" customHeight="1" thickBot="1" x14ac:dyDescent="0.4">
      <c r="A37" s="39"/>
      <c r="B37" s="54"/>
      <c r="C37" s="51"/>
      <c r="D37" s="28"/>
      <c r="E37" s="104"/>
      <c r="F37" s="104"/>
      <c r="G37" s="16"/>
      <c r="H37" s="16"/>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row>
    <row r="38" spans="1:64" s="3" customFormat="1" ht="30" customHeight="1" thickBot="1" x14ac:dyDescent="0.4">
      <c r="A38" s="39"/>
      <c r="B38" s="54"/>
      <c r="C38" s="51"/>
      <c r="D38" s="28"/>
      <c r="E38" s="104"/>
      <c r="F38" s="104"/>
      <c r="G38" s="16"/>
      <c r="H38" s="16"/>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row>
    <row r="39" spans="1:64" s="3" customFormat="1" ht="30" customHeight="1" thickBot="1" x14ac:dyDescent="0.4">
      <c r="A39" s="39"/>
      <c r="B39" s="54"/>
      <c r="C39" s="51"/>
      <c r="D39" s="28"/>
      <c r="E39" s="104"/>
      <c r="F39" s="104"/>
      <c r="G39" s="16"/>
      <c r="H39" s="16"/>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row>
    <row r="40" spans="1:64" s="3" customFormat="1" ht="30" customHeight="1" thickBot="1" x14ac:dyDescent="0.4">
      <c r="A40" s="39"/>
      <c r="B40" s="90" t="s">
        <v>32</v>
      </c>
      <c r="C40" s="91"/>
      <c r="D40" s="92"/>
      <c r="E40" s="93"/>
      <c r="F40" s="93"/>
      <c r="G40" s="16"/>
      <c r="H40" s="16"/>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row>
    <row r="41" spans="1:64" s="3" customFormat="1" ht="30" customHeight="1" thickBot="1" x14ac:dyDescent="0.4">
      <c r="A41" s="39"/>
      <c r="B41" s="87" t="s">
        <v>44</v>
      </c>
      <c r="C41" s="88"/>
      <c r="D41" s="89">
        <v>0.1</v>
      </c>
      <c r="E41" s="105">
        <v>44593</v>
      </c>
      <c r="F41" s="105"/>
      <c r="G41" s="16"/>
      <c r="H41" s="16"/>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row>
    <row r="42" spans="1:64" s="3" customFormat="1" ht="30" customHeight="1" thickBot="1" x14ac:dyDescent="0.4">
      <c r="A42" s="39"/>
      <c r="B42" s="87"/>
      <c r="C42" s="88"/>
      <c r="D42" s="89"/>
      <c r="E42" s="105"/>
      <c r="F42" s="105"/>
      <c r="G42" s="16"/>
      <c r="H42" s="16"/>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row>
    <row r="43" spans="1:64" s="3" customFormat="1" ht="30" customHeight="1" thickBot="1" x14ac:dyDescent="0.4">
      <c r="A43" s="39"/>
      <c r="B43" s="87"/>
      <c r="C43" s="88"/>
      <c r="D43" s="89"/>
      <c r="E43" s="105"/>
      <c r="F43" s="105"/>
      <c r="G43" s="16"/>
      <c r="H43" s="16"/>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row>
    <row r="44" spans="1:64" s="3" customFormat="1" ht="30" customHeight="1" thickBot="1" x14ac:dyDescent="0.4">
      <c r="A44" s="39"/>
      <c r="B44" s="87"/>
      <c r="C44" s="88"/>
      <c r="D44" s="89"/>
      <c r="E44" s="105"/>
      <c r="F44" s="105"/>
      <c r="G44" s="16"/>
      <c r="H44" s="16"/>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row>
    <row r="45" spans="1:64" s="3" customFormat="1" ht="30" customHeight="1" thickBot="1" x14ac:dyDescent="0.4">
      <c r="A45" s="39" t="s">
        <v>13</v>
      </c>
      <c r="B45" s="87"/>
      <c r="C45" s="88"/>
      <c r="D45" s="89"/>
      <c r="E45" s="105"/>
      <c r="F45" s="105"/>
      <c r="G45" s="16"/>
      <c r="H45" s="16" t="str">
        <f t="shared" si="6"/>
        <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row>
    <row r="46" spans="1:64" s="3" customFormat="1" ht="30" customHeight="1" thickBot="1" x14ac:dyDescent="0.4">
      <c r="A46" s="39"/>
      <c r="B46" s="97" t="s">
        <v>38</v>
      </c>
      <c r="C46" s="98"/>
      <c r="D46" s="99"/>
      <c r="E46" s="100"/>
      <c r="F46" s="100"/>
      <c r="G46" s="16"/>
      <c r="H46" s="16"/>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row>
    <row r="47" spans="1:64" s="3" customFormat="1" ht="30" customHeight="1" thickBot="1" x14ac:dyDescent="0.4">
      <c r="A47" s="39"/>
      <c r="B47" s="94" t="s">
        <v>45</v>
      </c>
      <c r="C47" s="95"/>
      <c r="D47" s="96">
        <v>0.1</v>
      </c>
      <c r="E47" s="106">
        <v>44593</v>
      </c>
      <c r="F47" s="106"/>
      <c r="G47" s="16"/>
      <c r="H47" s="16"/>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row>
    <row r="48" spans="1:64" s="3" customFormat="1" ht="30" customHeight="1" thickBot="1" x14ac:dyDescent="0.4">
      <c r="A48" s="39"/>
      <c r="B48" s="94"/>
      <c r="C48" s="95"/>
      <c r="D48" s="96"/>
      <c r="E48" s="106"/>
      <c r="F48" s="106"/>
      <c r="G48" s="16"/>
      <c r="H48" s="16"/>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row>
    <row r="49" spans="1:64" s="3" customFormat="1" ht="30" customHeight="1" thickBot="1" x14ac:dyDescent="0.4">
      <c r="A49" s="39"/>
      <c r="B49" s="94"/>
      <c r="C49" s="95"/>
      <c r="D49" s="96"/>
      <c r="E49" s="106"/>
      <c r="F49" s="106"/>
      <c r="G49" s="16"/>
      <c r="H49" s="16"/>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row>
    <row r="50" spans="1:64" s="3" customFormat="1" ht="30" customHeight="1" thickBot="1" x14ac:dyDescent="0.4">
      <c r="A50" s="39"/>
      <c r="B50" s="94"/>
      <c r="C50" s="95"/>
      <c r="D50" s="96"/>
      <c r="E50" s="106"/>
      <c r="F50" s="106"/>
      <c r="G50" s="16"/>
      <c r="H50" s="16"/>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row>
    <row r="51" spans="1:64" s="3" customFormat="1" ht="30" customHeight="1" thickBot="1" x14ac:dyDescent="0.4">
      <c r="A51" s="39"/>
      <c r="B51" s="94"/>
      <c r="C51" s="95"/>
      <c r="D51" s="96"/>
      <c r="E51" s="106"/>
      <c r="F51" s="106"/>
      <c r="G51" s="16"/>
      <c r="H51" s="16"/>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row>
    <row r="52" spans="1:64" s="3" customFormat="1" ht="30" customHeight="1" thickBot="1" x14ac:dyDescent="0.4">
      <c r="A52" s="39"/>
      <c r="B52" s="64"/>
      <c r="C52" s="65"/>
      <c r="D52" s="66"/>
      <c r="E52" s="67"/>
      <c r="F52" s="67"/>
      <c r="G52" s="16"/>
      <c r="H52" s="16"/>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row>
    <row r="53" spans="1:64" s="3" customFormat="1" ht="30" customHeight="1" thickBot="1" x14ac:dyDescent="0.4">
      <c r="A53" s="40" t="s">
        <v>12</v>
      </c>
      <c r="B53" s="29" t="s">
        <v>0</v>
      </c>
      <c r="C53" s="30"/>
      <c r="D53" s="31"/>
      <c r="E53" s="32"/>
      <c r="F53" s="33"/>
      <c r="G53" s="34"/>
      <c r="H53" s="34" t="str">
        <f t="shared" si="6"/>
        <v/>
      </c>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row>
    <row r="54" spans="1:64" ht="30" customHeight="1" x14ac:dyDescent="0.35">
      <c r="G54" s="6"/>
    </row>
    <row r="55" spans="1:64" ht="30" customHeight="1" x14ac:dyDescent="0.35">
      <c r="C55" s="14"/>
      <c r="F55" s="41"/>
    </row>
    <row r="56" spans="1:64" ht="30" customHeight="1" x14ac:dyDescent="0.35">
      <c r="C5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5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3">
    <cfRule type="expression" dxfId="2" priority="33">
      <formula>AND(TODAY()&gt;=I$5,TODAY()&lt;J$5)</formula>
    </cfRule>
  </conditionalFormatting>
  <conditionalFormatting sqref="I7:BL5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D66474E3F204439E839A758E436FD8" ma:contentTypeVersion="7" ma:contentTypeDescription="Create a new document." ma:contentTypeScope="" ma:versionID="c29a363e6e6ca9f90c51810dd0ecbcbb">
  <xsd:schema xmlns:xsd="http://www.w3.org/2001/XMLSchema" xmlns:xs="http://www.w3.org/2001/XMLSchema" xmlns:p="http://schemas.microsoft.com/office/2006/metadata/properties" xmlns:ns3="d00ceea7-10e8-49bb-9da5-53d41f4c518d" xmlns:ns4="636e980f-1767-490c-86fe-15950ba69ec5" targetNamespace="http://schemas.microsoft.com/office/2006/metadata/properties" ma:root="true" ma:fieldsID="6790a7e5d1bc3669328d41d5bc7daf7b" ns3:_="" ns4:_="">
    <xsd:import namespace="d00ceea7-10e8-49bb-9da5-53d41f4c518d"/>
    <xsd:import namespace="636e980f-1767-490c-86fe-15950ba69ec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0ceea7-10e8-49bb-9da5-53d41f4c51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6e980f-1767-490c-86fe-15950ba69ec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B44990-DF89-4129-90C8-C5B9B3A01139}">
  <ds:schemaRefs>
    <ds:schemaRef ds:uri="http://purl.org/dc/terms/"/>
    <ds:schemaRef ds:uri="http://schemas.microsoft.com/office/infopath/2007/PartnerControls"/>
    <ds:schemaRef ds:uri="http://www.w3.org/XML/1998/namespace"/>
    <ds:schemaRef ds:uri="http://purl.org/dc/elements/1.1/"/>
    <ds:schemaRef ds:uri="d00ceea7-10e8-49bb-9da5-53d41f4c518d"/>
    <ds:schemaRef ds:uri="http://schemas.microsoft.com/office/2006/documentManagement/types"/>
    <ds:schemaRef ds:uri="636e980f-1767-490c-86fe-15950ba69ec5"/>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D68CCAEE-F349-438E-A604-2C6DB44DD58E}">
  <ds:schemaRefs>
    <ds:schemaRef ds:uri="http://schemas.microsoft.com/sharepoint/v3/contenttype/forms"/>
  </ds:schemaRefs>
</ds:datastoreItem>
</file>

<file path=customXml/itemProps3.xml><?xml version="1.0" encoding="utf-8"?>
<ds:datastoreItem xmlns:ds="http://schemas.openxmlformats.org/officeDocument/2006/customXml" ds:itemID="{8BB8A1FE-8BBB-46E3-8C04-ED383ED61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0ceea7-10e8-49bb-9da5-53d41f4c518d"/>
    <ds:schemaRef ds:uri="636e980f-1767-490c-86fe-15950ba69e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2022-03-22T12:48:03Z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dfecbd-fc97-4e8a-a9cd-19ed496c406e_Enabled">
    <vt:lpwstr>true</vt:lpwstr>
  </property>
  <property fmtid="{D5CDD505-2E9C-101B-9397-08002B2CF9AE}" pid="3" name="MSIP_Label_f2dfecbd-fc97-4e8a-a9cd-19ed496c406e_SetDate">
    <vt:lpwstr>2022-03-22T10:08:30Z</vt:lpwstr>
  </property>
  <property fmtid="{D5CDD505-2E9C-101B-9397-08002B2CF9AE}" pid="4" name="MSIP_Label_f2dfecbd-fc97-4e8a-a9cd-19ed496c406e_Method">
    <vt:lpwstr>Standard</vt:lpwstr>
  </property>
  <property fmtid="{D5CDD505-2E9C-101B-9397-08002B2CF9AE}" pid="5" name="MSIP_Label_f2dfecbd-fc97-4e8a-a9cd-19ed496c406e_Name">
    <vt:lpwstr>defa4170-0d19-0005-0004-bc88714345d2</vt:lpwstr>
  </property>
  <property fmtid="{D5CDD505-2E9C-101B-9397-08002B2CF9AE}" pid="6" name="MSIP_Label_f2dfecbd-fc97-4e8a-a9cd-19ed496c406e_SiteId">
    <vt:lpwstr>d47b090e-3f5a-4ca0-84d0-9f89d269f175</vt:lpwstr>
  </property>
  <property fmtid="{D5CDD505-2E9C-101B-9397-08002B2CF9AE}" pid="7" name="MSIP_Label_f2dfecbd-fc97-4e8a-a9cd-19ed496c406e_ActionId">
    <vt:lpwstr>58171761-927d-48b4-bd19-c7e5b626175b</vt:lpwstr>
  </property>
  <property fmtid="{D5CDD505-2E9C-101B-9397-08002B2CF9AE}" pid="8" name="MSIP_Label_f2dfecbd-fc97-4e8a-a9cd-19ed496c406e_ContentBits">
    <vt:lpwstr>0</vt:lpwstr>
  </property>
  <property fmtid="{D5CDD505-2E9C-101B-9397-08002B2CF9AE}" pid="9" name="ContentTypeId">
    <vt:lpwstr>0x01010034D66474E3F204439E839A758E436FD8</vt:lpwstr>
  </property>
</Properties>
</file>