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sasoffice365-my.sharepoint.com/personal/harry_snart_sas_com/Documents/Documents/lionsDemo/"/>
    </mc:Choice>
  </mc:AlternateContent>
  <xr:revisionPtr revIDLastSave="336" documentId="11_F25DC773A252ABDACC10487F615B504A5ADE58E8" xr6:coauthVersionLast="45" xr6:coauthVersionMax="45" xr10:uidLastSave="{260310CB-B3E2-4FFA-8AD0-EB2B57B97FA6}"/>
  <bookViews>
    <workbookView xWindow="840" yWindow="-108" windowWidth="22308" windowHeight="13176" xr2:uid="{00000000-000D-0000-FFFF-FFFF00000000}"/>
  </bookViews>
  <sheets>
    <sheet name="Sheet1" sheetId="1" r:id="rId1"/>
  </sheets>
  <definedNames>
    <definedName name="_xlnm._FilterDatabase" localSheetId="0" hidden="1">Sheet1!$A$1:$I$38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1" i="1"/>
  <c r="I30" i="1"/>
  <c r="I29" i="1"/>
  <c r="I26" i="1"/>
  <c r="I25" i="1"/>
  <c r="I24" i="1"/>
  <c r="I23" i="1"/>
  <c r="I8" i="1"/>
  <c r="I3" i="1"/>
</calcChain>
</file>

<file path=xl/sharedStrings.xml><?xml version="1.0" encoding="utf-8"?>
<sst xmlns="http://schemas.openxmlformats.org/spreadsheetml/2006/main" count="120" uniqueCount="72">
  <si>
    <t>Alun Wyn Jones</t>
  </si>
  <si>
    <t>Tadhg Beirne</t>
  </si>
  <si>
    <t>Jack Conan</t>
  </si>
  <si>
    <t>Luke Cowan-Dickie</t>
  </si>
  <si>
    <t>Tom Curry</t>
  </si>
  <si>
    <t>Zander Fagerson</t>
  </si>
  <si>
    <t>Taulupe Faletau</t>
  </si>
  <si>
    <t>Tadhg Furlong</t>
  </si>
  <si>
    <t>Jamie George</t>
  </si>
  <si>
    <t>Iain Henderson</t>
  </si>
  <si>
    <t>Jonny Hill</t>
  </si>
  <si>
    <t>Maro Itoje</t>
  </si>
  <si>
    <t>Wyn Jones</t>
  </si>
  <si>
    <t>Courtney Lawes</t>
  </si>
  <si>
    <t>Ken Owens</t>
  </si>
  <si>
    <t>Andrew Porter</t>
  </si>
  <si>
    <t>Sam Simmonds</t>
  </si>
  <si>
    <t>Rory Sutherland</t>
  </si>
  <si>
    <t>Justin Tipuric</t>
  </si>
  <si>
    <t>Mako Vunipola</t>
  </si>
  <si>
    <t>Hamish Watson</t>
  </si>
  <si>
    <t>Josh Adams</t>
  </si>
  <si>
    <t>Bundee Aki</t>
  </si>
  <si>
    <t>Dan Biggar</t>
  </si>
  <si>
    <t>Elliot Daly</t>
  </si>
  <si>
    <t>Gareth Davies</t>
  </si>
  <si>
    <t>Owen Farrell</t>
  </si>
  <si>
    <t>Chris Harris</t>
  </si>
  <si>
    <t>Robbie Henshaw</t>
  </si>
  <si>
    <t>Stuart Hogg</t>
  </si>
  <si>
    <t>Conor Murray</t>
  </si>
  <si>
    <t>Ali Price</t>
  </si>
  <si>
    <t>Finn Russell</t>
  </si>
  <si>
    <t>Duhan van der Merwe</t>
  </si>
  <si>
    <t>Anthony Watson</t>
  </si>
  <si>
    <t>Liam Williams</t>
  </si>
  <si>
    <t>Player</t>
  </si>
  <si>
    <t>Age</t>
  </si>
  <si>
    <t>Height</t>
  </si>
  <si>
    <t>Weight</t>
  </si>
  <si>
    <t>Club</t>
  </si>
  <si>
    <t>Main_Position</t>
  </si>
  <si>
    <t>Lion_Caps</t>
  </si>
  <si>
    <t>Nation_Caps</t>
  </si>
  <si>
    <t>Ospreys</t>
  </si>
  <si>
    <t>Munster</t>
  </si>
  <si>
    <t>Leinster</t>
  </si>
  <si>
    <t>Exeter Chiefs</t>
  </si>
  <si>
    <t>Premier_Club_Caps</t>
  </si>
  <si>
    <t>Sale Sharks</t>
  </si>
  <si>
    <t>Glasgow Warriors</t>
  </si>
  <si>
    <t>Lock</t>
  </si>
  <si>
    <t>Number 8</t>
  </si>
  <si>
    <t>Hooker</t>
  </si>
  <si>
    <t>Prop</t>
  </si>
  <si>
    <t>Bath</t>
  </si>
  <si>
    <t>Saracens</t>
  </si>
  <si>
    <t>Ulster</t>
  </si>
  <si>
    <t>Scarlets</t>
  </si>
  <si>
    <t>Northampton Saints</t>
  </si>
  <si>
    <t>Edinburgh</t>
  </si>
  <si>
    <t>Flanker</t>
  </si>
  <si>
    <t>Cardiff Blues</t>
  </si>
  <si>
    <t>Wing</t>
  </si>
  <si>
    <t>Connacht</t>
  </si>
  <si>
    <t>Centre</t>
  </si>
  <si>
    <t>Fly-Half</t>
  </si>
  <si>
    <t>Fullback</t>
  </si>
  <si>
    <t>Scrum-Half</t>
  </si>
  <si>
    <t>Gloucester</t>
  </si>
  <si>
    <t>Racing 92</t>
  </si>
  <si>
    <t>Louis Rees-Zammit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</si>
</sst>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/>
      <top/>
      <bottom style="medium">
        <color rgb="FFC1C1C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pane ySplit="1" topLeftCell="A8" activePane="bottomLeft" state="frozen"/>
      <selection pane="bottomLeft" activeCell="D14" sqref="D14"/>
    </sheetView>
  </sheetViews>
  <sheetFormatPr defaultRowHeight="14.4" x14ac:dyDescent="0.3"/>
  <cols>
    <col min="1" max="1" width="19" bestFit="1" customWidth="1"/>
    <col min="2" max="2" width="4" bestFit="1" customWidth="1"/>
    <col min="3" max="3" width="6.21875" bestFit="1" customWidth="1"/>
    <col min="4" max="4" width="6.77734375" bestFit="1" customWidth="1"/>
    <col min="5" max="5" width="17.5546875" bestFit="1" customWidth="1"/>
    <col min="6" max="6" width="12.6640625" bestFit="1" customWidth="1"/>
    <col min="7" max="7" width="9.33203125" bestFit="1" customWidth="1"/>
    <col min="8" max="8" width="11.44140625" bestFit="1" customWidth="1"/>
    <col min="9" max="9" width="16.88671875" bestFit="1" customWidth="1"/>
  </cols>
  <sheetData>
    <row r="1" spans="1:9" ht="15" thickBot="1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48</v>
      </c>
    </row>
    <row r="2" spans="1:9" ht="15" thickBot="1" x14ac:dyDescent="0.35">
      <c r="A2" s="1" t="s">
        <v>0</v>
      </c>
      <c r="B2">
        <v>35</v>
      </c>
      <c r="C2">
        <v>198</v>
      </c>
      <c r="D2">
        <v>122</v>
      </c>
      <c r="E2" t="s">
        <v>44</v>
      </c>
      <c r="F2" t="s">
        <v>51</v>
      </c>
      <c r="G2">
        <v>9</v>
      </c>
      <c r="H2">
        <v>148</v>
      </c>
      <c r="I2">
        <v>238</v>
      </c>
    </row>
    <row r="3" spans="1:9" ht="15" thickBot="1" x14ac:dyDescent="0.35">
      <c r="A3" s="2" t="s">
        <v>1</v>
      </c>
      <c r="B3">
        <v>29</v>
      </c>
      <c r="C3">
        <v>198</v>
      </c>
      <c r="D3">
        <v>113</v>
      </c>
      <c r="E3" t="s">
        <v>45</v>
      </c>
      <c r="F3" t="s">
        <v>51</v>
      </c>
      <c r="G3">
        <v>0</v>
      </c>
      <c r="H3">
        <v>22</v>
      </c>
      <c r="I3">
        <f>4+57+37</f>
        <v>98</v>
      </c>
    </row>
    <row r="4" spans="1:9" ht="15" thickBot="1" x14ac:dyDescent="0.35">
      <c r="A4" s="2" t="s">
        <v>2</v>
      </c>
      <c r="B4">
        <v>28</v>
      </c>
      <c r="C4">
        <v>193</v>
      </c>
      <c r="D4">
        <v>114</v>
      </c>
      <c r="E4" t="s">
        <v>46</v>
      </c>
      <c r="F4" t="s">
        <v>52</v>
      </c>
      <c r="G4">
        <v>0</v>
      </c>
      <c r="H4">
        <v>20</v>
      </c>
      <c r="I4">
        <v>102</v>
      </c>
    </row>
    <row r="5" spans="1:9" ht="15" thickBot="1" x14ac:dyDescent="0.35">
      <c r="A5" s="2" t="s">
        <v>3</v>
      </c>
      <c r="B5">
        <v>27</v>
      </c>
      <c r="C5">
        <v>184</v>
      </c>
      <c r="D5">
        <v>112</v>
      </c>
      <c r="E5" t="s">
        <v>47</v>
      </c>
      <c r="F5" t="s">
        <v>53</v>
      </c>
      <c r="G5">
        <v>0</v>
      </c>
      <c r="H5">
        <v>31</v>
      </c>
      <c r="I5">
        <v>116</v>
      </c>
    </row>
    <row r="6" spans="1:9" ht="15" thickBot="1" x14ac:dyDescent="0.35">
      <c r="A6" s="2" t="s">
        <v>4</v>
      </c>
      <c r="B6">
        <v>22</v>
      </c>
      <c r="C6">
        <v>185</v>
      </c>
      <c r="D6">
        <v>110</v>
      </c>
      <c r="E6" t="s">
        <v>49</v>
      </c>
      <c r="F6" t="s">
        <v>61</v>
      </c>
      <c r="G6">
        <v>0</v>
      </c>
      <c r="H6">
        <v>33</v>
      </c>
      <c r="I6">
        <v>66</v>
      </c>
    </row>
    <row r="7" spans="1:9" ht="15" thickBot="1" x14ac:dyDescent="0.35">
      <c r="A7" s="2" t="s">
        <v>5</v>
      </c>
      <c r="B7">
        <v>25</v>
      </c>
      <c r="C7">
        <v>186</v>
      </c>
      <c r="D7">
        <v>126</v>
      </c>
      <c r="E7" t="s">
        <v>50</v>
      </c>
      <c r="F7" t="s">
        <v>54</v>
      </c>
      <c r="G7">
        <v>0</v>
      </c>
      <c r="H7">
        <v>38</v>
      </c>
      <c r="I7">
        <v>100</v>
      </c>
    </row>
    <row r="8" spans="1:9" ht="15" thickBot="1" x14ac:dyDescent="0.35">
      <c r="A8" s="2" t="s">
        <v>6</v>
      </c>
      <c r="B8">
        <v>30</v>
      </c>
      <c r="C8">
        <v>192</v>
      </c>
      <c r="D8">
        <v>121</v>
      </c>
      <c r="E8" t="s">
        <v>55</v>
      </c>
      <c r="F8" t="s">
        <v>52</v>
      </c>
      <c r="G8">
        <v>4</v>
      </c>
      <c r="H8">
        <v>86</v>
      </c>
      <c r="I8">
        <f>110+56</f>
        <v>166</v>
      </c>
    </row>
    <row r="9" spans="1:9" ht="15" thickBot="1" x14ac:dyDescent="0.35">
      <c r="A9" s="2" t="s">
        <v>7</v>
      </c>
      <c r="B9">
        <v>28</v>
      </c>
      <c r="C9">
        <v>183</v>
      </c>
      <c r="D9">
        <v>122</v>
      </c>
      <c r="E9" t="s">
        <v>46</v>
      </c>
      <c r="F9" t="s">
        <v>54</v>
      </c>
      <c r="G9">
        <v>3</v>
      </c>
      <c r="H9">
        <v>49</v>
      </c>
      <c r="I9">
        <v>111</v>
      </c>
    </row>
    <row r="10" spans="1:9" ht="15" thickBot="1" x14ac:dyDescent="0.35">
      <c r="A10" s="2" t="s">
        <v>8</v>
      </c>
      <c r="B10">
        <v>30</v>
      </c>
      <c r="C10">
        <v>178</v>
      </c>
      <c r="D10">
        <v>113</v>
      </c>
      <c r="E10" t="s">
        <v>56</v>
      </c>
      <c r="F10" t="s">
        <v>53</v>
      </c>
      <c r="G10">
        <v>3</v>
      </c>
      <c r="H10">
        <v>59</v>
      </c>
      <c r="I10">
        <v>233</v>
      </c>
    </row>
    <row r="11" spans="1:9" ht="15" thickBot="1" x14ac:dyDescent="0.35">
      <c r="A11" s="2" t="s">
        <v>9</v>
      </c>
      <c r="B11">
        <v>29</v>
      </c>
      <c r="C11">
        <v>198</v>
      </c>
      <c r="D11">
        <v>117</v>
      </c>
      <c r="E11" t="s">
        <v>57</v>
      </c>
      <c r="F11" t="s">
        <v>51</v>
      </c>
      <c r="G11">
        <v>0</v>
      </c>
      <c r="H11">
        <v>63</v>
      </c>
      <c r="I11">
        <v>116</v>
      </c>
    </row>
    <row r="12" spans="1:9" ht="15" thickBot="1" x14ac:dyDescent="0.35">
      <c r="A12" s="2" t="s">
        <v>10</v>
      </c>
      <c r="B12">
        <v>26</v>
      </c>
      <c r="C12">
        <v>201</v>
      </c>
      <c r="D12">
        <v>112</v>
      </c>
      <c r="E12" t="s">
        <v>47</v>
      </c>
      <c r="F12" t="s">
        <v>51</v>
      </c>
      <c r="G12">
        <v>0</v>
      </c>
      <c r="H12">
        <v>9</v>
      </c>
      <c r="I12">
        <v>118</v>
      </c>
    </row>
    <row r="13" spans="1:9" ht="15" thickBot="1" x14ac:dyDescent="0.35">
      <c r="A13" s="2" t="s">
        <v>11</v>
      </c>
      <c r="B13">
        <v>26</v>
      </c>
      <c r="C13">
        <v>195</v>
      </c>
      <c r="D13">
        <v>115</v>
      </c>
      <c r="E13" t="s">
        <v>56</v>
      </c>
      <c r="F13" t="s">
        <v>51</v>
      </c>
      <c r="G13">
        <v>3</v>
      </c>
      <c r="H13">
        <v>48</v>
      </c>
      <c r="I13">
        <v>129</v>
      </c>
    </row>
    <row r="14" spans="1:9" ht="15" thickBot="1" x14ac:dyDescent="0.35">
      <c r="A14" s="2" t="s">
        <v>12</v>
      </c>
      <c r="B14">
        <v>29</v>
      </c>
      <c r="C14">
        <v>184</v>
      </c>
      <c r="D14">
        <v>120</v>
      </c>
      <c r="E14" t="s">
        <v>58</v>
      </c>
      <c r="F14" t="s">
        <v>54</v>
      </c>
      <c r="G14">
        <v>0</v>
      </c>
      <c r="H14">
        <v>35</v>
      </c>
      <c r="I14">
        <v>102</v>
      </c>
    </row>
    <row r="15" spans="1:9" ht="15" thickBot="1" x14ac:dyDescent="0.35">
      <c r="A15" s="2" t="s">
        <v>13</v>
      </c>
      <c r="B15">
        <v>32</v>
      </c>
      <c r="C15">
        <v>201</v>
      </c>
      <c r="D15">
        <v>115</v>
      </c>
      <c r="E15" t="s">
        <v>59</v>
      </c>
      <c r="F15" t="s">
        <v>51</v>
      </c>
      <c r="G15">
        <v>2</v>
      </c>
      <c r="H15">
        <v>87</v>
      </c>
      <c r="I15">
        <v>218</v>
      </c>
    </row>
    <row r="16" spans="1:9" ht="15" thickBot="1" x14ac:dyDescent="0.35">
      <c r="A16" s="2" t="s">
        <v>14</v>
      </c>
      <c r="B16">
        <v>34</v>
      </c>
      <c r="C16">
        <v>183</v>
      </c>
      <c r="D16">
        <v>110</v>
      </c>
      <c r="E16" t="s">
        <v>58</v>
      </c>
      <c r="F16" t="s">
        <v>53</v>
      </c>
      <c r="G16">
        <v>2</v>
      </c>
      <c r="H16">
        <v>82</v>
      </c>
      <c r="I16">
        <v>249</v>
      </c>
    </row>
    <row r="17" spans="1:9" ht="15" thickBot="1" x14ac:dyDescent="0.35">
      <c r="A17" s="2" t="s">
        <v>15</v>
      </c>
      <c r="B17">
        <v>25</v>
      </c>
      <c r="C17">
        <v>183</v>
      </c>
      <c r="D17">
        <v>120</v>
      </c>
      <c r="E17" t="s">
        <v>46</v>
      </c>
      <c r="F17" t="s">
        <v>54</v>
      </c>
      <c r="G17">
        <v>0</v>
      </c>
      <c r="H17">
        <v>37</v>
      </c>
      <c r="I17">
        <v>73</v>
      </c>
    </row>
    <row r="18" spans="1:9" ht="15" thickBot="1" x14ac:dyDescent="0.35">
      <c r="A18" s="2" t="s">
        <v>16</v>
      </c>
      <c r="B18">
        <v>26</v>
      </c>
      <c r="C18">
        <v>184</v>
      </c>
      <c r="D18">
        <v>103</v>
      </c>
      <c r="E18" t="s">
        <v>47</v>
      </c>
      <c r="F18" t="s">
        <v>52</v>
      </c>
      <c r="G18">
        <v>0</v>
      </c>
      <c r="H18">
        <v>7</v>
      </c>
      <c r="I18">
        <v>94</v>
      </c>
    </row>
    <row r="19" spans="1:9" ht="15" thickBot="1" x14ac:dyDescent="0.35">
      <c r="A19" s="2" t="s">
        <v>17</v>
      </c>
      <c r="B19">
        <v>28</v>
      </c>
      <c r="C19">
        <v>183</v>
      </c>
      <c r="D19">
        <v>118</v>
      </c>
      <c r="E19" t="s">
        <v>60</v>
      </c>
      <c r="F19" t="s">
        <v>54</v>
      </c>
      <c r="G19">
        <v>0</v>
      </c>
      <c r="H19">
        <v>16</v>
      </c>
      <c r="I19">
        <v>90</v>
      </c>
    </row>
    <row r="20" spans="1:9" ht="15" thickBot="1" x14ac:dyDescent="0.35">
      <c r="A20" s="2" t="s">
        <v>18</v>
      </c>
      <c r="B20">
        <v>31</v>
      </c>
      <c r="C20">
        <v>188</v>
      </c>
      <c r="D20">
        <v>102</v>
      </c>
      <c r="E20" t="s">
        <v>44</v>
      </c>
      <c r="F20" t="s">
        <v>61</v>
      </c>
      <c r="G20">
        <v>1</v>
      </c>
      <c r="H20">
        <v>85</v>
      </c>
      <c r="I20">
        <v>168</v>
      </c>
    </row>
    <row r="21" spans="1:9" ht="15" thickBot="1" x14ac:dyDescent="0.35">
      <c r="A21" s="2" t="s">
        <v>19</v>
      </c>
      <c r="B21">
        <v>30</v>
      </c>
      <c r="C21">
        <v>180</v>
      </c>
      <c r="D21">
        <v>122</v>
      </c>
      <c r="E21" t="s">
        <v>56</v>
      </c>
      <c r="F21" t="s">
        <v>54</v>
      </c>
      <c r="G21">
        <v>6</v>
      </c>
      <c r="H21">
        <v>67</v>
      </c>
      <c r="I21">
        <v>168</v>
      </c>
    </row>
    <row r="22" spans="1:9" ht="15" thickBot="1" x14ac:dyDescent="0.35">
      <c r="A22" s="2" t="s">
        <v>20</v>
      </c>
      <c r="B22">
        <v>29</v>
      </c>
      <c r="C22">
        <v>185</v>
      </c>
      <c r="D22">
        <v>103</v>
      </c>
      <c r="E22" t="s">
        <v>60</v>
      </c>
      <c r="F22" t="s">
        <v>61</v>
      </c>
      <c r="G22">
        <v>0</v>
      </c>
      <c r="H22">
        <v>41</v>
      </c>
      <c r="I22">
        <v>118</v>
      </c>
    </row>
    <row r="23" spans="1:9" ht="15" thickBot="1" x14ac:dyDescent="0.35">
      <c r="A23" s="2" t="s">
        <v>21</v>
      </c>
      <c r="B23">
        <v>26</v>
      </c>
      <c r="C23">
        <v>183</v>
      </c>
      <c r="D23">
        <v>96</v>
      </c>
      <c r="E23" t="s">
        <v>62</v>
      </c>
      <c r="F23" t="s">
        <v>63</v>
      </c>
      <c r="G23">
        <v>0</v>
      </c>
      <c r="H23">
        <v>32</v>
      </c>
      <c r="I23">
        <f>16+1+59</f>
        <v>76</v>
      </c>
    </row>
    <row r="24" spans="1:9" ht="15" thickBot="1" x14ac:dyDescent="0.35">
      <c r="A24" s="2" t="s">
        <v>22</v>
      </c>
      <c r="B24">
        <v>31</v>
      </c>
      <c r="C24">
        <v>182</v>
      </c>
      <c r="D24">
        <v>101</v>
      </c>
      <c r="E24" t="s">
        <v>64</v>
      </c>
      <c r="F24" t="s">
        <v>65</v>
      </c>
      <c r="G24">
        <v>0</v>
      </c>
      <c r="H24">
        <v>31</v>
      </c>
      <c r="I24">
        <f>25+110</f>
        <v>135</v>
      </c>
    </row>
    <row r="25" spans="1:9" ht="15" thickBot="1" x14ac:dyDescent="0.35">
      <c r="A25" s="2" t="s">
        <v>23</v>
      </c>
      <c r="B25">
        <v>31</v>
      </c>
      <c r="C25">
        <v>188</v>
      </c>
      <c r="D25">
        <v>93</v>
      </c>
      <c r="E25" t="s">
        <v>59</v>
      </c>
      <c r="F25" t="s">
        <v>66</v>
      </c>
      <c r="G25">
        <v>0</v>
      </c>
      <c r="H25">
        <v>92</v>
      </c>
      <c r="I25">
        <f>210+23</f>
        <v>233</v>
      </c>
    </row>
    <row r="26" spans="1:9" ht="15" thickBot="1" x14ac:dyDescent="0.35">
      <c r="A26" s="2" t="s">
        <v>24</v>
      </c>
      <c r="B26">
        <v>28</v>
      </c>
      <c r="C26">
        <v>184</v>
      </c>
      <c r="D26">
        <v>98</v>
      </c>
      <c r="E26" t="s">
        <v>56</v>
      </c>
      <c r="F26" t="s">
        <v>67</v>
      </c>
      <c r="G26">
        <v>3</v>
      </c>
      <c r="H26">
        <v>52</v>
      </c>
      <c r="I26">
        <f>16+188</f>
        <v>204</v>
      </c>
    </row>
    <row r="27" spans="1:9" ht="15" thickBot="1" x14ac:dyDescent="0.35">
      <c r="A27" s="2" t="s">
        <v>25</v>
      </c>
      <c r="B27">
        <v>30</v>
      </c>
      <c r="C27">
        <v>178</v>
      </c>
      <c r="D27">
        <v>86</v>
      </c>
      <c r="E27" t="s">
        <v>58</v>
      </c>
      <c r="F27" t="s">
        <v>68</v>
      </c>
      <c r="G27">
        <v>0</v>
      </c>
      <c r="H27">
        <v>62</v>
      </c>
      <c r="I27">
        <v>205</v>
      </c>
    </row>
    <row r="28" spans="1:9" ht="15" thickBot="1" x14ac:dyDescent="0.35">
      <c r="A28" s="2" t="s">
        <v>26</v>
      </c>
      <c r="B28">
        <v>29</v>
      </c>
      <c r="C28">
        <v>188</v>
      </c>
      <c r="D28">
        <v>96</v>
      </c>
      <c r="E28" t="s">
        <v>56</v>
      </c>
      <c r="F28" t="s">
        <v>66</v>
      </c>
      <c r="G28">
        <v>4</v>
      </c>
      <c r="H28">
        <v>93</v>
      </c>
      <c r="I28">
        <v>203</v>
      </c>
    </row>
    <row r="29" spans="1:9" ht="15" thickBot="1" x14ac:dyDescent="0.35">
      <c r="A29" s="2" t="s">
        <v>27</v>
      </c>
      <c r="B29">
        <v>30</v>
      </c>
      <c r="C29">
        <v>188</v>
      </c>
      <c r="D29">
        <v>104</v>
      </c>
      <c r="E29" t="s">
        <v>69</v>
      </c>
      <c r="F29" t="s">
        <v>65</v>
      </c>
      <c r="G29">
        <v>0</v>
      </c>
      <c r="H29">
        <v>28</v>
      </c>
      <c r="I29">
        <f>77+17</f>
        <v>94</v>
      </c>
    </row>
    <row r="30" spans="1:9" ht="15" thickBot="1" x14ac:dyDescent="0.35">
      <c r="A30" s="2" t="s">
        <v>28</v>
      </c>
      <c r="B30">
        <v>27</v>
      </c>
      <c r="C30">
        <v>193</v>
      </c>
      <c r="D30">
        <v>99</v>
      </c>
      <c r="E30" t="s">
        <v>46</v>
      </c>
      <c r="F30" t="s">
        <v>65</v>
      </c>
      <c r="G30">
        <v>0</v>
      </c>
      <c r="H30">
        <v>52</v>
      </c>
      <c r="I30">
        <f>55+77</f>
        <v>132</v>
      </c>
    </row>
    <row r="31" spans="1:9" ht="15" thickBot="1" x14ac:dyDescent="0.35">
      <c r="A31" s="2" t="s">
        <v>29</v>
      </c>
      <c r="B31">
        <v>28</v>
      </c>
      <c r="C31">
        <v>180</v>
      </c>
      <c r="D31">
        <v>93</v>
      </c>
      <c r="E31" t="s">
        <v>47</v>
      </c>
      <c r="F31" t="s">
        <v>67</v>
      </c>
      <c r="G31">
        <v>0</v>
      </c>
      <c r="H31">
        <v>85</v>
      </c>
      <c r="I31">
        <f>121+25</f>
        <v>146</v>
      </c>
    </row>
    <row r="32" spans="1:9" ht="15" thickBot="1" x14ac:dyDescent="0.35">
      <c r="A32" s="2" t="s">
        <v>30</v>
      </c>
      <c r="B32">
        <v>32</v>
      </c>
      <c r="C32">
        <v>188</v>
      </c>
      <c r="D32">
        <v>93</v>
      </c>
      <c r="E32" t="s">
        <v>45</v>
      </c>
      <c r="F32" t="s">
        <v>68</v>
      </c>
      <c r="G32">
        <v>5</v>
      </c>
      <c r="H32">
        <v>89</v>
      </c>
      <c r="I32">
        <v>149</v>
      </c>
    </row>
    <row r="33" spans="1:9" ht="15" thickBot="1" x14ac:dyDescent="0.35">
      <c r="A33" s="2" t="s">
        <v>31</v>
      </c>
      <c r="B33">
        <v>28</v>
      </c>
      <c r="C33">
        <v>178</v>
      </c>
      <c r="D33">
        <v>80</v>
      </c>
      <c r="E33" t="s">
        <v>50</v>
      </c>
      <c r="F33" t="s">
        <v>68</v>
      </c>
      <c r="G33">
        <v>0</v>
      </c>
      <c r="H33">
        <v>42</v>
      </c>
      <c r="I33">
        <v>88</v>
      </c>
    </row>
    <row r="34" spans="1:9" ht="15" thickBot="1" x14ac:dyDescent="0.35">
      <c r="A34" s="2" t="s">
        <v>71</v>
      </c>
      <c r="B34">
        <v>20</v>
      </c>
      <c r="C34">
        <v>191</v>
      </c>
      <c r="D34">
        <v>87</v>
      </c>
      <c r="E34" t="s">
        <v>69</v>
      </c>
      <c r="F34" t="s">
        <v>63</v>
      </c>
      <c r="G34">
        <v>0</v>
      </c>
      <c r="H34">
        <v>9</v>
      </c>
      <c r="I34">
        <v>32</v>
      </c>
    </row>
    <row r="35" spans="1:9" ht="15" thickBot="1" x14ac:dyDescent="0.35">
      <c r="A35" s="2" t="s">
        <v>32</v>
      </c>
      <c r="B35">
        <v>28</v>
      </c>
      <c r="C35">
        <v>182</v>
      </c>
      <c r="D35">
        <v>92</v>
      </c>
      <c r="E35" t="s">
        <v>70</v>
      </c>
      <c r="F35" t="s">
        <v>66</v>
      </c>
      <c r="G35">
        <v>0</v>
      </c>
      <c r="H35">
        <v>55</v>
      </c>
      <c r="I35">
        <f>81+45</f>
        <v>126</v>
      </c>
    </row>
    <row r="36" spans="1:9" ht="15" thickBot="1" x14ac:dyDescent="0.35">
      <c r="A36" s="2" t="s">
        <v>33</v>
      </c>
      <c r="B36">
        <v>25</v>
      </c>
      <c r="C36">
        <v>193</v>
      </c>
      <c r="D36">
        <v>106</v>
      </c>
      <c r="E36" t="s">
        <v>60</v>
      </c>
      <c r="F36" t="s">
        <v>63</v>
      </c>
      <c r="G36">
        <v>0</v>
      </c>
      <c r="H36">
        <v>10</v>
      </c>
      <c r="I36">
        <f>4+64</f>
        <v>68</v>
      </c>
    </row>
    <row r="37" spans="1:9" ht="15" thickBot="1" x14ac:dyDescent="0.35">
      <c r="A37" s="2" t="s">
        <v>34</v>
      </c>
      <c r="B37">
        <v>27</v>
      </c>
      <c r="C37">
        <v>188</v>
      </c>
      <c r="D37">
        <v>95</v>
      </c>
      <c r="E37" t="s">
        <v>55</v>
      </c>
      <c r="F37" t="s">
        <v>63</v>
      </c>
      <c r="G37">
        <v>3</v>
      </c>
      <c r="H37">
        <v>51</v>
      </c>
      <c r="I37">
        <f>112+22</f>
        <v>134</v>
      </c>
    </row>
    <row r="38" spans="1:9" x14ac:dyDescent="0.3">
      <c r="A38" s="3" t="s">
        <v>35</v>
      </c>
      <c r="B38">
        <v>30</v>
      </c>
      <c r="C38">
        <v>188</v>
      </c>
      <c r="D38">
        <v>87</v>
      </c>
      <c r="E38" t="s">
        <v>58</v>
      </c>
      <c r="F38" t="s">
        <v>67</v>
      </c>
      <c r="G38">
        <v>3</v>
      </c>
      <c r="H38">
        <v>71</v>
      </c>
      <c r="I38">
        <f>111+24</f>
        <v>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Snart</dc:creator>
  <cp:lastModifiedBy>Harry Snart</cp:lastModifiedBy>
  <dcterms:created xsi:type="dcterms:W3CDTF">2015-06-05T18:17:20Z</dcterms:created>
  <dcterms:modified xsi:type="dcterms:W3CDTF">2021-05-28T13:45:19Z</dcterms:modified>
</cp:coreProperties>
</file>