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onna\Documents\University\Third Year\Diversity in Education\Resource website\"/>
    </mc:Choice>
  </mc:AlternateContent>
  <xr:revisionPtr revIDLastSave="0" documentId="8_{D309D6FE-F6DA-484E-8A3D-7A8B87109809}" xr6:coauthVersionLast="28" xr6:coauthVersionMax="28" xr10:uidLastSave="{00000000-0000-0000-0000-000000000000}"/>
  <bookViews>
    <workbookView xWindow="0" yWindow="0" windowWidth="28800" windowHeight="11760" tabRatio="788" xr2:uid="{00000000-000D-0000-FFFF-FFFF00000000}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<sst xmlns="http://schemas.openxmlformats.org/spreadsheetml/2006/main" count="14" uniqueCount="3">
  <si>
    <t>Notes:</t>
  </si>
  <si>
    <t>MONDAY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</si>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</sst>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 xr:uid="{00000000-0005-0000-0000-00000A000000}"/>
    <cellStyle name="Notes Header" xfId="8" xr:uid="{00000000-0005-0000-0000-00000B000000}"/>
    <cellStyle name="Title" xfId="9" builtinId="15" customBuiltin="1"/>
  </cellStyles>
  <dxfs count="24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tabSelected="1" zoomScaleNormal="100" workbookViewId="0">
      <selection activeCell="E6" sqref="E6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2018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43311</v>
      </c>
      <c r="C3" s="4">
        <f ca="1"/>
        <v>43312</v>
      </c>
      <c r="D3" s="4">
        <f ca="1"/>
        <v>43313</v>
      </c>
      <c r="E3" s="4">
        <f ca="1"/>
        <v>43314</v>
      </c>
      <c r="F3" s="4">
        <f ca="1"/>
        <v>43315</v>
      </c>
      <c r="G3" s="4">
        <f ca="1"/>
        <v>43316</v>
      </c>
      <c r="H3" s="5">
        <f ca="1"/>
        <v>43317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43318</v>
      </c>
      <c r="C5" s="4">
        <f ca="1"/>
        <v>43319</v>
      </c>
      <c r="D5" s="4">
        <f ca="1"/>
        <v>43320</v>
      </c>
      <c r="E5" s="4">
        <f ca="1"/>
        <v>43321</v>
      </c>
      <c r="F5" s="4">
        <f ca="1"/>
        <v>43322</v>
      </c>
      <c r="G5" s="4">
        <f ca="1"/>
        <v>43323</v>
      </c>
      <c r="H5" s="5">
        <f ca="1"/>
        <v>43324</v>
      </c>
    </row>
    <row r="6" spans="1:8" ht="56.25" customHeight="1" x14ac:dyDescent="0.3">
      <c r="B6" s="10"/>
      <c r="C6" s="10"/>
      <c r="D6" s="10"/>
      <c r="E6" s="10"/>
      <c r="F6" s="10"/>
      <c r="G6" s="10"/>
      <c r="H6" s="10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43325</v>
      </c>
      <c r="C7" s="4">
        <f ca="1"/>
        <v>43326</v>
      </c>
      <c r="D7" s="4">
        <f ca="1"/>
        <v>43327</v>
      </c>
      <c r="E7" s="4">
        <f ca="1"/>
        <v>43328</v>
      </c>
      <c r="F7" s="4">
        <f ca="1"/>
        <v>43329</v>
      </c>
      <c r="G7" s="4">
        <f ca="1"/>
        <v>43330</v>
      </c>
      <c r="H7" s="5">
        <f ca="1"/>
        <v>43331</v>
      </c>
    </row>
    <row r="8" spans="1:8" ht="56.25" customHeight="1" x14ac:dyDescent="0.3">
      <c r="B8" s="10"/>
      <c r="C8" s="10"/>
      <c r="D8" s="10"/>
      <c r="E8" s="10"/>
      <c r="F8" s="10"/>
      <c r="G8" s="10"/>
      <c r="H8" s="11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43332</v>
      </c>
      <c r="C9" s="4">
        <f ca="1"/>
        <v>43333</v>
      </c>
      <c r="D9" s="4">
        <f ca="1"/>
        <v>43334</v>
      </c>
      <c r="E9" s="4">
        <f ca="1"/>
        <v>43335</v>
      </c>
      <c r="F9" s="4">
        <f ca="1"/>
        <v>43336</v>
      </c>
      <c r="G9" s="4">
        <f ca="1"/>
        <v>43337</v>
      </c>
      <c r="H9" s="5">
        <f ca="1"/>
        <v>43338</v>
      </c>
    </row>
    <row r="10" spans="1:8" ht="56.25" customHeight="1" x14ac:dyDescent="0.3">
      <c r="B10" s="10"/>
      <c r="C10" s="10"/>
      <c r="D10" s="10"/>
      <c r="E10" s="10"/>
      <c r="F10" s="10"/>
      <c r="G10" s="10"/>
      <c r="H10" s="11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43339</v>
      </c>
      <c r="C11" s="4">
        <f ca="1"/>
        <v>43340</v>
      </c>
      <c r="D11" s="4">
        <f ca="1"/>
        <v>43341</v>
      </c>
      <c r="E11" s="4">
        <f ca="1"/>
        <v>43342</v>
      </c>
      <c r="F11" s="4">
        <f ca="1"/>
        <v>43343</v>
      </c>
      <c r="G11" s="4">
        <f ca="1"/>
        <v>43344</v>
      </c>
      <c r="H11" s="5">
        <f ca="1"/>
        <v>43345</v>
      </c>
    </row>
    <row r="12" spans="1:8" ht="57" customHeight="1" x14ac:dyDescent="0.3">
      <c r="B12" s="10"/>
      <c r="C12" s="10"/>
      <c r="D12" s="10"/>
      <c r="E12" s="10"/>
      <c r="F12" s="10"/>
      <c r="G12" s="10"/>
      <c r="H12" s="11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43346</v>
      </c>
      <c r="C13" s="4">
        <f ca="1"/>
        <v>43347</v>
      </c>
      <c r="D13" s="15" t="s">
        <v>0</v>
      </c>
      <c r="E13" s="15"/>
      <c r="F13" s="15"/>
      <c r="G13" s="15"/>
      <c r="H13" s="15"/>
    </row>
    <row r="14" spans="1:8" ht="63.75" customHeight="1" x14ac:dyDescent="0.3">
      <c r="B14" s="10"/>
      <c r="C14" s="10"/>
      <c r="D14" s="16"/>
      <c r="E14" s="16"/>
      <c r="F14" s="16"/>
      <c r="G14" s="16"/>
      <c r="H14" s="16"/>
    </row>
    <row r="15" spans="1:8" ht="54" customHeight="1" x14ac:dyDescent="0.7">
      <c r="A15" s="2"/>
      <c r="B15" s="1">
        <f ca="1">YEAR(DATE(Calendar1Year,Calendar1MonthOption+1,1))</f>
        <v>2018</v>
      </c>
      <c r="C15" s="6" t="str">
        <f ca="1">TEXT(DATE(Calendar1Year,Calendar1MonthOption+1,1),"mmmm")</f>
        <v>September</v>
      </c>
      <c r="D15" s="9"/>
      <c r="E15" s="9"/>
      <c r="F15" s="9"/>
      <c r="G15" s="9"/>
      <c r="H15" s="2"/>
    </row>
    <row r="16" spans="1:8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43339</v>
      </c>
      <c r="C17" s="4">
        <f ca="1"/>
        <v>43340</v>
      </c>
      <c r="D17" s="4">
        <f ca="1"/>
        <v>43341</v>
      </c>
      <c r="E17" s="4">
        <f ca="1"/>
        <v>43342</v>
      </c>
      <c r="F17" s="4">
        <f ca="1"/>
        <v>43343</v>
      </c>
      <c r="G17" s="4">
        <f ca="1"/>
        <v>43344</v>
      </c>
      <c r="H17" s="5">
        <f ca="1"/>
        <v>43345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43346</v>
      </c>
      <c r="C19" s="4">
        <f ca="1"/>
        <v>43347</v>
      </c>
      <c r="D19" s="4">
        <f ca="1"/>
        <v>43348</v>
      </c>
      <c r="E19" s="4">
        <f ca="1"/>
        <v>43349</v>
      </c>
      <c r="F19" s="4">
        <f ca="1"/>
        <v>43350</v>
      </c>
      <c r="G19" s="4">
        <f ca="1"/>
        <v>43351</v>
      </c>
      <c r="H19" s="5">
        <f ca="1"/>
        <v>43352</v>
      </c>
    </row>
    <row r="20" spans="1:8" ht="56.25" customHeight="1" x14ac:dyDescent="0.3">
      <c r="B20" s="10"/>
      <c r="C20" s="10"/>
      <c r="D20" s="10"/>
      <c r="E20" s="10"/>
      <c r="F20" s="10"/>
      <c r="G20" s="10"/>
      <c r="H20" s="11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43353</v>
      </c>
      <c r="C21" s="4">
        <f ca="1"/>
        <v>43354</v>
      </c>
      <c r="D21" s="4">
        <f ca="1"/>
        <v>43355</v>
      </c>
      <c r="E21" s="4">
        <f ca="1"/>
        <v>43356</v>
      </c>
      <c r="F21" s="4">
        <f ca="1"/>
        <v>43357</v>
      </c>
      <c r="G21" s="4">
        <f ca="1"/>
        <v>43358</v>
      </c>
      <c r="H21" s="5">
        <f ca="1"/>
        <v>43359</v>
      </c>
    </row>
    <row r="22" spans="1:8" ht="56.25" customHeight="1" x14ac:dyDescent="0.3">
      <c r="B22" s="10"/>
      <c r="C22" s="10"/>
      <c r="D22" s="10"/>
      <c r="E22" s="10"/>
      <c r="F22" s="10"/>
      <c r="G22" s="10"/>
      <c r="H22" s="11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43360</v>
      </c>
      <c r="C23" s="4">
        <f ca="1"/>
        <v>43361</v>
      </c>
      <c r="D23" s="4">
        <f ca="1"/>
        <v>43362</v>
      </c>
      <c r="E23" s="4">
        <f ca="1"/>
        <v>43363</v>
      </c>
      <c r="F23" s="4">
        <f ca="1"/>
        <v>43364</v>
      </c>
      <c r="G23" s="4">
        <f ca="1"/>
        <v>43365</v>
      </c>
      <c r="H23" s="5">
        <f ca="1"/>
        <v>43366</v>
      </c>
    </row>
    <row r="24" spans="1:8" ht="56.25" customHeight="1" x14ac:dyDescent="0.3">
      <c r="B24" s="10"/>
      <c r="C24" s="10"/>
      <c r="D24" s="10"/>
      <c r="E24" s="10"/>
      <c r="F24" s="10"/>
      <c r="G24" s="10"/>
      <c r="H24" s="11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43367</v>
      </c>
      <c r="C25" s="4">
        <f ca="1"/>
        <v>43368</v>
      </c>
      <c r="D25" s="4">
        <f ca="1"/>
        <v>43369</v>
      </c>
      <c r="E25" s="4">
        <f ca="1"/>
        <v>43370</v>
      </c>
      <c r="F25" s="4">
        <f ca="1"/>
        <v>43371</v>
      </c>
      <c r="G25" s="4">
        <f ca="1"/>
        <v>43372</v>
      </c>
      <c r="H25" s="5">
        <f ca="1"/>
        <v>43373</v>
      </c>
    </row>
    <row r="26" spans="1:8" ht="57" customHeight="1" x14ac:dyDescent="0.3">
      <c r="B26" s="10"/>
      <c r="C26" s="10"/>
      <c r="D26" s="10"/>
      <c r="E26" s="10"/>
      <c r="F26" s="10"/>
      <c r="G26" s="10"/>
      <c r="H26" s="12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43374</v>
      </c>
      <c r="C27" s="4">
        <f ca="1"/>
        <v>43375</v>
      </c>
      <c r="D27" s="17" t="s">
        <v>0</v>
      </c>
      <c r="E27" s="17"/>
      <c r="F27" s="17"/>
      <c r="G27" s="17"/>
      <c r="H27" s="17"/>
    </row>
    <row r="28" spans="1:8" ht="63.75" customHeight="1" x14ac:dyDescent="0.3">
      <c r="B28" s="10"/>
      <c r="C28" s="10"/>
      <c r="D28" s="16"/>
      <c r="E28" s="16"/>
      <c r="F28" s="16"/>
      <c r="G28" s="16"/>
      <c r="H28" s="16"/>
    </row>
    <row r="29" spans="1:8" ht="54" customHeight="1" x14ac:dyDescent="0.7">
      <c r="A29" s="2"/>
      <c r="B29" s="1">
        <f ca="1">YEAR(DATE(Calendar2Year,Calendar2MonthOption+1,1))</f>
        <v>2018</v>
      </c>
      <c r="C29" s="6" t="str">
        <f ca="1">TEXT(DATE(Calendar2Year,Calendar2MonthOption+1,1),"mmmm")</f>
        <v>October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43374</v>
      </c>
      <c r="C31" s="4">
        <f ca="1"/>
        <v>43375</v>
      </c>
      <c r="D31" s="4">
        <f ca="1"/>
        <v>43376</v>
      </c>
      <c r="E31" s="4">
        <f ca="1"/>
        <v>43377</v>
      </c>
      <c r="F31" s="4">
        <f ca="1"/>
        <v>43378</v>
      </c>
      <c r="G31" s="4">
        <f ca="1"/>
        <v>43379</v>
      </c>
      <c r="H31" s="5">
        <f ca="1"/>
        <v>43380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43381</v>
      </c>
      <c r="C33" s="4">
        <f ca="1"/>
        <v>43382</v>
      </c>
      <c r="D33" s="4">
        <f ca="1"/>
        <v>43383</v>
      </c>
      <c r="E33" s="4">
        <f ca="1"/>
        <v>43384</v>
      </c>
      <c r="F33" s="4">
        <f ca="1"/>
        <v>43385</v>
      </c>
      <c r="G33" s="4">
        <f ca="1"/>
        <v>43386</v>
      </c>
      <c r="H33" s="5">
        <f ca="1"/>
        <v>43387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43388</v>
      </c>
      <c r="C35" s="4">
        <f ca="1"/>
        <v>43389</v>
      </c>
      <c r="D35" s="4">
        <f ca="1"/>
        <v>43390</v>
      </c>
      <c r="E35" s="4">
        <f ca="1"/>
        <v>43391</v>
      </c>
      <c r="F35" s="4">
        <f ca="1"/>
        <v>43392</v>
      </c>
      <c r="G35" s="4">
        <f ca="1"/>
        <v>43393</v>
      </c>
      <c r="H35" s="5">
        <f ca="1"/>
        <v>43394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43395</v>
      </c>
      <c r="C37" s="4">
        <f ca="1"/>
        <v>43396</v>
      </c>
      <c r="D37" s="4">
        <f ca="1"/>
        <v>43397</v>
      </c>
      <c r="E37" s="4">
        <f ca="1"/>
        <v>43398</v>
      </c>
      <c r="F37" s="4">
        <f ca="1"/>
        <v>43399</v>
      </c>
      <c r="G37" s="4">
        <f ca="1"/>
        <v>43400</v>
      </c>
      <c r="H37" s="5">
        <f ca="1"/>
        <v>43401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43402</v>
      </c>
      <c r="C39" s="4">
        <f ca="1"/>
        <v>43403</v>
      </c>
      <c r="D39" s="4">
        <f ca="1"/>
        <v>43404</v>
      </c>
      <c r="E39" s="4">
        <f ca="1"/>
        <v>43405</v>
      </c>
      <c r="F39" s="4">
        <f ca="1"/>
        <v>43406</v>
      </c>
      <c r="G39" s="4">
        <f ca="1"/>
        <v>43407</v>
      </c>
      <c r="H39" s="5">
        <f ca="1"/>
        <v>43408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43409</v>
      </c>
      <c r="C41" s="4">
        <f ca="1"/>
        <v>43410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10"/>
      <c r="C42" s="10"/>
      <c r="D42" s="16"/>
      <c r="E42" s="16"/>
      <c r="F42" s="16"/>
      <c r="G42" s="16"/>
      <c r="H42" s="16"/>
    </row>
    <row r="43" spans="1:8" ht="54" customHeight="1" x14ac:dyDescent="0.7">
      <c r="A43" s="2"/>
      <c r="B43" s="1">
        <f ca="1">YEAR(DATE(Calendar3Year,Calendar3MonthOption+1,1))</f>
        <v>2018</v>
      </c>
      <c r="C43" s="6" t="str">
        <f ca="1">TEXT(DATE(Calendar3Year,Calendar3MonthOption+1,1),"mmmm")</f>
        <v>November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43402</v>
      </c>
      <c r="C45" s="4">
        <f ca="1"/>
        <v>43403</v>
      </c>
      <c r="D45" s="4">
        <f ca="1"/>
        <v>43404</v>
      </c>
      <c r="E45" s="4">
        <f ca="1"/>
        <v>43405</v>
      </c>
      <c r="F45" s="4">
        <f ca="1"/>
        <v>43406</v>
      </c>
      <c r="G45" s="4">
        <f ca="1"/>
        <v>43407</v>
      </c>
      <c r="H45" s="5">
        <f ca="1"/>
        <v>43408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43409</v>
      </c>
      <c r="C47" s="4">
        <f ca="1"/>
        <v>43410</v>
      </c>
      <c r="D47" s="4">
        <f ca="1"/>
        <v>43411</v>
      </c>
      <c r="E47" s="4">
        <f ca="1"/>
        <v>43412</v>
      </c>
      <c r="F47" s="4">
        <f ca="1"/>
        <v>43413</v>
      </c>
      <c r="G47" s="4">
        <f ca="1"/>
        <v>43414</v>
      </c>
      <c r="H47" s="5">
        <f ca="1"/>
        <v>43415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43416</v>
      </c>
      <c r="C49" s="4">
        <f ca="1"/>
        <v>43417</v>
      </c>
      <c r="D49" s="4">
        <f ca="1"/>
        <v>43418</v>
      </c>
      <c r="E49" s="4">
        <f ca="1"/>
        <v>43419</v>
      </c>
      <c r="F49" s="4">
        <f ca="1"/>
        <v>43420</v>
      </c>
      <c r="G49" s="4">
        <f ca="1"/>
        <v>43421</v>
      </c>
      <c r="H49" s="5">
        <f ca="1"/>
        <v>43422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43423</v>
      </c>
      <c r="C51" s="4">
        <f ca="1"/>
        <v>43424</v>
      </c>
      <c r="D51" s="4">
        <f ca="1"/>
        <v>43425</v>
      </c>
      <c r="E51" s="4">
        <f ca="1"/>
        <v>43426</v>
      </c>
      <c r="F51" s="4">
        <f ca="1"/>
        <v>43427</v>
      </c>
      <c r="G51" s="4">
        <f ca="1"/>
        <v>43428</v>
      </c>
      <c r="H51" s="5">
        <f ca="1"/>
        <v>43429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43430</v>
      </c>
      <c r="C53" s="4">
        <f ca="1"/>
        <v>43431</v>
      </c>
      <c r="D53" s="4">
        <f ca="1"/>
        <v>43432</v>
      </c>
      <c r="E53" s="4">
        <f ca="1"/>
        <v>43433</v>
      </c>
      <c r="F53" s="4">
        <f ca="1"/>
        <v>43434</v>
      </c>
      <c r="G53" s="4">
        <f ca="1"/>
        <v>43435</v>
      </c>
      <c r="H53" s="5">
        <f ca="1"/>
        <v>43436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43437</v>
      </c>
      <c r="C55" s="4">
        <f ca="1"/>
        <v>43438</v>
      </c>
      <c r="D55" s="13" t="s">
        <v>0</v>
      </c>
      <c r="E55" s="14"/>
      <c r="F55" s="14"/>
      <c r="G55" s="14"/>
      <c r="H55" s="14"/>
    </row>
    <row r="56" spans="1:8" ht="63.75" customHeight="1" x14ac:dyDescent="0.3">
      <c r="B56" s="10"/>
      <c r="C56" s="10"/>
      <c r="D56" s="16"/>
      <c r="E56" s="16"/>
      <c r="F56" s="16"/>
      <c r="G56" s="16"/>
      <c r="H56" s="16"/>
    </row>
    <row r="57" spans="1:8" ht="54" customHeight="1" x14ac:dyDescent="0.7">
      <c r="A57" s="2"/>
      <c r="B57" s="1">
        <f ca="1">YEAR(DATE(Calendar4Year,Calendar4MonthOption+1,1))</f>
        <v>2018</v>
      </c>
      <c r="C57" s="6" t="str">
        <f ca="1">TEXT(DATE(Calendar4Year,Calendar4MonthOption+1,1),"mmmm")</f>
        <v>December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43430</v>
      </c>
      <c r="C59" s="4">
        <f ca="1"/>
        <v>43431</v>
      </c>
      <c r="D59" s="4">
        <f ca="1"/>
        <v>43432</v>
      </c>
      <c r="E59" s="4">
        <f ca="1"/>
        <v>43433</v>
      </c>
      <c r="F59" s="4">
        <f ca="1"/>
        <v>43434</v>
      </c>
      <c r="G59" s="4">
        <f ca="1"/>
        <v>43435</v>
      </c>
      <c r="H59" s="5">
        <f ca="1"/>
        <v>43436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43437</v>
      </c>
      <c r="C61" s="4">
        <f ca="1"/>
        <v>43438</v>
      </c>
      <c r="D61" s="4">
        <f ca="1"/>
        <v>43439</v>
      </c>
      <c r="E61" s="4">
        <f ca="1"/>
        <v>43440</v>
      </c>
      <c r="F61" s="4">
        <f ca="1"/>
        <v>43441</v>
      </c>
      <c r="G61" s="4">
        <f ca="1"/>
        <v>43442</v>
      </c>
      <c r="H61" s="5">
        <f ca="1"/>
        <v>43443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43444</v>
      </c>
      <c r="C63" s="4">
        <f ca="1"/>
        <v>43445</v>
      </c>
      <c r="D63" s="4">
        <f ca="1"/>
        <v>43446</v>
      </c>
      <c r="E63" s="4">
        <f ca="1"/>
        <v>43447</v>
      </c>
      <c r="F63" s="4">
        <f ca="1"/>
        <v>43448</v>
      </c>
      <c r="G63" s="4">
        <f ca="1"/>
        <v>43449</v>
      </c>
      <c r="H63" s="5">
        <f ca="1"/>
        <v>43450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43451</v>
      </c>
      <c r="C65" s="4">
        <f ca="1"/>
        <v>43452</v>
      </c>
      <c r="D65" s="4">
        <f ca="1"/>
        <v>43453</v>
      </c>
      <c r="E65" s="4">
        <f ca="1"/>
        <v>43454</v>
      </c>
      <c r="F65" s="4">
        <f ca="1"/>
        <v>43455</v>
      </c>
      <c r="G65" s="4">
        <f ca="1"/>
        <v>43456</v>
      </c>
      <c r="H65" s="5">
        <f ca="1"/>
        <v>43457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43458</v>
      </c>
      <c r="C67" s="4">
        <f ca="1"/>
        <v>43459</v>
      </c>
      <c r="D67" s="4">
        <f ca="1"/>
        <v>43460</v>
      </c>
      <c r="E67" s="4">
        <f ca="1"/>
        <v>43461</v>
      </c>
      <c r="F67" s="4">
        <f ca="1"/>
        <v>43462</v>
      </c>
      <c r="G67" s="4">
        <f ca="1"/>
        <v>43463</v>
      </c>
      <c r="H67" s="5">
        <f ca="1"/>
        <v>43464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43465</v>
      </c>
      <c r="C69" s="4">
        <f ca="1"/>
        <v>43466</v>
      </c>
      <c r="D69" s="13" t="s">
        <v>0</v>
      </c>
      <c r="E69" s="14"/>
      <c r="F69" s="14"/>
      <c r="G69" s="14"/>
      <c r="H69" s="14"/>
    </row>
    <row r="70" spans="1:8" ht="63.75" customHeight="1" x14ac:dyDescent="0.3">
      <c r="B70" s="10"/>
      <c r="C70" s="10"/>
      <c r="D70" s="16"/>
      <c r="E70" s="16"/>
      <c r="F70" s="16"/>
      <c r="G70" s="16"/>
      <c r="H70" s="16"/>
    </row>
    <row r="71" spans="1:8" ht="54" customHeight="1" x14ac:dyDescent="0.7">
      <c r="A71" s="2"/>
      <c r="B71" s="1">
        <f ca="1">YEAR(DATE(Calendar5Year,Calendar5MonthOption+1,1))</f>
        <v>2019</v>
      </c>
      <c r="C71" s="6" t="str">
        <f ca="1">TEXT(DATE(Calendar5Year,Calendar5MonthOption+1,1),"mmmm")</f>
        <v>January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43465</v>
      </c>
      <c r="C73" s="4">
        <f ca="1"/>
        <v>43466</v>
      </c>
      <c r="D73" s="4">
        <f ca="1"/>
        <v>43467</v>
      </c>
      <c r="E73" s="4">
        <f ca="1"/>
        <v>43468</v>
      </c>
      <c r="F73" s="4">
        <f ca="1"/>
        <v>43469</v>
      </c>
      <c r="G73" s="4">
        <f ca="1"/>
        <v>43470</v>
      </c>
      <c r="H73" s="5">
        <f ca="1"/>
        <v>43471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43472</v>
      </c>
      <c r="C75" s="4">
        <f ca="1"/>
        <v>43473</v>
      </c>
      <c r="D75" s="4">
        <f ca="1"/>
        <v>43474</v>
      </c>
      <c r="E75" s="4">
        <f ca="1"/>
        <v>43475</v>
      </c>
      <c r="F75" s="4">
        <f ca="1"/>
        <v>43476</v>
      </c>
      <c r="G75" s="4">
        <f ca="1"/>
        <v>43477</v>
      </c>
      <c r="H75" s="5">
        <f ca="1"/>
        <v>43478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43479</v>
      </c>
      <c r="C77" s="4">
        <f ca="1"/>
        <v>43480</v>
      </c>
      <c r="D77" s="4">
        <f ca="1"/>
        <v>43481</v>
      </c>
      <c r="E77" s="4">
        <f ca="1"/>
        <v>43482</v>
      </c>
      <c r="F77" s="4">
        <f ca="1"/>
        <v>43483</v>
      </c>
      <c r="G77" s="4">
        <f ca="1"/>
        <v>43484</v>
      </c>
      <c r="H77" s="5">
        <f ca="1"/>
        <v>43485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43486</v>
      </c>
      <c r="C79" s="4">
        <f ca="1"/>
        <v>43487</v>
      </c>
      <c r="D79" s="4">
        <f ca="1"/>
        <v>43488</v>
      </c>
      <c r="E79" s="4">
        <f ca="1"/>
        <v>43489</v>
      </c>
      <c r="F79" s="4">
        <f ca="1"/>
        <v>43490</v>
      </c>
      <c r="G79" s="4">
        <f ca="1"/>
        <v>43491</v>
      </c>
      <c r="H79" s="5">
        <f ca="1"/>
        <v>43492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43493</v>
      </c>
      <c r="C81" s="4">
        <f ca="1"/>
        <v>43494</v>
      </c>
      <c r="D81" s="4">
        <f ca="1"/>
        <v>43495</v>
      </c>
      <c r="E81" s="4">
        <f ca="1"/>
        <v>43496</v>
      </c>
      <c r="F81" s="4">
        <f ca="1"/>
        <v>43497</v>
      </c>
      <c r="G81" s="4">
        <f ca="1"/>
        <v>43498</v>
      </c>
      <c r="H81" s="5">
        <f ca="1"/>
        <v>43499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43500</v>
      </c>
      <c r="C83" s="4">
        <f ca="1"/>
        <v>43501</v>
      </c>
      <c r="D83" s="13" t="s">
        <v>0</v>
      </c>
      <c r="E83" s="14"/>
      <c r="F83" s="14"/>
      <c r="G83" s="14"/>
      <c r="H83" s="14"/>
    </row>
    <row r="84" spans="1:8" ht="63.75" customHeight="1" x14ac:dyDescent="0.3">
      <c r="B84" s="10"/>
      <c r="C84" s="10"/>
      <c r="D84" s="16"/>
      <c r="E84" s="16"/>
      <c r="F84" s="16"/>
      <c r="G84" s="16"/>
      <c r="H84" s="16"/>
    </row>
    <row r="85" spans="1:8" ht="54" customHeight="1" x14ac:dyDescent="0.7">
      <c r="A85" s="2"/>
      <c r="B85" s="1">
        <f ca="1">YEAR(DATE(Calendar6Year,Calendar6MonthOption+1,1))</f>
        <v>2019</v>
      </c>
      <c r="C85" s="6" t="str">
        <f ca="1">TEXT(DATE(Calendar6Year,Calendar6MonthOption+1,1),"mmmm")</f>
        <v>February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43493</v>
      </c>
      <c r="C87" s="4">
        <f ca="1"/>
        <v>43494</v>
      </c>
      <c r="D87" s="4">
        <f ca="1"/>
        <v>43495</v>
      </c>
      <c r="E87" s="4">
        <f ca="1"/>
        <v>43496</v>
      </c>
      <c r="F87" s="4">
        <f ca="1"/>
        <v>43497</v>
      </c>
      <c r="G87" s="4">
        <f ca="1"/>
        <v>43498</v>
      </c>
      <c r="H87" s="5">
        <f ca="1"/>
        <v>43499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43500</v>
      </c>
      <c r="C89" s="4">
        <f ca="1"/>
        <v>43501</v>
      </c>
      <c r="D89" s="4">
        <f ca="1"/>
        <v>43502</v>
      </c>
      <c r="E89" s="4">
        <f ca="1"/>
        <v>43503</v>
      </c>
      <c r="F89" s="4">
        <f ca="1"/>
        <v>43504</v>
      </c>
      <c r="G89" s="4">
        <f ca="1"/>
        <v>43505</v>
      </c>
      <c r="H89" s="5">
        <f ca="1"/>
        <v>43506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43507</v>
      </c>
      <c r="C91" s="4">
        <f ca="1"/>
        <v>43508</v>
      </c>
      <c r="D91" s="4">
        <f ca="1"/>
        <v>43509</v>
      </c>
      <c r="E91" s="4">
        <f ca="1"/>
        <v>43510</v>
      </c>
      <c r="F91" s="4">
        <f ca="1"/>
        <v>43511</v>
      </c>
      <c r="G91" s="4">
        <f ca="1"/>
        <v>43512</v>
      </c>
      <c r="H91" s="5">
        <f ca="1"/>
        <v>43513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43514</v>
      </c>
      <c r="C93" s="4">
        <f ca="1"/>
        <v>43515</v>
      </c>
      <c r="D93" s="4">
        <f ca="1"/>
        <v>43516</v>
      </c>
      <c r="E93" s="4">
        <f ca="1"/>
        <v>43517</v>
      </c>
      <c r="F93" s="4">
        <f ca="1"/>
        <v>43518</v>
      </c>
      <c r="G93" s="4">
        <f ca="1"/>
        <v>43519</v>
      </c>
      <c r="H93" s="5">
        <f ca="1"/>
        <v>43520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43521</v>
      </c>
      <c r="C95" s="4">
        <f ca="1"/>
        <v>43522</v>
      </c>
      <c r="D95" s="4">
        <f ca="1"/>
        <v>43523</v>
      </c>
      <c r="E95" s="4">
        <f ca="1"/>
        <v>43524</v>
      </c>
      <c r="F95" s="4">
        <f ca="1"/>
        <v>43525</v>
      </c>
      <c r="G95" s="4">
        <f ca="1"/>
        <v>43526</v>
      </c>
      <c r="H95" s="5">
        <f ca="1"/>
        <v>43527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43528</v>
      </c>
      <c r="C97" s="4">
        <f ca="1"/>
        <v>43529</v>
      </c>
      <c r="D97" s="13" t="s">
        <v>0</v>
      </c>
      <c r="E97" s="14"/>
      <c r="F97" s="14"/>
      <c r="G97" s="14"/>
      <c r="H97" s="14"/>
    </row>
    <row r="98" spans="1:8" ht="63.75" customHeight="1" x14ac:dyDescent="0.3">
      <c r="B98" s="10"/>
      <c r="C98" s="10"/>
      <c r="D98" s="16"/>
      <c r="E98" s="16"/>
      <c r="F98" s="16"/>
      <c r="G98" s="16"/>
      <c r="H98" s="16"/>
    </row>
    <row r="99" spans="1:8" ht="54" customHeight="1" x14ac:dyDescent="0.7">
      <c r="A99" s="2"/>
      <c r="B99" s="1">
        <f ca="1">YEAR(DATE(Calendar7Year,Calendar7MonthOption+1,1))</f>
        <v>2019</v>
      </c>
      <c r="C99" s="6" t="str">
        <f ca="1">TEXT(DATE(Calendar7Year,Calendar7MonthOption+1,1),"mmmm")</f>
        <v>March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43521</v>
      </c>
      <c r="C101" s="4">
        <f ca="1"/>
        <v>43522</v>
      </c>
      <c r="D101" s="4">
        <f ca="1"/>
        <v>43523</v>
      </c>
      <c r="E101" s="4">
        <f ca="1"/>
        <v>43524</v>
      </c>
      <c r="F101" s="4">
        <f ca="1"/>
        <v>43525</v>
      </c>
      <c r="G101" s="4">
        <f ca="1"/>
        <v>43526</v>
      </c>
      <c r="H101" s="5">
        <f ca="1"/>
        <v>43527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43528</v>
      </c>
      <c r="C103" s="4">
        <f ca="1"/>
        <v>43529</v>
      </c>
      <c r="D103" s="4">
        <f ca="1"/>
        <v>43530</v>
      </c>
      <c r="E103" s="4">
        <f ca="1"/>
        <v>43531</v>
      </c>
      <c r="F103" s="4">
        <f ca="1"/>
        <v>43532</v>
      </c>
      <c r="G103" s="4">
        <f ca="1"/>
        <v>43533</v>
      </c>
      <c r="H103" s="5">
        <f ca="1"/>
        <v>43534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43535</v>
      </c>
      <c r="C105" s="4">
        <f ca="1"/>
        <v>43536</v>
      </c>
      <c r="D105" s="4">
        <f ca="1"/>
        <v>43537</v>
      </c>
      <c r="E105" s="4">
        <f ca="1"/>
        <v>43538</v>
      </c>
      <c r="F105" s="4">
        <f ca="1"/>
        <v>43539</v>
      </c>
      <c r="G105" s="4">
        <f ca="1"/>
        <v>43540</v>
      </c>
      <c r="H105" s="5">
        <f ca="1"/>
        <v>43541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43542</v>
      </c>
      <c r="C107" s="4">
        <f ca="1"/>
        <v>43543</v>
      </c>
      <c r="D107" s="4">
        <f ca="1"/>
        <v>43544</v>
      </c>
      <c r="E107" s="4">
        <f ca="1"/>
        <v>43545</v>
      </c>
      <c r="F107" s="4">
        <f ca="1"/>
        <v>43546</v>
      </c>
      <c r="G107" s="4">
        <f ca="1"/>
        <v>43547</v>
      </c>
      <c r="H107" s="5">
        <f ca="1"/>
        <v>43548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43549</v>
      </c>
      <c r="C109" s="4">
        <f ca="1"/>
        <v>43550</v>
      </c>
      <c r="D109" s="4">
        <f ca="1"/>
        <v>43551</v>
      </c>
      <c r="E109" s="4">
        <f ca="1"/>
        <v>43552</v>
      </c>
      <c r="F109" s="4">
        <f ca="1"/>
        <v>43553</v>
      </c>
      <c r="G109" s="4">
        <f ca="1"/>
        <v>43554</v>
      </c>
      <c r="H109" s="5">
        <f ca="1"/>
        <v>43555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43556</v>
      </c>
      <c r="C111" s="4">
        <f ca="1"/>
        <v>43557</v>
      </c>
      <c r="D111" s="13" t="s">
        <v>0</v>
      </c>
      <c r="E111" s="14"/>
      <c r="F111" s="14"/>
      <c r="G111" s="14"/>
      <c r="H111" s="14"/>
    </row>
    <row r="112" spans="1:8" ht="63.75" customHeight="1" x14ac:dyDescent="0.3">
      <c r="B112" s="10"/>
      <c r="C112" s="10"/>
      <c r="D112" s="16"/>
      <c r="E112" s="16"/>
      <c r="F112" s="16"/>
      <c r="G112" s="16"/>
      <c r="H112" s="16"/>
    </row>
    <row r="113" spans="1:8" ht="54" customHeight="1" x14ac:dyDescent="0.7">
      <c r="A113" s="2"/>
      <c r="B113" s="1">
        <f ca="1">YEAR(DATE(Calendar8Year,Calendar8MonthOption+1,1))</f>
        <v>2019</v>
      </c>
      <c r="C113" s="6" t="str">
        <f ca="1">TEXT(DATE(Calendar8Year,Calendar8MonthOption+1,1),"mmmm")</f>
        <v>April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43556</v>
      </c>
      <c r="C115" s="4">
        <f ca="1"/>
        <v>43557</v>
      </c>
      <c r="D115" s="4">
        <f ca="1"/>
        <v>43558</v>
      </c>
      <c r="E115" s="4">
        <f ca="1"/>
        <v>43559</v>
      </c>
      <c r="F115" s="4">
        <f ca="1"/>
        <v>43560</v>
      </c>
      <c r="G115" s="4">
        <f ca="1"/>
        <v>43561</v>
      </c>
      <c r="H115" s="5">
        <f ca="1"/>
        <v>43562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43563</v>
      </c>
      <c r="C117" s="4">
        <f ca="1"/>
        <v>43564</v>
      </c>
      <c r="D117" s="4">
        <f ca="1"/>
        <v>43565</v>
      </c>
      <c r="E117" s="4">
        <f ca="1"/>
        <v>43566</v>
      </c>
      <c r="F117" s="4">
        <f ca="1"/>
        <v>43567</v>
      </c>
      <c r="G117" s="4">
        <f ca="1"/>
        <v>43568</v>
      </c>
      <c r="H117" s="5">
        <f ca="1"/>
        <v>43569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43570</v>
      </c>
      <c r="C119" s="4">
        <f ca="1"/>
        <v>43571</v>
      </c>
      <c r="D119" s="4">
        <f ca="1"/>
        <v>43572</v>
      </c>
      <c r="E119" s="4">
        <f ca="1"/>
        <v>43573</v>
      </c>
      <c r="F119" s="4">
        <f ca="1"/>
        <v>43574</v>
      </c>
      <c r="G119" s="4">
        <f ca="1"/>
        <v>43575</v>
      </c>
      <c r="H119" s="5">
        <f ca="1"/>
        <v>43576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43577</v>
      </c>
      <c r="C121" s="4">
        <f ca="1"/>
        <v>43578</v>
      </c>
      <c r="D121" s="4">
        <f ca="1"/>
        <v>43579</v>
      </c>
      <c r="E121" s="4">
        <f ca="1"/>
        <v>43580</v>
      </c>
      <c r="F121" s="4">
        <f ca="1"/>
        <v>43581</v>
      </c>
      <c r="G121" s="4">
        <f ca="1"/>
        <v>43582</v>
      </c>
      <c r="H121" s="5">
        <f ca="1"/>
        <v>43583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43584</v>
      </c>
      <c r="C123" s="4">
        <f ca="1"/>
        <v>43585</v>
      </c>
      <c r="D123" s="4">
        <f ca="1"/>
        <v>43586</v>
      </c>
      <c r="E123" s="4">
        <f ca="1"/>
        <v>43587</v>
      </c>
      <c r="F123" s="4">
        <f ca="1"/>
        <v>43588</v>
      </c>
      <c r="G123" s="4">
        <f ca="1"/>
        <v>43589</v>
      </c>
      <c r="H123" s="5">
        <f ca="1"/>
        <v>43590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43591</v>
      </c>
      <c r="C125" s="4">
        <f ca="1"/>
        <v>43592</v>
      </c>
      <c r="D125" s="13" t="s">
        <v>0</v>
      </c>
      <c r="E125" s="14"/>
      <c r="F125" s="14"/>
      <c r="G125" s="14"/>
      <c r="H125" s="14"/>
    </row>
    <row r="126" spans="1:8" ht="63.75" customHeight="1" x14ac:dyDescent="0.3">
      <c r="B126" s="10"/>
      <c r="C126" s="10"/>
      <c r="D126" s="16"/>
      <c r="E126" s="16"/>
      <c r="F126" s="16"/>
      <c r="G126" s="16"/>
      <c r="H126" s="16"/>
    </row>
    <row r="127" spans="1:8" ht="54" customHeight="1" x14ac:dyDescent="0.7">
      <c r="A127" s="2"/>
      <c r="B127" s="1">
        <f ca="1">YEAR(DATE(Calendar9Year,Calendar9MonthOption+1,1))</f>
        <v>2019</v>
      </c>
      <c r="C127" s="6" t="str">
        <f ca="1">TEXT(DATE(Calendar9Year,Calendar9MonthOption+1,1),"mmmm")</f>
        <v>May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43584</v>
      </c>
      <c r="C129" s="4">
        <f ca="1"/>
        <v>43585</v>
      </c>
      <c r="D129" s="4">
        <f ca="1"/>
        <v>43586</v>
      </c>
      <c r="E129" s="4">
        <f ca="1"/>
        <v>43587</v>
      </c>
      <c r="F129" s="4">
        <f ca="1"/>
        <v>43588</v>
      </c>
      <c r="G129" s="4">
        <f ca="1"/>
        <v>43589</v>
      </c>
      <c r="H129" s="5">
        <f ca="1"/>
        <v>43590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43591</v>
      </c>
      <c r="C131" s="4">
        <f ca="1"/>
        <v>43592</v>
      </c>
      <c r="D131" s="4">
        <f ca="1"/>
        <v>43593</v>
      </c>
      <c r="E131" s="4">
        <f ca="1"/>
        <v>43594</v>
      </c>
      <c r="F131" s="4">
        <f ca="1"/>
        <v>43595</v>
      </c>
      <c r="G131" s="4">
        <f ca="1"/>
        <v>43596</v>
      </c>
      <c r="H131" s="5">
        <f ca="1"/>
        <v>43597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43598</v>
      </c>
      <c r="C133" s="4">
        <f ca="1"/>
        <v>43599</v>
      </c>
      <c r="D133" s="4">
        <f ca="1"/>
        <v>43600</v>
      </c>
      <c r="E133" s="4">
        <f ca="1"/>
        <v>43601</v>
      </c>
      <c r="F133" s="4">
        <f ca="1"/>
        <v>43602</v>
      </c>
      <c r="G133" s="4">
        <f ca="1"/>
        <v>43603</v>
      </c>
      <c r="H133" s="5">
        <f ca="1"/>
        <v>43604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43605</v>
      </c>
      <c r="C135" s="4">
        <f ca="1"/>
        <v>43606</v>
      </c>
      <c r="D135" s="4">
        <f ca="1"/>
        <v>43607</v>
      </c>
      <c r="E135" s="4">
        <f ca="1"/>
        <v>43608</v>
      </c>
      <c r="F135" s="4">
        <f ca="1"/>
        <v>43609</v>
      </c>
      <c r="G135" s="4">
        <f ca="1"/>
        <v>43610</v>
      </c>
      <c r="H135" s="5">
        <f ca="1"/>
        <v>43611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43612</v>
      </c>
      <c r="C137" s="4">
        <f ca="1"/>
        <v>43613</v>
      </c>
      <c r="D137" s="4">
        <f ca="1"/>
        <v>43614</v>
      </c>
      <c r="E137" s="4">
        <f ca="1"/>
        <v>43615</v>
      </c>
      <c r="F137" s="4">
        <f ca="1"/>
        <v>43616</v>
      </c>
      <c r="G137" s="4">
        <f ca="1"/>
        <v>43617</v>
      </c>
      <c r="H137" s="5">
        <f ca="1"/>
        <v>43618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43619</v>
      </c>
      <c r="C139" s="4">
        <f ca="1"/>
        <v>43620</v>
      </c>
      <c r="D139" s="13" t="s">
        <v>0</v>
      </c>
      <c r="E139" s="14"/>
      <c r="F139" s="14"/>
      <c r="G139" s="14"/>
      <c r="H139" s="14"/>
    </row>
    <row r="140" spans="2:8" ht="63.75" customHeight="1" x14ac:dyDescent="0.3">
      <c r="B140" s="10"/>
      <c r="C140" s="10"/>
      <c r="D140" s="16"/>
      <c r="E140" s="16"/>
      <c r="F140" s="16"/>
      <c r="G140" s="16"/>
      <c r="H140" s="16"/>
    </row>
    <row r="141" spans="2:8" ht="54" customHeight="1" x14ac:dyDescent="0.7">
      <c r="B141" s="1">
        <f ca="1">YEAR(DATE(Calendar10Year,Calendar10MonthOption+1,1))</f>
        <v>2019</v>
      </c>
      <c r="C141" s="6" t="str">
        <f ca="1">TEXT(DATE(Calendar10Year,Calendar10MonthOption+1,1),"mmmm")</f>
        <v>June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43612</v>
      </c>
      <c r="C143" s="4">
        <f ca="1"/>
        <v>43613</v>
      </c>
      <c r="D143" s="4">
        <f ca="1"/>
        <v>43614</v>
      </c>
      <c r="E143" s="4">
        <f ca="1"/>
        <v>43615</v>
      </c>
      <c r="F143" s="4">
        <f ca="1"/>
        <v>43616</v>
      </c>
      <c r="G143" s="4">
        <f ca="1"/>
        <v>43617</v>
      </c>
      <c r="H143" s="5">
        <f ca="1"/>
        <v>43618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43619</v>
      </c>
      <c r="C145" s="4">
        <f ca="1"/>
        <v>43620</v>
      </c>
      <c r="D145" s="4">
        <f ca="1"/>
        <v>43621</v>
      </c>
      <c r="E145" s="4">
        <f ca="1"/>
        <v>43622</v>
      </c>
      <c r="F145" s="4">
        <f ca="1"/>
        <v>43623</v>
      </c>
      <c r="G145" s="4">
        <f ca="1"/>
        <v>43624</v>
      </c>
      <c r="H145" s="5">
        <f ca="1"/>
        <v>43625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43626</v>
      </c>
      <c r="C147" s="4">
        <f ca="1"/>
        <v>43627</v>
      </c>
      <c r="D147" s="4">
        <f ca="1"/>
        <v>43628</v>
      </c>
      <c r="E147" s="4">
        <f ca="1"/>
        <v>43629</v>
      </c>
      <c r="F147" s="4">
        <f ca="1"/>
        <v>43630</v>
      </c>
      <c r="G147" s="4">
        <f ca="1"/>
        <v>43631</v>
      </c>
      <c r="H147" s="5">
        <f ca="1"/>
        <v>43632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43633</v>
      </c>
      <c r="C149" s="4">
        <f ca="1"/>
        <v>43634</v>
      </c>
      <c r="D149" s="4">
        <f ca="1"/>
        <v>43635</v>
      </c>
      <c r="E149" s="4">
        <f ca="1"/>
        <v>43636</v>
      </c>
      <c r="F149" s="4">
        <f ca="1"/>
        <v>43637</v>
      </c>
      <c r="G149" s="4">
        <f ca="1"/>
        <v>43638</v>
      </c>
      <c r="H149" s="5">
        <f ca="1"/>
        <v>43639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43640</v>
      </c>
      <c r="C151" s="4">
        <f ca="1"/>
        <v>43641</v>
      </c>
      <c r="D151" s="4">
        <f ca="1"/>
        <v>43642</v>
      </c>
      <c r="E151" s="4">
        <f ca="1"/>
        <v>43643</v>
      </c>
      <c r="F151" s="4">
        <f ca="1"/>
        <v>43644</v>
      </c>
      <c r="G151" s="4">
        <f ca="1"/>
        <v>43645</v>
      </c>
      <c r="H151" s="5">
        <f ca="1"/>
        <v>43646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43647</v>
      </c>
      <c r="C153" s="4">
        <f ca="1"/>
        <v>43648</v>
      </c>
      <c r="D153" s="13" t="s">
        <v>0</v>
      </c>
      <c r="E153" s="14"/>
      <c r="F153" s="14"/>
      <c r="G153" s="14"/>
      <c r="H153" s="14"/>
    </row>
    <row r="154" spans="2:8" ht="63.75" customHeight="1" x14ac:dyDescent="0.3">
      <c r="B154" s="10"/>
      <c r="C154" s="10"/>
      <c r="D154" s="16"/>
      <c r="E154" s="16"/>
      <c r="F154" s="16"/>
      <c r="G154" s="16"/>
      <c r="H154" s="16"/>
    </row>
    <row r="155" spans="2:8" ht="54" customHeight="1" x14ac:dyDescent="0.7">
      <c r="B155" s="1">
        <f ca="1">YEAR(DATE(Calendar11Year,Calendar11MonthOption+1,1))</f>
        <v>2019</v>
      </c>
      <c r="C155" s="6" t="str">
        <f ca="1">TEXT(DATE(Calendar11Year,Calendar11MonthOption+1,1),"mmmm")</f>
        <v>July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43647</v>
      </c>
      <c r="C157" s="4">
        <f ca="1"/>
        <v>43648</v>
      </c>
      <c r="D157" s="4">
        <f ca="1"/>
        <v>43649</v>
      </c>
      <c r="E157" s="4">
        <f ca="1"/>
        <v>43650</v>
      </c>
      <c r="F157" s="4">
        <f ca="1"/>
        <v>43651</v>
      </c>
      <c r="G157" s="4">
        <f ca="1"/>
        <v>43652</v>
      </c>
      <c r="H157" s="5">
        <f ca="1"/>
        <v>43653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43654</v>
      </c>
      <c r="C159" s="4">
        <f ca="1"/>
        <v>43655</v>
      </c>
      <c r="D159" s="4">
        <f ca="1"/>
        <v>43656</v>
      </c>
      <c r="E159" s="4">
        <f ca="1"/>
        <v>43657</v>
      </c>
      <c r="F159" s="4">
        <f ca="1"/>
        <v>43658</v>
      </c>
      <c r="G159" s="4">
        <f ca="1"/>
        <v>43659</v>
      </c>
      <c r="H159" s="5">
        <f ca="1"/>
        <v>43660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43661</v>
      </c>
      <c r="C161" s="4">
        <f ca="1"/>
        <v>43662</v>
      </c>
      <c r="D161" s="4">
        <f ca="1"/>
        <v>43663</v>
      </c>
      <c r="E161" s="4">
        <f ca="1"/>
        <v>43664</v>
      </c>
      <c r="F161" s="4">
        <f ca="1"/>
        <v>43665</v>
      </c>
      <c r="G161" s="4">
        <f ca="1"/>
        <v>43666</v>
      </c>
      <c r="H161" s="5">
        <f ca="1"/>
        <v>43667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43668</v>
      </c>
      <c r="C163" s="4">
        <f ca="1"/>
        <v>43669</v>
      </c>
      <c r="D163" s="4">
        <f ca="1"/>
        <v>43670</v>
      </c>
      <c r="E163" s="4">
        <f ca="1"/>
        <v>43671</v>
      </c>
      <c r="F163" s="4">
        <f ca="1"/>
        <v>43672</v>
      </c>
      <c r="G163" s="4">
        <f ca="1"/>
        <v>43673</v>
      </c>
      <c r="H163" s="5">
        <f ca="1"/>
        <v>43674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43675</v>
      </c>
      <c r="C165" s="4">
        <f ca="1"/>
        <v>43676</v>
      </c>
      <c r="D165" s="4">
        <f ca="1"/>
        <v>43677</v>
      </c>
      <c r="E165" s="4">
        <f ca="1"/>
        <v>43678</v>
      </c>
      <c r="F165" s="4">
        <f ca="1"/>
        <v>43679</v>
      </c>
      <c r="G165" s="4">
        <f ca="1"/>
        <v>43680</v>
      </c>
      <c r="H165" s="5">
        <f ca="1"/>
        <v>43681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43682</v>
      </c>
      <c r="C167" s="4">
        <f ca="1"/>
        <v>43683</v>
      </c>
      <c r="D167" s="13" t="s">
        <v>0</v>
      </c>
      <c r="E167" s="14"/>
      <c r="F167" s="14"/>
      <c r="G167" s="14"/>
      <c r="H167" s="14"/>
    </row>
    <row r="168" spans="2:8" ht="63.75" customHeight="1" x14ac:dyDescent="0.3">
      <c r="B168" s="10"/>
      <c r="C168" s="10"/>
      <c r="D168" s="16"/>
      <c r="E168" s="16"/>
      <c r="F168" s="16"/>
      <c r="G168" s="16"/>
      <c r="H168" s="16"/>
    </row>
  </sheetData>
  <mergeCells count="24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2" type="noConversion"/>
  <conditionalFormatting sqref="B3:H3 B5:H5 B7:H7 B9:H9 B11:H11 B13:C13">
    <cfRule type="expression" dxfId="23" priority="39">
      <formula>MONTH(B3)&lt;&gt;Calendar1MonthOption</formula>
    </cfRule>
  </conditionalFormatting>
  <conditionalFormatting sqref="B17:H17 B19:H19 B21:H21 B23:H23 B25:H25 B27:C27">
    <cfRule type="expression" dxfId="22" priority="28">
      <formula>MONTH(B17)&lt;&gt;Calendar2MonthOption</formula>
    </cfRule>
  </conditionalFormatting>
  <conditionalFormatting sqref="B31:H31 B33:H33 B35:H35 B37:H37 B39:H39 B41:C41">
    <cfRule type="expression" dxfId="21" priority="26">
      <formula>MONTH(B31)&lt;&gt;Calendar3MonthOption</formula>
    </cfRule>
  </conditionalFormatting>
  <conditionalFormatting sqref="B45:H45 B47:H47 B49:H49 B51:H51 B53:H53 B55:C55">
    <cfRule type="expression" dxfId="20" priority="24">
      <formula>MONTH(B45)&lt;&gt;Calendar4MonthOption</formula>
    </cfRule>
  </conditionalFormatting>
  <conditionalFormatting sqref="B59:H59 B61:H61 B63:H63 B65:H65 B67:H67 B69:C69">
    <cfRule type="expression" dxfId="19" priority="22">
      <formula>MONTH(B59)&lt;&gt;Calendar5MonthOption</formula>
    </cfRule>
  </conditionalFormatting>
  <conditionalFormatting sqref="B73:H73 B75:H75 B77:H77 B79:H79 B81:H81 B83:C83">
    <cfRule type="expression" dxfId="18" priority="20">
      <formula>MONTH(B73)&lt;&gt;Calendar6MonthOption</formula>
    </cfRule>
  </conditionalFormatting>
  <conditionalFormatting sqref="B87:H87 B89:H89 B91:H91 B93:H93 B95:H95 B97:C97">
    <cfRule type="expression" dxfId="17" priority="18">
      <formula>MONTH(B87)&lt;&gt;Calendar7MonthOption</formula>
    </cfRule>
  </conditionalFormatting>
  <conditionalFormatting sqref="B101:H101 B103:H103 B105:H105 B107:H107 B109:H109 B111:C111">
    <cfRule type="expression" dxfId="16" priority="16">
      <formula>MONTH(B101)&lt;&gt;Calendar8MonthOption</formula>
    </cfRule>
  </conditionalFormatting>
  <conditionalFormatting sqref="B115:H115 B117:H117 B119:H119 B121:H121 B123:H123 B125:C125">
    <cfRule type="expression" dxfId="15" priority="14">
      <formula>MONTH(B115)&lt;&gt;Calendar9MonthOption</formula>
    </cfRule>
  </conditionalFormatting>
  <conditionalFormatting sqref="B129:H129 B131:H131 B133:H133 B135:H135 B137:H137 B139:C139">
    <cfRule type="expression" dxfId="14" priority="4">
      <formula>MONTH(B129)&lt;&gt;Calendar10MonthOption</formula>
    </cfRule>
  </conditionalFormatting>
  <conditionalFormatting sqref="B143:H143 B145:H145 B147:H147 B149:H149 B151:H151 B153:C153">
    <cfRule type="expression" dxfId="13" priority="3">
      <formula>MONTH(B143)&lt;&gt;Calendar11MonthOption</formula>
    </cfRule>
  </conditionalFormatting>
  <conditionalFormatting sqref="B157:H157 B159:H159 B161:H161 B163:H163 B165:H165 B167:C167">
    <cfRule type="expression" dxfId="12" priority="2">
      <formula>MONTH(B157)&lt;&gt;Calendar12MonthOption</formula>
    </cfRule>
  </conditionalFormatting>
  <conditionalFormatting sqref="C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{BF6D30DA-ACAB-4914-A15F-0A86DCDDB330}</x14:id>
        </ext>
      </extLst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 xr:uid="{00000000-0002-0000-0000-000000000000}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 xr:uid="{00000000-0002-0000-0000-000001000000}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 xr:uid="{00000000-0002-0000-0000-000002000000}"/>
    <dataValidation allowBlank="1" showInputMessage="1" showErrorMessage="1" prompt="Enter the year for this calendar" sqref="B1" xr:uid="{00000000-0002-0000-0000-000003000000}"/>
    <dataValidation allowBlank="1" showInputMessage="1" prompt="Automatically determined weekday. To change weekdays, select a new starting day of the week in B2" sqref="H2" xr:uid="{00000000-0002-0000-0000-000004000000}"/>
    <dataValidation allowBlank="1" showInputMessage="1" prompt="Date" sqref="B3" xr:uid="{00000000-0002-0000-0000-000005000000}"/>
    <dataValidation allowBlank="1" showInputMessage="1" prompt="Enter monthly notes here" sqref="D14" xr:uid="{00000000-0002-0000-0000-000006000000}"/>
    <dataValidation allowBlank="1" showInputMessage="1" prompt="Monthly notes heading" sqref="D13" xr:uid="{00000000-0002-0000-0000-000007000000}"/>
    <dataValidation allowBlank="1" showInputMessage="1" prompt="Enter daily notes here" sqref="B4" xr:uid="{00000000-0002-0000-0000-000008000000}"/>
    <dataValidation allowBlank="1" showInputMessage="1" prompt="Calendar year automatically determined by the year input in B1" sqref="B15" xr:uid="{00000000-0002-0000-0000-000009000000}"/>
    <dataValidation allowBlank="1" showInputMessage="1" prompt="Calendar month offset by the month selected in C1" sqref="C15" xr:uid="{00000000-0002-0000-0000-00000A000000}"/>
    <dataValidation allowBlank="1" showInputMessage="1" prompt="Automatically determined weekday. To change weekdays, select a new starting day of the week in B2" sqref="B16" xr:uid="{00000000-0002-0000-0000-00000B000000}"/>
    <dataValidation allowBlank="1" showInputMessage="1" prompt="Automatically determined weekday. To change weekdays, select a new starting day of the week in B2" sqref="C2:G2" xr:uid="{00000000-0002-0000-0000-00000C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6D30DA-ACAB-4914-A15F-0A86DCDDB33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Laura Connaughton</dc:creator>
  <cp:lastModifiedBy>Laura Connaughton</cp:lastModifiedBy>
  <dcterms:created xsi:type="dcterms:W3CDTF">2016-07-26T15:53:57Z</dcterms:created>
  <dcterms:modified xsi:type="dcterms:W3CDTF">2018-03-12T21:56:42Z</dcterms:modified>
</cp:coreProperties>
</file>