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" sheetId="1" r:id="rId4"/>
  </sheets>
  <definedNames>
    <definedName hidden="1" localSheetId="0" name="_xlnm._FilterDatabase">Design!$A$3:$U$32</definedName>
  </definedNames>
  <calcPr/>
</workbook>
</file>

<file path=xl/sharedStrings.xml><?xml version="1.0" encoding="utf-8"?>
<sst xmlns="http://schemas.openxmlformats.org/spreadsheetml/2006/main" count="178" uniqueCount="70">
  <si>
    <t>Correct</t>
  </si>
  <si>
    <t>Plausible</t>
  </si>
  <si>
    <t>CVE</t>
  </si>
  <si>
    <t>TYPE</t>
  </si>
  <si>
    <t>Single Line</t>
  </si>
  <si>
    <t>Arja</t>
  </si>
  <si>
    <t>Card</t>
  </si>
  <si>
    <t>Gen</t>
  </si>
  <si>
    <t>jGen</t>
  </si>
  <si>
    <t>jKali</t>
  </si>
  <si>
    <t>jMutRepair</t>
  </si>
  <si>
    <t>Kali</t>
  </si>
  <si>
    <t>RSRepair</t>
  </si>
  <si>
    <t>TBar</t>
  </si>
  <si>
    <t>PRIORITY</t>
  </si>
  <si>
    <t>HOW</t>
  </si>
  <si>
    <t>SeqTrans</t>
  </si>
  <si>
    <t>CVE-2018-1192</t>
  </si>
  <si>
    <t>Information Disclosure</t>
  </si>
  <si>
    <t>Yes</t>
  </si>
  <si>
    <t>C</t>
  </si>
  <si>
    <t>P</t>
  </si>
  <si>
    <t>PC</t>
  </si>
  <si>
    <t>patch1 - C</t>
  </si>
  <si>
    <t>patch2-P</t>
  </si>
  <si>
    <t>patch3-PC</t>
  </si>
  <si>
    <t>patch4-C</t>
  </si>
  <si>
    <t>patch5-P</t>
  </si>
  <si>
    <t>VUL4J-39</t>
  </si>
  <si>
    <t>CVE-2019-10173</t>
  </si>
  <si>
    <t>Serialization</t>
  </si>
  <si>
    <t>No</t>
  </si>
  <si>
    <t>patch5-PC</t>
  </si>
  <si>
    <t>patch1-P</t>
  </si>
  <si>
    <t>patch2-C</t>
  </si>
  <si>
    <t>patch4-P</t>
  </si>
  <si>
    <t>VUL4J-78</t>
  </si>
  <si>
    <t>CVE-2015-0264</t>
  </si>
  <si>
    <t>XEE</t>
  </si>
  <si>
    <t>PDFBOX3341</t>
  </si>
  <si>
    <t>CVE-2016-9878</t>
  </si>
  <si>
    <t>Path</t>
  </si>
  <si>
    <t>patch3-P</t>
  </si>
  <si>
    <t>VUL4J-69</t>
  </si>
  <si>
    <t>CVE-2017-15717</t>
  </si>
  <si>
    <t>XSS</t>
  </si>
  <si>
    <t>CVE-2015-6748</t>
  </si>
  <si>
    <t>CVE-2019-11272</t>
  </si>
  <si>
    <t>User</t>
  </si>
  <si>
    <t>CVE-2018-1324</t>
  </si>
  <si>
    <t>DoS</t>
  </si>
  <si>
    <t>patch3-C</t>
  </si>
  <si>
    <t>patch5-C</t>
  </si>
  <si>
    <t>VUL4J-6</t>
  </si>
  <si>
    <t>CVE-2013-5960</t>
  </si>
  <si>
    <t>Cypher</t>
  </si>
  <si>
    <t>CVE-2013-4378</t>
  </si>
  <si>
    <t>patch4-PC</t>
  </si>
  <si>
    <t>patch1-PC</t>
  </si>
  <si>
    <t>patch2-PC</t>
  </si>
  <si>
    <t>VUL4J-50</t>
  </si>
  <si>
    <t>CVE-2018-17202</t>
  </si>
  <si>
    <t>VUL4J-12</t>
  </si>
  <si>
    <t>CVE-2018-1000864</t>
  </si>
  <si>
    <t>VUL4J-55</t>
  </si>
  <si>
    <t>CVE-2018-8017</t>
  </si>
  <si>
    <t>Wrong</t>
  </si>
  <si>
    <t>Partially correct</t>
  </si>
  <si>
    <t>-</t>
  </si>
  <si>
    <t>No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</si>
</sst>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Sans-serif"/>
    </font>
    <font>
      <b/>
      <sz val="8.0"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3" fontId="4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3.88"/>
    <col customWidth="1" hidden="1" min="4" max="8" width="6.13"/>
    <col customWidth="1" hidden="1" min="9" max="9" width="9.88"/>
    <col customWidth="1" hidden="1" min="10" max="10" width="6.13"/>
    <col customWidth="1" hidden="1" min="11" max="11" width="8.75"/>
    <col customWidth="1" hidden="1" min="12" max="12" width="6.13"/>
    <col customWidth="1" hidden="1" min="13" max="13" width="10.5"/>
    <col customWidth="1" hidden="1" min="14" max="14" width="6.13"/>
    <col customWidth="1" min="15" max="15" width="7.75"/>
    <col customWidth="1" min="16" max="17" width="8.25"/>
    <col customWidth="1" min="18" max="18" width="7.75"/>
    <col customWidth="1" min="19" max="19" width="8.75"/>
    <col customWidth="1" min="20" max="20" width="6.75"/>
    <col customWidth="1" min="21" max="21" width="8.63"/>
  </cols>
  <sheetData>
    <row r="1" hidden="1">
      <c r="A1" s="1" t="s">
        <v>0</v>
      </c>
      <c r="B1" s="1"/>
      <c r="C1" s="1"/>
      <c r="D1" s="1">
        <f t="shared" ref="D1:L1" si="1">COUNTIF(D4:D17,"C")</f>
        <v>4</v>
      </c>
      <c r="E1" s="1">
        <f t="shared" si="1"/>
        <v>2</v>
      </c>
      <c r="F1" s="1">
        <f t="shared" si="1"/>
        <v>3</v>
      </c>
      <c r="G1" s="1">
        <f t="shared" si="1"/>
        <v>3</v>
      </c>
      <c r="H1" s="1">
        <f t="shared" si="1"/>
        <v>3</v>
      </c>
      <c r="I1" s="1">
        <f t="shared" si="1"/>
        <v>1</v>
      </c>
      <c r="J1" s="1">
        <f t="shared" si="1"/>
        <v>2</v>
      </c>
      <c r="K1" s="1">
        <f t="shared" si="1"/>
        <v>3</v>
      </c>
      <c r="L1" s="1">
        <f t="shared" si="1"/>
        <v>4</v>
      </c>
      <c r="M1" s="1"/>
      <c r="N1" s="1"/>
      <c r="O1" s="1"/>
      <c r="P1" s="1"/>
      <c r="Q1" s="1"/>
      <c r="R1" s="1"/>
      <c r="S1" s="1"/>
      <c r="T1" s="1"/>
    </row>
    <row r="2" hidden="1">
      <c r="A2" s="1" t="s">
        <v>1</v>
      </c>
      <c r="B2" s="1"/>
      <c r="C2" s="1"/>
      <c r="D2" s="1">
        <f t="shared" ref="D2:L2" si="2">COUNTA(D4:D17)</f>
        <v>8</v>
      </c>
      <c r="E2" s="1">
        <f t="shared" si="2"/>
        <v>8</v>
      </c>
      <c r="F2" s="1">
        <f t="shared" si="2"/>
        <v>6</v>
      </c>
      <c r="G2" s="1">
        <f t="shared" si="2"/>
        <v>7</v>
      </c>
      <c r="H2" s="1">
        <f t="shared" si="2"/>
        <v>8</v>
      </c>
      <c r="I2" s="1">
        <f t="shared" si="2"/>
        <v>5</v>
      </c>
      <c r="J2" s="1">
        <f t="shared" si="2"/>
        <v>5</v>
      </c>
      <c r="K2" s="1">
        <f t="shared" si="2"/>
        <v>8</v>
      </c>
      <c r="L2" s="1">
        <f t="shared" si="2"/>
        <v>11</v>
      </c>
      <c r="M2" s="1"/>
      <c r="N2" s="1"/>
      <c r="O2" s="2">
        <f t="shared" ref="O2:T2" si="3">COUNTA(O4:O16)</f>
        <v>5</v>
      </c>
      <c r="P2" s="2">
        <f t="shared" si="3"/>
        <v>5</v>
      </c>
      <c r="Q2" s="2">
        <f t="shared" si="3"/>
        <v>4</v>
      </c>
      <c r="R2" s="2">
        <f t="shared" si="3"/>
        <v>5</v>
      </c>
      <c r="S2" s="2">
        <f t="shared" si="3"/>
        <v>4</v>
      </c>
      <c r="T2" s="2">
        <f t="shared" si="3"/>
        <v>6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5</v>
      </c>
      <c r="P3" s="1" t="s">
        <v>6</v>
      </c>
      <c r="Q3" s="1" t="s">
        <v>8</v>
      </c>
      <c r="R3" s="1" t="s">
        <v>9</v>
      </c>
      <c r="S3" s="1" t="s">
        <v>12</v>
      </c>
      <c r="T3" s="1" t="s">
        <v>13</v>
      </c>
      <c r="U3" s="3" t="s">
        <v>16</v>
      </c>
      <c r="W3" s="4"/>
    </row>
    <row r="4">
      <c r="A4" s="1" t="s">
        <v>17</v>
      </c>
      <c r="B4" s="1" t="s">
        <v>18</v>
      </c>
      <c r="C4" s="1" t="s">
        <v>19</v>
      </c>
      <c r="D4" s="5" t="s">
        <v>20</v>
      </c>
      <c r="E4" s="5" t="s">
        <v>21</v>
      </c>
      <c r="F4" s="5" t="s">
        <v>20</v>
      </c>
      <c r="G4" s="5" t="s">
        <v>22</v>
      </c>
      <c r="H4" s="5" t="s">
        <v>20</v>
      </c>
      <c r="I4" s="5" t="s">
        <v>20</v>
      </c>
      <c r="J4" s="5" t="s">
        <v>20</v>
      </c>
      <c r="K4" s="5" t="s">
        <v>20</v>
      </c>
      <c r="L4" s="5" t="s">
        <v>20</v>
      </c>
      <c r="M4" s="6">
        <v>1.0</v>
      </c>
      <c r="N4" s="6">
        <f t="shared" ref="N4:N16" si="4">COUNTA(O4:T4)</f>
        <v>4</v>
      </c>
      <c r="O4" s="7" t="s">
        <v>23</v>
      </c>
      <c r="P4" s="8" t="s">
        <v>24</v>
      </c>
      <c r="Q4" s="9" t="s">
        <v>25</v>
      </c>
      <c r="R4" s="10"/>
      <c r="S4" s="10"/>
      <c r="T4" s="7" t="s">
        <v>26</v>
      </c>
      <c r="U4" s="11" t="s">
        <v>27</v>
      </c>
      <c r="V4" s="12" t="s">
        <v>28</v>
      </c>
    </row>
    <row r="5">
      <c r="A5" s="1" t="s">
        <v>29</v>
      </c>
      <c r="B5" s="1" t="s">
        <v>30</v>
      </c>
      <c r="C5" s="1" t="s">
        <v>31</v>
      </c>
      <c r="D5" s="5" t="s">
        <v>22</v>
      </c>
      <c r="E5" s="5" t="s">
        <v>21</v>
      </c>
      <c r="F5" s="5" t="s">
        <v>20</v>
      </c>
      <c r="G5" s="5" t="s">
        <v>20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21</v>
      </c>
      <c r="M5" s="6">
        <v>2.0</v>
      </c>
      <c r="N5" s="6">
        <f t="shared" si="4"/>
        <v>4</v>
      </c>
      <c r="O5" s="9" t="s">
        <v>32</v>
      </c>
      <c r="P5" s="8" t="s">
        <v>33</v>
      </c>
      <c r="Q5" s="7" t="s">
        <v>34</v>
      </c>
      <c r="R5" s="9" t="s">
        <v>25</v>
      </c>
      <c r="S5" s="10"/>
      <c r="T5" s="2"/>
      <c r="U5" s="11" t="s">
        <v>35</v>
      </c>
      <c r="V5" s="12" t="s">
        <v>36</v>
      </c>
    </row>
    <row r="6" hidden="1">
      <c r="A6" s="1" t="s">
        <v>37</v>
      </c>
      <c r="B6" s="1" t="s">
        <v>38</v>
      </c>
      <c r="C6" s="1"/>
      <c r="D6" s="5"/>
      <c r="E6" s="5" t="s">
        <v>21</v>
      </c>
      <c r="F6" s="5"/>
      <c r="G6" s="5" t="s">
        <v>20</v>
      </c>
      <c r="H6" s="5" t="s">
        <v>20</v>
      </c>
      <c r="I6" s="5"/>
      <c r="J6" s="5"/>
      <c r="K6" s="5"/>
      <c r="L6" s="5" t="s">
        <v>20</v>
      </c>
      <c r="M6" s="6"/>
      <c r="N6" s="6">
        <f t="shared" si="4"/>
        <v>0</v>
      </c>
      <c r="O6" s="10"/>
      <c r="P6" s="13"/>
      <c r="Q6" s="10"/>
      <c r="R6" s="10"/>
      <c r="S6" s="10"/>
      <c r="T6" s="10"/>
      <c r="U6" s="14"/>
    </row>
    <row r="7" hidden="1">
      <c r="A7" s="1" t="s">
        <v>39</v>
      </c>
      <c r="B7" s="1"/>
      <c r="C7" s="1"/>
      <c r="D7" s="5" t="s">
        <v>20</v>
      </c>
      <c r="E7" s="5"/>
      <c r="F7" s="5"/>
      <c r="G7" s="5"/>
      <c r="H7" s="5"/>
      <c r="I7" s="5"/>
      <c r="J7" s="5"/>
      <c r="K7" s="5" t="s">
        <v>20</v>
      </c>
      <c r="L7" s="5"/>
      <c r="M7" s="6"/>
      <c r="N7" s="6">
        <f t="shared" si="4"/>
        <v>0</v>
      </c>
      <c r="O7" s="10"/>
      <c r="P7" s="13"/>
      <c r="Q7" s="10"/>
      <c r="R7" s="10"/>
      <c r="S7" s="10"/>
      <c r="T7" s="10"/>
      <c r="U7" s="14"/>
    </row>
    <row r="8">
      <c r="A8" s="1" t="s">
        <v>40</v>
      </c>
      <c r="B8" s="1" t="s">
        <v>41</v>
      </c>
      <c r="C8" s="1" t="s">
        <v>31</v>
      </c>
      <c r="D8" s="5"/>
      <c r="E8" s="5" t="s">
        <v>21</v>
      </c>
      <c r="F8" s="5"/>
      <c r="G8" s="5" t="s">
        <v>21</v>
      </c>
      <c r="H8" s="5" t="s">
        <v>21</v>
      </c>
      <c r="I8" s="5" t="s">
        <v>21</v>
      </c>
      <c r="J8" s="5"/>
      <c r="K8" s="5"/>
      <c r="L8" s="5" t="s">
        <v>21</v>
      </c>
      <c r="M8" s="6">
        <v>3.0</v>
      </c>
      <c r="N8" s="6">
        <f t="shared" si="4"/>
        <v>4</v>
      </c>
      <c r="O8" s="10"/>
      <c r="P8" s="8" t="s">
        <v>35</v>
      </c>
      <c r="Q8" s="8" t="s">
        <v>27</v>
      </c>
      <c r="R8" s="8" t="s">
        <v>33</v>
      </c>
      <c r="S8" s="10"/>
      <c r="T8" s="8" t="s">
        <v>24</v>
      </c>
      <c r="U8" s="11" t="s">
        <v>42</v>
      </c>
      <c r="V8" s="12" t="s">
        <v>43</v>
      </c>
    </row>
    <row r="9" hidden="1">
      <c r="A9" s="1" t="s">
        <v>44</v>
      </c>
      <c r="B9" s="1" t="s">
        <v>45</v>
      </c>
      <c r="C9" s="1"/>
      <c r="D9" s="5"/>
      <c r="E9" s="5" t="s">
        <v>20</v>
      </c>
      <c r="F9" s="5"/>
      <c r="G9" s="5"/>
      <c r="H9" s="5"/>
      <c r="I9" s="5"/>
      <c r="J9" s="5"/>
      <c r="K9" s="5"/>
      <c r="L9" s="5" t="s">
        <v>20</v>
      </c>
      <c r="M9" s="6"/>
      <c r="N9" s="6">
        <f t="shared" si="4"/>
        <v>2</v>
      </c>
      <c r="O9" s="10"/>
      <c r="P9" s="2" t="s">
        <v>20</v>
      </c>
      <c r="Q9" s="10"/>
      <c r="R9" s="10"/>
      <c r="S9" s="10"/>
      <c r="T9" s="2" t="s">
        <v>20</v>
      </c>
      <c r="U9" s="14"/>
    </row>
    <row r="10" hidden="1">
      <c r="A10" s="1" t="s">
        <v>46</v>
      </c>
      <c r="B10" s="1" t="s">
        <v>45</v>
      </c>
      <c r="C10" s="1"/>
      <c r="D10" s="5" t="s">
        <v>20</v>
      </c>
      <c r="E10" s="5"/>
      <c r="F10" s="5"/>
      <c r="G10" s="5"/>
      <c r="H10" s="5"/>
      <c r="I10" s="5"/>
      <c r="J10" s="5"/>
      <c r="K10" s="5"/>
      <c r="L10" s="5"/>
      <c r="M10" s="6"/>
      <c r="N10" s="6">
        <f t="shared" si="4"/>
        <v>0</v>
      </c>
      <c r="O10" s="10"/>
      <c r="P10" s="10"/>
      <c r="Q10" s="10"/>
      <c r="R10" s="10"/>
      <c r="S10" s="10"/>
      <c r="T10" s="10"/>
      <c r="U10" s="14"/>
    </row>
    <row r="11" hidden="1">
      <c r="A11" s="1" t="s">
        <v>47</v>
      </c>
      <c r="B11" s="1" t="s">
        <v>48</v>
      </c>
      <c r="C11" s="1"/>
      <c r="D11" s="5"/>
      <c r="E11" s="5"/>
      <c r="F11" s="5"/>
      <c r="G11" s="5"/>
      <c r="H11" s="5"/>
      <c r="I11" s="5"/>
      <c r="J11" s="5"/>
      <c r="K11" s="5"/>
      <c r="L11" s="5" t="s">
        <v>20</v>
      </c>
      <c r="M11" s="6"/>
      <c r="N11" s="6">
        <f t="shared" si="4"/>
        <v>0</v>
      </c>
      <c r="O11" s="10"/>
      <c r="P11" s="10"/>
      <c r="Q11" s="10"/>
      <c r="R11" s="10"/>
      <c r="S11" s="10"/>
      <c r="T11" s="10"/>
      <c r="U11" s="14"/>
    </row>
    <row r="12">
      <c r="A12" s="1" t="s">
        <v>49</v>
      </c>
      <c r="B12" s="1" t="s">
        <v>50</v>
      </c>
      <c r="C12" s="1" t="s">
        <v>19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/>
      <c r="J12" s="5" t="s">
        <v>20</v>
      </c>
      <c r="K12" s="5" t="s">
        <v>20</v>
      </c>
      <c r="L12" s="5" t="s">
        <v>21</v>
      </c>
      <c r="M12" s="6">
        <v>4.0</v>
      </c>
      <c r="N12" s="6">
        <f t="shared" si="4"/>
        <v>4</v>
      </c>
      <c r="O12" s="7" t="s">
        <v>51</v>
      </c>
      <c r="P12" s="10"/>
      <c r="Q12" s="2"/>
      <c r="R12" s="7" t="s">
        <v>26</v>
      </c>
      <c r="S12" s="7" t="s">
        <v>52</v>
      </c>
      <c r="T12" s="8" t="s">
        <v>33</v>
      </c>
      <c r="U12" s="11" t="s">
        <v>24</v>
      </c>
      <c r="V12" s="12" t="s">
        <v>53</v>
      </c>
    </row>
    <row r="13" hidden="1">
      <c r="A13" s="1" t="s">
        <v>54</v>
      </c>
      <c r="B13" s="1" t="s">
        <v>55</v>
      </c>
      <c r="C13" s="1"/>
      <c r="D13" s="5" t="s">
        <v>22</v>
      </c>
      <c r="E13" s="5"/>
      <c r="F13" s="5"/>
      <c r="G13" s="5"/>
      <c r="H13" s="5"/>
      <c r="I13" s="5"/>
      <c r="J13" s="5"/>
      <c r="K13" s="5" t="s">
        <v>22</v>
      </c>
      <c r="L13" s="5"/>
      <c r="M13" s="6"/>
      <c r="N13" s="6">
        <f t="shared" si="4"/>
        <v>0</v>
      </c>
      <c r="O13" s="10"/>
      <c r="P13" s="10"/>
      <c r="Q13" s="10"/>
      <c r="R13" s="10"/>
      <c r="S13" s="10"/>
      <c r="T13" s="10"/>
      <c r="U13" s="15"/>
    </row>
    <row r="14">
      <c r="A14" s="1" t="s">
        <v>56</v>
      </c>
      <c r="B14" s="1" t="s">
        <v>45</v>
      </c>
      <c r="C14" s="1" t="s">
        <v>19</v>
      </c>
      <c r="D14" s="1" t="s">
        <v>22</v>
      </c>
      <c r="E14" s="1"/>
      <c r="F14" s="1" t="s">
        <v>22</v>
      </c>
      <c r="G14" s="1"/>
      <c r="H14" s="1"/>
      <c r="I14" s="1"/>
      <c r="J14" s="1" t="s">
        <v>22</v>
      </c>
      <c r="K14" s="1" t="s">
        <v>22</v>
      </c>
      <c r="L14" s="1" t="s">
        <v>22</v>
      </c>
      <c r="M14" s="6">
        <v>5.0</v>
      </c>
      <c r="N14" s="6">
        <f t="shared" si="4"/>
        <v>3</v>
      </c>
      <c r="O14" s="9" t="s">
        <v>57</v>
      </c>
      <c r="P14" s="2"/>
      <c r="Q14" s="2"/>
      <c r="R14" s="2"/>
      <c r="S14" s="9" t="s">
        <v>58</v>
      </c>
      <c r="T14" s="9" t="s">
        <v>59</v>
      </c>
      <c r="U14" s="7" t="s">
        <v>51</v>
      </c>
      <c r="V14" s="12" t="s">
        <v>60</v>
      </c>
    </row>
    <row r="15">
      <c r="A15" s="1" t="s">
        <v>61</v>
      </c>
      <c r="B15" s="1" t="s">
        <v>50</v>
      </c>
      <c r="C15" s="1" t="s">
        <v>19</v>
      </c>
      <c r="D15" s="5" t="s">
        <v>22</v>
      </c>
      <c r="E15" s="5" t="s">
        <v>22</v>
      </c>
      <c r="F15" s="5" t="s">
        <v>22</v>
      </c>
      <c r="G15" s="5"/>
      <c r="H15" s="5" t="s">
        <v>22</v>
      </c>
      <c r="I15" s="5"/>
      <c r="J15" s="5" t="s">
        <v>22</v>
      </c>
      <c r="K15" s="5" t="s">
        <v>22</v>
      </c>
      <c r="L15" s="5" t="s">
        <v>22</v>
      </c>
      <c r="M15" s="6">
        <v>6.0</v>
      </c>
      <c r="N15" s="6">
        <f t="shared" si="4"/>
        <v>4</v>
      </c>
      <c r="O15" s="9" t="s">
        <v>59</v>
      </c>
      <c r="P15" s="9" t="s">
        <v>25</v>
      </c>
      <c r="Q15" s="10"/>
      <c r="R15" s="9" t="s">
        <v>57</v>
      </c>
      <c r="S15" s="9" t="s">
        <v>32</v>
      </c>
      <c r="T15" s="2"/>
      <c r="U15" s="11" t="s">
        <v>33</v>
      </c>
      <c r="V15" s="12" t="s">
        <v>62</v>
      </c>
    </row>
    <row r="16">
      <c r="A16" s="1" t="s">
        <v>63</v>
      </c>
      <c r="B16" s="1" t="s">
        <v>50</v>
      </c>
      <c r="C16" s="1" t="s">
        <v>31</v>
      </c>
      <c r="D16" s="5"/>
      <c r="E16" s="5"/>
      <c r="F16" s="5" t="s">
        <v>21</v>
      </c>
      <c r="G16" s="5" t="s">
        <v>21</v>
      </c>
      <c r="H16" s="5" t="s">
        <v>21</v>
      </c>
      <c r="I16" s="5" t="s">
        <v>21</v>
      </c>
      <c r="J16" s="5"/>
      <c r="K16" s="5" t="s">
        <v>21</v>
      </c>
      <c r="L16" s="5" t="s">
        <v>21</v>
      </c>
      <c r="M16" s="6">
        <v>7.0</v>
      </c>
      <c r="N16" s="6">
        <f t="shared" si="4"/>
        <v>4</v>
      </c>
      <c r="O16" s="10"/>
      <c r="P16" s="10"/>
      <c r="Q16" s="8" t="s">
        <v>33</v>
      </c>
      <c r="R16" s="8" t="s">
        <v>24</v>
      </c>
      <c r="S16" s="8" t="s">
        <v>42</v>
      </c>
      <c r="T16" s="8" t="s">
        <v>35</v>
      </c>
      <c r="U16" s="11" t="s">
        <v>27</v>
      </c>
      <c r="V16" s="12" t="s">
        <v>64</v>
      </c>
    </row>
    <row r="17" hidden="1">
      <c r="A17" s="1" t="s">
        <v>65</v>
      </c>
      <c r="B17" s="1" t="s">
        <v>50</v>
      </c>
      <c r="C17" s="1"/>
      <c r="D17" s="5"/>
      <c r="E17" s="5" t="s">
        <v>21</v>
      </c>
      <c r="F17" s="5"/>
      <c r="G17" s="5" t="s">
        <v>21</v>
      </c>
      <c r="H17" s="5" t="s">
        <v>21</v>
      </c>
      <c r="I17" s="5" t="s">
        <v>21</v>
      </c>
      <c r="J17" s="5"/>
      <c r="K17" s="5"/>
      <c r="L17" s="5" t="s">
        <v>21</v>
      </c>
      <c r="M17" s="5"/>
      <c r="N17" s="5"/>
      <c r="O17" s="5"/>
      <c r="P17" s="5" t="s">
        <v>21</v>
      </c>
      <c r="Q17" s="5" t="s">
        <v>21</v>
      </c>
      <c r="R17" s="5" t="s">
        <v>21</v>
      </c>
      <c r="S17" s="5"/>
      <c r="T17" s="5" t="s">
        <v>21</v>
      </c>
    </row>
    <row r="21" hidden="1"/>
    <row r="22" hidden="1"/>
    <row r="24" hidden="1"/>
    <row r="25" hidden="1"/>
    <row r="26" hidden="1"/>
    <row r="28" hidden="1"/>
    <row r="35">
      <c r="A35" s="16" t="s">
        <v>20</v>
      </c>
      <c r="B35" s="16" t="s">
        <v>0</v>
      </c>
      <c r="C35" s="16"/>
    </row>
    <row r="36">
      <c r="A36" s="16" t="s">
        <v>21</v>
      </c>
      <c r="B36" s="16" t="s">
        <v>66</v>
      </c>
      <c r="C36" s="16"/>
    </row>
    <row r="37">
      <c r="A37" s="16" t="s">
        <v>22</v>
      </c>
      <c r="B37" s="16" t="s">
        <v>67</v>
      </c>
      <c r="C37" s="16"/>
    </row>
    <row r="38">
      <c r="A38" s="16" t="s">
        <v>68</v>
      </c>
      <c r="B38" s="16" t="s">
        <v>69</v>
      </c>
      <c r="C38" s="16"/>
    </row>
  </sheetData>
  <autoFilter ref="$A$3:$U$32"/>
  <conditionalFormatting sqref="D4:T16 U14">
    <cfRule type="cellIs" dxfId="0" priority="1" operator="equal">
      <formula>"C"</formula>
    </cfRule>
  </conditionalFormatting>
  <conditionalFormatting sqref="D4:T16 U14">
    <cfRule type="cellIs" dxfId="1" priority="2" operator="equal">
      <formula>"P"</formula>
    </cfRule>
  </conditionalFormatting>
  <conditionalFormatting sqref="D4:T16 U14">
    <cfRule type="cellIs" dxfId="2" priority="3" operator="equal">
      <formula>"PC"</formula>
    </cfRule>
  </conditionalFormatting>
  <drawing r:id="rId1"/>
</worksheet>
</file>