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NickHolliman\OneDrive\Newcastle\Teaching\2017\VTT_2017\InstructorsContent\08_VTT_NumercialData\DFT_Data\"/>
    </mc:Choice>
  </mc:AlternateContent>
  <bookViews>
    <workbookView xWindow="0" yWindow="0" windowWidth="30260" windowHeight="13780"/>
  </bookViews>
  <sheets>
    <sheet name="VEH0150_Wrangled" sheetId="2" r:id="rId1"/>
    <sheet name="VEH0150" sheetId="1" r:id="rId2"/>
  </sheets>
  <definedNames>
    <definedName name="_xlnm.Print_Area" localSheetId="1">'VEH0150'!$A$1:$N$342</definedName>
    <definedName name="_xlnm.Print_Titles" localSheetId="1">'VEH0150'!$1:$9</definedName>
  </definedNames>
  <calcPr calcId="171027"/>
</workbook>
</file>

<file path=xl/calcChain.xml><?xml version="1.0" encoding="utf-8"?>
<calcChain xmlns="http://schemas.openxmlformats.org/spreadsheetml/2006/main">
  <c r="I195" i="2" l="1"/>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331" i="1"/>
  <c r="I330" i="1"/>
  <c r="I329" i="1"/>
  <c r="I328" i="1"/>
  <c r="I327" i="1"/>
  <c r="I326" i="1"/>
  <c r="I325" i="1"/>
  <c r="I324" i="1"/>
  <c r="I323" i="1"/>
  <c r="I322" i="1"/>
  <c r="I321" i="1"/>
  <c r="I320" i="1"/>
  <c r="I319" i="1"/>
  <c r="I318" i="1"/>
  <c r="I317" i="1"/>
  <c r="I316" i="1"/>
  <c r="I315" i="1"/>
  <c r="I314" i="1"/>
  <c r="I313" i="1"/>
  <c r="I312" i="1"/>
  <c r="I299" i="1"/>
  <c r="I298" i="1"/>
  <c r="I297" i="1"/>
  <c r="I296" i="1"/>
  <c r="I295" i="1"/>
  <c r="I294" i="1"/>
  <c r="I289"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5" i="1"/>
  <c r="I24" i="1"/>
  <c r="I23" i="1"/>
  <c r="I22" i="1"/>
  <c r="I21" i="1"/>
  <c r="I20" i="1"/>
  <c r="I19" i="1"/>
  <c r="I18" i="1"/>
  <c r="I17" i="1"/>
  <c r="I16" i="1"/>
  <c r="I15" i="1"/>
  <c r="I14" i="1"/>
  <c r="I13" i="1"/>
  <c r="I12" i="1"/>
  <c r="I11" i="1"/>
</calcChain>
</file>

<file path=xl/sharedStrings.xml><?xml version="1.0" encoding="utf-8"?>
<sst xmlns="http://schemas.openxmlformats.org/spreadsheetml/2006/main" count="157" uniqueCount="102">
  <si>
    <t>Department for Transport statistics</t>
  </si>
  <si>
    <t>Vehicle Licensing Statistics (https://www.gov.uk/government/collections/vehicles-statistics)</t>
  </si>
  <si>
    <t>Table VEH0150</t>
  </si>
  <si>
    <r>
      <t>Vehicles registered for the first time by body type, Great Britain, monthly: from 2001; also United Kingdom from July 2014</t>
    </r>
    <r>
      <rPr>
        <b/>
        <vertAlign val="superscript"/>
        <sz val="12"/>
        <color rgb="FF008080"/>
        <rFont val="Arial"/>
        <family val="2"/>
      </rPr>
      <t xml:space="preserve"> 1,2</t>
    </r>
  </si>
  <si>
    <t>Great Britain</t>
  </si>
  <si>
    <t>Thousands</t>
  </si>
  <si>
    <t>Per cent</t>
  </si>
  <si>
    <t>Grams per km</t>
  </si>
  <si>
    <t>of which:</t>
  </si>
  <si>
    <t>Period</t>
  </si>
  <si>
    <t>Cars</t>
  </si>
  <si>
    <t>Motor cycles</t>
  </si>
  <si>
    <t>Light goods</t>
  </si>
  <si>
    <t>Heavy goods</t>
  </si>
  <si>
    <t>Buses &amp; coaches</t>
  </si>
  <si>
    <t>Other vehicles</t>
  </si>
  <si>
    <t>Total</t>
  </si>
  <si>
    <r>
      <t>Year-on-year change in total vehicles</t>
    </r>
    <r>
      <rPr>
        <b/>
        <vertAlign val="superscript"/>
        <sz val="12"/>
        <color rgb="FF000000"/>
        <rFont val="Arial"/>
        <family val="2"/>
      </rPr>
      <t>3</t>
    </r>
  </si>
  <si>
    <r>
      <t>Average CO</t>
    </r>
    <r>
      <rPr>
        <b/>
        <vertAlign val="subscript"/>
        <sz val="12"/>
        <color rgb="FF000000"/>
        <rFont val="Arial"/>
        <family val="2"/>
      </rPr>
      <t xml:space="preserve">2 </t>
    </r>
    <r>
      <rPr>
        <b/>
        <sz val="12"/>
        <color rgb="FF000000"/>
        <rFont val="Arial"/>
        <family val="2"/>
      </rPr>
      <t xml:space="preserve">emissions for newly registered cars </t>
    </r>
  </si>
  <si>
    <r>
      <t xml:space="preserve">Ultra Low Emission Vehicles (ULEVs) </t>
    </r>
    <r>
      <rPr>
        <b/>
        <vertAlign val="superscript"/>
        <sz val="12"/>
        <color rgb="FF000000"/>
        <rFont val="Arial"/>
        <family val="2"/>
      </rPr>
      <t>4</t>
    </r>
  </si>
  <si>
    <r>
      <t xml:space="preserve">Ultra Low Emission Cars (ULEVs) </t>
    </r>
    <r>
      <rPr>
        <b/>
        <vertAlign val="superscript"/>
        <sz val="12"/>
        <color rgb="FF000000"/>
        <rFont val="Arial"/>
        <family val="2"/>
      </rPr>
      <t>4</t>
    </r>
  </si>
  <si>
    <r>
      <t>Plug in Grant Eligible cars and Vans</t>
    </r>
    <r>
      <rPr>
        <b/>
        <vertAlign val="superscript"/>
        <sz val="12"/>
        <color rgb="FF000000"/>
        <rFont val="Arial"/>
        <family val="2"/>
      </rPr>
      <t>5</t>
    </r>
  </si>
  <si>
    <r>
      <t>Plug in Non Grant Eligible cars and Vans</t>
    </r>
    <r>
      <rPr>
        <b/>
        <vertAlign val="superscript"/>
        <sz val="12"/>
        <color rgb="FF000000"/>
        <rFont val="Arial"/>
        <family val="2"/>
      </rPr>
      <t>5</t>
    </r>
  </si>
  <si>
    <t xml:space="preserve"> </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</si>
  <si>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</si>
  <si>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</si>
  <si>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</si>
  <si>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</si>
  <si>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</si>
  <si>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</si>
  <si>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</si>
  <si>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</si>
  <si>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</si>
  <si>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</si>
  <si>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</si>
  <si>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</si>
  <si>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</si>
  <si>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</si>
  <si>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</si>
  <si>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</si>
  <si>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</si>
  <si>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</si>
  <si>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</si>
  <si>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</si>
  <si>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</si>
  <si>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</si>
  <si>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</si>
  <si>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</si>
  <si>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</si>
  <si>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</si>
  <si>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</si>
  <si>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</si>
  <si>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</si>
  <si>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</si>
  <si>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</si>
  <si>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</si>
  <si>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</si>
  <si>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</si>
  <si>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</si>
  <si>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</si>
  <si>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</si>
  <si>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</si>
  <si>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</si>
  <si>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</si>
  <si>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</si>
  <si>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</si>
  <si>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</si>
  <si>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</si>
  <si>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</si>
  <si>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</si>
  <si>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</si>
  <si>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</si>
  <si>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</si>
  <si>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</si>
  <si>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</si>
  <si>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</si>
  <si>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</si>
  <si>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</si>
  <si>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</si>
  <si>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</si>
  <si>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</si>
  <si>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</si>
  <si>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</si>
  <si>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</si>
  <si>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</si>
  <si>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</si>
  <si>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</si>
  <si>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</si>
  <si>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Feb 2014</t>
  </si>
  <si>
    <t>United Kingdom</t>
  </si>
  <si>
    <t xml:space="preserve">1. This table is updated monthly. Please see the Notes &amp; Definitions (link below) for a detailed description of the data source, and the quarterly releases in the Vehicle Licensing Statistics series (link above table) for more detailed commentary and additional results.
</t>
  </si>
  <si>
    <t>2. Note that this table exhibits strong seasonality, largely due to the release of new registration plates in March and September each year. New registration statistics also closely reflect the wider state of the British economy - in general, figures are higher during periods of strong economic growth and lower during times of low growth or recession. These statistics can also be affected by government actions such as regulatory or administrative changes, and stimulus schemes. For further details, please refer to the quarterly releases and the notes and definitions referred to in footnote 1.</t>
  </si>
  <si>
    <t>3. A comparison between the new registrations during the month with the new registrations during the same month of the previous year.</t>
  </si>
  <si>
    <t>4. Ultra Low Emission Vehicles (ULEVs) are vehicles with fully electric powertrains and cars and vans with tail pipe emissions below 75 g/km.  The ULEV figures are for Great Britain in 2010 and for the United Kingdom from January 2011 onwards.</t>
  </si>
  <si>
    <t xml:space="preserve">5.  Includes all vehicles of models that are eligible for the Plug-in Car and Van grants at the date of latest table update. Therefore earlier data in the </t>
  </si>
  <si>
    <t xml:space="preserve">     series may be changed retrospectively as models are added to the eligible list.</t>
  </si>
  <si>
    <t>Source: DVLA/DfT</t>
  </si>
  <si>
    <t>Last updated: 13 April 2017</t>
  </si>
  <si>
    <t>Telephone: 020 7944 3077</t>
  </si>
  <si>
    <t>Next update: 11 May 2017</t>
  </si>
  <si>
    <r>
      <t xml:space="preserve">Email : </t>
    </r>
    <r>
      <rPr>
        <b/>
        <u/>
        <sz val="10"/>
        <color rgb="FF008080"/>
        <rFont val="Arial"/>
        <family val="2"/>
      </rPr>
      <t>vehicles.stats@dft.gsi.gov.uk</t>
    </r>
  </si>
  <si>
    <t>Notes &amp; definitions (https://www.gov.uk/government/publications/vehicles-statistics-guidance)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</si>
</sst>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 &quot;yyyy"/>
    <numFmt numFmtId="165" formatCode="0.0"/>
    <numFmt numFmtId="166" formatCode="0.000"/>
    <numFmt numFmtId="167" formatCode="0.0%"/>
    <numFmt numFmtId="168" formatCode="&quot; &quot;General"/>
    <numFmt numFmtId="169" formatCode="[&gt;=0.05]#,##0.0;&quot;-&quot;"/>
    <numFmt numFmtId="170" formatCode="[&gt;=0.05]#,##0.000;&quot;-&quot;"/>
  </numFmts>
  <fonts count="15" x14ac:knownFonts="1">
    <font>
      <sz val="10"/>
      <color rgb="FF000000"/>
      <name val="Arial"/>
      <family val="2"/>
    </font>
    <font>
      <sz val="10"/>
      <color rgb="FF000000"/>
      <name val="Arial"/>
      <family val="2"/>
    </font>
    <font>
      <b/>
      <u/>
      <sz val="12"/>
      <color rgb="FF008080"/>
      <name val="Arial"/>
      <family val="2"/>
    </font>
    <font>
      <sz val="10"/>
      <color rgb="FF000000"/>
      <name val="Tms Rmn"/>
    </font>
    <font>
      <sz val="12"/>
      <color rgb="FF000000"/>
      <name val="Helv"/>
    </font>
    <font>
      <b/>
      <sz val="12"/>
      <color rgb="FF000000"/>
      <name val="Arial"/>
      <family val="2"/>
    </font>
    <font>
      <sz val="12"/>
      <color rgb="FF000000"/>
      <name val="Arial"/>
      <family val="2"/>
    </font>
    <font>
      <b/>
      <u/>
      <sz val="12"/>
      <color rgb="FF0000FF"/>
      <name val="Arial"/>
      <family val="2"/>
    </font>
    <font>
      <b/>
      <sz val="12"/>
      <color rgb="FF008080"/>
      <name val="Arial"/>
      <family val="2"/>
    </font>
    <font>
      <b/>
      <vertAlign val="superscript"/>
      <sz val="12"/>
      <color rgb="FF008080"/>
      <name val="Arial"/>
      <family val="2"/>
    </font>
    <font>
      <i/>
      <sz val="12"/>
      <color rgb="FF000000"/>
      <name val="Arial"/>
      <family val="2"/>
    </font>
    <font>
      <b/>
      <vertAlign val="superscript"/>
      <sz val="12"/>
      <color rgb="FF000000"/>
      <name val="Arial"/>
      <family val="2"/>
    </font>
    <font>
      <b/>
      <vertAlign val="subscript"/>
      <sz val="12"/>
      <color rgb="FF000000"/>
      <name val="Arial"/>
      <family val="2"/>
    </font>
    <font>
      <b/>
      <sz val="10"/>
      <color rgb="FF000000"/>
      <name val="Arial"/>
      <family val="2"/>
    </font>
    <font>
      <b/>
      <u/>
      <sz val="10"/>
      <color rgb="FF008080"/>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bottom style="medium">
        <color rgb="FF000000"/>
      </bottom>
      <diagonal/>
    </border>
    <border>
      <left/>
      <right/>
      <top style="medium">
        <color rgb="FF000000"/>
      </top>
      <bottom style="thin">
        <color rgb="FF000000"/>
      </bottom>
      <diagonal/>
    </border>
    <border>
      <left/>
      <right/>
      <top/>
      <bottom style="thin">
        <color rgb="FF000000"/>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Border="0" applyProtection="0"/>
    <xf numFmtId="168" fontId="4" fillId="0" borderId="0" applyBorder="0" applyProtection="0"/>
    <xf numFmtId="168" fontId="4" fillId="0" borderId="0" applyBorder="0" applyProtection="0"/>
    <xf numFmtId="0" fontId="1" fillId="0" borderId="0" applyNumberFormat="0" applyFont="0" applyBorder="0" applyProtection="0"/>
  </cellStyleXfs>
  <cellXfs count="64">
    <xf numFmtId="0" fontId="0" fillId="0" borderId="0" xfId="0"/>
    <xf numFmtId="0" fontId="5" fillId="2" borderId="0" xfId="3" applyFont="1" applyFill="1" applyAlignment="1" applyProtection="1"/>
    <xf numFmtId="0" fontId="0" fillId="0" borderId="0" xfId="0" applyAlignment="1"/>
    <xf numFmtId="0" fontId="6" fillId="2" borderId="0" xfId="0" applyFont="1" applyFill="1"/>
    <xf numFmtId="0" fontId="6" fillId="2" borderId="0" xfId="0" applyFont="1" applyFill="1" applyAlignment="1">
      <alignment horizontal="center"/>
    </xf>
    <xf numFmtId="0" fontId="7" fillId="2" borderId="0" xfId="2" applyFont="1" applyFill="1" applyAlignment="1"/>
    <xf numFmtId="0" fontId="6" fillId="2" borderId="0" xfId="3" applyFont="1" applyFill="1" applyAlignment="1" applyProtection="1"/>
    <xf numFmtId="0" fontId="8" fillId="2" borderId="0" xfId="3" applyFont="1" applyFill="1" applyAlignment="1" applyProtection="1">
      <alignment horizontal="left"/>
      <protection locked="0"/>
    </xf>
    <xf numFmtId="0" fontId="8" fillId="2" borderId="0" xfId="6" applyFont="1" applyFill="1" applyAlignment="1" applyProtection="1">
      <alignment vertical="top"/>
    </xf>
    <xf numFmtId="0" fontId="5" fillId="2" borderId="1" xfId="0" applyFont="1" applyFill="1" applyBorder="1" applyAlignment="1">
      <alignment horizontal="left"/>
    </xf>
    <xf numFmtId="0" fontId="5" fillId="2" borderId="1" xfId="0" applyFont="1" applyFill="1" applyBorder="1"/>
    <xf numFmtId="0" fontId="6" fillId="2" borderId="1" xfId="0" applyFont="1" applyFill="1" applyBorder="1" applyAlignment="1">
      <alignment horizontal="right"/>
    </xf>
    <xf numFmtId="0" fontId="10" fillId="2" borderId="1" xfId="0" applyFont="1" applyFill="1" applyBorder="1" applyAlignment="1">
      <alignment horizontal="right"/>
    </xf>
    <xf numFmtId="0" fontId="5" fillId="2" borderId="0" xfId="0" applyFont="1" applyFill="1"/>
    <xf numFmtId="0" fontId="5" fillId="2" borderId="0" xfId="0" applyFont="1" applyFill="1" applyAlignment="1">
      <alignment horizontal="left"/>
    </xf>
    <xf numFmtId="0" fontId="6" fillId="2" borderId="0" xfId="0" applyFont="1" applyFill="1" applyAlignment="1">
      <alignment horizontal="right"/>
    </xf>
    <xf numFmtId="0" fontId="10" fillId="2" borderId="0" xfId="0" applyFont="1" applyFill="1" applyAlignment="1">
      <alignment horizontal="right"/>
    </xf>
    <xf numFmtId="0" fontId="5" fillId="2" borderId="3" xfId="0" applyFont="1" applyFill="1" applyBorder="1" applyAlignment="1">
      <alignment horizontal="left"/>
    </xf>
    <xf numFmtId="0" fontId="5" fillId="2" borderId="3" xfId="0" applyFont="1" applyFill="1" applyBorder="1" applyAlignment="1">
      <alignment horizontal="right" wrapText="1"/>
    </xf>
    <xf numFmtId="0" fontId="6" fillId="2" borderId="0" xfId="0" applyFont="1" applyFill="1" applyAlignment="1">
      <alignment horizontal="left"/>
    </xf>
    <xf numFmtId="165" fontId="6" fillId="2" borderId="0" xfId="0" applyNumberFormat="1" applyFont="1" applyFill="1" applyAlignment="1">
      <alignment horizontal="right" wrapText="1"/>
    </xf>
    <xf numFmtId="0" fontId="5" fillId="2" borderId="0" xfId="0" applyFont="1" applyFill="1" applyAlignment="1">
      <alignment horizontal="right" wrapText="1"/>
    </xf>
    <xf numFmtId="165" fontId="6" fillId="2" borderId="0" xfId="0" applyNumberFormat="1" applyFont="1" applyFill="1" applyAlignment="1">
      <alignment vertical="center"/>
    </xf>
    <xf numFmtId="165" fontId="10" fillId="2" borderId="0" xfId="0" applyNumberFormat="1" applyFont="1" applyFill="1" applyAlignment="1">
      <alignment horizontal="right" wrapText="1"/>
    </xf>
    <xf numFmtId="165" fontId="6" fillId="2" borderId="0" xfId="0" applyNumberFormat="1" applyFont="1" applyFill="1" applyAlignment="1">
      <alignment horizontal="right"/>
    </xf>
    <xf numFmtId="0" fontId="5" fillId="2" borderId="0" xfId="0" applyFont="1" applyFill="1" applyAlignment="1">
      <alignment horizontal="right"/>
    </xf>
    <xf numFmtId="165" fontId="6" fillId="2" borderId="0" xfId="0" applyNumberFormat="1" applyFont="1" applyFill="1"/>
    <xf numFmtId="169" fontId="6" fillId="2" borderId="0" xfId="5" applyNumberFormat="1" applyFont="1" applyFill="1" applyAlignment="1" applyProtection="1">
      <alignment horizontal="right" vertical="center"/>
    </xf>
    <xf numFmtId="0" fontId="13" fillId="2" borderId="0" xfId="0" applyFont="1" applyFill="1"/>
    <xf numFmtId="165" fontId="13" fillId="2" borderId="0" xfId="0" applyNumberFormat="1" applyFont="1" applyFill="1"/>
    <xf numFmtId="164" fontId="6" fillId="2" borderId="0" xfId="0" applyNumberFormat="1" applyFont="1" applyFill="1" applyAlignment="1">
      <alignment horizontal="left"/>
    </xf>
    <xf numFmtId="0" fontId="5" fillId="2" borderId="0" xfId="0" applyFont="1" applyFill="1" applyAlignment="1">
      <alignment horizontal="center"/>
    </xf>
    <xf numFmtId="164" fontId="6" fillId="2" borderId="0" xfId="0" applyNumberFormat="1" applyFont="1" applyFill="1" applyAlignment="1">
      <alignment horizontal="left" vertical="top"/>
    </xf>
    <xf numFmtId="165" fontId="6" fillId="2" borderId="0" xfId="0" applyNumberFormat="1" applyFont="1" applyFill="1" applyAlignment="1">
      <alignment vertical="top"/>
    </xf>
    <xf numFmtId="164" fontId="6" fillId="2" borderId="0" xfId="0" applyNumberFormat="1" applyFont="1" applyFill="1" applyAlignment="1">
      <alignment horizontal="left" vertical="center"/>
    </xf>
    <xf numFmtId="165" fontId="6" fillId="2" borderId="0" xfId="0" applyNumberFormat="1" applyFont="1" applyFill="1" applyAlignment="1"/>
    <xf numFmtId="0" fontId="13" fillId="2" borderId="0" xfId="0" applyFont="1" applyFill="1" applyAlignment="1"/>
    <xf numFmtId="165" fontId="13" fillId="2" borderId="0" xfId="0" applyNumberFormat="1" applyFont="1" applyFill="1" applyAlignment="1"/>
    <xf numFmtId="164" fontId="6" fillId="2" borderId="1" xfId="0" applyNumberFormat="1" applyFont="1" applyFill="1" applyBorder="1" applyAlignment="1">
      <alignment horizontal="left"/>
    </xf>
    <xf numFmtId="165" fontId="6" fillId="2" borderId="1" xfId="0" applyNumberFormat="1" applyFont="1" applyFill="1" applyBorder="1" applyAlignment="1"/>
    <xf numFmtId="169" fontId="6" fillId="2" borderId="1" xfId="5" applyNumberFormat="1" applyFont="1" applyFill="1" applyBorder="1" applyAlignment="1" applyProtection="1">
      <alignment horizontal="right" vertical="center"/>
    </xf>
    <xf numFmtId="170" fontId="13" fillId="2" borderId="0" xfId="0" applyNumberFormat="1" applyFont="1" applyFill="1" applyAlignment="1">
      <alignment horizontal="right"/>
    </xf>
    <xf numFmtId="0" fontId="0" fillId="2" borderId="0" xfId="0" applyFill="1"/>
    <xf numFmtId="0" fontId="13" fillId="2" borderId="0" xfId="0" applyFont="1" applyFill="1" applyAlignment="1">
      <alignment horizontal="right"/>
    </xf>
    <xf numFmtId="0" fontId="0" fillId="2" borderId="0" xfId="0" applyFill="1" applyAlignment="1"/>
    <xf numFmtId="169" fontId="6" fillId="2" borderId="0" xfId="5" applyNumberFormat="1" applyFont="1" applyFill="1" applyAlignment="1" applyProtection="1">
      <alignment horizontal="right"/>
    </xf>
    <xf numFmtId="167" fontId="6" fillId="2" borderId="0" xfId="1" applyNumberFormat="1" applyFont="1" applyFill="1" applyAlignment="1">
      <alignment vertical="center"/>
    </xf>
    <xf numFmtId="166" fontId="13" fillId="2" borderId="0" xfId="0" applyNumberFormat="1" applyFont="1" applyFill="1" applyAlignment="1">
      <alignment horizontal="right"/>
    </xf>
    <xf numFmtId="0" fontId="0" fillId="2" borderId="0" xfId="0" applyFill="1" applyAlignment="1">
      <alignment vertical="top"/>
    </xf>
    <xf numFmtId="0" fontId="13" fillId="2" borderId="0" xfId="0" applyFont="1" applyFill="1" applyAlignment="1">
      <alignment vertical="top"/>
    </xf>
    <xf numFmtId="168" fontId="6" fillId="2" borderId="0" xfId="4" applyFont="1" applyFill="1" applyAlignment="1" applyProtection="1">
      <alignment horizontal="left"/>
    </xf>
    <xf numFmtId="165" fontId="5" fillId="2" borderId="0" xfId="0" applyNumberFormat="1" applyFont="1" applyFill="1"/>
    <xf numFmtId="0" fontId="13" fillId="2" borderId="0" xfId="0" applyFont="1" applyFill="1" applyAlignment="1">
      <alignment horizontal="center"/>
    </xf>
    <xf numFmtId="1" fontId="0" fillId="2" borderId="0" xfId="0" applyNumberFormat="1" applyFill="1" applyAlignment="1">
      <alignment horizontal="center"/>
    </xf>
    <xf numFmtId="0" fontId="0" fillId="2" borderId="0" xfId="0" applyFill="1" applyAlignment="1">
      <alignment horizontal="right"/>
    </xf>
    <xf numFmtId="168" fontId="6" fillId="0" borderId="0" xfId="4" applyFont="1" applyFill="1" applyAlignment="1" applyProtection="1">
      <alignment horizontal="left"/>
    </xf>
    <xf numFmtId="0" fontId="0" fillId="2" borderId="0" xfId="2" applyFont="1" applyFill="1" applyAlignment="1">
      <alignment horizontal="left"/>
    </xf>
    <xf numFmtId="0" fontId="0" fillId="2" borderId="0" xfId="2" applyFont="1" applyFill="1" applyAlignment="1"/>
    <xf numFmtId="0" fontId="14" fillId="2" borderId="0" xfId="2" applyFont="1" applyFill="1" applyAlignment="1"/>
    <xf numFmtId="0" fontId="13" fillId="2" borderId="0" xfId="0" applyFont="1" applyFill="1" applyAlignment="1">
      <alignment horizontal="left"/>
    </xf>
    <xf numFmtId="0" fontId="6" fillId="2" borderId="0" xfId="0" applyFont="1" applyFill="1" applyAlignment="1">
      <alignment horizontal="left" vertical="top" wrapText="1"/>
    </xf>
    <xf numFmtId="0" fontId="6" fillId="2" borderId="2" xfId="0" applyFont="1" applyFill="1" applyBorder="1" applyAlignment="1">
      <alignment horizontal="center"/>
    </xf>
    <xf numFmtId="164" fontId="6" fillId="2" borderId="0" xfId="0" applyNumberFormat="1" applyFont="1" applyFill="1" applyAlignment="1">
      <alignment horizontal="left" vertical="top" wrapText="1"/>
    </xf>
    <xf numFmtId="0" fontId="6" fillId="2" borderId="0" xfId="0" applyFont="1" applyFill="1" applyAlignment="1">
      <alignment vertical="top" wrapText="1"/>
    </xf>
  </cellXfs>
  <cellStyles count="7">
    <cellStyle name="Hyperlink" xfId="2"/>
    <cellStyle name="Normal" xfId="0" builtinId="0" customBuiltin="1"/>
    <cellStyle name="Normal_11908a_new updated" xfId="3"/>
    <cellStyle name="Normal_T3" xfId="4"/>
    <cellStyle name="Normal_T4" xfId="5"/>
    <cellStyle name="Normal_TSR4 data request B" xfId="6"/>
    <cellStyle name="Percent" xfId="1" builtinId="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gov.uk/government/publications/vehicles-statistics-guidance" TargetMode="External"/><Relationship Id="rId2" Type="http://schemas.openxmlformats.org/officeDocument/2006/relationships/hyperlink" Target="https://www.gov.uk/transport-statistics-notes-and-guidance-vehicle-licensing" TargetMode="External"/><Relationship Id="rId1" Type="http://schemas.openxmlformats.org/officeDocument/2006/relationships/hyperlink" Target="https://www.gov.uk/government/collections/vehicles-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5"/>
  <sheetViews>
    <sheetView tabSelected="1" workbookViewId="0">
      <selection activeCell="A2" sqref="A2:XFD81"/>
    </sheetView>
  </sheetViews>
  <sheetFormatPr defaultColWidth="11.1796875" defaultRowHeight="13" x14ac:dyDescent="0.3"/>
  <cols>
    <col min="1" max="1" width="15.36328125" style="59" customWidth="1"/>
    <col min="2" max="8" width="14.1796875" style="28" customWidth="1"/>
    <col min="9" max="9" width="20.81640625" style="28" customWidth="1"/>
    <col min="10" max="10" width="25.7265625" style="28" customWidth="1"/>
    <col min="11" max="11" width="25.7265625" style="52" customWidth="1"/>
    <col min="12" max="12" width="25.7265625" style="42" customWidth="1"/>
    <col min="13" max="13" width="25.7265625" style="52" customWidth="1"/>
    <col min="14" max="14" width="25.7265625" style="42" customWidth="1"/>
    <col min="15" max="16384" width="11.1796875" style="28"/>
  </cols>
  <sheetData>
    <row r="1" spans="1:16" s="13" customFormat="1" ht="48.5" x14ac:dyDescent="0.35">
      <c r="A1" s="17" t="s">
        <v>9</v>
      </c>
      <c r="B1" s="18" t="s">
        <v>10</v>
      </c>
      <c r="C1" s="18" t="s">
        <v>11</v>
      </c>
      <c r="D1" s="18" t="s">
        <v>12</v>
      </c>
      <c r="E1" s="18" t="s">
        <v>13</v>
      </c>
      <c r="F1" s="18" t="s">
        <v>14</v>
      </c>
      <c r="G1" s="18" t="s">
        <v>15</v>
      </c>
      <c r="H1" s="18" t="s">
        <v>16</v>
      </c>
      <c r="I1" s="18" t="s">
        <v>17</v>
      </c>
      <c r="J1" s="18" t="s">
        <v>18</v>
      </c>
      <c r="K1" s="18" t="s">
        <v>19</v>
      </c>
      <c r="L1" s="18" t="s">
        <v>20</v>
      </c>
      <c r="M1" s="18" t="s">
        <v>21</v>
      </c>
      <c r="N1" s="18" t="s">
        <v>22</v>
      </c>
    </row>
    <row r="2" spans="1:16" customFormat="1" ht="21.75" customHeight="1" x14ac:dyDescent="0.35">
      <c r="A2" s="30">
        <v>36892</v>
      </c>
      <c r="B2" s="26">
        <v>197.928</v>
      </c>
      <c r="C2" s="26">
        <v>9.7929999999999993</v>
      </c>
      <c r="D2" s="26">
        <v>19.158000000000001</v>
      </c>
      <c r="E2" s="26">
        <v>3.335</v>
      </c>
      <c r="F2" s="26">
        <v>0.64800000000000002</v>
      </c>
      <c r="G2" s="26">
        <v>2.1379999999999999</v>
      </c>
      <c r="H2" s="26">
        <v>233</v>
      </c>
      <c r="I2" s="31"/>
      <c r="J2" s="28"/>
      <c r="K2" s="27"/>
      <c r="L2" s="27"/>
      <c r="M2" s="27"/>
      <c r="N2" s="27"/>
      <c r="O2" s="28"/>
      <c r="P2" s="28"/>
    </row>
    <row r="3" spans="1:16" customFormat="1" ht="15.75" customHeight="1" x14ac:dyDescent="0.35">
      <c r="A3" s="30">
        <v>36923</v>
      </c>
      <c r="B3" s="26">
        <v>83.751000000000005</v>
      </c>
      <c r="C3" s="26">
        <v>8.3260000000000005</v>
      </c>
      <c r="D3" s="26">
        <v>12.564</v>
      </c>
      <c r="E3" s="26">
        <v>3.2789999999999999</v>
      </c>
      <c r="F3" s="26">
        <v>0.61299999999999999</v>
      </c>
      <c r="G3" s="26">
        <v>1.93</v>
      </c>
      <c r="H3" s="26">
        <v>110.46299999999999</v>
      </c>
      <c r="I3" s="31"/>
      <c r="J3" s="28"/>
      <c r="K3" s="27"/>
      <c r="L3" s="27"/>
      <c r="M3" s="27"/>
      <c r="N3" s="27"/>
      <c r="O3" s="28"/>
      <c r="P3" s="28"/>
    </row>
    <row r="4" spans="1:16" customFormat="1" ht="15.75" customHeight="1" x14ac:dyDescent="0.35">
      <c r="A4" s="30">
        <v>36951</v>
      </c>
      <c r="B4" s="26">
        <v>426.24400000000003</v>
      </c>
      <c r="C4" s="26">
        <v>21.753</v>
      </c>
      <c r="D4" s="26">
        <v>37.729999999999997</v>
      </c>
      <c r="E4" s="26">
        <v>5.3310000000000004</v>
      </c>
      <c r="F4" s="26">
        <v>1.292</v>
      </c>
      <c r="G4" s="26">
        <v>3.258</v>
      </c>
      <c r="H4" s="26">
        <v>495.608</v>
      </c>
      <c r="I4" s="31"/>
      <c r="J4" s="28"/>
      <c r="K4" s="27"/>
      <c r="L4" s="27"/>
      <c r="M4" s="27"/>
      <c r="N4" s="27"/>
      <c r="O4" s="28"/>
      <c r="P4" s="28"/>
    </row>
    <row r="5" spans="1:16" customFormat="1" ht="15.75" customHeight="1" x14ac:dyDescent="0.35">
      <c r="A5" s="30">
        <v>36982</v>
      </c>
      <c r="B5" s="26">
        <v>185.78299999999999</v>
      </c>
      <c r="C5" s="26">
        <v>16.952999999999999</v>
      </c>
      <c r="D5" s="26">
        <v>20.745999999999999</v>
      </c>
      <c r="E5" s="26">
        <v>4.4409999999999998</v>
      </c>
      <c r="F5" s="26">
        <v>0.82399999999999995</v>
      </c>
      <c r="G5" s="26">
        <v>3.444</v>
      </c>
      <c r="H5" s="26">
        <v>232.191</v>
      </c>
      <c r="I5" s="31"/>
      <c r="J5" s="28"/>
      <c r="K5" s="27"/>
      <c r="L5" s="27"/>
      <c r="M5" s="27"/>
      <c r="N5" s="27"/>
      <c r="O5" s="28"/>
      <c r="P5" s="28"/>
    </row>
    <row r="6" spans="1:16" customFormat="1" ht="15.75" customHeight="1" x14ac:dyDescent="0.35">
      <c r="A6" s="30">
        <v>37012</v>
      </c>
      <c r="B6" s="26">
        <v>206.62299999999999</v>
      </c>
      <c r="C6" s="26">
        <v>17.957999999999998</v>
      </c>
      <c r="D6" s="26">
        <v>21.84</v>
      </c>
      <c r="E6" s="26">
        <v>4.274</v>
      </c>
      <c r="F6" s="26">
        <v>0.875</v>
      </c>
      <c r="G6" s="26">
        <v>2.9550000000000001</v>
      </c>
      <c r="H6" s="26">
        <v>254.52500000000001</v>
      </c>
      <c r="I6" s="31"/>
      <c r="J6" s="28"/>
      <c r="K6" s="27"/>
      <c r="L6" s="27"/>
      <c r="M6" s="27"/>
      <c r="N6" s="27"/>
      <c r="O6" s="28"/>
      <c r="P6" s="28"/>
    </row>
    <row r="7" spans="1:16" customFormat="1" ht="15.75" customHeight="1" x14ac:dyDescent="0.35">
      <c r="A7" s="30">
        <v>37043</v>
      </c>
      <c r="B7" s="26">
        <v>226.15299999999999</v>
      </c>
      <c r="C7" s="26">
        <v>20.181000000000001</v>
      </c>
      <c r="D7" s="26">
        <v>24.280999999999999</v>
      </c>
      <c r="E7" s="26">
        <v>4.4560000000000004</v>
      </c>
      <c r="F7" s="26">
        <v>1.137</v>
      </c>
      <c r="G7" s="26">
        <v>3.11</v>
      </c>
      <c r="H7" s="26">
        <v>279.31799999999998</v>
      </c>
      <c r="I7" s="31"/>
      <c r="J7" s="28"/>
      <c r="K7" s="27"/>
      <c r="L7" s="27"/>
      <c r="M7" s="27"/>
      <c r="N7" s="27"/>
      <c r="O7" s="28"/>
      <c r="P7" s="28"/>
    </row>
    <row r="8" spans="1:16" customFormat="1" ht="15.75" customHeight="1" x14ac:dyDescent="0.35">
      <c r="A8" s="30">
        <v>37073</v>
      </c>
      <c r="B8" s="26">
        <v>183.66</v>
      </c>
      <c r="C8" s="26">
        <v>18.332999999999998</v>
      </c>
      <c r="D8" s="26">
        <v>19.712</v>
      </c>
      <c r="E8" s="26">
        <v>4.2750000000000004</v>
      </c>
      <c r="F8" s="26">
        <v>0.76400000000000001</v>
      </c>
      <c r="G8" s="26">
        <v>3.3690000000000002</v>
      </c>
      <c r="H8" s="26">
        <v>230.113</v>
      </c>
      <c r="I8" s="31"/>
      <c r="J8" s="28"/>
      <c r="K8" s="27"/>
      <c r="L8" s="27"/>
      <c r="M8" s="27"/>
      <c r="N8" s="27"/>
      <c r="O8" s="28"/>
      <c r="P8" s="28"/>
    </row>
    <row r="9" spans="1:16" customFormat="1" ht="15.75" customHeight="1" x14ac:dyDescent="0.35">
      <c r="A9" s="30">
        <v>37104</v>
      </c>
      <c r="B9" s="26">
        <v>83.385999999999996</v>
      </c>
      <c r="C9" s="26">
        <v>13.878</v>
      </c>
      <c r="D9" s="26">
        <v>13.28</v>
      </c>
      <c r="E9" s="26">
        <v>3.45</v>
      </c>
      <c r="F9" s="26">
        <v>0.57099999999999995</v>
      </c>
      <c r="G9" s="26">
        <v>2.7120000000000002</v>
      </c>
      <c r="H9" s="26">
        <v>117.277</v>
      </c>
      <c r="I9" s="31"/>
      <c r="J9" s="28"/>
      <c r="K9" s="27"/>
      <c r="L9" s="27"/>
      <c r="M9" s="27"/>
      <c r="N9" s="27"/>
    </row>
    <row r="10" spans="1:16" customFormat="1" ht="15.75" customHeight="1" x14ac:dyDescent="0.35">
      <c r="A10" s="30">
        <v>37135</v>
      </c>
      <c r="B10" s="26">
        <v>462.51100000000002</v>
      </c>
      <c r="C10" s="26">
        <v>21.044</v>
      </c>
      <c r="D10" s="26">
        <v>39.875</v>
      </c>
      <c r="E10" s="26">
        <v>8.2729999999999997</v>
      </c>
      <c r="F10" s="26">
        <v>1.3779999999999999</v>
      </c>
      <c r="G10" s="26">
        <v>3.7029999999999998</v>
      </c>
      <c r="H10" s="26">
        <v>536.78399999999999</v>
      </c>
      <c r="I10" s="31"/>
      <c r="J10" s="28"/>
      <c r="K10" s="27"/>
      <c r="L10" s="27"/>
      <c r="M10" s="27"/>
      <c r="N10" s="27"/>
    </row>
    <row r="11" spans="1:16" customFormat="1" ht="15.75" customHeight="1" x14ac:dyDescent="0.35">
      <c r="A11" s="30">
        <v>37165</v>
      </c>
      <c r="B11" s="26">
        <v>195.75899999999999</v>
      </c>
      <c r="C11" s="26">
        <v>13.111000000000001</v>
      </c>
      <c r="D11" s="26">
        <v>22.331</v>
      </c>
      <c r="E11" s="26">
        <v>3.8420000000000001</v>
      </c>
      <c r="F11" s="26">
        <v>0.77500000000000002</v>
      </c>
      <c r="G11" s="26">
        <v>2.7829999999999999</v>
      </c>
      <c r="H11" s="26">
        <v>238.601</v>
      </c>
      <c r="I11" s="31"/>
      <c r="J11" s="28"/>
      <c r="K11" s="27"/>
      <c r="L11" s="27"/>
      <c r="M11" s="27"/>
      <c r="N11" s="27"/>
    </row>
    <row r="12" spans="1:16" customFormat="1" ht="15.75" customHeight="1" x14ac:dyDescent="0.35">
      <c r="A12" s="30">
        <v>37196</v>
      </c>
      <c r="B12" s="26">
        <v>197.25899999999999</v>
      </c>
      <c r="C12" s="26">
        <v>11.121</v>
      </c>
      <c r="D12" s="26">
        <v>24.204999999999998</v>
      </c>
      <c r="E12" s="26">
        <v>4.202</v>
      </c>
      <c r="F12" s="26">
        <v>0.878</v>
      </c>
      <c r="G12" s="26">
        <v>2.7109999999999999</v>
      </c>
      <c r="H12" s="26">
        <v>240.376</v>
      </c>
      <c r="I12" s="31"/>
      <c r="J12" s="28"/>
      <c r="K12" s="27"/>
      <c r="L12" s="27"/>
      <c r="M12" s="27"/>
      <c r="N12" s="27"/>
    </row>
    <row r="13" spans="1:16" customFormat="1" ht="15.75" customHeight="1" x14ac:dyDescent="0.35">
      <c r="A13" s="30">
        <v>37226</v>
      </c>
      <c r="B13" s="26">
        <v>136.92500000000001</v>
      </c>
      <c r="C13" s="26">
        <v>8.0090000000000003</v>
      </c>
      <c r="D13" s="26">
        <v>18.317</v>
      </c>
      <c r="E13" s="26">
        <v>3.302</v>
      </c>
      <c r="F13" s="26">
        <v>0.79900000000000004</v>
      </c>
      <c r="G13" s="26">
        <v>2.1230000000000002</v>
      </c>
      <c r="H13" s="26">
        <v>169.47499999999999</v>
      </c>
      <c r="I13" s="31"/>
      <c r="J13" s="28"/>
      <c r="K13" s="27"/>
      <c r="L13" s="27"/>
      <c r="M13" s="27"/>
      <c r="N13" s="27"/>
    </row>
    <row r="14" spans="1:16" customFormat="1" ht="21.75" customHeight="1" x14ac:dyDescent="0.35">
      <c r="A14" s="30">
        <v>37257</v>
      </c>
      <c r="B14" s="26">
        <v>213.52099999999999</v>
      </c>
      <c r="C14" s="26">
        <v>8.452</v>
      </c>
      <c r="D14" s="26">
        <v>19.77</v>
      </c>
      <c r="E14" s="26">
        <v>3.5150000000000001</v>
      </c>
      <c r="F14" s="26">
        <v>0.75600000000000001</v>
      </c>
      <c r="G14" s="26">
        <v>2.153</v>
      </c>
      <c r="H14" s="26">
        <v>248.167</v>
      </c>
      <c r="I14" s="22">
        <f t="shared" ref="I14:I77" si="0">H14/H2*100-100</f>
        <v>6.5094420600858314</v>
      </c>
      <c r="J14" s="28"/>
      <c r="K14" s="27"/>
      <c r="L14" s="27"/>
      <c r="M14" s="27"/>
      <c r="N14" s="27"/>
    </row>
    <row r="15" spans="1:16" customFormat="1" ht="15.75" customHeight="1" x14ac:dyDescent="0.35">
      <c r="A15" s="30">
        <v>37288</v>
      </c>
      <c r="B15" s="26">
        <v>98.876999999999995</v>
      </c>
      <c r="C15" s="26">
        <v>8.1639999999999997</v>
      </c>
      <c r="D15" s="26">
        <v>15.456</v>
      </c>
      <c r="E15" s="26">
        <v>3.1920000000000002</v>
      </c>
      <c r="F15" s="26">
        <v>0.63600000000000001</v>
      </c>
      <c r="G15" s="26">
        <v>2.4289999999999998</v>
      </c>
      <c r="H15" s="26">
        <v>128.75399999999999</v>
      </c>
      <c r="I15" s="22">
        <f t="shared" si="0"/>
        <v>16.55848564677764</v>
      </c>
      <c r="J15" s="28"/>
      <c r="K15" s="27"/>
      <c r="L15" s="27"/>
      <c r="M15" s="27"/>
      <c r="N15" s="27"/>
    </row>
    <row r="16" spans="1:16" customFormat="1" ht="15.75" customHeight="1" x14ac:dyDescent="0.35">
      <c r="A16" s="30">
        <v>37316</v>
      </c>
      <c r="B16" s="26">
        <v>446.29</v>
      </c>
      <c r="C16" s="26">
        <v>21.361999999999998</v>
      </c>
      <c r="D16" s="26">
        <v>36.020000000000003</v>
      </c>
      <c r="E16" s="26">
        <v>4.7530000000000001</v>
      </c>
      <c r="F16" s="26">
        <v>1.462</v>
      </c>
      <c r="G16" s="26">
        <v>3.8439999999999999</v>
      </c>
      <c r="H16" s="26">
        <v>513.73099999999999</v>
      </c>
      <c r="I16" s="22">
        <f t="shared" si="0"/>
        <v>3.656720634049492</v>
      </c>
      <c r="J16" s="28"/>
      <c r="K16" s="27"/>
      <c r="L16" s="27"/>
      <c r="M16" s="27"/>
      <c r="N16" s="27"/>
    </row>
    <row r="17" spans="1:14" customFormat="1" ht="15.75" customHeight="1" x14ac:dyDescent="0.35">
      <c r="A17" s="30">
        <v>37347</v>
      </c>
      <c r="B17" s="26">
        <v>214.029</v>
      </c>
      <c r="C17" s="26">
        <v>18.233000000000001</v>
      </c>
      <c r="D17" s="26">
        <v>21.728999999999999</v>
      </c>
      <c r="E17" s="26">
        <v>4.1609999999999996</v>
      </c>
      <c r="F17" s="26">
        <v>1.17</v>
      </c>
      <c r="G17" s="26">
        <v>3.8769999999999998</v>
      </c>
      <c r="H17" s="26">
        <v>263.19900000000001</v>
      </c>
      <c r="I17" s="22">
        <f t="shared" si="0"/>
        <v>13.354522785120878</v>
      </c>
      <c r="J17" s="28"/>
      <c r="K17" s="27"/>
      <c r="L17" s="27"/>
      <c r="M17" s="27"/>
      <c r="N17" s="27"/>
    </row>
    <row r="18" spans="1:14" customFormat="1" ht="15.75" customHeight="1" x14ac:dyDescent="0.35">
      <c r="A18" s="30">
        <v>37377</v>
      </c>
      <c r="B18" s="26">
        <v>219.01</v>
      </c>
      <c r="C18" s="26">
        <v>17.683</v>
      </c>
      <c r="D18" s="26">
        <v>24.443999999999999</v>
      </c>
      <c r="E18" s="26">
        <v>3.8719999999999999</v>
      </c>
      <c r="F18" s="26">
        <v>1.1759999999999999</v>
      </c>
      <c r="G18" s="26">
        <v>3.78</v>
      </c>
      <c r="H18" s="26">
        <v>269.96499999999997</v>
      </c>
      <c r="I18" s="22">
        <f t="shared" si="0"/>
        <v>6.0662017483547714</v>
      </c>
      <c r="J18" s="28"/>
      <c r="K18" s="27"/>
      <c r="L18" s="27"/>
      <c r="M18" s="27"/>
      <c r="N18" s="27"/>
    </row>
    <row r="19" spans="1:14" customFormat="1" ht="15.75" customHeight="1" x14ac:dyDescent="0.35">
      <c r="A19" s="30">
        <v>37408</v>
      </c>
      <c r="B19" s="26">
        <v>217.042</v>
      </c>
      <c r="C19" s="26">
        <v>15.41</v>
      </c>
      <c r="D19" s="26">
        <v>22.881</v>
      </c>
      <c r="E19" s="26">
        <v>3.9889999999999999</v>
      </c>
      <c r="F19" s="26">
        <v>1.163</v>
      </c>
      <c r="G19" s="26">
        <v>3.052</v>
      </c>
      <c r="H19" s="26">
        <v>263.53699999999998</v>
      </c>
      <c r="I19" s="22">
        <f t="shared" si="0"/>
        <v>-5.6498328070514532</v>
      </c>
      <c r="J19" s="28"/>
      <c r="K19" s="27"/>
      <c r="L19" s="27"/>
      <c r="M19" s="27"/>
      <c r="N19" s="27"/>
    </row>
    <row r="20" spans="1:14" customFormat="1" ht="15.75" customHeight="1" x14ac:dyDescent="0.35">
      <c r="A20" s="30">
        <v>37438</v>
      </c>
      <c r="B20" s="26">
        <v>204.75200000000001</v>
      </c>
      <c r="C20" s="26">
        <v>15.871</v>
      </c>
      <c r="D20" s="26">
        <v>22.099</v>
      </c>
      <c r="E20" s="26">
        <v>4.1219999999999999</v>
      </c>
      <c r="F20" s="26">
        <v>1.0740000000000001</v>
      </c>
      <c r="G20" s="26">
        <v>4.0430000000000001</v>
      </c>
      <c r="H20" s="26">
        <v>251.96100000000001</v>
      </c>
      <c r="I20" s="22">
        <f t="shared" si="0"/>
        <v>9.49446576247324</v>
      </c>
      <c r="J20" s="28"/>
      <c r="K20" s="27"/>
      <c r="L20" s="27"/>
      <c r="M20" s="27"/>
      <c r="N20" s="27"/>
    </row>
    <row r="21" spans="1:14" customFormat="1" ht="15.75" customHeight="1" x14ac:dyDescent="0.35">
      <c r="A21" s="30">
        <v>37469</v>
      </c>
      <c r="B21" s="26">
        <v>92.98</v>
      </c>
      <c r="C21" s="26">
        <v>12.769</v>
      </c>
      <c r="D21" s="26">
        <v>13.676</v>
      </c>
      <c r="E21" s="26">
        <v>3.4529999999999998</v>
      </c>
      <c r="F21" s="26">
        <v>0.64100000000000001</v>
      </c>
      <c r="G21" s="26">
        <v>3.109</v>
      </c>
      <c r="H21" s="26">
        <v>126.628</v>
      </c>
      <c r="I21" s="22">
        <f t="shared" si="0"/>
        <v>7.9734304254031088</v>
      </c>
      <c r="J21" s="28"/>
      <c r="K21" s="27"/>
      <c r="L21" s="27"/>
      <c r="M21" s="27"/>
      <c r="N21" s="27"/>
    </row>
    <row r="22" spans="1:14" customFormat="1" ht="15.75" customHeight="1" x14ac:dyDescent="0.35">
      <c r="A22" s="30">
        <v>37500</v>
      </c>
      <c r="B22" s="26">
        <v>446.86099999999999</v>
      </c>
      <c r="C22" s="26">
        <v>18.670999999999999</v>
      </c>
      <c r="D22" s="26">
        <v>38.225999999999999</v>
      </c>
      <c r="E22" s="26">
        <v>4.9779999999999998</v>
      </c>
      <c r="F22" s="26">
        <v>1.2549999999999999</v>
      </c>
      <c r="G22" s="26">
        <v>3.0369999999999999</v>
      </c>
      <c r="H22" s="26">
        <v>513.02800000000002</v>
      </c>
      <c r="I22" s="22">
        <f t="shared" si="0"/>
        <v>-4.4256162627798119</v>
      </c>
      <c r="J22" s="28"/>
      <c r="K22" s="27"/>
      <c r="L22" s="27"/>
      <c r="M22" s="27"/>
      <c r="N22" s="27"/>
    </row>
    <row r="23" spans="1:14" customFormat="1" ht="15.75" customHeight="1" x14ac:dyDescent="0.35">
      <c r="A23" s="30">
        <v>37530</v>
      </c>
      <c r="B23" s="26">
        <v>192.988</v>
      </c>
      <c r="C23" s="26">
        <v>12.427</v>
      </c>
      <c r="D23" s="26">
        <v>24.748999999999999</v>
      </c>
      <c r="E23" s="26">
        <v>4.4039999999999999</v>
      </c>
      <c r="F23" s="26">
        <v>0.94199999999999995</v>
      </c>
      <c r="G23" s="26">
        <v>2.85</v>
      </c>
      <c r="H23" s="26">
        <v>238.36</v>
      </c>
      <c r="I23" s="22">
        <f t="shared" si="0"/>
        <v>-0.10100544423534075</v>
      </c>
      <c r="J23" s="28"/>
      <c r="K23" s="27"/>
      <c r="L23" s="27"/>
      <c r="M23" s="27"/>
      <c r="N23" s="27"/>
    </row>
    <row r="24" spans="1:14" customFormat="1" ht="15.75" customHeight="1" x14ac:dyDescent="0.35">
      <c r="A24" s="30">
        <v>37561</v>
      </c>
      <c r="B24" s="26">
        <v>182.93299999999999</v>
      </c>
      <c r="C24" s="26">
        <v>9.3550000000000004</v>
      </c>
      <c r="D24" s="26">
        <v>24.585000000000001</v>
      </c>
      <c r="E24" s="26">
        <v>4.9080000000000004</v>
      </c>
      <c r="F24" s="26">
        <v>0.96499999999999997</v>
      </c>
      <c r="G24" s="26">
        <v>2.5499999999999998</v>
      </c>
      <c r="H24" s="26">
        <v>225.29599999999999</v>
      </c>
      <c r="I24" s="22">
        <f t="shared" si="0"/>
        <v>-6.2735048424135584</v>
      </c>
      <c r="J24" s="28"/>
      <c r="K24" s="27"/>
      <c r="L24" s="27"/>
      <c r="M24" s="27"/>
      <c r="N24" s="27"/>
    </row>
    <row r="25" spans="1:14" customFormat="1" ht="15.75" customHeight="1" x14ac:dyDescent="0.35">
      <c r="A25" s="30">
        <v>37591</v>
      </c>
      <c r="B25" s="26">
        <v>152.84800000000001</v>
      </c>
      <c r="C25" s="26">
        <v>7.3929999999999998</v>
      </c>
      <c r="D25" s="26">
        <v>19.933</v>
      </c>
      <c r="E25" s="26">
        <v>3.3290000000000002</v>
      </c>
      <c r="F25" s="26">
        <v>1.0580000000000001</v>
      </c>
      <c r="G25" s="26">
        <v>2.2000000000000002</v>
      </c>
      <c r="H25" s="26">
        <v>186.761</v>
      </c>
      <c r="I25" s="22">
        <f t="shared" si="0"/>
        <v>10.199734474111224</v>
      </c>
      <c r="J25" s="28"/>
      <c r="K25" s="27"/>
      <c r="L25" s="27"/>
      <c r="M25" s="27"/>
      <c r="N25" s="27"/>
    </row>
    <row r="26" spans="1:14" customFormat="1" ht="21.75" customHeight="1" x14ac:dyDescent="0.35">
      <c r="A26" s="30">
        <v>37622</v>
      </c>
      <c r="B26" s="26">
        <v>193.43299999999999</v>
      </c>
      <c r="C26" s="26">
        <v>8.0069999999999997</v>
      </c>
      <c r="D26" s="26">
        <v>22.047000000000001</v>
      </c>
      <c r="E26" s="26">
        <v>3.84</v>
      </c>
      <c r="F26" s="26">
        <v>0.88200000000000001</v>
      </c>
      <c r="G26" s="26">
        <v>2.58</v>
      </c>
      <c r="H26" s="26">
        <v>230.78899999999999</v>
      </c>
      <c r="I26" s="22">
        <f t="shared" si="0"/>
        <v>-7.0025426426559676</v>
      </c>
      <c r="J26" s="26">
        <v>173.397081805135</v>
      </c>
      <c r="K26" s="27"/>
      <c r="L26" s="27"/>
      <c r="M26" s="27"/>
      <c r="N26" s="27"/>
    </row>
    <row r="27" spans="1:14" customFormat="1" ht="15.75" customHeight="1" x14ac:dyDescent="0.35">
      <c r="A27" s="30">
        <v>37653</v>
      </c>
      <c r="B27" s="26">
        <v>92.159000000000006</v>
      </c>
      <c r="C27" s="26">
        <v>7.2439999999999998</v>
      </c>
      <c r="D27" s="26">
        <v>14.468999999999999</v>
      </c>
      <c r="E27" s="26">
        <v>3.2040000000000002</v>
      </c>
      <c r="F27" s="26">
        <v>0.63</v>
      </c>
      <c r="G27" s="26">
        <v>2.4740000000000002</v>
      </c>
      <c r="H27" s="26">
        <v>120.18</v>
      </c>
      <c r="I27" s="22">
        <f t="shared" si="0"/>
        <v>-6.6592105876322165</v>
      </c>
      <c r="J27" s="26">
        <v>170.30338856823701</v>
      </c>
      <c r="K27" s="27"/>
      <c r="L27" s="27"/>
      <c r="M27" s="27"/>
      <c r="N27" s="27"/>
    </row>
    <row r="28" spans="1:14" customFormat="1" ht="15.75" customHeight="1" x14ac:dyDescent="0.35">
      <c r="A28" s="30">
        <v>37681</v>
      </c>
      <c r="B28" s="26">
        <v>452.00900000000001</v>
      </c>
      <c r="C28" s="26">
        <v>21.454000000000001</v>
      </c>
      <c r="D28" s="26">
        <v>44.343000000000004</v>
      </c>
      <c r="E28" s="26">
        <v>5.702</v>
      </c>
      <c r="F28" s="26">
        <v>1.875</v>
      </c>
      <c r="G28" s="26">
        <v>4.7300000000000004</v>
      </c>
      <c r="H28" s="26">
        <v>530.11300000000006</v>
      </c>
      <c r="I28" s="22">
        <f t="shared" si="0"/>
        <v>3.1888283946267677</v>
      </c>
      <c r="J28" s="26">
        <v>173.100219882999</v>
      </c>
      <c r="K28" s="27"/>
      <c r="L28" s="27"/>
      <c r="M28" s="27"/>
      <c r="N28" s="27"/>
    </row>
    <row r="29" spans="1:14" customFormat="1" ht="15.75" customHeight="1" x14ac:dyDescent="0.35">
      <c r="A29" s="30">
        <v>37712</v>
      </c>
      <c r="B29" s="26">
        <v>196.29599999999999</v>
      </c>
      <c r="C29" s="26">
        <v>17.298999999999999</v>
      </c>
      <c r="D29" s="26">
        <v>23.626999999999999</v>
      </c>
      <c r="E29" s="26">
        <v>4.6429999999999998</v>
      </c>
      <c r="F29" s="26">
        <v>1.2390000000000001</v>
      </c>
      <c r="G29" s="26">
        <v>4.0190000000000001</v>
      </c>
      <c r="H29" s="26">
        <v>247.12299999999999</v>
      </c>
      <c r="I29" s="22">
        <f t="shared" si="0"/>
        <v>-6.1079259419678777</v>
      </c>
      <c r="J29" s="26">
        <v>172.15028229472799</v>
      </c>
      <c r="K29" s="27"/>
      <c r="L29" s="27"/>
      <c r="M29" s="27"/>
      <c r="N29" s="27"/>
    </row>
    <row r="30" spans="1:14" customFormat="1" ht="15.75" customHeight="1" x14ac:dyDescent="0.35">
      <c r="A30" s="30">
        <v>37742</v>
      </c>
      <c r="B30" s="26">
        <v>202.59399999999999</v>
      </c>
      <c r="C30" s="26">
        <v>18.228999999999999</v>
      </c>
      <c r="D30" s="26">
        <v>24.509</v>
      </c>
      <c r="E30" s="26">
        <v>4.21</v>
      </c>
      <c r="F30" s="26">
        <v>1.321</v>
      </c>
      <c r="G30" s="26">
        <v>3.653</v>
      </c>
      <c r="H30" s="26">
        <v>254.51599999999999</v>
      </c>
      <c r="I30" s="22">
        <f t="shared" si="0"/>
        <v>-5.7225936695497523</v>
      </c>
      <c r="J30" s="26">
        <v>172.67761215378201</v>
      </c>
      <c r="K30" s="27"/>
      <c r="L30" s="27"/>
      <c r="M30" s="27"/>
      <c r="N30" s="27"/>
    </row>
    <row r="31" spans="1:14" customFormat="1" ht="15.75" customHeight="1" x14ac:dyDescent="0.35">
      <c r="A31" s="30">
        <v>37773</v>
      </c>
      <c r="B31" s="26">
        <v>243.76400000000001</v>
      </c>
      <c r="C31" s="26">
        <v>27.777000000000001</v>
      </c>
      <c r="D31" s="26">
        <v>28.593</v>
      </c>
      <c r="E31" s="26">
        <v>4.6440000000000001</v>
      </c>
      <c r="F31" s="26">
        <v>1.2529999999999999</v>
      </c>
      <c r="G31" s="26">
        <v>3.6160000000000001</v>
      </c>
      <c r="H31" s="26">
        <v>309.64699999999999</v>
      </c>
      <c r="I31" s="22">
        <f t="shared" si="0"/>
        <v>17.496594406098581</v>
      </c>
      <c r="J31" s="26">
        <v>173.003146012228</v>
      </c>
      <c r="K31" s="27"/>
      <c r="L31" s="27"/>
      <c r="M31" s="27"/>
      <c r="N31" s="27"/>
    </row>
    <row r="32" spans="1:14" customFormat="1" ht="15.75" customHeight="1" x14ac:dyDescent="0.35">
      <c r="A32" s="30">
        <v>37803</v>
      </c>
      <c r="B32" s="26">
        <v>201.101</v>
      </c>
      <c r="C32" s="26">
        <v>11.882999999999999</v>
      </c>
      <c r="D32" s="26">
        <v>24.581</v>
      </c>
      <c r="E32" s="26">
        <v>4.3250000000000002</v>
      </c>
      <c r="F32" s="26">
        <v>1.0780000000000001</v>
      </c>
      <c r="G32" s="26">
        <v>4.2409999999999997</v>
      </c>
      <c r="H32" s="26">
        <v>247.209</v>
      </c>
      <c r="I32" s="22">
        <f t="shared" si="0"/>
        <v>-1.8860061676211757</v>
      </c>
      <c r="J32" s="26">
        <v>172.86253066655601</v>
      </c>
      <c r="K32" s="27"/>
      <c r="L32" s="27"/>
      <c r="M32" s="27"/>
      <c r="N32" s="27"/>
    </row>
    <row r="33" spans="1:14" customFormat="1" ht="15.75" customHeight="1" x14ac:dyDescent="0.35">
      <c r="A33" s="30">
        <v>37834</v>
      </c>
      <c r="B33" s="26">
        <v>94.207999999999998</v>
      </c>
      <c r="C33" s="26">
        <v>10.005000000000001</v>
      </c>
      <c r="D33" s="26">
        <v>16.501999999999999</v>
      </c>
      <c r="E33" s="26">
        <v>3.6909999999999998</v>
      </c>
      <c r="F33" s="26">
        <v>0.74299999999999999</v>
      </c>
      <c r="G33" s="26">
        <v>3.2850000000000001</v>
      </c>
      <c r="H33" s="26">
        <v>128.434</v>
      </c>
      <c r="I33" s="22">
        <f t="shared" si="0"/>
        <v>1.4262248475850612</v>
      </c>
      <c r="J33" s="26">
        <v>171.24609248554901</v>
      </c>
      <c r="K33" s="27"/>
      <c r="L33" s="27"/>
      <c r="M33" s="27"/>
      <c r="N33" s="27"/>
    </row>
    <row r="34" spans="1:14" customFormat="1" ht="15.75" customHeight="1" x14ac:dyDescent="0.35">
      <c r="A34" s="30">
        <v>37865</v>
      </c>
      <c r="B34" s="26">
        <v>447.46699999999998</v>
      </c>
      <c r="C34" s="26">
        <v>13.923</v>
      </c>
      <c r="D34" s="26">
        <v>43.933999999999997</v>
      </c>
      <c r="E34" s="26">
        <v>5.242</v>
      </c>
      <c r="F34" s="26">
        <v>1.649</v>
      </c>
      <c r="G34" s="26">
        <v>3.55</v>
      </c>
      <c r="H34" s="26">
        <v>515.76499999999999</v>
      </c>
      <c r="I34" s="22">
        <f t="shared" si="0"/>
        <v>0.5334991462454326</v>
      </c>
      <c r="J34" s="26">
        <v>172.409332008804</v>
      </c>
      <c r="K34" s="27"/>
      <c r="L34" s="27"/>
      <c r="M34" s="27"/>
      <c r="N34" s="27"/>
    </row>
    <row r="35" spans="1:14" customFormat="1" ht="15.75" customHeight="1" x14ac:dyDescent="0.35">
      <c r="A35" s="30">
        <v>37895</v>
      </c>
      <c r="B35" s="26">
        <v>186.56</v>
      </c>
      <c r="C35" s="26">
        <v>9.9450000000000003</v>
      </c>
      <c r="D35" s="26">
        <v>26.274000000000001</v>
      </c>
      <c r="E35" s="26">
        <v>5.14</v>
      </c>
      <c r="F35" s="26">
        <v>1.022</v>
      </c>
      <c r="G35" s="26">
        <v>3.0129999999999999</v>
      </c>
      <c r="H35" s="26">
        <v>231.95400000000001</v>
      </c>
      <c r="I35" s="22">
        <f t="shared" si="0"/>
        <v>-2.6875314650109061</v>
      </c>
      <c r="J35" s="26">
        <v>171.32486372133101</v>
      </c>
      <c r="K35" s="27"/>
      <c r="L35" s="27"/>
      <c r="M35" s="27"/>
      <c r="N35" s="27"/>
    </row>
    <row r="36" spans="1:14" customFormat="1" ht="15.75" customHeight="1" x14ac:dyDescent="0.35">
      <c r="A36" s="30">
        <v>37926</v>
      </c>
      <c r="B36" s="26">
        <v>175.65700000000001</v>
      </c>
      <c r="C36" s="26">
        <v>7.851</v>
      </c>
      <c r="D36" s="26">
        <v>26.585999999999999</v>
      </c>
      <c r="E36" s="26">
        <v>4.8609999999999998</v>
      </c>
      <c r="F36" s="26">
        <v>0.96199999999999997</v>
      </c>
      <c r="G36" s="26">
        <v>2.71</v>
      </c>
      <c r="H36" s="26">
        <v>218.62700000000001</v>
      </c>
      <c r="I36" s="22">
        <f t="shared" si="0"/>
        <v>-2.9601058163482747</v>
      </c>
      <c r="J36" s="26">
        <v>172.21154211601501</v>
      </c>
      <c r="K36" s="27"/>
      <c r="L36" s="27"/>
      <c r="M36" s="27"/>
      <c r="N36" s="27"/>
    </row>
    <row r="37" spans="1:14" customFormat="1" ht="15.75" customHeight="1" x14ac:dyDescent="0.35">
      <c r="A37" s="30">
        <v>37956</v>
      </c>
      <c r="B37" s="26">
        <v>160.80799999999999</v>
      </c>
      <c r="C37" s="26">
        <v>7.2759999999999998</v>
      </c>
      <c r="D37" s="26">
        <v>22.393999999999998</v>
      </c>
      <c r="E37" s="26">
        <v>3.6709999999999998</v>
      </c>
      <c r="F37" s="26">
        <v>1.026</v>
      </c>
      <c r="G37" s="26">
        <v>2.3650000000000002</v>
      </c>
      <c r="H37" s="26">
        <v>197.54</v>
      </c>
      <c r="I37" s="22">
        <f t="shared" si="0"/>
        <v>5.7715475929128672</v>
      </c>
      <c r="J37" s="26">
        <v>173.844353616354</v>
      </c>
      <c r="K37" s="27"/>
      <c r="L37" s="27"/>
      <c r="M37" s="27"/>
      <c r="N37" s="27"/>
    </row>
    <row r="38" spans="1:14" customFormat="1" ht="21.75" customHeight="1" x14ac:dyDescent="0.35">
      <c r="A38" s="30">
        <v>37987</v>
      </c>
      <c r="B38" s="26">
        <v>199.59200000000001</v>
      </c>
      <c r="C38" s="26">
        <v>6.3140000000000001</v>
      </c>
      <c r="D38" s="26">
        <v>21.196999999999999</v>
      </c>
      <c r="E38" s="26">
        <v>3.7069999999999999</v>
      </c>
      <c r="F38" s="26">
        <v>0.78100000000000003</v>
      </c>
      <c r="G38" s="26">
        <v>2.5510000000000002</v>
      </c>
      <c r="H38" s="26">
        <v>234.142</v>
      </c>
      <c r="I38" s="22">
        <f t="shared" si="0"/>
        <v>1.4528422065176443</v>
      </c>
      <c r="J38" s="26">
        <v>171.98834093632499</v>
      </c>
      <c r="K38" s="27"/>
      <c r="L38" s="27"/>
      <c r="M38" s="27"/>
      <c r="N38" s="27"/>
    </row>
    <row r="39" spans="1:14" customFormat="1" ht="15.75" customHeight="1" x14ac:dyDescent="0.35">
      <c r="A39" s="30">
        <v>38018</v>
      </c>
      <c r="B39" s="26">
        <v>92.349000000000004</v>
      </c>
      <c r="C39" s="26">
        <v>6.12</v>
      </c>
      <c r="D39" s="26">
        <v>15.138</v>
      </c>
      <c r="E39" s="26">
        <v>3.0819999999999999</v>
      </c>
      <c r="F39" s="26">
        <v>0.54600000000000004</v>
      </c>
      <c r="G39" s="26">
        <v>2.36</v>
      </c>
      <c r="H39" s="26">
        <v>119.595</v>
      </c>
      <c r="I39" s="22">
        <f t="shared" si="0"/>
        <v>-0.48676984523216049</v>
      </c>
      <c r="J39" s="26">
        <v>169.913654056826</v>
      </c>
      <c r="K39" s="27"/>
      <c r="L39" s="27"/>
      <c r="M39" s="27"/>
      <c r="N39" s="27"/>
    </row>
    <row r="40" spans="1:14" customFormat="1" ht="15.75" customHeight="1" x14ac:dyDescent="0.35">
      <c r="A40" s="30">
        <v>38047</v>
      </c>
      <c r="B40" s="26">
        <v>470.3</v>
      </c>
      <c r="C40" s="26">
        <v>16.626000000000001</v>
      </c>
      <c r="D40" s="26">
        <v>49.863999999999997</v>
      </c>
      <c r="E40" s="26">
        <v>5.9909999999999997</v>
      </c>
      <c r="F40" s="26">
        <v>1.855</v>
      </c>
      <c r="G40" s="26">
        <v>4.9740000000000002</v>
      </c>
      <c r="H40" s="26">
        <v>549.61</v>
      </c>
      <c r="I40" s="22">
        <f t="shared" si="0"/>
        <v>3.6778950902920542</v>
      </c>
      <c r="J40" s="26">
        <v>171.82822226498601</v>
      </c>
      <c r="K40" s="27"/>
      <c r="L40" s="27"/>
      <c r="M40" s="27"/>
      <c r="N40" s="27"/>
    </row>
    <row r="41" spans="1:14" customFormat="1" ht="15.75" customHeight="1" x14ac:dyDescent="0.35">
      <c r="A41" s="30">
        <v>38078</v>
      </c>
      <c r="B41" s="26">
        <v>191.102</v>
      </c>
      <c r="C41" s="26">
        <v>13.327</v>
      </c>
      <c r="D41" s="26">
        <v>25.184000000000001</v>
      </c>
      <c r="E41" s="26">
        <v>4.4649999999999999</v>
      </c>
      <c r="F41" s="26">
        <v>1.0940000000000001</v>
      </c>
      <c r="G41" s="26">
        <v>4.2770000000000001</v>
      </c>
      <c r="H41" s="26">
        <v>239.44900000000001</v>
      </c>
      <c r="I41" s="22">
        <f t="shared" si="0"/>
        <v>-3.1053362090942471</v>
      </c>
      <c r="J41" s="26">
        <v>172.68548369576999</v>
      </c>
      <c r="K41" s="27"/>
      <c r="L41" s="27"/>
      <c r="M41" s="27"/>
      <c r="N41" s="27"/>
    </row>
    <row r="42" spans="1:14" customFormat="1" ht="15.75" customHeight="1" x14ac:dyDescent="0.35">
      <c r="A42" s="30">
        <v>38108</v>
      </c>
      <c r="B42" s="26">
        <v>197.62700000000001</v>
      </c>
      <c r="C42" s="26">
        <v>14.178000000000001</v>
      </c>
      <c r="D42" s="26">
        <v>27.04</v>
      </c>
      <c r="E42" s="26">
        <v>4.4690000000000003</v>
      </c>
      <c r="F42" s="26">
        <v>1.02</v>
      </c>
      <c r="G42" s="26">
        <v>4.0590000000000002</v>
      </c>
      <c r="H42" s="26">
        <v>248.393</v>
      </c>
      <c r="I42" s="22">
        <f t="shared" si="0"/>
        <v>-2.4057426645083098</v>
      </c>
      <c r="J42" s="26">
        <v>173.02095407935801</v>
      </c>
      <c r="K42" s="27"/>
      <c r="L42" s="27"/>
      <c r="M42" s="27"/>
      <c r="N42" s="27"/>
    </row>
    <row r="43" spans="1:14" customFormat="1" ht="15.75" customHeight="1" x14ac:dyDescent="0.35">
      <c r="A43" s="30">
        <v>38139</v>
      </c>
      <c r="B43" s="26">
        <v>241.12100000000001</v>
      </c>
      <c r="C43" s="26">
        <v>15.201000000000001</v>
      </c>
      <c r="D43" s="26">
        <v>31.556000000000001</v>
      </c>
      <c r="E43" s="26">
        <v>4.7060000000000004</v>
      </c>
      <c r="F43" s="26">
        <v>1.514</v>
      </c>
      <c r="G43" s="26">
        <v>3.8290000000000002</v>
      </c>
      <c r="H43" s="26">
        <v>297.92700000000002</v>
      </c>
      <c r="I43" s="22">
        <f t="shared" si="0"/>
        <v>-3.7849551263212504</v>
      </c>
      <c r="J43" s="26">
        <v>172.248468255962</v>
      </c>
      <c r="K43" s="27"/>
      <c r="L43" s="27"/>
      <c r="M43" s="27"/>
      <c r="N43" s="27"/>
    </row>
    <row r="44" spans="1:14" customFormat="1" ht="15.75" customHeight="1" x14ac:dyDescent="0.35">
      <c r="A44" s="30">
        <v>38169</v>
      </c>
      <c r="B44" s="26">
        <v>188.22300000000001</v>
      </c>
      <c r="C44" s="26">
        <v>14.023999999999999</v>
      </c>
      <c r="D44" s="26">
        <v>25.475000000000001</v>
      </c>
      <c r="E44" s="26">
        <v>4.2839999999999998</v>
      </c>
      <c r="F44" s="26">
        <v>0.88300000000000001</v>
      </c>
      <c r="G44" s="26">
        <v>4.4210000000000003</v>
      </c>
      <c r="H44" s="26">
        <v>237.31</v>
      </c>
      <c r="I44" s="22">
        <f t="shared" si="0"/>
        <v>-4.0043040504188667</v>
      </c>
      <c r="J44" s="26">
        <v>171.58643164628</v>
      </c>
      <c r="K44" s="27"/>
      <c r="L44" s="27"/>
      <c r="M44" s="27"/>
      <c r="N44" s="27"/>
    </row>
    <row r="45" spans="1:14" customFormat="1" ht="15.75" customHeight="1" x14ac:dyDescent="0.35">
      <c r="A45" s="30">
        <v>38200</v>
      </c>
      <c r="B45" s="26">
        <v>87.528999999999996</v>
      </c>
      <c r="C45" s="26">
        <v>10.877000000000001</v>
      </c>
      <c r="D45" s="26">
        <v>15.156000000000001</v>
      </c>
      <c r="E45" s="26">
        <v>3.2589999999999999</v>
      </c>
      <c r="F45" s="26">
        <v>0.75800000000000001</v>
      </c>
      <c r="G45" s="26">
        <v>3.516</v>
      </c>
      <c r="H45" s="26">
        <v>121.095</v>
      </c>
      <c r="I45" s="22">
        <f t="shared" si="0"/>
        <v>-5.7142189762835329</v>
      </c>
      <c r="J45" s="26">
        <v>169.91944269463099</v>
      </c>
      <c r="K45" s="27"/>
      <c r="L45" s="27"/>
      <c r="M45" s="27"/>
      <c r="N45" s="27"/>
    </row>
    <row r="46" spans="1:14" customFormat="1" ht="15.75" customHeight="1" x14ac:dyDescent="0.35">
      <c r="A46" s="30">
        <v>38231</v>
      </c>
      <c r="B46" s="26">
        <v>434.38499999999999</v>
      </c>
      <c r="C46" s="26">
        <v>14.794</v>
      </c>
      <c r="D46" s="26">
        <v>47.225999999999999</v>
      </c>
      <c r="E46" s="26">
        <v>5.3810000000000002</v>
      </c>
      <c r="F46" s="26">
        <v>1.669</v>
      </c>
      <c r="G46" s="26">
        <v>3.87</v>
      </c>
      <c r="H46" s="26">
        <v>507.32499999999999</v>
      </c>
      <c r="I46" s="22">
        <f t="shared" si="0"/>
        <v>-1.6364041763206103</v>
      </c>
      <c r="J46" s="26">
        <v>169.585049334297</v>
      </c>
      <c r="K46" s="27"/>
      <c r="L46" s="27"/>
      <c r="M46" s="27"/>
      <c r="N46" s="27"/>
    </row>
    <row r="47" spans="1:14" customFormat="1" ht="15.75" customHeight="1" x14ac:dyDescent="0.35">
      <c r="A47" s="30">
        <v>38261</v>
      </c>
      <c r="B47" s="26">
        <v>171.81700000000001</v>
      </c>
      <c r="C47" s="26">
        <v>9.8179999999999996</v>
      </c>
      <c r="D47" s="26">
        <v>29.395</v>
      </c>
      <c r="E47" s="26">
        <v>4.9139999999999997</v>
      </c>
      <c r="F47" s="26">
        <v>1.0720000000000001</v>
      </c>
      <c r="G47" s="26">
        <v>3.073</v>
      </c>
      <c r="H47" s="26">
        <v>220.089</v>
      </c>
      <c r="I47" s="22">
        <f t="shared" si="0"/>
        <v>-5.1152383662277856</v>
      </c>
      <c r="J47" s="26">
        <v>170.236648512068</v>
      </c>
      <c r="K47" s="27"/>
      <c r="L47" s="27"/>
      <c r="M47" s="27"/>
      <c r="N47" s="27"/>
    </row>
    <row r="48" spans="1:14" customFormat="1" ht="15.75" customHeight="1" x14ac:dyDescent="0.35">
      <c r="A48" s="30">
        <v>38292</v>
      </c>
      <c r="B48" s="26">
        <v>175.55199999999999</v>
      </c>
      <c r="C48" s="26">
        <v>9.2260000000000009</v>
      </c>
      <c r="D48" s="26">
        <v>28.934000000000001</v>
      </c>
      <c r="E48" s="26">
        <v>5.2549999999999999</v>
      </c>
      <c r="F48" s="26">
        <v>0.93799999999999994</v>
      </c>
      <c r="G48" s="26">
        <v>2.8119999999999998</v>
      </c>
      <c r="H48" s="26">
        <v>222.71700000000001</v>
      </c>
      <c r="I48" s="22">
        <f t="shared" si="0"/>
        <v>1.8707661908181592</v>
      </c>
      <c r="J48" s="26">
        <v>169.98222185569</v>
      </c>
      <c r="K48" s="27"/>
      <c r="L48" s="27"/>
      <c r="M48" s="27"/>
      <c r="N48" s="27"/>
    </row>
    <row r="49" spans="1:14" customFormat="1" ht="15.75" customHeight="1" x14ac:dyDescent="0.35">
      <c r="A49" s="30">
        <v>38322</v>
      </c>
      <c r="B49" s="26">
        <v>149.482</v>
      </c>
      <c r="C49" s="26">
        <v>6.6189999999999998</v>
      </c>
      <c r="D49" s="26">
        <v>24.79</v>
      </c>
      <c r="E49" s="26">
        <v>3.6040000000000001</v>
      </c>
      <c r="F49" s="26">
        <v>1.103</v>
      </c>
      <c r="G49" s="26">
        <v>2.1869999999999998</v>
      </c>
      <c r="H49" s="26">
        <v>187.785</v>
      </c>
      <c r="I49" s="22">
        <f t="shared" si="0"/>
        <v>-4.9382403563835169</v>
      </c>
      <c r="J49" s="26">
        <v>171.760244271853</v>
      </c>
      <c r="K49" s="27"/>
      <c r="L49" s="27"/>
      <c r="M49" s="27"/>
      <c r="N49" s="27"/>
    </row>
    <row r="50" spans="1:14" customFormat="1" ht="21.75" customHeight="1" x14ac:dyDescent="0.35">
      <c r="A50" s="30">
        <v>38353</v>
      </c>
      <c r="B50" s="26">
        <v>180.04300000000001</v>
      </c>
      <c r="C50" s="26">
        <v>6.0919999999999996</v>
      </c>
      <c r="D50" s="26">
        <v>22.495999999999999</v>
      </c>
      <c r="E50" s="26">
        <v>3.6859999999999999</v>
      </c>
      <c r="F50" s="26">
        <v>0.85</v>
      </c>
      <c r="G50" s="26">
        <v>2.5579999999999998</v>
      </c>
      <c r="H50" s="26">
        <v>215.72499999999999</v>
      </c>
      <c r="I50" s="22">
        <f t="shared" si="0"/>
        <v>-7.8657395939216457</v>
      </c>
      <c r="J50" s="26">
        <v>170.48729229703699</v>
      </c>
      <c r="K50" s="27"/>
      <c r="L50" s="27"/>
      <c r="M50" s="27"/>
      <c r="N50" s="27"/>
    </row>
    <row r="51" spans="1:14" customFormat="1" ht="15.75" customHeight="1" x14ac:dyDescent="0.35">
      <c r="A51" s="30">
        <v>38384</v>
      </c>
      <c r="B51" s="26">
        <v>77.498999999999995</v>
      </c>
      <c r="C51" s="26">
        <v>5.4980000000000002</v>
      </c>
      <c r="D51" s="26">
        <v>15.958</v>
      </c>
      <c r="E51" s="26">
        <v>3.347</v>
      </c>
      <c r="F51" s="26">
        <v>0.68</v>
      </c>
      <c r="G51" s="26">
        <v>2.3210000000000002</v>
      </c>
      <c r="H51" s="26">
        <v>105.303</v>
      </c>
      <c r="I51" s="22">
        <f t="shared" si="0"/>
        <v>-11.950332371754669</v>
      </c>
      <c r="J51" s="26">
        <v>167.864684657493</v>
      </c>
      <c r="K51" s="27"/>
      <c r="L51" s="27"/>
      <c r="M51" s="27"/>
      <c r="N51" s="27"/>
    </row>
    <row r="52" spans="1:14" customFormat="1" ht="15.75" customHeight="1" x14ac:dyDescent="0.35">
      <c r="A52" s="30">
        <v>38412</v>
      </c>
      <c r="B52" s="26">
        <v>440.36</v>
      </c>
      <c r="C52" s="26">
        <v>15.441000000000001</v>
      </c>
      <c r="D52" s="26">
        <v>48.94</v>
      </c>
      <c r="E52" s="26">
        <v>5.8689999999999998</v>
      </c>
      <c r="F52" s="26">
        <v>1.6220000000000001</v>
      </c>
      <c r="G52" s="26">
        <v>5.0209999999999999</v>
      </c>
      <c r="H52" s="26">
        <v>517.25300000000004</v>
      </c>
      <c r="I52" s="22">
        <f t="shared" si="0"/>
        <v>-5.8872655155473836</v>
      </c>
      <c r="J52" s="26">
        <v>169.334837429007</v>
      </c>
      <c r="K52" s="27"/>
      <c r="L52" s="27"/>
      <c r="M52" s="27"/>
      <c r="N52" s="27"/>
    </row>
    <row r="53" spans="1:14" customFormat="1" ht="15.75" customHeight="1" x14ac:dyDescent="0.35">
      <c r="A53" s="30">
        <v>38443</v>
      </c>
      <c r="B53" s="26">
        <v>178.934</v>
      </c>
      <c r="C53" s="26">
        <v>14.430999999999999</v>
      </c>
      <c r="D53" s="26">
        <v>27.92</v>
      </c>
      <c r="E53" s="26">
        <v>4.9630000000000001</v>
      </c>
      <c r="F53" s="26">
        <v>1.1819999999999999</v>
      </c>
      <c r="G53" s="26">
        <v>4.569</v>
      </c>
      <c r="H53" s="26">
        <v>231.999</v>
      </c>
      <c r="I53" s="22">
        <f t="shared" si="0"/>
        <v>-3.1113097152211964</v>
      </c>
      <c r="J53" s="26">
        <v>170.508572086729</v>
      </c>
      <c r="K53" s="27"/>
      <c r="L53" s="27"/>
      <c r="M53" s="27"/>
      <c r="N53" s="27"/>
    </row>
    <row r="54" spans="1:14" customFormat="1" ht="15.75" customHeight="1" x14ac:dyDescent="0.35">
      <c r="A54" s="30">
        <v>38473</v>
      </c>
      <c r="B54" s="26">
        <v>189.16399999999999</v>
      </c>
      <c r="C54" s="26">
        <v>13.521000000000001</v>
      </c>
      <c r="D54" s="26">
        <v>26.181000000000001</v>
      </c>
      <c r="E54" s="26">
        <v>5.1719999999999997</v>
      </c>
      <c r="F54" s="26">
        <v>1.17</v>
      </c>
      <c r="G54" s="26">
        <v>4.2229999999999999</v>
      </c>
      <c r="H54" s="26">
        <v>239.43100000000001</v>
      </c>
      <c r="I54" s="22">
        <f t="shared" si="0"/>
        <v>-3.6079921736924803</v>
      </c>
      <c r="J54" s="26">
        <v>170.81461189693999</v>
      </c>
      <c r="K54" s="27"/>
      <c r="L54" s="27"/>
      <c r="M54" s="27"/>
      <c r="N54" s="27"/>
    </row>
    <row r="55" spans="1:14" customFormat="1" ht="15.75" customHeight="1" x14ac:dyDescent="0.35">
      <c r="A55" s="30">
        <v>38504</v>
      </c>
      <c r="B55" s="26">
        <v>226.32599999999999</v>
      </c>
      <c r="C55" s="26">
        <v>15.637</v>
      </c>
      <c r="D55" s="26">
        <v>30.166</v>
      </c>
      <c r="E55" s="26">
        <v>5.2210000000000001</v>
      </c>
      <c r="F55" s="26">
        <v>1.4259999999999999</v>
      </c>
      <c r="G55" s="26">
        <v>4.0510000000000002</v>
      </c>
      <c r="H55" s="26">
        <v>282.827</v>
      </c>
      <c r="I55" s="22">
        <f t="shared" si="0"/>
        <v>-5.0683556710200861</v>
      </c>
      <c r="J55" s="26">
        <v>170.087188330233</v>
      </c>
      <c r="K55" s="27"/>
      <c r="L55" s="27"/>
      <c r="M55" s="27"/>
      <c r="N55" s="27"/>
    </row>
    <row r="56" spans="1:14" customFormat="1" ht="15.75" customHeight="1" x14ac:dyDescent="0.35">
      <c r="A56" s="30">
        <v>38534</v>
      </c>
      <c r="B56" s="26">
        <v>175.339</v>
      </c>
      <c r="C56" s="26">
        <v>13.579000000000001</v>
      </c>
      <c r="D56" s="26">
        <v>23.56</v>
      </c>
      <c r="E56" s="26">
        <v>4.8819999999999997</v>
      </c>
      <c r="F56" s="26">
        <v>0.93100000000000005</v>
      </c>
      <c r="G56" s="26">
        <v>4.4089999999999998</v>
      </c>
      <c r="H56" s="26">
        <v>222.7</v>
      </c>
      <c r="I56" s="22">
        <f t="shared" si="0"/>
        <v>-6.1565041506889742</v>
      </c>
      <c r="J56" s="26">
        <v>168.888233423999</v>
      </c>
      <c r="K56" s="27"/>
      <c r="L56" s="27"/>
      <c r="M56" s="27"/>
      <c r="N56" s="27"/>
    </row>
    <row r="57" spans="1:14" customFormat="1" ht="15.75" customHeight="1" x14ac:dyDescent="0.35">
      <c r="A57" s="30">
        <v>38565</v>
      </c>
      <c r="B57" s="26">
        <v>84.242999999999995</v>
      </c>
      <c r="C57" s="26">
        <v>10.823</v>
      </c>
      <c r="D57" s="26">
        <v>15.733000000000001</v>
      </c>
      <c r="E57" s="26">
        <v>3.8730000000000002</v>
      </c>
      <c r="F57" s="26">
        <v>0.60599999999999998</v>
      </c>
      <c r="G57" s="26">
        <v>3.2050000000000001</v>
      </c>
      <c r="H57" s="26">
        <v>118.483</v>
      </c>
      <c r="I57" s="22">
        <f t="shared" si="0"/>
        <v>-2.1569841859696908</v>
      </c>
      <c r="J57" s="26">
        <v>167.743093608028</v>
      </c>
      <c r="K57" s="27"/>
      <c r="L57" s="27"/>
      <c r="M57" s="27"/>
      <c r="N57" s="27"/>
    </row>
    <row r="58" spans="1:14" customFormat="1" ht="15.75" customHeight="1" x14ac:dyDescent="0.35">
      <c r="A58" s="30">
        <v>38596</v>
      </c>
      <c r="B58" s="26">
        <v>417.63200000000001</v>
      </c>
      <c r="C58" s="26">
        <v>15.961</v>
      </c>
      <c r="D58" s="26">
        <v>45.475000000000001</v>
      </c>
      <c r="E58" s="26">
        <v>5.9640000000000004</v>
      </c>
      <c r="F58" s="26">
        <v>1.702</v>
      </c>
      <c r="G58" s="26">
        <v>4.0259999999999998</v>
      </c>
      <c r="H58" s="26">
        <v>490.76</v>
      </c>
      <c r="I58" s="22">
        <f t="shared" si="0"/>
        <v>-3.2651653279455957</v>
      </c>
      <c r="J58" s="26">
        <v>169.16615754613599</v>
      </c>
      <c r="K58" s="27"/>
      <c r="L58" s="27"/>
      <c r="M58" s="27"/>
      <c r="N58" s="27"/>
    </row>
    <row r="59" spans="1:14" customFormat="1" ht="15.75" customHeight="1" x14ac:dyDescent="0.35">
      <c r="A59" s="30">
        <v>38626</v>
      </c>
      <c r="B59" s="26">
        <v>153.93</v>
      </c>
      <c r="C59" s="26">
        <v>9.577</v>
      </c>
      <c r="D59" s="26">
        <v>24.79</v>
      </c>
      <c r="E59" s="26">
        <v>4.9359999999999999</v>
      </c>
      <c r="F59" s="26">
        <v>0.97</v>
      </c>
      <c r="G59" s="26">
        <v>3.0649999999999999</v>
      </c>
      <c r="H59" s="26">
        <v>197.268</v>
      </c>
      <c r="I59" s="22">
        <f t="shared" si="0"/>
        <v>-10.36898709158568</v>
      </c>
      <c r="J59" s="26">
        <v>169.61414079270301</v>
      </c>
      <c r="K59" s="27"/>
      <c r="L59" s="27"/>
      <c r="M59" s="27"/>
      <c r="N59" s="27"/>
    </row>
    <row r="60" spans="1:14" customFormat="1" ht="15.75" customHeight="1" x14ac:dyDescent="0.35">
      <c r="A60" s="30">
        <v>38657</v>
      </c>
      <c r="B60" s="26">
        <v>160.82900000000001</v>
      </c>
      <c r="C60" s="26">
        <v>8.6920000000000002</v>
      </c>
      <c r="D60" s="26">
        <v>25.727</v>
      </c>
      <c r="E60" s="26">
        <v>5.1230000000000002</v>
      </c>
      <c r="F60" s="26">
        <v>1.0289999999999999</v>
      </c>
      <c r="G60" s="26">
        <v>2.8780000000000001</v>
      </c>
      <c r="H60" s="26">
        <v>204.27799999999999</v>
      </c>
      <c r="I60" s="22">
        <f t="shared" si="0"/>
        <v>-8.279116547008087</v>
      </c>
      <c r="J60" s="26">
        <v>170.56724877157299</v>
      </c>
      <c r="K60" s="27"/>
      <c r="L60" s="27"/>
      <c r="M60" s="27"/>
      <c r="N60" s="27"/>
    </row>
    <row r="61" spans="1:14" customFormat="1" ht="15.75" customHeight="1" x14ac:dyDescent="0.35">
      <c r="A61" s="30">
        <v>38687</v>
      </c>
      <c r="B61" s="26">
        <v>159.15600000000001</v>
      </c>
      <c r="C61" s="26">
        <v>6.383</v>
      </c>
      <c r="D61" s="26">
        <v>22.777000000000001</v>
      </c>
      <c r="E61" s="26">
        <v>3.8279999999999998</v>
      </c>
      <c r="F61" s="26">
        <v>0.96899999999999997</v>
      </c>
      <c r="G61" s="26">
        <v>2.234</v>
      </c>
      <c r="H61" s="26">
        <v>195.34700000000001</v>
      </c>
      <c r="I61" s="22">
        <f t="shared" si="0"/>
        <v>4.0269457091887091</v>
      </c>
      <c r="J61" s="26">
        <v>170.14874727983499</v>
      </c>
      <c r="K61" s="27"/>
      <c r="L61" s="27"/>
      <c r="M61" s="27"/>
      <c r="N61" s="27"/>
    </row>
    <row r="62" spans="1:14" customFormat="1" ht="21.75" customHeight="1" x14ac:dyDescent="0.35">
      <c r="A62" s="30">
        <v>38718</v>
      </c>
      <c r="B62" s="26">
        <v>154.041</v>
      </c>
      <c r="C62" s="26">
        <v>6.5759999999999996</v>
      </c>
      <c r="D62" s="26">
        <v>21.57</v>
      </c>
      <c r="E62" s="26">
        <v>3.706</v>
      </c>
      <c r="F62" s="26">
        <v>0.80900000000000005</v>
      </c>
      <c r="G62" s="26">
        <v>2.5</v>
      </c>
      <c r="H62" s="26">
        <v>189.202</v>
      </c>
      <c r="I62" s="22">
        <f t="shared" si="0"/>
        <v>-12.294819793718858</v>
      </c>
      <c r="J62" s="26">
        <v>169.77272787440799</v>
      </c>
      <c r="K62" s="27"/>
      <c r="L62" s="27"/>
      <c r="M62" s="27"/>
      <c r="N62" s="27"/>
    </row>
    <row r="63" spans="1:14" customFormat="1" ht="15.75" customHeight="1" x14ac:dyDescent="0.35">
      <c r="A63" s="30">
        <v>38749</v>
      </c>
      <c r="B63" s="26">
        <v>74.840999999999994</v>
      </c>
      <c r="C63" s="26">
        <v>5.141</v>
      </c>
      <c r="D63" s="26">
        <v>14.416</v>
      </c>
      <c r="E63" s="26">
        <v>3.323</v>
      </c>
      <c r="F63" s="26">
        <v>0.72199999999999998</v>
      </c>
      <c r="G63" s="26">
        <v>2.4460000000000002</v>
      </c>
      <c r="H63" s="26">
        <v>100.889</v>
      </c>
      <c r="I63" s="22">
        <f t="shared" si="0"/>
        <v>-4.1917134364642976</v>
      </c>
      <c r="J63" s="26">
        <v>165.378424609517</v>
      </c>
      <c r="K63" s="27"/>
      <c r="L63" s="27"/>
      <c r="M63" s="27"/>
      <c r="N63" s="27"/>
    </row>
    <row r="64" spans="1:14" customFormat="1" ht="15.75" customHeight="1" x14ac:dyDescent="0.35">
      <c r="A64" s="30">
        <v>38777</v>
      </c>
      <c r="B64" s="26">
        <v>432.89299999999997</v>
      </c>
      <c r="C64" s="26">
        <v>17.033999999999999</v>
      </c>
      <c r="D64" s="26">
        <v>51.23</v>
      </c>
      <c r="E64" s="26">
        <v>6.1909999999999998</v>
      </c>
      <c r="F64" s="26">
        <v>2.2240000000000002</v>
      </c>
      <c r="G64" s="26">
        <v>5.1760000000000002</v>
      </c>
      <c r="H64" s="26">
        <v>514.74800000000005</v>
      </c>
      <c r="I64" s="22">
        <f t="shared" si="0"/>
        <v>-0.48428911963777921</v>
      </c>
      <c r="J64" s="26">
        <v>168.42677456507201</v>
      </c>
      <c r="K64" s="27"/>
      <c r="L64" s="27"/>
      <c r="M64" s="27"/>
      <c r="N64" s="27"/>
    </row>
    <row r="65" spans="1:14" customFormat="1" ht="15.75" customHeight="1" x14ac:dyDescent="0.35">
      <c r="A65" s="30">
        <v>38808</v>
      </c>
      <c r="B65" s="26">
        <v>162.988</v>
      </c>
      <c r="C65" s="26">
        <v>12.45</v>
      </c>
      <c r="D65" s="26">
        <v>23.163</v>
      </c>
      <c r="E65" s="26">
        <v>11.436</v>
      </c>
      <c r="F65" s="26">
        <v>1.4610000000000001</v>
      </c>
      <c r="G65" s="26">
        <v>4.0679999999999996</v>
      </c>
      <c r="H65" s="26">
        <v>215.566</v>
      </c>
      <c r="I65" s="22">
        <f t="shared" si="0"/>
        <v>-7.0832201862939002</v>
      </c>
      <c r="J65" s="26">
        <v>168.33997017805501</v>
      </c>
      <c r="K65" s="27"/>
      <c r="L65" s="27"/>
      <c r="M65" s="27"/>
      <c r="N65" s="27"/>
    </row>
    <row r="66" spans="1:14" customFormat="1" ht="15.75" customHeight="1" x14ac:dyDescent="0.35">
      <c r="A66" s="30">
        <v>38838</v>
      </c>
      <c r="B66" s="26">
        <v>189.03700000000001</v>
      </c>
      <c r="C66" s="26">
        <v>14.193</v>
      </c>
      <c r="D66" s="26">
        <v>27.277000000000001</v>
      </c>
      <c r="E66" s="26">
        <v>2.12</v>
      </c>
      <c r="F66" s="26">
        <v>1.0740000000000001</v>
      </c>
      <c r="G66" s="26">
        <v>4.141</v>
      </c>
      <c r="H66" s="26">
        <v>237.84200000000001</v>
      </c>
      <c r="I66" s="22">
        <f t="shared" si="0"/>
        <v>-0.66365675288496107</v>
      </c>
      <c r="J66" s="26">
        <v>167.925624972968</v>
      </c>
      <c r="K66" s="27"/>
      <c r="L66" s="27"/>
      <c r="M66" s="27"/>
      <c r="N66" s="27"/>
    </row>
    <row r="67" spans="1:14" customFormat="1" ht="15.75" customHeight="1" x14ac:dyDescent="0.35">
      <c r="A67" s="30">
        <v>38869</v>
      </c>
      <c r="B67" s="26">
        <v>217.86500000000001</v>
      </c>
      <c r="C67" s="26">
        <v>14.696999999999999</v>
      </c>
      <c r="D67" s="26">
        <v>29.901</v>
      </c>
      <c r="E67" s="26">
        <v>3.02</v>
      </c>
      <c r="F67" s="26">
        <v>0.95499999999999996</v>
      </c>
      <c r="G67" s="26">
        <v>4.274</v>
      </c>
      <c r="H67" s="26">
        <v>270.71199999999999</v>
      </c>
      <c r="I67" s="22">
        <f t="shared" si="0"/>
        <v>-4.2835372860441225</v>
      </c>
      <c r="J67" s="26">
        <v>168.201749413192</v>
      </c>
      <c r="K67" s="27"/>
      <c r="L67" s="27"/>
      <c r="M67" s="27"/>
      <c r="N67" s="27"/>
    </row>
    <row r="68" spans="1:14" customFormat="1" ht="15.75" customHeight="1" x14ac:dyDescent="0.35">
      <c r="A68" s="30">
        <v>38899</v>
      </c>
      <c r="B68" s="26">
        <v>169.244</v>
      </c>
      <c r="C68" s="26">
        <v>13.798</v>
      </c>
      <c r="D68" s="26">
        <v>23.696000000000002</v>
      </c>
      <c r="E68" s="26">
        <v>3.4119999999999999</v>
      </c>
      <c r="F68" s="26">
        <v>0.77500000000000002</v>
      </c>
      <c r="G68" s="26">
        <v>4.335</v>
      </c>
      <c r="H68" s="26">
        <v>215.26</v>
      </c>
      <c r="I68" s="22">
        <f t="shared" si="0"/>
        <v>-3.340817242927713</v>
      </c>
      <c r="J68" s="26">
        <v>167.18930008727699</v>
      </c>
      <c r="K68" s="27"/>
      <c r="L68" s="27"/>
      <c r="M68" s="27"/>
      <c r="N68" s="27"/>
    </row>
    <row r="69" spans="1:14" customFormat="1" ht="15.75" customHeight="1" x14ac:dyDescent="0.35">
      <c r="A69" s="30">
        <v>38930</v>
      </c>
      <c r="B69" s="26">
        <v>77.757000000000005</v>
      </c>
      <c r="C69" s="26">
        <v>10.993</v>
      </c>
      <c r="D69" s="26">
        <v>16.137</v>
      </c>
      <c r="E69" s="26">
        <v>3.2509999999999999</v>
      </c>
      <c r="F69" s="26">
        <v>0.50800000000000001</v>
      </c>
      <c r="G69" s="26">
        <v>3.4049999999999998</v>
      </c>
      <c r="H69" s="26">
        <v>112.051</v>
      </c>
      <c r="I69" s="22">
        <f t="shared" si="0"/>
        <v>-5.4286268916215761</v>
      </c>
      <c r="J69" s="26">
        <v>165.14142139267801</v>
      </c>
      <c r="K69" s="27"/>
      <c r="L69" s="27"/>
      <c r="M69" s="27"/>
      <c r="N69" s="27"/>
    </row>
    <row r="70" spans="1:14" customFormat="1" ht="15.75" customHeight="1" x14ac:dyDescent="0.35">
      <c r="A70" s="30">
        <v>38961</v>
      </c>
      <c r="B70" s="26">
        <v>415.38600000000002</v>
      </c>
      <c r="C70" s="26">
        <v>14.978999999999999</v>
      </c>
      <c r="D70" s="26">
        <v>44.671999999999997</v>
      </c>
      <c r="E70" s="26">
        <v>8.5299999999999994</v>
      </c>
      <c r="F70" s="26">
        <v>1.377</v>
      </c>
      <c r="G70" s="26">
        <v>3.8919999999999999</v>
      </c>
      <c r="H70" s="26">
        <v>488.83600000000001</v>
      </c>
      <c r="I70" s="22">
        <f t="shared" si="0"/>
        <v>-0.39204499144183558</v>
      </c>
      <c r="J70" s="26">
        <v>166.47350198504299</v>
      </c>
      <c r="K70" s="27"/>
      <c r="L70" s="27"/>
      <c r="M70" s="27"/>
      <c r="N70" s="27"/>
    </row>
    <row r="71" spans="1:14" customFormat="1" ht="15.75" customHeight="1" x14ac:dyDescent="0.35">
      <c r="A71" s="30">
        <v>38991</v>
      </c>
      <c r="B71" s="26">
        <v>153.11799999999999</v>
      </c>
      <c r="C71" s="26">
        <v>10.025</v>
      </c>
      <c r="D71" s="26">
        <v>26.704000000000001</v>
      </c>
      <c r="E71" s="26">
        <v>2.8050000000000002</v>
      </c>
      <c r="F71" s="26">
        <v>0.80600000000000005</v>
      </c>
      <c r="G71" s="26">
        <v>3.18</v>
      </c>
      <c r="H71" s="26">
        <v>196.63800000000001</v>
      </c>
      <c r="I71" s="22">
        <f t="shared" si="0"/>
        <v>-0.31936249163574359</v>
      </c>
      <c r="J71" s="26">
        <v>168.13175103578899</v>
      </c>
      <c r="K71" s="27"/>
      <c r="L71" s="27"/>
      <c r="M71" s="27"/>
      <c r="N71" s="27"/>
    </row>
    <row r="72" spans="1:14" customFormat="1" ht="15.75" customHeight="1" x14ac:dyDescent="0.35">
      <c r="A72" s="30">
        <v>39022</v>
      </c>
      <c r="B72" s="26">
        <v>157.18899999999999</v>
      </c>
      <c r="C72" s="26">
        <v>8.5039999999999996</v>
      </c>
      <c r="D72" s="26">
        <v>27.666</v>
      </c>
      <c r="E72" s="26">
        <v>3.9990000000000001</v>
      </c>
      <c r="F72" s="26">
        <v>0.89300000000000002</v>
      </c>
      <c r="G72" s="26">
        <v>3.2639999999999998</v>
      </c>
      <c r="H72" s="26">
        <v>201.51499999999999</v>
      </c>
      <c r="I72" s="22">
        <f t="shared" si="0"/>
        <v>-1.3525685585329796</v>
      </c>
      <c r="J72" s="26">
        <v>167.49631134465</v>
      </c>
      <c r="K72" s="27"/>
      <c r="L72" s="27"/>
      <c r="M72" s="27"/>
      <c r="N72" s="27"/>
    </row>
    <row r="73" spans="1:14" customFormat="1" ht="15.75" customHeight="1" x14ac:dyDescent="0.35">
      <c r="A73" s="30">
        <v>39052</v>
      </c>
      <c r="B73" s="26">
        <v>135.684</v>
      </c>
      <c r="C73" s="26">
        <v>6.83</v>
      </c>
      <c r="D73" s="26">
        <v>21.847000000000001</v>
      </c>
      <c r="E73" s="26">
        <v>2.6619999999999999</v>
      </c>
      <c r="F73" s="26">
        <v>0.67</v>
      </c>
      <c r="G73" s="26">
        <v>2.6259999999999999</v>
      </c>
      <c r="H73" s="26">
        <v>170.31899999999999</v>
      </c>
      <c r="I73" s="22">
        <f t="shared" si="0"/>
        <v>-12.812072875447285</v>
      </c>
      <c r="J73" s="26">
        <v>168.29906612328401</v>
      </c>
      <c r="K73" s="27"/>
      <c r="L73" s="27"/>
      <c r="M73" s="27"/>
      <c r="N73" s="27"/>
    </row>
    <row r="74" spans="1:14" customFormat="1" ht="21.75" customHeight="1" x14ac:dyDescent="0.35">
      <c r="A74" s="30">
        <v>39083</v>
      </c>
      <c r="B74" s="26">
        <v>161.21</v>
      </c>
      <c r="C74" s="26">
        <v>6.91</v>
      </c>
      <c r="D74" s="26">
        <v>21.486999999999998</v>
      </c>
      <c r="E74" s="26">
        <v>2.653</v>
      </c>
      <c r="F74" s="26">
        <v>0.73499999999999999</v>
      </c>
      <c r="G74" s="26">
        <v>4.0199999999999996</v>
      </c>
      <c r="H74" s="26">
        <v>197.01499999999999</v>
      </c>
      <c r="I74" s="22">
        <f t="shared" si="0"/>
        <v>4.1294489487426063</v>
      </c>
      <c r="J74" s="26">
        <v>165.082689048096</v>
      </c>
      <c r="K74" s="27"/>
      <c r="L74" s="27"/>
      <c r="M74" s="27"/>
      <c r="N74" s="27"/>
    </row>
    <row r="75" spans="1:14" customFormat="1" ht="15.75" customHeight="1" x14ac:dyDescent="0.35">
      <c r="A75" s="30">
        <v>39114</v>
      </c>
      <c r="B75" s="26">
        <v>71.531000000000006</v>
      </c>
      <c r="C75" s="26">
        <v>5.3419999999999996</v>
      </c>
      <c r="D75" s="26">
        <v>14.018000000000001</v>
      </c>
      <c r="E75" s="26">
        <v>2.145</v>
      </c>
      <c r="F75" s="26">
        <v>0.59399999999999997</v>
      </c>
      <c r="G75" s="26">
        <v>3.2589999999999999</v>
      </c>
      <c r="H75" s="26">
        <v>96.888999999999996</v>
      </c>
      <c r="I75" s="22">
        <f t="shared" si="0"/>
        <v>-3.9647533427826716</v>
      </c>
      <c r="J75" s="26">
        <v>163.47535006681801</v>
      </c>
      <c r="K75" s="27"/>
      <c r="L75" s="27"/>
      <c r="M75" s="27"/>
      <c r="N75" s="27"/>
    </row>
    <row r="76" spans="1:14" customFormat="1" ht="15.75" customHeight="1" x14ac:dyDescent="0.35">
      <c r="A76" s="30">
        <v>39142</v>
      </c>
      <c r="B76" s="26">
        <v>445.26499999999999</v>
      </c>
      <c r="C76" s="26">
        <v>19.614999999999998</v>
      </c>
      <c r="D76" s="26">
        <v>51.167000000000002</v>
      </c>
      <c r="E76" s="26">
        <v>4.7619999999999996</v>
      </c>
      <c r="F76" s="26">
        <v>1.3460000000000001</v>
      </c>
      <c r="G76" s="26">
        <v>7.1870000000000003</v>
      </c>
      <c r="H76" s="26">
        <v>529.34199999999998</v>
      </c>
      <c r="I76" s="22">
        <f t="shared" si="0"/>
        <v>2.8351737160707557</v>
      </c>
      <c r="J76" s="26">
        <v>166.01377427294301</v>
      </c>
      <c r="K76" s="27"/>
      <c r="L76" s="27"/>
      <c r="M76" s="27"/>
      <c r="N76" s="27"/>
    </row>
    <row r="77" spans="1:14" customFormat="1" ht="15.75" customHeight="1" x14ac:dyDescent="0.35">
      <c r="A77" s="30">
        <v>39173</v>
      </c>
      <c r="B77" s="26">
        <v>167.928</v>
      </c>
      <c r="C77" s="26">
        <v>14.901</v>
      </c>
      <c r="D77" s="26">
        <v>25.536000000000001</v>
      </c>
      <c r="E77" s="26">
        <v>3.6659999999999999</v>
      </c>
      <c r="F77" s="26">
        <v>1.234</v>
      </c>
      <c r="G77" s="26">
        <v>5.6120000000000001</v>
      </c>
      <c r="H77" s="26">
        <v>218.87700000000001</v>
      </c>
      <c r="I77" s="22">
        <f t="shared" si="0"/>
        <v>1.5359565052002608</v>
      </c>
      <c r="J77" s="26">
        <v>164.73678010153299</v>
      </c>
      <c r="K77" s="27"/>
      <c r="L77" s="27"/>
      <c r="M77" s="27"/>
      <c r="N77" s="27"/>
    </row>
    <row r="78" spans="1:14" customFormat="1" ht="15.75" customHeight="1" x14ac:dyDescent="0.35">
      <c r="A78" s="30">
        <v>39203</v>
      </c>
      <c r="B78" s="26">
        <v>184.75299999999999</v>
      </c>
      <c r="C78" s="26">
        <v>14.643000000000001</v>
      </c>
      <c r="D78" s="26">
        <v>27.007000000000001</v>
      </c>
      <c r="E78" s="26">
        <v>3.6890000000000001</v>
      </c>
      <c r="F78" s="26">
        <v>1.1830000000000001</v>
      </c>
      <c r="G78" s="26">
        <v>5.9249999999999998</v>
      </c>
      <c r="H78" s="26">
        <v>237.2</v>
      </c>
      <c r="I78" s="22">
        <f t="shared" ref="I78:I141" si="1">H78/H66*100-100</f>
        <v>-0.26992709445767105</v>
      </c>
      <c r="J78" s="26">
        <v>166.16725517955601</v>
      </c>
      <c r="K78" s="27"/>
      <c r="L78" s="27"/>
      <c r="M78" s="27"/>
      <c r="N78" s="27"/>
    </row>
    <row r="79" spans="1:14" customFormat="1" ht="15.75" customHeight="1" x14ac:dyDescent="0.35">
      <c r="A79" s="30">
        <v>39234</v>
      </c>
      <c r="B79" s="26">
        <v>220.58099999999999</v>
      </c>
      <c r="C79" s="26">
        <v>14.679</v>
      </c>
      <c r="D79" s="26">
        <v>30.638999999999999</v>
      </c>
      <c r="E79" s="26">
        <v>4.0979999999999999</v>
      </c>
      <c r="F79" s="26">
        <v>1.2270000000000001</v>
      </c>
      <c r="G79" s="26">
        <v>5.742</v>
      </c>
      <c r="H79" s="26">
        <v>276.96600000000001</v>
      </c>
      <c r="I79" s="22">
        <f t="shared" si="1"/>
        <v>2.3102042022518532</v>
      </c>
      <c r="J79" s="26">
        <v>165.90928014515899</v>
      </c>
      <c r="K79" s="27"/>
      <c r="L79" s="27"/>
      <c r="M79" s="27"/>
      <c r="N79" s="27"/>
    </row>
    <row r="80" spans="1:14" customFormat="1" ht="15.75" customHeight="1" x14ac:dyDescent="0.35">
      <c r="A80" s="30">
        <v>39264</v>
      </c>
      <c r="B80" s="26">
        <v>175.34200000000001</v>
      </c>
      <c r="C80" s="26">
        <v>12.589</v>
      </c>
      <c r="D80" s="26">
        <v>26.992000000000001</v>
      </c>
      <c r="E80" s="26">
        <v>3.9769999999999999</v>
      </c>
      <c r="F80" s="26">
        <v>0.90900000000000003</v>
      </c>
      <c r="G80" s="26">
        <v>6.1909999999999998</v>
      </c>
      <c r="H80" s="26">
        <v>226</v>
      </c>
      <c r="I80" s="22">
        <f t="shared" si="1"/>
        <v>4.9893152466784443</v>
      </c>
      <c r="J80" s="26">
        <v>164.63211656727501</v>
      </c>
      <c r="K80" s="27"/>
      <c r="L80" s="27"/>
      <c r="M80" s="27"/>
      <c r="N80" s="27"/>
    </row>
    <row r="81" spans="1:14" customFormat="1" ht="15.75" customHeight="1" x14ac:dyDescent="0.35">
      <c r="A81" s="30">
        <v>39295</v>
      </c>
      <c r="B81" s="26">
        <v>76.155000000000001</v>
      </c>
      <c r="C81" s="26">
        <v>11.099</v>
      </c>
      <c r="D81" s="26">
        <v>15.598000000000001</v>
      </c>
      <c r="E81" s="26">
        <v>3.173</v>
      </c>
      <c r="F81" s="26">
        <v>0.72599999999999998</v>
      </c>
      <c r="G81" s="26">
        <v>4.9640000000000004</v>
      </c>
      <c r="H81" s="26">
        <v>111.715</v>
      </c>
      <c r="I81" s="22">
        <f t="shared" si="1"/>
        <v>-0.29986345503387213</v>
      </c>
      <c r="J81" s="26">
        <v>163.64200641634699</v>
      </c>
      <c r="K81" s="27"/>
      <c r="L81" s="27"/>
      <c r="M81" s="27"/>
      <c r="N81" s="27"/>
    </row>
    <row r="82" spans="1:14" customFormat="1" ht="15.75" customHeight="1" x14ac:dyDescent="0.35">
      <c r="A82" s="30">
        <v>39326</v>
      </c>
      <c r="B82" s="26">
        <v>419.13</v>
      </c>
      <c r="C82" s="26">
        <v>18.097000000000001</v>
      </c>
      <c r="D82" s="26">
        <v>47.344000000000001</v>
      </c>
      <c r="E82" s="26">
        <v>5.4790000000000001</v>
      </c>
      <c r="F82" s="26">
        <v>1.5740000000000001</v>
      </c>
      <c r="G82" s="26">
        <v>5.64</v>
      </c>
      <c r="H82" s="26">
        <v>497.26400000000001</v>
      </c>
      <c r="I82" s="22">
        <f t="shared" si="1"/>
        <v>1.7240956067065412</v>
      </c>
      <c r="J82" s="26">
        <v>163.89793964239701</v>
      </c>
      <c r="K82" s="27"/>
      <c r="L82" s="27"/>
      <c r="M82" s="27"/>
      <c r="N82" s="27"/>
    </row>
    <row r="83" spans="1:14" customFormat="1" ht="15.75" customHeight="1" x14ac:dyDescent="0.35">
      <c r="A83" s="30">
        <v>39356</v>
      </c>
      <c r="B83" s="26">
        <v>167.96899999999999</v>
      </c>
      <c r="C83" s="26">
        <v>10.753</v>
      </c>
      <c r="D83" s="26">
        <v>28.63</v>
      </c>
      <c r="E83" s="26">
        <v>4.9989999999999997</v>
      </c>
      <c r="F83" s="26">
        <v>0.77900000000000003</v>
      </c>
      <c r="G83" s="26">
        <v>4.7140000000000004</v>
      </c>
      <c r="H83" s="26">
        <v>217.84399999999999</v>
      </c>
      <c r="I83" s="22">
        <f t="shared" si="1"/>
        <v>10.784283810860558</v>
      </c>
      <c r="J83" s="26">
        <v>163.574563799949</v>
      </c>
      <c r="K83" s="27"/>
      <c r="L83" s="27"/>
      <c r="M83" s="27"/>
      <c r="N83" s="27"/>
    </row>
    <row r="84" spans="1:14" customFormat="1" ht="15.75" customHeight="1" x14ac:dyDescent="0.35">
      <c r="A84" s="30">
        <v>39387</v>
      </c>
      <c r="B84" s="26">
        <v>160.45500000000001</v>
      </c>
      <c r="C84" s="26">
        <v>9.1370000000000005</v>
      </c>
      <c r="D84" s="26">
        <v>29.062999999999999</v>
      </c>
      <c r="E84" s="26">
        <v>5.1660000000000004</v>
      </c>
      <c r="F84" s="26">
        <v>1.028</v>
      </c>
      <c r="G84" s="26">
        <v>4.4690000000000003</v>
      </c>
      <c r="H84" s="26">
        <v>209.31800000000001</v>
      </c>
      <c r="I84" s="22">
        <f t="shared" si="1"/>
        <v>3.872168324938599</v>
      </c>
      <c r="J84" s="26">
        <v>163.43612163915199</v>
      </c>
      <c r="K84" s="27"/>
      <c r="L84" s="27"/>
      <c r="M84" s="27"/>
      <c r="N84" s="27"/>
    </row>
    <row r="85" spans="1:14" customFormat="1" ht="15.75" customHeight="1" x14ac:dyDescent="0.35">
      <c r="A85" s="30">
        <v>39417</v>
      </c>
      <c r="B85" s="26">
        <v>139.761</v>
      </c>
      <c r="C85" s="26">
        <v>8.6560000000000006</v>
      </c>
      <c r="D85" s="26">
        <v>22.648</v>
      </c>
      <c r="E85" s="26">
        <v>3.4689999999999999</v>
      </c>
      <c r="F85" s="26">
        <v>0.77800000000000002</v>
      </c>
      <c r="G85" s="26">
        <v>3.1720000000000002</v>
      </c>
      <c r="H85" s="26">
        <v>178.48400000000001</v>
      </c>
      <c r="I85" s="22">
        <f t="shared" si="1"/>
        <v>4.7939454787780704</v>
      </c>
      <c r="J85" s="26">
        <v>162.78890644684401</v>
      </c>
      <c r="K85" s="27"/>
      <c r="L85" s="27"/>
      <c r="M85" s="27"/>
      <c r="N85" s="27"/>
    </row>
    <row r="86" spans="1:14" customFormat="1" ht="21.75" customHeight="1" x14ac:dyDescent="0.35">
      <c r="A86" s="30">
        <v>39448</v>
      </c>
      <c r="B86" s="26">
        <v>158.43799999999999</v>
      </c>
      <c r="C86" s="26">
        <v>6.3840000000000003</v>
      </c>
      <c r="D86" s="26">
        <v>22.042999999999999</v>
      </c>
      <c r="E86" s="26">
        <v>4.2249999999999996</v>
      </c>
      <c r="F86" s="26">
        <v>0.78300000000000003</v>
      </c>
      <c r="G86" s="26">
        <v>4.1829999999999998</v>
      </c>
      <c r="H86" s="26">
        <v>196.05600000000001</v>
      </c>
      <c r="I86" s="22">
        <f t="shared" si="1"/>
        <v>-0.48676496713446227</v>
      </c>
      <c r="J86" s="26">
        <v>161.78922676156401</v>
      </c>
      <c r="K86" s="27"/>
      <c r="L86" s="27"/>
      <c r="M86" s="27"/>
      <c r="N86" s="27"/>
    </row>
    <row r="87" spans="1:14" customFormat="1" ht="15.75" customHeight="1" x14ac:dyDescent="0.35">
      <c r="A87" s="30">
        <v>39479</v>
      </c>
      <c r="B87" s="26">
        <v>67.751000000000005</v>
      </c>
      <c r="C87" s="26">
        <v>5.6870000000000003</v>
      </c>
      <c r="D87" s="26">
        <v>14.475</v>
      </c>
      <c r="E87" s="26">
        <v>3.214</v>
      </c>
      <c r="F87" s="26">
        <v>0.69299999999999995</v>
      </c>
      <c r="G87" s="26">
        <v>3.5840000000000001</v>
      </c>
      <c r="H87" s="26">
        <v>95.403999999999996</v>
      </c>
      <c r="I87" s="22">
        <f t="shared" si="1"/>
        <v>-1.5326817285760086</v>
      </c>
      <c r="J87" s="26">
        <v>159.17441272468201</v>
      </c>
      <c r="K87" s="27"/>
      <c r="L87" s="27"/>
      <c r="M87" s="27"/>
      <c r="N87" s="27"/>
    </row>
    <row r="88" spans="1:14" customFormat="1" ht="15.75" customHeight="1" x14ac:dyDescent="0.35">
      <c r="A88" s="30">
        <v>39508</v>
      </c>
      <c r="B88" s="26">
        <v>448.976</v>
      </c>
      <c r="C88" s="26">
        <v>19.321000000000002</v>
      </c>
      <c r="D88" s="26">
        <v>52.241</v>
      </c>
      <c r="E88" s="26">
        <v>6.1210000000000004</v>
      </c>
      <c r="F88" s="26">
        <v>1.52</v>
      </c>
      <c r="G88" s="26">
        <v>7.3860000000000001</v>
      </c>
      <c r="H88" s="26">
        <v>535.56500000000005</v>
      </c>
      <c r="I88" s="22">
        <f t="shared" si="1"/>
        <v>1.1756104748914709</v>
      </c>
      <c r="J88" s="26">
        <v>160.64461702246899</v>
      </c>
      <c r="K88" s="27"/>
      <c r="L88" s="27"/>
      <c r="M88" s="27"/>
      <c r="N88" s="27"/>
    </row>
    <row r="89" spans="1:14" customFormat="1" ht="15.75" customHeight="1" x14ac:dyDescent="0.35">
      <c r="A89" s="30">
        <v>39539</v>
      </c>
      <c r="B89" s="26">
        <v>173.44</v>
      </c>
      <c r="C89" s="26">
        <v>13.552</v>
      </c>
      <c r="D89" s="26">
        <v>26</v>
      </c>
      <c r="E89" s="26">
        <v>4.8860000000000001</v>
      </c>
      <c r="F89" s="26">
        <v>1.048</v>
      </c>
      <c r="G89" s="26">
        <v>6.0010000000000003</v>
      </c>
      <c r="H89" s="26">
        <v>224.92699999999999</v>
      </c>
      <c r="I89" s="22">
        <f t="shared" si="1"/>
        <v>2.7641095226999681</v>
      </c>
      <c r="J89" s="26">
        <v>160.38616262315099</v>
      </c>
      <c r="K89" s="27"/>
      <c r="L89" s="27"/>
      <c r="M89" s="27"/>
      <c r="N89" s="27"/>
    </row>
    <row r="90" spans="1:14" customFormat="1" ht="15.75" customHeight="1" x14ac:dyDescent="0.35">
      <c r="A90" s="30">
        <v>39569</v>
      </c>
      <c r="B90" s="26">
        <v>176.5</v>
      </c>
      <c r="C90" s="26">
        <v>14.097</v>
      </c>
      <c r="D90" s="26">
        <v>25.824000000000002</v>
      </c>
      <c r="E90" s="26">
        <v>4.7359999999999998</v>
      </c>
      <c r="F90" s="26">
        <v>1.113</v>
      </c>
      <c r="G90" s="26">
        <v>6.3150000000000004</v>
      </c>
      <c r="H90" s="26">
        <v>228.58500000000001</v>
      </c>
      <c r="I90" s="22">
        <f t="shared" si="1"/>
        <v>-3.6319561551433281</v>
      </c>
      <c r="J90" s="26">
        <v>159.57370311826401</v>
      </c>
      <c r="K90" s="27"/>
      <c r="L90" s="27"/>
      <c r="M90" s="27"/>
      <c r="N90" s="27"/>
    </row>
    <row r="91" spans="1:14" customFormat="1" ht="15.75" customHeight="1" x14ac:dyDescent="0.35">
      <c r="A91" s="30">
        <v>39600</v>
      </c>
      <c r="B91" s="26">
        <v>206.57599999999999</v>
      </c>
      <c r="C91" s="26">
        <v>15.143000000000001</v>
      </c>
      <c r="D91" s="26">
        <v>28.68</v>
      </c>
      <c r="E91" s="26">
        <v>4.7590000000000003</v>
      </c>
      <c r="F91" s="26">
        <v>1.0569999999999999</v>
      </c>
      <c r="G91" s="26">
        <v>6.383</v>
      </c>
      <c r="H91" s="26">
        <v>262.59800000000001</v>
      </c>
      <c r="I91" s="22">
        <f t="shared" si="1"/>
        <v>-5.1876403601886238</v>
      </c>
      <c r="J91" s="26">
        <v>158.18565268522099</v>
      </c>
      <c r="K91" s="27"/>
      <c r="L91" s="27"/>
      <c r="M91" s="27"/>
      <c r="N91" s="27"/>
    </row>
    <row r="92" spans="1:14" customFormat="1" ht="15.75" customHeight="1" x14ac:dyDescent="0.35">
      <c r="A92" s="30">
        <v>39630</v>
      </c>
      <c r="B92" s="26">
        <v>151.119</v>
      </c>
      <c r="C92" s="26">
        <v>14.41</v>
      </c>
      <c r="D92" s="26">
        <v>22.178000000000001</v>
      </c>
      <c r="E92" s="26">
        <v>4.1710000000000003</v>
      </c>
      <c r="F92" s="26">
        <v>0.99099999999999999</v>
      </c>
      <c r="G92" s="26">
        <v>6.64</v>
      </c>
      <c r="H92" s="26">
        <v>199.50899999999999</v>
      </c>
      <c r="I92" s="22">
        <f t="shared" si="1"/>
        <v>-11.721681415929211</v>
      </c>
      <c r="J92" s="26">
        <v>156.95509236179399</v>
      </c>
      <c r="K92" s="27"/>
      <c r="L92" s="27"/>
      <c r="M92" s="27"/>
      <c r="N92" s="27"/>
    </row>
    <row r="93" spans="1:14" customFormat="1" ht="15.75" customHeight="1" x14ac:dyDescent="0.35">
      <c r="A93" s="30">
        <v>39661</v>
      </c>
      <c r="B93" s="26">
        <v>62.454999999999998</v>
      </c>
      <c r="C93" s="26">
        <v>10.416</v>
      </c>
      <c r="D93" s="26">
        <v>11.635999999999999</v>
      </c>
      <c r="E93" s="26">
        <v>3.129</v>
      </c>
      <c r="F93" s="26">
        <v>0.622</v>
      </c>
      <c r="G93" s="26">
        <v>4.96</v>
      </c>
      <c r="H93" s="26">
        <v>93.218000000000004</v>
      </c>
      <c r="I93" s="22">
        <f t="shared" si="1"/>
        <v>-16.557311014635459</v>
      </c>
      <c r="J93" s="26">
        <v>154.513459687324</v>
      </c>
      <c r="K93" s="27"/>
      <c r="L93" s="27"/>
      <c r="M93" s="27"/>
      <c r="N93" s="27"/>
    </row>
    <row r="94" spans="1:14" customFormat="1" ht="15.75" customHeight="1" x14ac:dyDescent="0.35">
      <c r="A94" s="30">
        <v>39692</v>
      </c>
      <c r="B94" s="26">
        <v>328.55399999999997</v>
      </c>
      <c r="C94" s="26">
        <v>16.664999999999999</v>
      </c>
      <c r="D94" s="26">
        <v>36.747999999999998</v>
      </c>
      <c r="E94" s="26">
        <v>5.4370000000000003</v>
      </c>
      <c r="F94" s="26">
        <v>1.544</v>
      </c>
      <c r="G94" s="26">
        <v>5.6630000000000003</v>
      </c>
      <c r="H94" s="26">
        <v>394.61099999999999</v>
      </c>
      <c r="I94" s="22">
        <f t="shared" si="1"/>
        <v>-20.643561568905056</v>
      </c>
      <c r="J94" s="26">
        <v>155.88216396498001</v>
      </c>
      <c r="K94" s="27"/>
      <c r="L94" s="27"/>
      <c r="M94" s="27"/>
      <c r="N94" s="27"/>
    </row>
    <row r="95" spans="1:14" customFormat="1" ht="15.75" customHeight="1" x14ac:dyDescent="0.35">
      <c r="A95" s="30">
        <v>39722</v>
      </c>
      <c r="B95" s="26">
        <v>127.515</v>
      </c>
      <c r="C95" s="26">
        <v>11.635999999999999</v>
      </c>
      <c r="D95" s="26">
        <v>18.539000000000001</v>
      </c>
      <c r="E95" s="26">
        <v>4.3559999999999999</v>
      </c>
      <c r="F95" s="26">
        <v>0.90300000000000002</v>
      </c>
      <c r="G95" s="26">
        <v>4.6310000000000002</v>
      </c>
      <c r="H95" s="26">
        <v>167.58</v>
      </c>
      <c r="I95" s="22">
        <f t="shared" si="1"/>
        <v>-23.07339196856465</v>
      </c>
      <c r="J95" s="26">
        <v>154.62294768387201</v>
      </c>
      <c r="K95" s="27"/>
      <c r="L95" s="27"/>
      <c r="M95" s="27"/>
      <c r="N95" s="27"/>
    </row>
    <row r="96" spans="1:14" customFormat="1" ht="15.75" customHeight="1" x14ac:dyDescent="0.35">
      <c r="A96" s="30">
        <v>39753</v>
      </c>
      <c r="B96" s="26">
        <v>101.214</v>
      </c>
      <c r="C96" s="26">
        <v>7.8109999999999999</v>
      </c>
      <c r="D96" s="26">
        <v>15.582000000000001</v>
      </c>
      <c r="E96" s="26">
        <v>4.2460000000000004</v>
      </c>
      <c r="F96" s="26">
        <v>0.72499999999999998</v>
      </c>
      <c r="G96" s="26">
        <v>3.76</v>
      </c>
      <c r="H96" s="26">
        <v>133.33799999999999</v>
      </c>
      <c r="I96" s="22">
        <f t="shared" si="1"/>
        <v>-36.298837175971499</v>
      </c>
      <c r="J96" s="26">
        <v>154.38328852369901</v>
      </c>
      <c r="K96" s="27"/>
      <c r="L96" s="27"/>
      <c r="M96" s="27"/>
      <c r="N96" s="27"/>
    </row>
    <row r="97" spans="1:14" customFormat="1" ht="15.75" customHeight="1" x14ac:dyDescent="0.35">
      <c r="A97" s="30">
        <v>39783</v>
      </c>
      <c r="B97" s="26">
        <v>109.46</v>
      </c>
      <c r="C97" s="26">
        <v>6.8760000000000003</v>
      </c>
      <c r="D97" s="26">
        <v>17.023</v>
      </c>
      <c r="E97" s="26">
        <v>3.5169999999999999</v>
      </c>
      <c r="F97" s="26">
        <v>0.67100000000000004</v>
      </c>
      <c r="G97" s="26">
        <v>3.2469999999999999</v>
      </c>
      <c r="H97" s="26">
        <v>140.79400000000001</v>
      </c>
      <c r="I97" s="22">
        <f t="shared" si="1"/>
        <v>-21.116738755294591</v>
      </c>
      <c r="J97" s="26">
        <v>155.557970745815</v>
      </c>
      <c r="K97" s="27"/>
      <c r="L97" s="27"/>
      <c r="M97" s="27"/>
      <c r="N97" s="27"/>
    </row>
    <row r="98" spans="1:14" customFormat="1" ht="21.75" customHeight="1" x14ac:dyDescent="0.35">
      <c r="A98" s="30">
        <v>39814</v>
      </c>
      <c r="B98" s="26">
        <v>108.846</v>
      </c>
      <c r="C98" s="26">
        <v>6.2510000000000003</v>
      </c>
      <c r="D98" s="26">
        <v>11.6</v>
      </c>
      <c r="E98" s="26">
        <v>2.7290000000000001</v>
      </c>
      <c r="F98" s="26">
        <v>0.76400000000000001</v>
      </c>
      <c r="G98" s="26">
        <v>4.0389999999999997</v>
      </c>
      <c r="H98" s="26">
        <v>134.22900000000001</v>
      </c>
      <c r="I98" s="22">
        <f t="shared" si="1"/>
        <v>-31.535377647202836</v>
      </c>
      <c r="J98" s="26">
        <v>153.61127234842101</v>
      </c>
      <c r="K98" s="27"/>
      <c r="L98" s="27"/>
      <c r="M98" s="27"/>
      <c r="N98" s="27"/>
    </row>
    <row r="99" spans="1:14" customFormat="1" ht="15.75" customHeight="1" x14ac:dyDescent="0.35">
      <c r="A99" s="30">
        <v>39845</v>
      </c>
      <c r="B99" s="26">
        <v>52.767000000000003</v>
      </c>
      <c r="C99" s="26">
        <v>4.1710000000000003</v>
      </c>
      <c r="D99" s="26">
        <v>7.1029999999999998</v>
      </c>
      <c r="E99" s="26">
        <v>1.9870000000000001</v>
      </c>
      <c r="F99" s="26">
        <v>0.56000000000000005</v>
      </c>
      <c r="G99" s="26">
        <v>2.9449999999999998</v>
      </c>
      <c r="H99" s="26">
        <v>69.533000000000001</v>
      </c>
      <c r="I99" s="22">
        <f t="shared" si="1"/>
        <v>-27.117311643117688</v>
      </c>
      <c r="J99" s="26">
        <v>153.9002722676</v>
      </c>
      <c r="K99" s="27"/>
      <c r="L99" s="27"/>
      <c r="M99" s="27"/>
      <c r="N99" s="27"/>
    </row>
    <row r="100" spans="1:14" customFormat="1" ht="15.75" customHeight="1" x14ac:dyDescent="0.35">
      <c r="A100" s="30">
        <v>39873</v>
      </c>
      <c r="B100" s="26">
        <v>310.69099999999997</v>
      </c>
      <c r="C100" s="26">
        <v>17.030999999999999</v>
      </c>
      <c r="D100" s="26">
        <v>29.978999999999999</v>
      </c>
      <c r="E100" s="26">
        <v>3.7669999999999999</v>
      </c>
      <c r="F100" s="26">
        <v>1.2629999999999999</v>
      </c>
      <c r="G100" s="26">
        <v>7.3360000000000003</v>
      </c>
      <c r="H100" s="26">
        <v>370.06700000000001</v>
      </c>
      <c r="I100" s="22">
        <f t="shared" si="1"/>
        <v>-30.901571237851627</v>
      </c>
      <c r="J100" s="26">
        <v>153.46531535613499</v>
      </c>
      <c r="K100" s="27"/>
      <c r="L100" s="27"/>
      <c r="M100" s="27"/>
      <c r="N100" s="27"/>
    </row>
    <row r="101" spans="1:14" customFormat="1" ht="15.75" customHeight="1" x14ac:dyDescent="0.35">
      <c r="A101" s="30">
        <v>39904</v>
      </c>
      <c r="B101" s="26">
        <v>132.03700000000001</v>
      </c>
      <c r="C101" s="26">
        <v>12.253</v>
      </c>
      <c r="D101" s="26">
        <v>14.135</v>
      </c>
      <c r="E101" s="26">
        <v>2.782</v>
      </c>
      <c r="F101" s="26">
        <v>0.91500000000000004</v>
      </c>
      <c r="G101" s="26">
        <v>5.8609999999999998</v>
      </c>
      <c r="H101" s="26">
        <v>167.98300000000003</v>
      </c>
      <c r="I101" s="22">
        <f t="shared" si="1"/>
        <v>-25.316658293579678</v>
      </c>
      <c r="J101" s="26">
        <v>152.764352608205</v>
      </c>
      <c r="K101" s="27"/>
      <c r="L101" s="27"/>
      <c r="M101" s="27"/>
      <c r="N101" s="27"/>
    </row>
    <row r="102" spans="1:14" customFormat="1" ht="15.75" customHeight="1" x14ac:dyDescent="0.35">
      <c r="A102" s="30">
        <v>39934</v>
      </c>
      <c r="B102" s="26">
        <v>132.91300000000001</v>
      </c>
      <c r="C102" s="26">
        <v>11.964</v>
      </c>
      <c r="D102" s="26">
        <v>13.201000000000001</v>
      </c>
      <c r="E102" s="26">
        <v>2.56</v>
      </c>
      <c r="F102" s="26">
        <v>0.80200000000000005</v>
      </c>
      <c r="G102" s="26">
        <v>4.8550000000000004</v>
      </c>
      <c r="H102" s="26">
        <v>166.29499999999999</v>
      </c>
      <c r="I102" s="22">
        <f t="shared" si="1"/>
        <v>-27.250257015989689</v>
      </c>
      <c r="J102" s="26">
        <v>151.62462325326501</v>
      </c>
      <c r="K102" s="27"/>
      <c r="L102" s="27"/>
      <c r="M102" s="27"/>
      <c r="N102" s="27"/>
    </row>
    <row r="103" spans="1:14" customFormat="1" ht="15.75" customHeight="1" x14ac:dyDescent="0.35">
      <c r="A103" s="30">
        <v>39965</v>
      </c>
      <c r="B103" s="26">
        <v>173.07400000000001</v>
      </c>
      <c r="C103" s="26">
        <v>11.965999999999999</v>
      </c>
      <c r="D103" s="26">
        <v>17.501000000000001</v>
      </c>
      <c r="E103" s="26">
        <v>2.4289999999999998</v>
      </c>
      <c r="F103" s="26">
        <v>0.85799999999999998</v>
      </c>
      <c r="G103" s="26">
        <v>6.3159999999999998</v>
      </c>
      <c r="H103" s="26">
        <v>212.14400000000001</v>
      </c>
      <c r="I103" s="22">
        <f t="shared" si="1"/>
        <v>-19.213398426492205</v>
      </c>
      <c r="J103" s="26">
        <v>150.39087803311199</v>
      </c>
      <c r="K103" s="27"/>
      <c r="L103" s="27"/>
      <c r="M103" s="27"/>
      <c r="N103" s="27"/>
    </row>
    <row r="104" spans="1:14" customFormat="1" ht="15.75" customHeight="1" x14ac:dyDescent="0.35">
      <c r="A104" s="30">
        <v>39995</v>
      </c>
      <c r="B104" s="26">
        <v>154.69300000000001</v>
      </c>
      <c r="C104" s="26">
        <v>10.904999999999999</v>
      </c>
      <c r="D104" s="26">
        <v>14.34</v>
      </c>
      <c r="E104" s="26">
        <v>2.2799999999999998</v>
      </c>
      <c r="F104" s="26">
        <v>0.73599999999999999</v>
      </c>
      <c r="G104" s="26">
        <v>6.0359999999999996</v>
      </c>
      <c r="H104" s="26">
        <v>188.99</v>
      </c>
      <c r="I104" s="22">
        <f t="shared" si="1"/>
        <v>-5.2724438496508697</v>
      </c>
      <c r="J104" s="26">
        <v>148.594645170577</v>
      </c>
      <c r="K104" s="27"/>
      <c r="L104" s="27"/>
      <c r="M104" s="27"/>
      <c r="N104" s="27"/>
    </row>
    <row r="105" spans="1:14" customFormat="1" ht="15.75" customHeight="1" x14ac:dyDescent="0.35">
      <c r="A105" s="30">
        <v>40026</v>
      </c>
      <c r="B105" s="26">
        <v>65.277000000000001</v>
      </c>
      <c r="C105" s="26">
        <v>7.4720000000000004</v>
      </c>
      <c r="D105" s="26">
        <v>7.9960000000000004</v>
      </c>
      <c r="E105" s="26">
        <v>1.6910000000000001</v>
      </c>
      <c r="F105" s="26">
        <v>0.47299999999999998</v>
      </c>
      <c r="G105" s="26">
        <v>4.5960000000000001</v>
      </c>
      <c r="H105" s="26">
        <v>87.504999999999995</v>
      </c>
      <c r="I105" s="22">
        <f t="shared" si="1"/>
        <v>-6.1286446823575034</v>
      </c>
      <c r="J105" s="26">
        <v>145.345366819639</v>
      </c>
      <c r="K105" s="27"/>
      <c r="L105" s="27"/>
      <c r="M105" s="27"/>
      <c r="N105" s="27"/>
    </row>
    <row r="106" spans="1:14" customFormat="1" ht="15.75" customHeight="1" x14ac:dyDescent="0.35">
      <c r="A106" s="30">
        <v>40057</v>
      </c>
      <c r="B106" s="26">
        <v>364.887</v>
      </c>
      <c r="C106" s="26">
        <v>13.311</v>
      </c>
      <c r="D106" s="26">
        <v>28.925999999999998</v>
      </c>
      <c r="E106" s="26">
        <v>6.3879999999999999</v>
      </c>
      <c r="F106" s="26">
        <v>1.2150000000000001</v>
      </c>
      <c r="G106" s="26">
        <v>5.258</v>
      </c>
      <c r="H106" s="26">
        <v>419.98500000000001</v>
      </c>
      <c r="I106" s="22">
        <f t="shared" si="1"/>
        <v>6.430129925420232</v>
      </c>
      <c r="J106" s="26">
        <v>147.287148666246</v>
      </c>
      <c r="K106" s="27"/>
      <c r="L106" s="27"/>
      <c r="M106" s="27"/>
      <c r="N106" s="27"/>
    </row>
    <row r="107" spans="1:14" customFormat="1" ht="15.75" customHeight="1" x14ac:dyDescent="0.35">
      <c r="A107" s="30">
        <v>40087</v>
      </c>
      <c r="B107" s="26">
        <v>166.45699999999999</v>
      </c>
      <c r="C107" s="26">
        <v>8.6140000000000008</v>
      </c>
      <c r="D107" s="26">
        <v>15.083</v>
      </c>
      <c r="E107" s="26">
        <v>1.3149999999999999</v>
      </c>
      <c r="F107" s="26">
        <v>0.76900000000000002</v>
      </c>
      <c r="G107" s="26">
        <v>3.6169999999999902</v>
      </c>
      <c r="H107" s="26">
        <v>195.85499999999999</v>
      </c>
      <c r="I107" s="22">
        <f t="shared" si="1"/>
        <v>16.87253848907983</v>
      </c>
      <c r="J107" s="26">
        <v>147.431773796383</v>
      </c>
      <c r="K107" s="27"/>
      <c r="L107" s="27"/>
      <c r="M107" s="27"/>
      <c r="N107" s="27"/>
    </row>
    <row r="108" spans="1:14" customFormat="1" ht="15.75" customHeight="1" x14ac:dyDescent="0.35">
      <c r="A108" s="30">
        <v>40118</v>
      </c>
      <c r="B108" s="26">
        <v>156.511</v>
      </c>
      <c r="C108" s="26">
        <v>6.0289999999999999</v>
      </c>
      <c r="D108" s="26">
        <v>15.667</v>
      </c>
      <c r="E108" s="26">
        <v>1.744</v>
      </c>
      <c r="F108" s="26">
        <v>0.63800000000000001</v>
      </c>
      <c r="G108" s="26">
        <v>3.6749999999999998</v>
      </c>
      <c r="H108" s="26">
        <v>184.26400000000001</v>
      </c>
      <c r="I108" s="22">
        <f t="shared" si="1"/>
        <v>38.193163239286633</v>
      </c>
      <c r="J108" s="26">
        <v>147.13867737022801</v>
      </c>
      <c r="K108" s="27"/>
      <c r="L108" s="27"/>
      <c r="M108" s="27"/>
      <c r="N108" s="27"/>
    </row>
    <row r="109" spans="1:14" customFormat="1" ht="15.75" customHeight="1" x14ac:dyDescent="0.35">
      <c r="A109" s="30">
        <v>40148</v>
      </c>
      <c r="B109" s="26">
        <v>150.09899999999999</v>
      </c>
      <c r="C109" s="26">
        <v>4.8949999999999996</v>
      </c>
      <c r="D109" s="26">
        <v>14.199</v>
      </c>
      <c r="E109" s="26">
        <v>1.772</v>
      </c>
      <c r="F109" s="26">
        <v>0.54900000000000004</v>
      </c>
      <c r="G109" s="26">
        <v>2.8489999999999895</v>
      </c>
      <c r="H109" s="26">
        <v>174.363</v>
      </c>
      <c r="I109" s="22">
        <f t="shared" si="1"/>
        <v>23.842635339574116</v>
      </c>
      <c r="J109" s="26">
        <v>147.113508612874</v>
      </c>
      <c r="K109" s="27"/>
      <c r="L109" s="27"/>
      <c r="M109" s="27"/>
      <c r="N109" s="27"/>
    </row>
    <row r="110" spans="1:14" customFormat="1" ht="21.75" customHeight="1" x14ac:dyDescent="0.35">
      <c r="A110" s="30">
        <v>40179</v>
      </c>
      <c r="B110" s="26">
        <v>138.929</v>
      </c>
      <c r="C110" s="26">
        <v>3.5550000000000002</v>
      </c>
      <c r="D110" s="26">
        <v>11.493</v>
      </c>
      <c r="E110" s="26">
        <v>1.2749999999999999</v>
      </c>
      <c r="F110" s="26">
        <v>0.51200000000000001</v>
      </c>
      <c r="G110" s="26">
        <v>2.6880000000000002</v>
      </c>
      <c r="H110" s="26">
        <v>158.452</v>
      </c>
      <c r="I110" s="22">
        <f t="shared" si="1"/>
        <v>18.046025821543779</v>
      </c>
      <c r="J110" s="26">
        <v>145.08712511052801</v>
      </c>
      <c r="K110" s="27">
        <v>3.1E-2</v>
      </c>
      <c r="L110" s="27">
        <v>8.0000000000000002E-3</v>
      </c>
      <c r="M110" s="27">
        <v>2E-3</v>
      </c>
      <c r="N110" s="27">
        <v>3.0000000000000001E-3</v>
      </c>
    </row>
    <row r="111" spans="1:14" customFormat="1" ht="15.75" customHeight="1" x14ac:dyDescent="0.35">
      <c r="A111" s="30">
        <v>40210</v>
      </c>
      <c r="B111" s="26">
        <v>65.215999999999994</v>
      </c>
      <c r="C111" s="26">
        <v>3.4209999999999998</v>
      </c>
      <c r="D111" s="26">
        <v>9.1199999999999992</v>
      </c>
      <c r="E111" s="26">
        <v>1.2170000000000001</v>
      </c>
      <c r="F111" s="26">
        <v>0.4</v>
      </c>
      <c r="G111" s="26">
        <v>2.9449999999999998</v>
      </c>
      <c r="H111" s="26">
        <v>82.319000000000003</v>
      </c>
      <c r="I111" s="22">
        <f t="shared" si="1"/>
        <v>18.388391123639153</v>
      </c>
      <c r="J111" s="26">
        <v>142.70590901276799</v>
      </c>
      <c r="K111" s="27">
        <v>6.4000000000000001E-2</v>
      </c>
      <c r="L111" s="27">
        <v>1.2999999999999999E-2</v>
      </c>
      <c r="M111" s="27">
        <v>0</v>
      </c>
      <c r="N111" s="27">
        <v>3.0000000000000001E-3</v>
      </c>
    </row>
    <row r="112" spans="1:14" customFormat="1" ht="15.75" customHeight="1" x14ac:dyDescent="0.35">
      <c r="A112" s="30">
        <v>40238</v>
      </c>
      <c r="B112" s="26">
        <v>393.39600000000002</v>
      </c>
      <c r="C112" s="26">
        <v>15.218</v>
      </c>
      <c r="D112" s="26">
        <v>34.951000000000001</v>
      </c>
      <c r="E112" s="26">
        <v>3.4209999999999998</v>
      </c>
      <c r="F112" s="26">
        <v>1.6020000000000001</v>
      </c>
      <c r="G112" s="26">
        <v>6.9550000000000001</v>
      </c>
      <c r="H112" s="26">
        <v>455.54300000000001</v>
      </c>
      <c r="I112" s="22">
        <f t="shared" si="1"/>
        <v>23.097439112376932</v>
      </c>
      <c r="J112" s="26">
        <v>146.084143369359</v>
      </c>
      <c r="K112" s="27">
        <v>0.13300000000000001</v>
      </c>
      <c r="L112" s="27">
        <v>1.4E-2</v>
      </c>
      <c r="M112" s="27">
        <v>0</v>
      </c>
      <c r="N112" s="27">
        <v>3.1E-2</v>
      </c>
    </row>
    <row r="113" spans="1:14" customFormat="1" ht="15.75" customHeight="1" x14ac:dyDescent="0.35">
      <c r="A113" s="30">
        <v>40269</v>
      </c>
      <c r="B113" s="26">
        <v>145.333</v>
      </c>
      <c r="C113" s="26">
        <v>10.319000000000001</v>
      </c>
      <c r="D113" s="26">
        <v>15.307</v>
      </c>
      <c r="E113" s="26">
        <v>2.1419999999999999</v>
      </c>
      <c r="F113" s="26">
        <v>0.82299999999999995</v>
      </c>
      <c r="G113" s="26">
        <v>5.2039999999999997</v>
      </c>
      <c r="H113" s="26">
        <v>179.12799999999999</v>
      </c>
      <c r="I113" s="22">
        <f t="shared" si="1"/>
        <v>6.6345999297547706</v>
      </c>
      <c r="J113" s="26">
        <v>144.76979261408999</v>
      </c>
      <c r="K113" s="27">
        <v>0.104</v>
      </c>
      <c r="L113" s="27">
        <v>5.0000000000000001E-3</v>
      </c>
      <c r="M113" s="27">
        <v>0</v>
      </c>
      <c r="N113" s="27">
        <v>2.1999999999999999E-2</v>
      </c>
    </row>
    <row r="114" spans="1:14" customFormat="1" ht="15.75" customHeight="1" x14ac:dyDescent="0.35">
      <c r="A114" s="30">
        <v>40299</v>
      </c>
      <c r="B114" s="26">
        <v>150.559</v>
      </c>
      <c r="C114" s="26">
        <v>10.776999999999999</v>
      </c>
      <c r="D114" s="26">
        <v>17.571999999999999</v>
      </c>
      <c r="E114" s="26">
        <v>2.214</v>
      </c>
      <c r="F114" s="26">
        <v>0.76900000000000002</v>
      </c>
      <c r="G114" s="26">
        <v>4.92</v>
      </c>
      <c r="H114" s="26">
        <v>186.81100000000001</v>
      </c>
      <c r="I114" s="22">
        <f t="shared" si="1"/>
        <v>12.337111759223077</v>
      </c>
      <c r="J114" s="26">
        <v>145.205897356728</v>
      </c>
      <c r="K114" s="27">
        <v>0.13100000000000001</v>
      </c>
      <c r="L114" s="27">
        <v>0.05</v>
      </c>
      <c r="M114" s="27">
        <v>3.7999999999999999E-2</v>
      </c>
      <c r="N114" s="27">
        <v>1.0999999999999999E-2</v>
      </c>
    </row>
    <row r="115" spans="1:14" customFormat="1" ht="15.75" customHeight="1" x14ac:dyDescent="0.35">
      <c r="A115" s="30">
        <v>40330</v>
      </c>
      <c r="B115" s="26">
        <v>190.797</v>
      </c>
      <c r="C115" s="26">
        <v>10.957000000000001</v>
      </c>
      <c r="D115" s="26">
        <v>20.506</v>
      </c>
      <c r="E115" s="26">
        <v>2.5169999999999999</v>
      </c>
      <c r="F115" s="26">
        <v>0.79</v>
      </c>
      <c r="G115" s="26">
        <v>5.4489999999999998</v>
      </c>
      <c r="H115" s="26">
        <v>231.01599999999999</v>
      </c>
      <c r="I115" s="22">
        <f t="shared" si="1"/>
        <v>8.8958443321517393</v>
      </c>
      <c r="J115" s="26">
        <v>145.15239232806101</v>
      </c>
      <c r="K115" s="27">
        <v>0.115</v>
      </c>
      <c r="L115" s="27">
        <v>2.1999999999999999E-2</v>
      </c>
      <c r="M115" s="27">
        <v>1.0999999999999999E-2</v>
      </c>
      <c r="N115" s="27">
        <v>2.4E-2</v>
      </c>
    </row>
    <row r="116" spans="1:14" customFormat="1" ht="15.75" customHeight="1" x14ac:dyDescent="0.35">
      <c r="A116" s="30">
        <v>40360</v>
      </c>
      <c r="B116" s="26">
        <v>133.554</v>
      </c>
      <c r="C116" s="26">
        <v>10.257999999999999</v>
      </c>
      <c r="D116" s="26">
        <v>17.741</v>
      </c>
      <c r="E116" s="26">
        <v>2.298</v>
      </c>
      <c r="F116" s="26">
        <v>0.64200000000000002</v>
      </c>
      <c r="G116" s="26">
        <v>6.2270000000000003</v>
      </c>
      <c r="H116" s="26">
        <v>170.72</v>
      </c>
      <c r="I116" s="22">
        <f t="shared" si="1"/>
        <v>-9.6671781575744831</v>
      </c>
      <c r="J116" s="26">
        <v>144.988486991895</v>
      </c>
      <c r="K116" s="27">
        <v>0.11899999999999999</v>
      </c>
      <c r="L116" s="27">
        <v>1.9E-2</v>
      </c>
      <c r="M116" s="27">
        <v>6.0000000000000001E-3</v>
      </c>
      <c r="N116" s="27">
        <v>0.02</v>
      </c>
    </row>
    <row r="117" spans="1:14" customFormat="1" ht="15.75" customHeight="1" x14ac:dyDescent="0.35">
      <c r="A117" s="30">
        <v>40391</v>
      </c>
      <c r="B117" s="26">
        <v>53.735999999999997</v>
      </c>
      <c r="C117" s="26">
        <v>6.6820000000000004</v>
      </c>
      <c r="D117" s="26">
        <v>8.8640000000000008</v>
      </c>
      <c r="E117" s="26">
        <v>1.766</v>
      </c>
      <c r="F117" s="26">
        <v>0.48799999999999999</v>
      </c>
      <c r="G117" s="26">
        <v>4.4969999999999999</v>
      </c>
      <c r="H117" s="26">
        <v>76.033000000000001</v>
      </c>
      <c r="I117" s="22">
        <f t="shared" si="1"/>
        <v>-13.110107993828919</v>
      </c>
      <c r="J117" s="26">
        <v>142.09809066013</v>
      </c>
      <c r="K117" s="27">
        <v>8.2000000000000003E-2</v>
      </c>
      <c r="L117" s="27">
        <v>2.1000000000000001E-2</v>
      </c>
      <c r="M117" s="27">
        <v>8.9999999999999993E-3</v>
      </c>
      <c r="N117" s="27">
        <v>0.01</v>
      </c>
    </row>
    <row r="118" spans="1:14" customFormat="1" ht="15.75" customHeight="1" x14ac:dyDescent="0.35">
      <c r="A118" s="30">
        <v>40422</v>
      </c>
      <c r="B118" s="26">
        <v>331.82299999999998</v>
      </c>
      <c r="C118" s="26">
        <v>11.39</v>
      </c>
      <c r="D118" s="26">
        <v>35.384</v>
      </c>
      <c r="E118" s="26">
        <v>3.9369999999999998</v>
      </c>
      <c r="F118" s="26">
        <v>1.2470000000000001</v>
      </c>
      <c r="G118" s="26">
        <v>5.6159999999999997</v>
      </c>
      <c r="H118" s="26">
        <v>389.39699999999999</v>
      </c>
      <c r="I118" s="22">
        <f t="shared" si="1"/>
        <v>-7.2831172541876583</v>
      </c>
      <c r="J118" s="26">
        <v>142.65135625403201</v>
      </c>
      <c r="K118" s="27">
        <v>0.192</v>
      </c>
      <c r="L118" s="27">
        <v>2.8000000000000001E-2</v>
      </c>
      <c r="M118" s="27">
        <v>1.6E-2</v>
      </c>
      <c r="N118" s="27">
        <v>2.1000000000000001E-2</v>
      </c>
    </row>
    <row r="119" spans="1:14" customFormat="1" ht="15.75" customHeight="1" x14ac:dyDescent="0.35">
      <c r="A119" s="30">
        <v>40452</v>
      </c>
      <c r="B119" s="26">
        <v>130.09700000000001</v>
      </c>
      <c r="C119" s="26">
        <v>7.7990000000000004</v>
      </c>
      <c r="D119" s="26">
        <v>18.335999999999999</v>
      </c>
      <c r="E119" s="26">
        <v>3.0030000000000001</v>
      </c>
      <c r="F119" s="26">
        <v>0.58799999999999997</v>
      </c>
      <c r="G119" s="26">
        <v>4.359</v>
      </c>
      <c r="H119" s="26">
        <v>164.18199999999999</v>
      </c>
      <c r="I119" s="22">
        <f t="shared" si="1"/>
        <v>-16.171657603839577</v>
      </c>
      <c r="J119" s="26">
        <v>142.77876064957599</v>
      </c>
      <c r="K119" s="27">
        <v>8.1000000000000003E-2</v>
      </c>
      <c r="L119" s="27">
        <v>2.1000000000000001E-2</v>
      </c>
      <c r="M119" s="27">
        <v>8.9999999999999993E-3</v>
      </c>
      <c r="N119" s="27">
        <v>8.9999999999999993E-3</v>
      </c>
    </row>
    <row r="120" spans="1:14" customFormat="1" ht="15.75" customHeight="1" x14ac:dyDescent="0.35">
      <c r="A120" s="30">
        <v>40483</v>
      </c>
      <c r="B120" s="26">
        <v>138.952</v>
      </c>
      <c r="C120" s="26">
        <v>6.2450000000000001</v>
      </c>
      <c r="D120" s="26">
        <v>19.440999999999999</v>
      </c>
      <c r="E120" s="26">
        <v>3.5529999999999999</v>
      </c>
      <c r="F120" s="26">
        <v>0.58899999999999997</v>
      </c>
      <c r="G120" s="26">
        <v>4.141</v>
      </c>
      <c r="H120" s="26">
        <v>172.92099999999999</v>
      </c>
      <c r="I120" s="22">
        <f t="shared" si="1"/>
        <v>-6.1558416185473135</v>
      </c>
      <c r="J120" s="26">
        <v>142.482524342392</v>
      </c>
      <c r="K120" s="27">
        <v>0.123</v>
      </c>
      <c r="L120" s="27">
        <v>2.9000000000000001E-2</v>
      </c>
      <c r="M120" s="27">
        <v>1.2E-2</v>
      </c>
      <c r="N120" s="27">
        <v>1.4E-2</v>
      </c>
    </row>
    <row r="121" spans="1:14" customFormat="1" ht="15.75" customHeight="1" x14ac:dyDescent="0.35">
      <c r="A121" s="30">
        <v>40513</v>
      </c>
      <c r="B121" s="26">
        <v>123.93300000000001</v>
      </c>
      <c r="C121" s="26">
        <v>3.4689999999999999</v>
      </c>
      <c r="D121" s="26">
        <v>17.420000000000002</v>
      </c>
      <c r="E121" s="26">
        <v>2.9350000000000001</v>
      </c>
      <c r="F121" s="26">
        <v>0.47</v>
      </c>
      <c r="G121" s="26">
        <v>3.0939999999999999</v>
      </c>
      <c r="H121" s="26">
        <v>151.321</v>
      </c>
      <c r="I121" s="22">
        <f t="shared" si="1"/>
        <v>-13.2149595957858</v>
      </c>
      <c r="J121" s="26">
        <v>143.775361492868</v>
      </c>
      <c r="K121" s="27">
        <v>8.6999999999999994E-2</v>
      </c>
      <c r="L121" s="27">
        <v>0.04</v>
      </c>
      <c r="M121" s="27">
        <v>8.0000000000000002E-3</v>
      </c>
      <c r="N121" s="27">
        <v>1.9E-2</v>
      </c>
    </row>
    <row r="122" spans="1:14" customFormat="1" ht="21.75" customHeight="1" x14ac:dyDescent="0.35">
      <c r="A122" s="30">
        <v>40544</v>
      </c>
      <c r="B122" s="26">
        <v>124.139</v>
      </c>
      <c r="C122" s="26">
        <v>4.7130000000000001</v>
      </c>
      <c r="D122" s="26">
        <v>16.963999999999999</v>
      </c>
      <c r="E122" s="26">
        <v>2.399</v>
      </c>
      <c r="F122" s="26">
        <v>0.59899999999999998</v>
      </c>
      <c r="G122" s="26">
        <v>3.4750000000000001</v>
      </c>
      <c r="H122" s="26">
        <v>152.28899999999999</v>
      </c>
      <c r="I122" s="22">
        <f t="shared" si="1"/>
        <v>-3.8895059702622916</v>
      </c>
      <c r="J122" s="26">
        <v>141.25923758908499</v>
      </c>
      <c r="K122" s="27">
        <v>0.13200000000000001</v>
      </c>
      <c r="L122" s="27">
        <v>5.8000000000000003E-2</v>
      </c>
      <c r="M122" s="27">
        <v>2.8000000000000001E-2</v>
      </c>
      <c r="N122" s="27">
        <v>1.4999999999999999E-2</v>
      </c>
    </row>
    <row r="123" spans="1:14" customFormat="1" ht="15.75" customHeight="1" x14ac:dyDescent="0.35">
      <c r="A123" s="30">
        <v>40575</v>
      </c>
      <c r="B123" s="26">
        <v>60.417999999999999</v>
      </c>
      <c r="C123" s="26">
        <v>4.101</v>
      </c>
      <c r="D123" s="26">
        <v>11.227</v>
      </c>
      <c r="E123" s="26">
        <v>1.9750000000000001</v>
      </c>
      <c r="F123" s="26">
        <v>0.372</v>
      </c>
      <c r="G123" s="26">
        <v>3.4319999999999999</v>
      </c>
      <c r="H123" s="26">
        <v>81.525000000000006</v>
      </c>
      <c r="I123" s="22">
        <f t="shared" si="1"/>
        <v>-0.96454038557320132</v>
      </c>
      <c r="J123" s="26">
        <v>139.50333597959599</v>
      </c>
      <c r="K123" s="27">
        <v>0.126</v>
      </c>
      <c r="L123" s="27">
        <v>4.2000000000000003E-2</v>
      </c>
      <c r="M123" s="27">
        <v>0.02</v>
      </c>
      <c r="N123" s="27">
        <v>3.1E-2</v>
      </c>
    </row>
    <row r="124" spans="1:14" customFormat="1" ht="15.75" customHeight="1" x14ac:dyDescent="0.35">
      <c r="A124" s="30">
        <v>40603</v>
      </c>
      <c r="B124" s="26">
        <v>361.959</v>
      </c>
      <c r="C124" s="26">
        <v>13.988</v>
      </c>
      <c r="D124" s="26">
        <v>44.027000000000001</v>
      </c>
      <c r="E124" s="26">
        <v>4.32</v>
      </c>
      <c r="F124" s="26">
        <v>1.1919999999999999</v>
      </c>
      <c r="G124" s="26">
        <v>7.2359999999999998</v>
      </c>
      <c r="H124" s="26">
        <v>432.72199999999998</v>
      </c>
      <c r="I124" s="22">
        <f t="shared" si="1"/>
        <v>-5.0096258750546099</v>
      </c>
      <c r="J124" s="26">
        <v>140.04954805079601</v>
      </c>
      <c r="K124" s="27">
        <v>0.36199999999999999</v>
      </c>
      <c r="L124" s="27">
        <v>0.23799999999999999</v>
      </c>
      <c r="M124" s="27">
        <v>0.217</v>
      </c>
      <c r="N124" s="27">
        <v>0.01</v>
      </c>
    </row>
    <row r="125" spans="1:14" customFormat="1" ht="15.75" customHeight="1" x14ac:dyDescent="0.35">
      <c r="A125" s="30">
        <v>40634</v>
      </c>
      <c r="B125" s="26">
        <v>134.37200000000001</v>
      </c>
      <c r="C125" s="26">
        <v>10.275</v>
      </c>
      <c r="D125" s="26">
        <v>18.552</v>
      </c>
      <c r="E125" s="26">
        <v>3.43</v>
      </c>
      <c r="F125" s="26">
        <v>0.91200000000000003</v>
      </c>
      <c r="G125" s="26">
        <v>5.7110000000000003</v>
      </c>
      <c r="H125" s="26">
        <v>173.25200000000001</v>
      </c>
      <c r="I125" s="22">
        <f t="shared" si="1"/>
        <v>-3.2803358492251249</v>
      </c>
      <c r="J125" s="26">
        <v>138.90588191134</v>
      </c>
      <c r="K125" s="27">
        <v>0.26600000000000001</v>
      </c>
      <c r="L125" s="27">
        <v>0.187</v>
      </c>
      <c r="M125" s="27">
        <v>0.17299999999999999</v>
      </c>
      <c r="N125" s="27">
        <v>8.9999999999999993E-3</v>
      </c>
    </row>
    <row r="126" spans="1:14" customFormat="1" ht="15.75" customHeight="1" x14ac:dyDescent="0.35">
      <c r="A126" s="30">
        <v>40664</v>
      </c>
      <c r="B126" s="26">
        <v>147.36799999999999</v>
      </c>
      <c r="C126" s="26">
        <v>10.097</v>
      </c>
      <c r="D126" s="26">
        <v>20.271999999999998</v>
      </c>
      <c r="E126" s="26">
        <v>2.9929999999999999</v>
      </c>
      <c r="F126" s="26">
        <v>0.64600000000000002</v>
      </c>
      <c r="G126" s="26">
        <v>5.5990000000000002</v>
      </c>
      <c r="H126" s="26">
        <v>186.97499999999999</v>
      </c>
      <c r="I126" s="22">
        <f t="shared" si="1"/>
        <v>8.7789262944909296E-2</v>
      </c>
      <c r="J126" s="26">
        <v>139.32109269120701</v>
      </c>
      <c r="K126" s="27">
        <v>0.125</v>
      </c>
      <c r="L126" s="27">
        <v>5.8000000000000003E-2</v>
      </c>
      <c r="M126" s="27">
        <v>5.2999999999999999E-2</v>
      </c>
      <c r="N126" s="27">
        <v>8.9999999999999993E-3</v>
      </c>
    </row>
    <row r="127" spans="1:14" customFormat="1" ht="15.75" customHeight="1" x14ac:dyDescent="0.35">
      <c r="A127" s="30">
        <v>40695</v>
      </c>
      <c r="B127" s="26">
        <v>178.96299999999999</v>
      </c>
      <c r="C127" s="26">
        <v>10.755000000000001</v>
      </c>
      <c r="D127" s="26">
        <v>23.183</v>
      </c>
      <c r="E127" s="26">
        <v>3.2</v>
      </c>
      <c r="F127" s="26">
        <v>0.77</v>
      </c>
      <c r="G127" s="26">
        <v>5.923</v>
      </c>
      <c r="H127" s="26">
        <v>222.79400000000001</v>
      </c>
      <c r="I127" s="22">
        <f t="shared" si="1"/>
        <v>-3.5590608442705189</v>
      </c>
      <c r="J127" s="26">
        <v>138.40626759136299</v>
      </c>
      <c r="K127" s="27">
        <v>0.23300000000000001</v>
      </c>
      <c r="L127" s="27">
        <v>0.121</v>
      </c>
      <c r="M127" s="27">
        <v>0.109</v>
      </c>
      <c r="N127" s="27">
        <v>1.7000000000000001E-2</v>
      </c>
    </row>
    <row r="128" spans="1:14" customFormat="1" ht="15.75" customHeight="1" x14ac:dyDescent="0.35">
      <c r="A128" s="30">
        <v>40725</v>
      </c>
      <c r="B128" s="26">
        <v>129.20599999999999</v>
      </c>
      <c r="C128" s="26">
        <v>9.4139999999999997</v>
      </c>
      <c r="D128" s="26">
        <v>17.667000000000002</v>
      </c>
      <c r="E128" s="26">
        <v>3.226</v>
      </c>
      <c r="F128" s="26">
        <v>0.65700000000000003</v>
      </c>
      <c r="G128" s="26">
        <v>5.6970000000000001</v>
      </c>
      <c r="H128" s="26">
        <v>165.86699999999999</v>
      </c>
      <c r="I128" s="22">
        <f t="shared" si="1"/>
        <v>-2.8426663542642956</v>
      </c>
      <c r="J128" s="26">
        <v>137.48603657868799</v>
      </c>
      <c r="K128" s="27">
        <v>0.23799999999999999</v>
      </c>
      <c r="L128" s="27">
        <v>0.185</v>
      </c>
      <c r="M128" s="27">
        <v>0.18</v>
      </c>
      <c r="N128" s="27">
        <v>2E-3</v>
      </c>
    </row>
    <row r="129" spans="1:14" customFormat="1" ht="15.75" customHeight="1" x14ac:dyDescent="0.35">
      <c r="A129" s="30">
        <v>40756</v>
      </c>
      <c r="B129" s="26">
        <v>57.274000000000001</v>
      </c>
      <c r="C129" s="26">
        <v>7.0439999999999996</v>
      </c>
      <c r="D129" s="26">
        <v>10.853999999999999</v>
      </c>
      <c r="E129" s="26">
        <v>2.1659999999999999</v>
      </c>
      <c r="F129" s="26">
        <v>0.56399999999999995</v>
      </c>
      <c r="G129" s="26">
        <v>4.7480000000000002</v>
      </c>
      <c r="H129" s="26">
        <v>82.65</v>
      </c>
      <c r="I129" s="22">
        <f t="shared" si="1"/>
        <v>8.7028000999566046</v>
      </c>
      <c r="J129" s="26">
        <v>134.865536783576</v>
      </c>
      <c r="K129" s="27">
        <v>8.5999999999999993E-2</v>
      </c>
      <c r="L129" s="27">
        <v>0.04</v>
      </c>
      <c r="M129" s="27">
        <v>3.1E-2</v>
      </c>
      <c r="N129" s="27">
        <v>1E-3</v>
      </c>
    </row>
    <row r="130" spans="1:14" customFormat="1" ht="15.75" customHeight="1" x14ac:dyDescent="0.35">
      <c r="A130" s="30">
        <v>40787</v>
      </c>
      <c r="B130" s="26">
        <v>329.93099999999998</v>
      </c>
      <c r="C130" s="26">
        <v>11.87</v>
      </c>
      <c r="D130" s="26">
        <v>38.695999999999998</v>
      </c>
      <c r="E130" s="26">
        <v>4.423</v>
      </c>
      <c r="F130" s="26">
        <v>0.76800000000000002</v>
      </c>
      <c r="G130" s="26">
        <v>5.8719999999999999</v>
      </c>
      <c r="H130" s="26">
        <v>391.56</v>
      </c>
      <c r="I130" s="22">
        <f t="shared" si="1"/>
        <v>0.55547423323754685</v>
      </c>
      <c r="J130" s="26">
        <v>136.48436658584001</v>
      </c>
      <c r="K130" s="27">
        <v>0.193</v>
      </c>
      <c r="L130" s="27">
        <v>0.121</v>
      </c>
      <c r="M130" s="27">
        <v>9.7000000000000003E-2</v>
      </c>
      <c r="N130" s="27">
        <v>0.01</v>
      </c>
    </row>
    <row r="131" spans="1:14" customFormat="1" ht="15.75" customHeight="1" x14ac:dyDescent="0.35">
      <c r="A131" s="30">
        <v>40817</v>
      </c>
      <c r="B131" s="26">
        <v>131.69999999999999</v>
      </c>
      <c r="C131" s="26">
        <v>7</v>
      </c>
      <c r="D131" s="26">
        <v>19.88</v>
      </c>
      <c r="E131" s="26">
        <v>3.9830000000000001</v>
      </c>
      <c r="F131" s="26">
        <v>0.77400000000000002</v>
      </c>
      <c r="G131" s="26">
        <v>5.6059999999999999</v>
      </c>
      <c r="H131" s="26">
        <v>168.94300000000001</v>
      </c>
      <c r="I131" s="22">
        <f t="shared" si="1"/>
        <v>2.8998306757135595</v>
      </c>
      <c r="J131" s="26">
        <v>135.87346841879599</v>
      </c>
      <c r="K131" s="27">
        <v>0.14799999999999999</v>
      </c>
      <c r="L131" s="27">
        <v>8.5000000000000006E-2</v>
      </c>
      <c r="M131" s="27">
        <v>8.3000000000000004E-2</v>
      </c>
      <c r="N131" s="27">
        <v>3.0000000000000001E-3</v>
      </c>
    </row>
    <row r="132" spans="1:14" customFormat="1" ht="15.75" customHeight="1" x14ac:dyDescent="0.35">
      <c r="A132" s="30">
        <v>40848</v>
      </c>
      <c r="B132" s="26">
        <v>133.1</v>
      </c>
      <c r="C132" s="26">
        <v>5.6749999999999998</v>
      </c>
      <c r="D132" s="26">
        <v>23.084</v>
      </c>
      <c r="E132" s="26">
        <v>4.2119999999999997</v>
      </c>
      <c r="F132" s="26">
        <v>0.73</v>
      </c>
      <c r="G132" s="26">
        <v>5.2869999999999999</v>
      </c>
      <c r="H132" s="26">
        <v>172.08799999999999</v>
      </c>
      <c r="I132" s="22">
        <f t="shared" si="1"/>
        <v>-0.48172286766788375</v>
      </c>
      <c r="J132" s="26">
        <v>136.75549575500301</v>
      </c>
      <c r="K132" s="27">
        <v>0.123</v>
      </c>
      <c r="L132" s="27">
        <v>6.6000000000000003E-2</v>
      </c>
      <c r="M132" s="27">
        <v>3.7999999999999999E-2</v>
      </c>
      <c r="N132" s="27">
        <v>1E-3</v>
      </c>
    </row>
    <row r="133" spans="1:14" customFormat="1" ht="15.75" customHeight="1" x14ac:dyDescent="0.35">
      <c r="A133" s="30">
        <v>40878</v>
      </c>
      <c r="B133" s="26">
        <v>118.98099999999999</v>
      </c>
      <c r="C133" s="26">
        <v>4.4169999999999998</v>
      </c>
      <c r="D133" s="26">
        <v>18.603999999999999</v>
      </c>
      <c r="E133" s="26">
        <v>4.3570000000000002</v>
      </c>
      <c r="F133" s="26">
        <v>0.54500000000000004</v>
      </c>
      <c r="G133" s="26">
        <v>3.9470000000000001</v>
      </c>
      <c r="H133" s="26">
        <v>150.851</v>
      </c>
      <c r="I133" s="22">
        <f t="shared" si="1"/>
        <v>-0.31059800027755102</v>
      </c>
      <c r="J133" s="26">
        <v>136.953761337364</v>
      </c>
      <c r="K133" s="27">
        <v>9.7000000000000003E-2</v>
      </c>
      <c r="L133" s="27">
        <v>3.2000000000000001E-2</v>
      </c>
      <c r="M133" s="27">
        <v>5.6000000000000001E-2</v>
      </c>
      <c r="N133" s="27">
        <v>4.0000000000000001E-3</v>
      </c>
    </row>
    <row r="134" spans="1:14" customFormat="1" ht="21.75" customHeight="1" x14ac:dyDescent="0.35">
      <c r="A134" s="30">
        <v>40909</v>
      </c>
      <c r="B134" s="26">
        <v>124.074</v>
      </c>
      <c r="C134" s="26">
        <v>4.9909999999999997</v>
      </c>
      <c r="D134" s="26">
        <v>14.445</v>
      </c>
      <c r="E134" s="26">
        <v>3.351</v>
      </c>
      <c r="F134" s="26">
        <v>0.625</v>
      </c>
      <c r="G134" s="26">
        <v>4.7279999999999998</v>
      </c>
      <c r="H134" s="26">
        <v>152.214</v>
      </c>
      <c r="I134" s="22">
        <f t="shared" si="1"/>
        <v>-4.9248468372624643E-2</v>
      </c>
      <c r="J134" s="26">
        <v>135.41486917625301</v>
      </c>
      <c r="K134" s="27">
        <v>9.1999999999999998E-2</v>
      </c>
      <c r="L134" s="27">
        <v>5.0999999999999997E-2</v>
      </c>
      <c r="M134" s="27">
        <v>5.3999999999999999E-2</v>
      </c>
      <c r="N134" s="27">
        <v>3.0000000000000001E-3</v>
      </c>
    </row>
    <row r="135" spans="1:14" customFormat="1" ht="15.75" customHeight="1" x14ac:dyDescent="0.35">
      <c r="A135" s="30">
        <v>40940</v>
      </c>
      <c r="B135" s="26">
        <v>58.988</v>
      </c>
      <c r="C135" s="26">
        <v>4.202</v>
      </c>
      <c r="D135" s="26">
        <v>8.1240000000000006</v>
      </c>
      <c r="E135" s="26">
        <v>2.4750000000000001</v>
      </c>
      <c r="F135" s="26">
        <v>0.61799999999999999</v>
      </c>
      <c r="G135" s="26">
        <v>3.8570000000000002</v>
      </c>
      <c r="H135" s="26">
        <v>78.263999999999996</v>
      </c>
      <c r="I135" s="22">
        <f t="shared" si="1"/>
        <v>-4.0000000000000142</v>
      </c>
      <c r="J135" s="26">
        <v>133.506640026181</v>
      </c>
      <c r="K135" s="27">
        <v>4.9000000000000002E-2</v>
      </c>
      <c r="L135" s="27">
        <v>2.1000000000000001E-2</v>
      </c>
      <c r="M135" s="27">
        <v>0.02</v>
      </c>
      <c r="N135" s="27">
        <v>0</v>
      </c>
    </row>
    <row r="136" spans="1:14" customFormat="1" ht="15.75" customHeight="1" x14ac:dyDescent="0.35">
      <c r="A136" s="30">
        <v>40969</v>
      </c>
      <c r="B136" s="26">
        <v>367.93599999999998</v>
      </c>
      <c r="C136" s="26">
        <v>14.359</v>
      </c>
      <c r="D136" s="26">
        <v>39.506999999999998</v>
      </c>
      <c r="E136" s="26">
        <v>5.0010000000000003</v>
      </c>
      <c r="F136" s="26">
        <v>1.3919999999999999</v>
      </c>
      <c r="G136" s="26">
        <v>8.82</v>
      </c>
      <c r="H136" s="26">
        <v>437.01499999999999</v>
      </c>
      <c r="I136" s="22">
        <f t="shared" si="1"/>
        <v>0.99209192044777694</v>
      </c>
      <c r="J136" s="26">
        <v>134.715046858682</v>
      </c>
      <c r="K136" s="27">
        <v>0.39500000000000002</v>
      </c>
      <c r="L136" s="27">
        <v>0.3</v>
      </c>
      <c r="M136" s="27">
        <v>0.32100000000000001</v>
      </c>
      <c r="N136" s="27">
        <v>1.0999999999999999E-2</v>
      </c>
    </row>
    <row r="137" spans="1:14" customFormat="1" ht="15.75" customHeight="1" x14ac:dyDescent="0.35">
      <c r="A137" s="30">
        <v>41000</v>
      </c>
      <c r="B137" s="26">
        <v>139.31399999999999</v>
      </c>
      <c r="C137" s="26">
        <v>9.8550000000000004</v>
      </c>
      <c r="D137" s="26">
        <v>14.763999999999999</v>
      </c>
      <c r="E137" s="26">
        <v>3.786</v>
      </c>
      <c r="F137" s="26">
        <v>0.89900000000000002</v>
      </c>
      <c r="G137" s="26">
        <v>6.3490000000000002</v>
      </c>
      <c r="H137" s="26">
        <v>174.96700000000001</v>
      </c>
      <c r="I137" s="22">
        <f t="shared" si="1"/>
        <v>0.98988756262554034</v>
      </c>
      <c r="J137" s="26">
        <v>133.40727285884901</v>
      </c>
      <c r="K137" s="27">
        <v>0.249</v>
      </c>
      <c r="L137" s="27">
        <v>0.186</v>
      </c>
      <c r="M137" s="27">
        <v>0.13900000000000001</v>
      </c>
      <c r="N137" s="27">
        <v>3.0000000000000001E-3</v>
      </c>
    </row>
    <row r="138" spans="1:14" customFormat="1" ht="15.75" customHeight="1" x14ac:dyDescent="0.35">
      <c r="A138" s="30">
        <v>41030</v>
      </c>
      <c r="B138" s="26">
        <v>158.97399999999999</v>
      </c>
      <c r="C138" s="26">
        <v>10.32</v>
      </c>
      <c r="D138" s="26">
        <v>21.634</v>
      </c>
      <c r="E138" s="26">
        <v>3.5430000000000001</v>
      </c>
      <c r="F138" s="26">
        <v>1.123</v>
      </c>
      <c r="G138" s="26">
        <v>5.8339999999999996</v>
      </c>
      <c r="H138" s="26">
        <v>201.428</v>
      </c>
      <c r="I138" s="22">
        <f t="shared" si="1"/>
        <v>7.7299104158310001</v>
      </c>
      <c r="J138" s="26">
        <v>133.50666371064801</v>
      </c>
      <c r="K138" s="27">
        <v>0.312</v>
      </c>
      <c r="L138" s="27">
        <v>0.22500000000000001</v>
      </c>
      <c r="M138" s="27">
        <v>0.20200000000000001</v>
      </c>
      <c r="N138" s="27">
        <v>1.4999999999999999E-2</v>
      </c>
    </row>
    <row r="139" spans="1:14" customFormat="1" ht="15.75" customHeight="1" x14ac:dyDescent="0.35">
      <c r="A139" s="32">
        <v>41061</v>
      </c>
      <c r="B139" s="33">
        <v>185.547</v>
      </c>
      <c r="C139" s="33">
        <v>10.59</v>
      </c>
      <c r="D139" s="33">
        <v>22.536000000000001</v>
      </c>
      <c r="E139" s="33">
        <v>3.214</v>
      </c>
      <c r="F139" s="33">
        <v>1.1819999999999999</v>
      </c>
      <c r="G139" s="33">
        <v>5.4720000000000004</v>
      </c>
      <c r="H139" s="33">
        <v>228.541</v>
      </c>
      <c r="I139" s="22">
        <f t="shared" si="1"/>
        <v>2.5795129132741437</v>
      </c>
      <c r="J139" s="26">
        <v>132.81162635538701</v>
      </c>
      <c r="K139" s="27">
        <v>0.28999999999999998</v>
      </c>
      <c r="L139" s="27">
        <v>0.224</v>
      </c>
      <c r="M139" s="27">
        <v>0.19600000000000001</v>
      </c>
      <c r="N139" s="27">
        <v>2E-3</v>
      </c>
    </row>
    <row r="140" spans="1:14" customFormat="1" ht="15.75" customHeight="1" x14ac:dyDescent="0.35">
      <c r="A140" s="32">
        <v>41091</v>
      </c>
      <c r="B140" s="33">
        <v>141.727</v>
      </c>
      <c r="C140" s="33">
        <v>9.8059999999999992</v>
      </c>
      <c r="D140" s="33">
        <v>19.291</v>
      </c>
      <c r="E140" s="33">
        <v>3.3109999999999999</v>
      </c>
      <c r="F140" s="33">
        <v>0.71899999999999997</v>
      </c>
      <c r="G140" s="33">
        <v>6.0039999999999996</v>
      </c>
      <c r="H140" s="33">
        <v>180.858</v>
      </c>
      <c r="I140" s="22">
        <f t="shared" si="1"/>
        <v>9.0379641520013081</v>
      </c>
      <c r="J140" s="26">
        <v>132.387135169809</v>
      </c>
      <c r="K140" s="27">
        <v>0.34899999999999998</v>
      </c>
      <c r="L140" s="27">
        <v>0.28299999999999997</v>
      </c>
      <c r="M140" s="27">
        <v>0.27300000000000002</v>
      </c>
      <c r="N140" s="27">
        <v>1E-3</v>
      </c>
    </row>
    <row r="141" spans="1:14" customFormat="1" ht="15.75" customHeight="1" x14ac:dyDescent="0.35">
      <c r="A141" s="32">
        <v>41122</v>
      </c>
      <c r="B141" s="33">
        <v>57.478999999999999</v>
      </c>
      <c r="C141" s="33">
        <v>7.38</v>
      </c>
      <c r="D141" s="33">
        <v>9.6289999999999996</v>
      </c>
      <c r="E141" s="33">
        <v>2.3410000000000002</v>
      </c>
      <c r="F141" s="33">
        <v>0.436</v>
      </c>
      <c r="G141" s="33">
        <v>5.2789999999999999</v>
      </c>
      <c r="H141" s="33">
        <v>82.543999999999997</v>
      </c>
      <c r="I141" s="22">
        <f t="shared" si="1"/>
        <v>-0.12825166364187623</v>
      </c>
      <c r="J141" s="26">
        <v>130.755026511512</v>
      </c>
      <c r="K141" s="27">
        <v>0.16800000000000001</v>
      </c>
      <c r="L141" s="27">
        <v>9.7000000000000003E-2</v>
      </c>
      <c r="M141" s="27">
        <v>9.5000000000000001E-2</v>
      </c>
      <c r="N141" s="27">
        <v>2E-3</v>
      </c>
    </row>
    <row r="142" spans="1:14" customFormat="1" ht="15.75" customHeight="1" x14ac:dyDescent="0.35">
      <c r="A142" s="32">
        <v>41153</v>
      </c>
      <c r="B142" s="33">
        <v>355.78199999999998</v>
      </c>
      <c r="C142" s="33">
        <v>11.648</v>
      </c>
      <c r="D142" s="33">
        <v>39.115000000000002</v>
      </c>
      <c r="E142" s="33">
        <v>4.202</v>
      </c>
      <c r="F142" s="33">
        <v>1.079</v>
      </c>
      <c r="G142" s="33">
        <v>6.1050000000000004</v>
      </c>
      <c r="H142" s="33">
        <v>417.93099999999998</v>
      </c>
      <c r="I142" s="22">
        <f t="shared" ref="I142:I195" si="2">H142/H130*100-100</f>
        <v>6.7348554499948818</v>
      </c>
      <c r="J142" s="26">
        <v>131.965223572821</v>
      </c>
      <c r="K142" s="27">
        <v>0.45400000000000001</v>
      </c>
      <c r="L142" s="27">
        <v>0.35199999999999998</v>
      </c>
      <c r="M142" s="27">
        <v>0.38500000000000001</v>
      </c>
      <c r="N142" s="27">
        <v>0</v>
      </c>
    </row>
    <row r="143" spans="1:14" customFormat="1" ht="15.75" customHeight="1" x14ac:dyDescent="0.35">
      <c r="A143" s="32">
        <v>41183</v>
      </c>
      <c r="B143" s="33">
        <v>149.684</v>
      </c>
      <c r="C143" s="33">
        <v>7.0990000000000002</v>
      </c>
      <c r="D143" s="33">
        <v>18.094000000000001</v>
      </c>
      <c r="E143" s="33">
        <v>3.653</v>
      </c>
      <c r="F143" s="33">
        <v>0.67300000000000004</v>
      </c>
      <c r="G143" s="33">
        <v>5.0810000000000004</v>
      </c>
      <c r="H143" s="33">
        <v>184.28399999999999</v>
      </c>
      <c r="I143" s="22">
        <f t="shared" si="2"/>
        <v>9.0805774728754471</v>
      </c>
      <c r="J143" s="26">
        <v>131.85870275881101</v>
      </c>
      <c r="K143" s="27">
        <v>0.35</v>
      </c>
      <c r="L143" s="27">
        <v>0.28799999999999998</v>
      </c>
      <c r="M143" s="27">
        <v>0.30299999999999999</v>
      </c>
      <c r="N143" s="27">
        <v>3.0000000000000001E-3</v>
      </c>
    </row>
    <row r="144" spans="1:14" customFormat="1" ht="15.75" customHeight="1" x14ac:dyDescent="0.35">
      <c r="A144" s="34">
        <v>41214</v>
      </c>
      <c r="B144" s="22">
        <v>148.17400000000001</v>
      </c>
      <c r="C144" s="22">
        <v>5.5750000000000002</v>
      </c>
      <c r="D144" s="22">
        <v>19.202999999999999</v>
      </c>
      <c r="E144" s="22">
        <v>3.6269999999999998</v>
      </c>
      <c r="F144" s="22">
        <v>0.57999999999999996</v>
      </c>
      <c r="G144" s="22">
        <v>4.3449999999999998</v>
      </c>
      <c r="H144" s="22">
        <v>181.50399999999999</v>
      </c>
      <c r="I144" s="22">
        <f t="shared" si="2"/>
        <v>5.4716191715866245</v>
      </c>
      <c r="J144" s="26">
        <v>131.41122055149799</v>
      </c>
      <c r="K144" s="27">
        <v>0.374</v>
      </c>
      <c r="L144" s="27">
        <v>0.28999999999999998</v>
      </c>
      <c r="M144" s="27">
        <v>0.28899999999999998</v>
      </c>
      <c r="N144" s="27">
        <v>0</v>
      </c>
    </row>
    <row r="145" spans="1:14" customFormat="1" ht="15.75" customHeight="1" x14ac:dyDescent="0.35">
      <c r="A145" s="34">
        <v>41244</v>
      </c>
      <c r="B145" s="22">
        <v>123.146</v>
      </c>
      <c r="C145" s="22">
        <v>4.2350000000000003</v>
      </c>
      <c r="D145" s="22">
        <v>16.015999999999998</v>
      </c>
      <c r="E145" s="22">
        <v>3.2410000000000001</v>
      </c>
      <c r="F145" s="22">
        <v>0.496</v>
      </c>
      <c r="G145" s="22">
        <v>3.1059999999999999</v>
      </c>
      <c r="H145" s="22">
        <v>150.24</v>
      </c>
      <c r="I145" s="22">
        <f t="shared" si="2"/>
        <v>-0.40503543231399419</v>
      </c>
      <c r="J145" s="26">
        <v>131.582583492308</v>
      </c>
      <c r="K145" s="27">
        <v>0.26500000000000001</v>
      </c>
      <c r="L145" s="27">
        <v>0.20699999999999999</v>
      </c>
      <c r="M145" s="27">
        <v>0.186</v>
      </c>
      <c r="N145" s="27">
        <v>2E-3</v>
      </c>
    </row>
    <row r="146" spans="1:14" s="36" customFormat="1" ht="21.75" customHeight="1" x14ac:dyDescent="0.35">
      <c r="A146" s="30">
        <v>41275</v>
      </c>
      <c r="B146" s="35">
        <v>139.29300000000001</v>
      </c>
      <c r="C146" s="35">
        <v>4.4379999999999997</v>
      </c>
      <c r="D146" s="35">
        <v>16.050999999999998</v>
      </c>
      <c r="E146" s="35">
        <v>2.59</v>
      </c>
      <c r="F146" s="35">
        <v>0.63200000000000001</v>
      </c>
      <c r="G146" s="35">
        <v>4.2809999999999997</v>
      </c>
      <c r="H146" s="35">
        <v>167.285</v>
      </c>
      <c r="I146" s="35">
        <f t="shared" si="2"/>
        <v>9.901191743203654</v>
      </c>
      <c r="J146" s="35">
        <v>131.14917778871501</v>
      </c>
      <c r="K146" s="27">
        <v>0.16300000000000001</v>
      </c>
      <c r="L146" s="27">
        <v>0.13</v>
      </c>
      <c r="M146" s="27">
        <v>0.125</v>
      </c>
      <c r="N146" s="27">
        <v>0</v>
      </c>
    </row>
    <row r="147" spans="1:14" customFormat="1" ht="15.75" customHeight="1" x14ac:dyDescent="0.35">
      <c r="A147" s="34">
        <v>41306</v>
      </c>
      <c r="B147" s="22">
        <v>63.866999999999997</v>
      </c>
      <c r="C147" s="22">
        <v>4.1829999999999998</v>
      </c>
      <c r="D147" s="22">
        <v>9.1859999999999999</v>
      </c>
      <c r="E147" s="22">
        <v>1.911</v>
      </c>
      <c r="F147" s="22">
        <v>0.43</v>
      </c>
      <c r="G147" s="22">
        <v>3.3929999999999998</v>
      </c>
      <c r="H147" s="22">
        <v>82.97</v>
      </c>
      <c r="I147" s="22">
        <f t="shared" si="2"/>
        <v>6.0129817029541073</v>
      </c>
      <c r="J147" s="26">
        <v>128.014000415064</v>
      </c>
      <c r="K147" s="27">
        <v>9.4E-2</v>
      </c>
      <c r="L147" s="27">
        <v>0.05</v>
      </c>
      <c r="M147" s="27">
        <v>5.6000000000000001E-2</v>
      </c>
      <c r="N147" s="27">
        <v>0</v>
      </c>
    </row>
    <row r="148" spans="1:14" customFormat="1" ht="15.75" customHeight="1" x14ac:dyDescent="0.35">
      <c r="A148" s="34">
        <v>41334</v>
      </c>
      <c r="B148" s="22">
        <v>390.99200000000002</v>
      </c>
      <c r="C148" s="22">
        <v>12.93</v>
      </c>
      <c r="D148" s="22">
        <v>44.290999999999997</v>
      </c>
      <c r="E148" s="22">
        <v>4.5609999999999999</v>
      </c>
      <c r="F148" s="22">
        <v>1.419</v>
      </c>
      <c r="G148" s="22">
        <v>6.4240000000000004</v>
      </c>
      <c r="H148" s="22">
        <v>460.61700000000002</v>
      </c>
      <c r="I148" s="22">
        <f t="shared" si="2"/>
        <v>5.4007299520611554</v>
      </c>
      <c r="J148" s="26">
        <v>129.52743472780901</v>
      </c>
      <c r="K148" s="27">
        <v>0.56699999999999995</v>
      </c>
      <c r="L148" s="27">
        <v>0.499</v>
      </c>
      <c r="M148" s="27">
        <v>0.50600000000000001</v>
      </c>
      <c r="N148" s="27">
        <v>1E-3</v>
      </c>
    </row>
    <row r="149" spans="1:14" customFormat="1" ht="15.75" customHeight="1" x14ac:dyDescent="0.35">
      <c r="A149" s="34">
        <v>41365</v>
      </c>
      <c r="B149" s="22">
        <v>159.15600000000001</v>
      </c>
      <c r="C149" s="22">
        <v>8.9960000000000004</v>
      </c>
      <c r="D149" s="22">
        <v>21.105</v>
      </c>
      <c r="E149" s="22">
        <v>3.4790000000000001</v>
      </c>
      <c r="F149" s="22">
        <v>0.69299999999999995</v>
      </c>
      <c r="G149" s="22">
        <v>5.7729999999999997</v>
      </c>
      <c r="H149" s="22">
        <v>199.202</v>
      </c>
      <c r="I149" s="22">
        <f t="shared" si="2"/>
        <v>13.851183366006154</v>
      </c>
      <c r="J149" s="26">
        <v>129.158633316861</v>
      </c>
      <c r="K149" s="27">
        <v>0.24199999999999999</v>
      </c>
      <c r="L149" s="27">
        <v>0.19800000000000001</v>
      </c>
      <c r="M149" s="27">
        <v>0.2</v>
      </c>
      <c r="N149" s="27">
        <v>0</v>
      </c>
    </row>
    <row r="150" spans="1:14" customFormat="1" ht="15.75" customHeight="1" x14ac:dyDescent="0.35">
      <c r="A150" s="34">
        <v>41395</v>
      </c>
      <c r="B150" s="22">
        <v>176.565</v>
      </c>
      <c r="C150" s="22">
        <v>10.226000000000001</v>
      </c>
      <c r="D150" s="22">
        <v>20.899000000000001</v>
      </c>
      <c r="E150" s="22">
        <v>3.4830000000000001</v>
      </c>
      <c r="F150" s="22">
        <v>0.78200000000000003</v>
      </c>
      <c r="G150" s="22">
        <v>4.734</v>
      </c>
      <c r="H150" s="22">
        <v>216.68899999999999</v>
      </c>
      <c r="I150" s="22">
        <f t="shared" si="2"/>
        <v>7.576404472069413</v>
      </c>
      <c r="J150" s="26">
        <v>128.83400511543999</v>
      </c>
      <c r="K150" s="27">
        <v>0.54600000000000004</v>
      </c>
      <c r="L150" s="27">
        <v>0.497</v>
      </c>
      <c r="M150" s="27">
        <v>0.5</v>
      </c>
      <c r="N150" s="27">
        <v>0</v>
      </c>
    </row>
    <row r="151" spans="1:14" customFormat="1" ht="15.75" customHeight="1" x14ac:dyDescent="0.35">
      <c r="A151" s="34">
        <v>41426</v>
      </c>
      <c r="B151" s="22">
        <v>210.62299999999999</v>
      </c>
      <c r="C151" s="22">
        <v>10.906000000000001</v>
      </c>
      <c r="D151" s="22">
        <v>23.225999999999999</v>
      </c>
      <c r="E151" s="22">
        <v>3.81</v>
      </c>
      <c r="F151" s="22">
        <v>0.76400000000000001</v>
      </c>
      <c r="G151" s="22">
        <v>4.82</v>
      </c>
      <c r="H151" s="22">
        <v>254.149</v>
      </c>
      <c r="I151" s="22">
        <f t="shared" si="2"/>
        <v>11.204991664515347</v>
      </c>
      <c r="J151" s="26">
        <v>128.526333400254</v>
      </c>
      <c r="K151" s="27">
        <v>0.33900000000000002</v>
      </c>
      <c r="L151" s="27">
        <v>0.28499999999999998</v>
      </c>
      <c r="M151" s="27">
        <v>0.30199999999999999</v>
      </c>
      <c r="N151" s="27">
        <v>0</v>
      </c>
    </row>
    <row r="152" spans="1:14" customFormat="1" ht="15.75" customHeight="1" x14ac:dyDescent="0.35">
      <c r="A152" s="34">
        <v>41456</v>
      </c>
      <c r="B152" s="22">
        <v>159.11000000000001</v>
      </c>
      <c r="C152" s="22">
        <v>9.4339999999999993</v>
      </c>
      <c r="D152" s="22">
        <v>18.887</v>
      </c>
      <c r="E152" s="22">
        <v>3.6819999999999999</v>
      </c>
      <c r="F152" s="22">
        <v>0.61699999999999999</v>
      </c>
      <c r="G152" s="22">
        <v>5.3120000000000003</v>
      </c>
      <c r="H152" s="22">
        <v>197.042</v>
      </c>
      <c r="I152" s="22">
        <f t="shared" si="2"/>
        <v>8.9484568003627203</v>
      </c>
      <c r="J152" s="26">
        <v>128.69122555427199</v>
      </c>
      <c r="K152" s="27">
        <v>0.36799999999999999</v>
      </c>
      <c r="L152" s="27">
        <v>0.32800000000000001</v>
      </c>
      <c r="M152" s="27">
        <v>0.32300000000000001</v>
      </c>
      <c r="N152" s="27">
        <v>0</v>
      </c>
    </row>
    <row r="153" spans="1:14" customFormat="1" ht="15.75" customHeight="1" x14ac:dyDescent="0.35">
      <c r="A153" s="34">
        <v>41487</v>
      </c>
      <c r="B153" s="22">
        <v>63.106999999999999</v>
      </c>
      <c r="C153" s="22">
        <v>7.125</v>
      </c>
      <c r="D153" s="22">
        <v>10.489000000000001</v>
      </c>
      <c r="E153" s="22">
        <v>2.8559999999999999</v>
      </c>
      <c r="F153" s="22">
        <v>0.55800000000000005</v>
      </c>
      <c r="G153" s="22">
        <v>3.8610000000000002</v>
      </c>
      <c r="H153" s="22">
        <v>87.995999999999995</v>
      </c>
      <c r="I153" s="22">
        <f t="shared" si="2"/>
        <v>6.6049622019771306</v>
      </c>
      <c r="J153" s="26">
        <v>127.005233403327</v>
      </c>
      <c r="K153" s="27">
        <v>0.16400000000000001</v>
      </c>
      <c r="L153" s="27">
        <v>0.126</v>
      </c>
      <c r="M153" s="27">
        <v>0.128</v>
      </c>
      <c r="N153" s="27">
        <v>0</v>
      </c>
    </row>
    <row r="154" spans="1:14" customFormat="1" ht="15.75" customHeight="1" x14ac:dyDescent="0.35">
      <c r="A154" s="34">
        <v>41518</v>
      </c>
      <c r="B154" s="22">
        <v>398.04399999999998</v>
      </c>
      <c r="C154" s="22">
        <v>12.429</v>
      </c>
      <c r="D154" s="22">
        <v>43.332000000000001</v>
      </c>
      <c r="E154" s="22">
        <v>5.5129999999999999</v>
      </c>
      <c r="F154" s="22">
        <v>1.1339999999999999</v>
      </c>
      <c r="G154" s="22">
        <v>5.6429999999999998</v>
      </c>
      <c r="H154" s="22">
        <v>466.09500000000003</v>
      </c>
      <c r="I154" s="22">
        <f t="shared" si="2"/>
        <v>11.524390389801198</v>
      </c>
      <c r="J154" s="26">
        <v>127.336155038369</v>
      </c>
      <c r="K154" s="27">
        <v>0.66700000000000004</v>
      </c>
      <c r="L154" s="27">
        <v>0.60599999999999998</v>
      </c>
      <c r="M154" s="27">
        <v>0.60399999999999998</v>
      </c>
      <c r="N154" s="27">
        <v>0</v>
      </c>
    </row>
    <row r="155" spans="1:14" customFormat="1" ht="15.75" customHeight="1" x14ac:dyDescent="0.35">
      <c r="A155" s="34">
        <v>41548</v>
      </c>
      <c r="B155" s="22">
        <v>154.923</v>
      </c>
      <c r="C155" s="22">
        <v>7.3650000000000002</v>
      </c>
      <c r="D155" s="22">
        <v>22.748999999999999</v>
      </c>
      <c r="E155" s="22">
        <v>4.9260000000000002</v>
      </c>
      <c r="F155" s="22">
        <v>0.63200000000000001</v>
      </c>
      <c r="G155" s="22">
        <v>4.5209999999999999</v>
      </c>
      <c r="H155" s="22">
        <v>195.11600000000001</v>
      </c>
      <c r="I155" s="22">
        <f t="shared" si="2"/>
        <v>5.8778841353563109</v>
      </c>
      <c r="J155" s="26">
        <v>127.77521910533299</v>
      </c>
      <c r="K155" s="27">
        <v>0.34799999999999998</v>
      </c>
      <c r="L155" s="27">
        <v>0.29499999999999998</v>
      </c>
      <c r="M155" s="27">
        <v>0.30599999999999999</v>
      </c>
      <c r="N155" s="27">
        <v>0</v>
      </c>
    </row>
    <row r="156" spans="1:14" customFormat="1" ht="15.75" customHeight="1" x14ac:dyDescent="0.35">
      <c r="A156" s="34">
        <v>41579</v>
      </c>
      <c r="B156" s="22">
        <v>157.77799999999999</v>
      </c>
      <c r="C156" s="22">
        <v>5.7679999999999998</v>
      </c>
      <c r="D156" s="22">
        <v>22.864999999999998</v>
      </c>
      <c r="E156" s="22">
        <v>5.21</v>
      </c>
      <c r="F156" s="22">
        <v>0.748</v>
      </c>
      <c r="G156" s="22">
        <v>4.0999999999999996</v>
      </c>
      <c r="H156" s="22">
        <v>196.46899999999999</v>
      </c>
      <c r="I156" s="22">
        <f t="shared" si="2"/>
        <v>8.2449973554301863</v>
      </c>
      <c r="J156" s="26">
        <v>127.59502090581201</v>
      </c>
      <c r="K156" s="27">
        <v>0.46400000000000002</v>
      </c>
      <c r="L156" s="27">
        <v>0.42799999999999999</v>
      </c>
      <c r="M156" s="27">
        <v>0.42499999999999999</v>
      </c>
      <c r="N156" s="27">
        <v>0</v>
      </c>
    </row>
    <row r="157" spans="1:14" customFormat="1" ht="15.75" customHeight="1" x14ac:dyDescent="0.35">
      <c r="A157" s="34">
        <v>41609</v>
      </c>
      <c r="B157" s="22">
        <v>151.624</v>
      </c>
      <c r="C157" s="22">
        <v>4.63</v>
      </c>
      <c r="D157" s="22">
        <v>21.363</v>
      </c>
      <c r="E157" s="22">
        <v>11.134</v>
      </c>
      <c r="F157" s="22">
        <v>0.64800000000000002</v>
      </c>
      <c r="G157" s="22">
        <v>3.0910000000000002</v>
      </c>
      <c r="H157" s="22">
        <v>192.49</v>
      </c>
      <c r="I157" s="22">
        <f t="shared" si="2"/>
        <v>28.121671991480298</v>
      </c>
      <c r="J157" s="26">
        <v>126.840328491383</v>
      </c>
      <c r="K157" s="27">
        <v>0.35199999999999998</v>
      </c>
      <c r="L157" s="27">
        <v>0.29299999999999998</v>
      </c>
      <c r="M157" s="27">
        <v>0.29699999999999999</v>
      </c>
      <c r="N157" s="27">
        <v>1E-3</v>
      </c>
    </row>
    <row r="158" spans="1:14" s="36" customFormat="1" ht="21.75" customHeight="1" x14ac:dyDescent="0.35">
      <c r="A158" s="30">
        <v>41640</v>
      </c>
      <c r="B158" s="35">
        <v>149.143</v>
      </c>
      <c r="C158" s="35">
        <v>5.01</v>
      </c>
      <c r="D158" s="35">
        <v>17.785</v>
      </c>
      <c r="E158" s="35">
        <v>1.3160000000000001</v>
      </c>
      <c r="F158" s="35">
        <v>0.51400000000000001</v>
      </c>
      <c r="G158" s="35">
        <v>3.2970000000000002</v>
      </c>
      <c r="H158" s="35">
        <v>177.065</v>
      </c>
      <c r="I158" s="35">
        <f t="shared" si="2"/>
        <v>5.8463101891980784</v>
      </c>
      <c r="J158" s="35">
        <v>126.52048914804</v>
      </c>
      <c r="K158" s="27">
        <v>0.49299999999999999</v>
      </c>
      <c r="L158" s="27">
        <v>0.42699999999999999</v>
      </c>
      <c r="M158" s="27">
        <v>0.436</v>
      </c>
      <c r="N158" s="27">
        <v>1E-3</v>
      </c>
    </row>
    <row r="159" spans="1:14" customFormat="1" ht="15.75" customHeight="1" x14ac:dyDescent="0.35">
      <c r="A159" s="34" t="s">
        <v>88</v>
      </c>
      <c r="B159" s="22">
        <v>65.605999999999995</v>
      </c>
      <c r="C159" s="22">
        <v>3.92</v>
      </c>
      <c r="D159" s="22">
        <v>11.497</v>
      </c>
      <c r="E159" s="22">
        <v>1.1679999999999999</v>
      </c>
      <c r="F159" s="22">
        <v>0.35799999999999998</v>
      </c>
      <c r="G159" s="22">
        <v>2.9710000000000001</v>
      </c>
      <c r="H159" s="22">
        <v>85.52</v>
      </c>
      <c r="I159" s="22">
        <f t="shared" si="2"/>
        <v>3.0734000241050978</v>
      </c>
      <c r="J159" s="26">
        <v>124.740459909135</v>
      </c>
      <c r="K159" s="27">
        <v>0.151</v>
      </c>
      <c r="L159" s="27">
        <v>0.13100000000000001</v>
      </c>
      <c r="M159" s="27">
        <v>0.13200000000000001</v>
      </c>
      <c r="N159" s="27">
        <v>0</v>
      </c>
    </row>
    <row r="160" spans="1:14" customFormat="1" ht="15.75" customHeight="1" x14ac:dyDescent="0.35">
      <c r="A160" s="34">
        <v>41699</v>
      </c>
      <c r="B160" s="22">
        <v>459.625</v>
      </c>
      <c r="C160" s="22">
        <v>15.103999999999999</v>
      </c>
      <c r="D160" s="22">
        <v>50.215000000000003</v>
      </c>
      <c r="E160" s="22">
        <v>3.6949999999999998</v>
      </c>
      <c r="F160" s="22">
        <v>1.2230000000000001</v>
      </c>
      <c r="G160" s="22">
        <v>6.9470000000000001</v>
      </c>
      <c r="H160" s="22">
        <v>536.80899999999997</v>
      </c>
      <c r="I160" s="22">
        <f t="shared" si="2"/>
        <v>16.541291354856625</v>
      </c>
      <c r="J160" s="26">
        <v>126.14552478932301</v>
      </c>
      <c r="K160" s="27">
        <v>1.2969999999999999</v>
      </c>
      <c r="L160" s="27">
        <v>1.224</v>
      </c>
      <c r="M160" s="27">
        <v>1.2370000000000001</v>
      </c>
      <c r="N160" s="27">
        <v>2E-3</v>
      </c>
    </row>
    <row r="161" spans="1:15" customFormat="1" ht="15.75" customHeight="1" x14ac:dyDescent="0.35">
      <c r="A161" s="34">
        <v>41730</v>
      </c>
      <c r="B161" s="22">
        <v>173.197</v>
      </c>
      <c r="C161" s="22">
        <v>10.372999999999999</v>
      </c>
      <c r="D161" s="22">
        <v>21.036000000000001</v>
      </c>
      <c r="E161" s="22">
        <v>2.5659999999999998</v>
      </c>
      <c r="F161" s="22">
        <v>0.84799999999999998</v>
      </c>
      <c r="G161" s="22">
        <v>5.4630000000000001</v>
      </c>
      <c r="H161" s="22">
        <v>213.483</v>
      </c>
      <c r="I161" s="22">
        <f t="shared" si="2"/>
        <v>7.1691047278641804</v>
      </c>
      <c r="J161" s="26">
        <v>126.260608984793</v>
      </c>
      <c r="K161" s="27">
        <v>0.54400000000000004</v>
      </c>
      <c r="L161" s="27">
        <v>0.48599999999999999</v>
      </c>
      <c r="M161" s="27">
        <v>0.495</v>
      </c>
      <c r="N161" s="27">
        <v>1E-3</v>
      </c>
    </row>
    <row r="162" spans="1:15" customFormat="1" ht="15.75" customHeight="1" x14ac:dyDescent="0.35">
      <c r="A162" s="34">
        <v>41760</v>
      </c>
      <c r="B162" s="22">
        <v>189.99199999999999</v>
      </c>
      <c r="C162" s="22">
        <v>11.032</v>
      </c>
      <c r="D162" s="22">
        <v>24.613</v>
      </c>
      <c r="E162" s="22">
        <v>2.8450000000000002</v>
      </c>
      <c r="F162" s="22">
        <v>0.71199999999999997</v>
      </c>
      <c r="G162" s="22">
        <v>5.0709999999999997</v>
      </c>
      <c r="H162" s="22">
        <v>234.26499999999999</v>
      </c>
      <c r="I162" s="22">
        <f t="shared" si="2"/>
        <v>8.1111639261799269</v>
      </c>
      <c r="J162" s="26">
        <v>126.042532439997</v>
      </c>
      <c r="K162" s="27">
        <v>0.69899999999999995</v>
      </c>
      <c r="L162" s="27">
        <v>0.60699999999999998</v>
      </c>
      <c r="M162" s="27">
        <v>0.624</v>
      </c>
      <c r="N162" s="27">
        <v>8.9999999999999993E-3</v>
      </c>
    </row>
    <row r="163" spans="1:15" customFormat="1" ht="15.75" customHeight="1" x14ac:dyDescent="0.35">
      <c r="A163" s="34">
        <v>41791</v>
      </c>
      <c r="B163" s="22">
        <v>223.435</v>
      </c>
      <c r="C163" s="22">
        <v>11.698</v>
      </c>
      <c r="D163" s="22">
        <v>31.102</v>
      </c>
      <c r="E163" s="22">
        <v>3.194</v>
      </c>
      <c r="F163" s="22">
        <v>0.72799999999999998</v>
      </c>
      <c r="G163" s="22">
        <v>5.4130000000000003</v>
      </c>
      <c r="H163" s="22">
        <v>275.57</v>
      </c>
      <c r="I163" s="22">
        <f t="shared" si="2"/>
        <v>8.4285202774750303</v>
      </c>
      <c r="J163" s="26">
        <v>125.48935173718201</v>
      </c>
      <c r="K163" s="27">
        <v>1.498</v>
      </c>
      <c r="L163" s="27">
        <v>1.26</v>
      </c>
      <c r="M163" s="27">
        <v>1.4319999999999999</v>
      </c>
      <c r="N163" s="27">
        <v>0</v>
      </c>
    </row>
    <row r="164" spans="1:15" customFormat="1" ht="15.75" customHeight="1" x14ac:dyDescent="0.35">
      <c r="A164" s="34">
        <v>41821</v>
      </c>
      <c r="B164" s="22">
        <v>170.202</v>
      </c>
      <c r="C164" s="22">
        <v>10.448</v>
      </c>
      <c r="D164" s="22">
        <v>25.15</v>
      </c>
      <c r="E164" s="22">
        <v>3.0539999999999998</v>
      </c>
      <c r="F164" s="22">
        <v>0.68799999999999994</v>
      </c>
      <c r="G164" s="22">
        <v>5.9770000000000003</v>
      </c>
      <c r="H164" s="22">
        <v>215.51900000000001</v>
      </c>
      <c r="I164" s="22">
        <f t="shared" si="2"/>
        <v>9.3771886196851568</v>
      </c>
      <c r="J164" s="26">
        <v>124.740192327087</v>
      </c>
      <c r="K164" s="27">
        <v>1.198</v>
      </c>
      <c r="L164" s="27">
        <v>1.1100000000000001</v>
      </c>
      <c r="M164" s="27">
        <v>1.1399999999999999</v>
      </c>
      <c r="N164" s="27">
        <v>6.0000000000000001E-3</v>
      </c>
    </row>
    <row r="165" spans="1:15" customFormat="1" ht="15.75" customHeight="1" x14ac:dyDescent="0.35">
      <c r="A165" s="34">
        <v>41852</v>
      </c>
      <c r="B165" s="22">
        <v>69.763000000000005</v>
      </c>
      <c r="C165" s="22">
        <v>7.6550000000000002</v>
      </c>
      <c r="D165" s="22">
        <v>12.791</v>
      </c>
      <c r="E165" s="22">
        <v>2.3679999999999999</v>
      </c>
      <c r="F165" s="22">
        <v>0.26500000000000001</v>
      </c>
      <c r="G165" s="22">
        <v>4.3099999999999996</v>
      </c>
      <c r="H165" s="22">
        <v>97.152000000000001</v>
      </c>
      <c r="I165" s="22">
        <f t="shared" si="2"/>
        <v>10.405018409927735</v>
      </c>
      <c r="J165" s="26">
        <v>122.84978923950599</v>
      </c>
      <c r="K165" s="27">
        <v>0.56299999999999994</v>
      </c>
      <c r="L165" s="27">
        <v>0.52400000000000002</v>
      </c>
      <c r="M165" s="27">
        <v>0.51600000000000001</v>
      </c>
      <c r="N165" s="27">
        <v>2E-3</v>
      </c>
    </row>
    <row r="166" spans="1:15" customFormat="1" ht="15.75" customHeight="1" x14ac:dyDescent="0.35">
      <c r="A166" s="34">
        <v>41883</v>
      </c>
      <c r="B166" s="22">
        <v>422.12799999999999</v>
      </c>
      <c r="C166" s="22">
        <v>13.303000000000001</v>
      </c>
      <c r="D166" s="22">
        <v>49.884</v>
      </c>
      <c r="E166" s="22">
        <v>5.29</v>
      </c>
      <c r="F166" s="22">
        <v>0.95</v>
      </c>
      <c r="G166" s="22">
        <v>5.3380000000000001</v>
      </c>
      <c r="H166" s="22">
        <v>496.89299999999997</v>
      </c>
      <c r="I166" s="22">
        <f t="shared" si="2"/>
        <v>6.6076658191999371</v>
      </c>
      <c r="J166" s="26">
        <v>123.515515039373</v>
      </c>
      <c r="K166" s="27">
        <v>3.2919999999999998</v>
      </c>
      <c r="L166" s="27">
        <v>3.1139999999999999</v>
      </c>
      <c r="M166" s="27">
        <v>3.21</v>
      </c>
      <c r="N166" s="27">
        <v>3.0000000000000001E-3</v>
      </c>
    </row>
    <row r="167" spans="1:15" customFormat="1" ht="15.75" customHeight="1" x14ac:dyDescent="0.35">
      <c r="A167" s="34">
        <v>41913</v>
      </c>
      <c r="B167" s="22">
        <v>177.64599999999999</v>
      </c>
      <c r="C167" s="22">
        <v>8.157</v>
      </c>
      <c r="D167" s="22">
        <v>26.928000000000001</v>
      </c>
      <c r="E167" s="22">
        <v>8.1630000000000003</v>
      </c>
      <c r="F167" s="22">
        <v>0.73699999999999999</v>
      </c>
      <c r="G167" s="22">
        <v>4.7969999999999997</v>
      </c>
      <c r="H167" s="22">
        <v>226.428</v>
      </c>
      <c r="I167" s="22">
        <f t="shared" si="2"/>
        <v>16.047889460628539</v>
      </c>
      <c r="J167" s="26">
        <v>123.36172983423801</v>
      </c>
      <c r="K167" s="27">
        <v>1.863</v>
      </c>
      <c r="L167" s="27">
        <v>1.7430000000000001</v>
      </c>
      <c r="M167" s="27">
        <v>1.778</v>
      </c>
      <c r="N167" s="27">
        <v>3.0000000000000001E-3</v>
      </c>
    </row>
    <row r="168" spans="1:15" customFormat="1" ht="15.75" customHeight="1" x14ac:dyDescent="0.35">
      <c r="A168" s="34">
        <v>41944</v>
      </c>
      <c r="B168" s="22">
        <v>171.988</v>
      </c>
      <c r="C168" s="22">
        <v>6.4080000000000004</v>
      </c>
      <c r="D168" s="22">
        <v>26.850999999999999</v>
      </c>
      <c r="E168" s="22">
        <v>2.36</v>
      </c>
      <c r="F168" s="22">
        <v>0.66900000000000004</v>
      </c>
      <c r="G168" s="22">
        <v>3.3969999999999998</v>
      </c>
      <c r="H168" s="22">
        <v>211.673</v>
      </c>
      <c r="I168" s="22">
        <f t="shared" si="2"/>
        <v>7.7386254320019816</v>
      </c>
      <c r="J168" s="26">
        <v>122.803870710295</v>
      </c>
      <c r="K168" s="27">
        <v>1.9770000000000001</v>
      </c>
      <c r="L168" s="27">
        <v>1.8620000000000001</v>
      </c>
      <c r="M168" s="27">
        <v>1.9279999999999999</v>
      </c>
      <c r="N168" s="27">
        <v>2E-3</v>
      </c>
    </row>
    <row r="169" spans="1:15" customFormat="1" ht="15.75" customHeight="1" x14ac:dyDescent="0.35">
      <c r="A169" s="34">
        <v>41974</v>
      </c>
      <c r="B169" s="22">
        <v>165.61500000000001</v>
      </c>
      <c r="C169" s="22">
        <v>5.24</v>
      </c>
      <c r="D169" s="22">
        <v>26.507999999999999</v>
      </c>
      <c r="E169" s="22">
        <v>2.5289999999999999</v>
      </c>
      <c r="F169" s="22">
        <v>0.63900000000000001</v>
      </c>
      <c r="G169" s="22">
        <v>2.831</v>
      </c>
      <c r="H169" s="22">
        <v>203.36199999999999</v>
      </c>
      <c r="I169" s="22">
        <f t="shared" si="2"/>
        <v>5.6480856148371146</v>
      </c>
      <c r="J169" s="26">
        <v>123.09812554808499</v>
      </c>
      <c r="K169" s="27">
        <v>2.2719999999999998</v>
      </c>
      <c r="L169" s="27">
        <v>2.1509999999999998</v>
      </c>
      <c r="M169" s="27">
        <v>2.2370000000000001</v>
      </c>
      <c r="N169" s="27">
        <v>6.0000000000000001E-3</v>
      </c>
      <c r="O169" s="28"/>
    </row>
    <row r="170" spans="1:15" s="36" customFormat="1" ht="21.75" customHeight="1" x14ac:dyDescent="0.35">
      <c r="A170" s="30">
        <v>42005</v>
      </c>
      <c r="B170" s="35">
        <v>160.08199999999999</v>
      </c>
      <c r="C170" s="35">
        <v>5.7640000000000002</v>
      </c>
      <c r="D170" s="35">
        <v>21.846</v>
      </c>
      <c r="E170" s="35">
        <v>2.2789999999999999</v>
      </c>
      <c r="F170" s="35">
        <v>0.63100000000000001</v>
      </c>
      <c r="G170" s="35">
        <v>3.2250000000000001</v>
      </c>
      <c r="H170" s="35">
        <v>193.827</v>
      </c>
      <c r="I170" s="35">
        <f t="shared" si="2"/>
        <v>9.4665800694660192</v>
      </c>
      <c r="J170" s="35">
        <v>122.260441036442</v>
      </c>
      <c r="K170" s="27">
        <v>1.806</v>
      </c>
      <c r="L170" s="27">
        <v>1.718</v>
      </c>
      <c r="M170" s="27">
        <v>1.7609999999999999</v>
      </c>
      <c r="N170" s="27">
        <v>6.0000000000000001E-3</v>
      </c>
      <c r="O170" s="37"/>
    </row>
    <row r="171" spans="1:15" customFormat="1" ht="15.5" x14ac:dyDescent="0.35">
      <c r="A171" s="30">
        <v>42036</v>
      </c>
      <c r="B171" s="35">
        <v>74.147999999999996</v>
      </c>
      <c r="C171" s="35">
        <v>4.6760000000000002</v>
      </c>
      <c r="D171" s="35">
        <v>13.635</v>
      </c>
      <c r="E171" s="35">
        <v>1.853</v>
      </c>
      <c r="F171" s="35">
        <v>0.45600000000000002</v>
      </c>
      <c r="G171" s="35">
        <v>2.8839999999999999</v>
      </c>
      <c r="H171" s="35">
        <v>97.652000000000001</v>
      </c>
      <c r="I171" s="35">
        <f t="shared" si="2"/>
        <v>14.186155285313376</v>
      </c>
      <c r="J171" s="35">
        <v>121.49112801013899</v>
      </c>
      <c r="K171" s="27">
        <v>0.84099999999999997</v>
      </c>
      <c r="L171" s="27">
        <v>0.76100000000000001</v>
      </c>
      <c r="M171" s="27">
        <v>0.752</v>
      </c>
      <c r="N171" s="27">
        <v>2E-3</v>
      </c>
      <c r="O171" s="28"/>
    </row>
    <row r="172" spans="1:15" customFormat="1" ht="15.5" x14ac:dyDescent="0.35">
      <c r="A172" s="30">
        <v>42064</v>
      </c>
      <c r="B172" s="35">
        <v>487.435</v>
      </c>
      <c r="C172" s="35">
        <v>17.062999999999999</v>
      </c>
      <c r="D172" s="35">
        <v>62.145000000000003</v>
      </c>
      <c r="E172" s="35">
        <v>5.6950000000000003</v>
      </c>
      <c r="F172" s="35">
        <v>1.2529999999999999</v>
      </c>
      <c r="G172" s="35">
        <v>7.0339999999999998</v>
      </c>
      <c r="H172" s="35">
        <v>580.625</v>
      </c>
      <c r="I172" s="35">
        <f t="shared" si="2"/>
        <v>8.1623072638498968</v>
      </c>
      <c r="J172" s="35">
        <v>122.42472744047301</v>
      </c>
      <c r="K172" s="27">
        <v>6.3570000000000002</v>
      </c>
      <c r="L172" s="27">
        <v>6.1470000000000002</v>
      </c>
      <c r="M172" s="27">
        <v>6.2949999999999999</v>
      </c>
      <c r="N172" s="27">
        <v>8.9999999999999993E-3</v>
      </c>
      <c r="O172" s="28"/>
    </row>
    <row r="173" spans="1:15" customFormat="1" ht="15.5" x14ac:dyDescent="0.35">
      <c r="A173" s="30">
        <v>42095</v>
      </c>
      <c r="B173" s="35">
        <v>183.11</v>
      </c>
      <c r="C173" s="35">
        <v>11.599</v>
      </c>
      <c r="D173" s="35">
        <v>25.396000000000001</v>
      </c>
      <c r="E173" s="35">
        <v>3.8959999999999999</v>
      </c>
      <c r="F173" s="35">
        <v>0.84499999999999997</v>
      </c>
      <c r="G173" s="35">
        <v>5.3280000000000003</v>
      </c>
      <c r="H173" s="35">
        <v>230.17400000000001</v>
      </c>
      <c r="I173" s="35">
        <f t="shared" si="2"/>
        <v>7.8184211389197316</v>
      </c>
      <c r="J173" s="35">
        <v>123.003009425123</v>
      </c>
      <c r="K173" s="27">
        <v>1.643</v>
      </c>
      <c r="L173" s="27">
        <v>1.5349999999999999</v>
      </c>
      <c r="M173" s="27">
        <v>1.5489999999999999</v>
      </c>
      <c r="N173" s="27">
        <v>1.7000000000000001E-2</v>
      </c>
      <c r="O173" s="28"/>
    </row>
    <row r="174" spans="1:15" customFormat="1" ht="15.5" x14ac:dyDescent="0.35">
      <c r="A174" s="30">
        <v>42125</v>
      </c>
      <c r="B174" s="35">
        <v>195.48099999999999</v>
      </c>
      <c r="C174" s="35">
        <v>12.281000000000001</v>
      </c>
      <c r="D174" s="35">
        <v>28.556000000000001</v>
      </c>
      <c r="E174" s="35">
        <v>3.613</v>
      </c>
      <c r="F174" s="35">
        <v>0.82899999999999996</v>
      </c>
      <c r="G174" s="35">
        <v>4.5579999999999998</v>
      </c>
      <c r="H174" s="35">
        <v>245.31800000000001</v>
      </c>
      <c r="I174" s="35">
        <f t="shared" si="2"/>
        <v>4.7181610569227246</v>
      </c>
      <c r="J174" s="35">
        <v>122.36183120188799</v>
      </c>
      <c r="K174" s="27">
        <v>2.0960000000000001</v>
      </c>
      <c r="L174" s="27">
        <v>1.9650000000000001</v>
      </c>
      <c r="M174" s="27">
        <v>2.036</v>
      </c>
      <c r="N174" s="27">
        <v>0.01</v>
      </c>
      <c r="O174" s="28"/>
    </row>
    <row r="175" spans="1:15" customFormat="1" ht="15.5" x14ac:dyDescent="0.35">
      <c r="A175" s="30">
        <v>42156</v>
      </c>
      <c r="B175" s="35">
        <v>253.64400000000001</v>
      </c>
      <c r="C175" s="35">
        <v>13.805999999999999</v>
      </c>
      <c r="D175" s="35">
        <v>36.097999999999999</v>
      </c>
      <c r="E175" s="35">
        <v>4.3550000000000004</v>
      </c>
      <c r="F175" s="35">
        <v>0.88200000000000001</v>
      </c>
      <c r="G175" s="35">
        <v>5.1779999999999999</v>
      </c>
      <c r="H175" s="35">
        <v>313.96300000000002</v>
      </c>
      <c r="I175" s="35">
        <f t="shared" si="2"/>
        <v>13.93221323075808</v>
      </c>
      <c r="J175" s="35">
        <v>121.352731926597</v>
      </c>
      <c r="K175" s="27">
        <v>2.7650000000000001</v>
      </c>
      <c r="L175" s="27">
        <v>2.61</v>
      </c>
      <c r="M175" s="27">
        <v>2.7069999999999999</v>
      </c>
      <c r="N175" s="27">
        <v>0.01</v>
      </c>
      <c r="O175" s="28"/>
    </row>
    <row r="176" spans="1:15" customFormat="1" ht="15.5" x14ac:dyDescent="0.35">
      <c r="A176" s="30">
        <v>42186</v>
      </c>
      <c r="B176" s="35">
        <v>176.66</v>
      </c>
      <c r="C176" s="35">
        <v>12.08</v>
      </c>
      <c r="D176" s="35">
        <v>25.535</v>
      </c>
      <c r="E176" s="35">
        <v>4.2469999999999999</v>
      </c>
      <c r="F176" s="35">
        <v>0.65</v>
      </c>
      <c r="G176" s="35">
        <v>5.17</v>
      </c>
      <c r="H176" s="35">
        <v>224.34200000000001</v>
      </c>
      <c r="I176" s="35">
        <f t="shared" si="2"/>
        <v>4.0938385942770736</v>
      </c>
      <c r="J176" s="35">
        <v>121.413131064205</v>
      </c>
      <c r="K176" s="27">
        <v>1.716</v>
      </c>
      <c r="L176" s="27">
        <v>1.611</v>
      </c>
      <c r="M176" s="27">
        <v>1.653</v>
      </c>
      <c r="N176" s="27">
        <v>1.4999999999999999E-2</v>
      </c>
      <c r="O176" s="28"/>
    </row>
    <row r="177" spans="1:19" customFormat="1" ht="15.5" x14ac:dyDescent="0.35">
      <c r="A177" s="30">
        <v>42217</v>
      </c>
      <c r="B177" s="35">
        <v>77.263999999999996</v>
      </c>
      <c r="C177" s="35">
        <v>8.766</v>
      </c>
      <c r="D177" s="35">
        <v>14.246</v>
      </c>
      <c r="E177" s="35">
        <v>2.7810000000000001</v>
      </c>
      <c r="F177" s="35">
        <v>0.57599999999999996</v>
      </c>
      <c r="G177" s="35">
        <v>4.1849999999999996</v>
      </c>
      <c r="H177" s="35">
        <v>107.818</v>
      </c>
      <c r="I177" s="35">
        <f t="shared" si="2"/>
        <v>10.978672595520408</v>
      </c>
      <c r="J177" s="35">
        <v>120.516143593012</v>
      </c>
      <c r="K177" s="27">
        <v>1.04</v>
      </c>
      <c r="L177" s="27">
        <v>0.90100000000000002</v>
      </c>
      <c r="M177" s="27">
        <v>0.96599999999999997</v>
      </c>
      <c r="N177" s="27">
        <v>1.0999999999999999E-2</v>
      </c>
      <c r="O177" s="28"/>
    </row>
    <row r="178" spans="1:19" customFormat="1" ht="15.5" x14ac:dyDescent="0.35">
      <c r="A178" s="30">
        <v>42248</v>
      </c>
      <c r="B178" s="35">
        <v>458.55</v>
      </c>
      <c r="C178" s="35">
        <v>14.345000000000001</v>
      </c>
      <c r="D178" s="35">
        <v>58.853999999999999</v>
      </c>
      <c r="E178" s="35">
        <v>6.1660000000000004</v>
      </c>
      <c r="F178" s="35">
        <v>1.216</v>
      </c>
      <c r="G178" s="35">
        <v>4.88</v>
      </c>
      <c r="H178" s="35">
        <v>544.01099999999997</v>
      </c>
      <c r="I178" s="35">
        <f t="shared" si="2"/>
        <v>9.4825244066629892</v>
      </c>
      <c r="J178" s="35">
        <v>120.210283506171</v>
      </c>
      <c r="K178" s="27">
        <v>4.1390000000000002</v>
      </c>
      <c r="L178" s="27">
        <v>3.9430000000000001</v>
      </c>
      <c r="M178" s="27">
        <v>4.0049999999999999</v>
      </c>
      <c r="N178" s="27">
        <v>7.0000000000000001E-3</v>
      </c>
      <c r="O178" s="28"/>
    </row>
    <row r="179" spans="1:19" customFormat="1" ht="15.5" x14ac:dyDescent="0.35">
      <c r="A179" s="30">
        <v>42278</v>
      </c>
      <c r="B179" s="35">
        <v>176.51599999999999</v>
      </c>
      <c r="C179" s="35">
        <v>9.3960000000000008</v>
      </c>
      <c r="D179" s="35">
        <v>28.553999999999998</v>
      </c>
      <c r="E179" s="35">
        <v>5.6509999999999998</v>
      </c>
      <c r="F179" s="35">
        <v>0.79900000000000004</v>
      </c>
      <c r="G179" s="35">
        <v>4.1769999999999996</v>
      </c>
      <c r="H179" s="35">
        <v>225.09299999999999</v>
      </c>
      <c r="I179" s="35">
        <f t="shared" si="2"/>
        <v>-0.58959139329058985</v>
      </c>
      <c r="J179" s="35">
        <v>121.030527475301</v>
      </c>
      <c r="K179" s="27">
        <v>1.944</v>
      </c>
      <c r="L179" s="27">
        <v>1.847</v>
      </c>
      <c r="M179" s="27">
        <v>1.9039999999999999</v>
      </c>
      <c r="N179" s="27">
        <v>1E-3</v>
      </c>
      <c r="O179" s="28"/>
    </row>
    <row r="180" spans="1:19" customFormat="1" ht="15.5" x14ac:dyDescent="0.35">
      <c r="A180" s="30">
        <v>42309</v>
      </c>
      <c r="B180" s="35">
        <v>178.43100000000001</v>
      </c>
      <c r="C180" s="35">
        <v>7.68</v>
      </c>
      <c r="D180" s="35">
        <v>29.556999999999999</v>
      </c>
      <c r="E180" s="35">
        <v>4.0119999999999996</v>
      </c>
      <c r="F180" s="35">
        <v>0.74199999999999999</v>
      </c>
      <c r="G180" s="35">
        <v>3.3759999999999999</v>
      </c>
      <c r="H180" s="35">
        <v>223.798</v>
      </c>
      <c r="I180" s="35">
        <f t="shared" si="2"/>
        <v>5.7281750624784422</v>
      </c>
      <c r="J180" s="35">
        <v>120.561597469086</v>
      </c>
      <c r="K180" s="27">
        <v>2.4089999999999998</v>
      </c>
      <c r="L180" s="27">
        <v>2.3079999999999998</v>
      </c>
      <c r="M180" s="27">
        <v>2.35</v>
      </c>
      <c r="N180" s="27">
        <v>7.0000000000000001E-3</v>
      </c>
      <c r="O180" s="28"/>
    </row>
    <row r="181" spans="1:19" customFormat="1" ht="15.5" x14ac:dyDescent="0.35">
      <c r="A181" s="30">
        <v>42339</v>
      </c>
      <c r="B181" s="35">
        <v>180.82499999999999</v>
      </c>
      <c r="C181" s="35">
        <v>5.9189999999999996</v>
      </c>
      <c r="D181" s="35">
        <v>30.466000000000001</v>
      </c>
      <c r="E181" s="35">
        <v>4.51</v>
      </c>
      <c r="F181" s="35">
        <v>0.68600000000000005</v>
      </c>
      <c r="G181" s="35">
        <v>2.948</v>
      </c>
      <c r="H181" s="35">
        <v>225.35400000000001</v>
      </c>
      <c r="I181" s="35">
        <f t="shared" si="2"/>
        <v>10.8142130781562</v>
      </c>
      <c r="J181" s="35">
        <v>120.011881962087</v>
      </c>
      <c r="K181" s="27">
        <v>3.2090000000000001</v>
      </c>
      <c r="L181" s="27">
        <v>3.101</v>
      </c>
      <c r="M181" s="27">
        <v>3.1480000000000001</v>
      </c>
      <c r="N181" s="27">
        <v>2E-3</v>
      </c>
      <c r="O181" s="28"/>
    </row>
    <row r="182" spans="1:19" customFormat="1" ht="21.75" customHeight="1" x14ac:dyDescent="0.35">
      <c r="A182" s="30">
        <v>42370</v>
      </c>
      <c r="B182" s="35">
        <v>165.756</v>
      </c>
      <c r="C182" s="35">
        <v>6.5659999999999998</v>
      </c>
      <c r="D182" s="35">
        <v>20.803999999999998</v>
      </c>
      <c r="E182" s="35">
        <v>3.133</v>
      </c>
      <c r="F182" s="35">
        <v>0.57399999999999995</v>
      </c>
      <c r="G182" s="35">
        <v>2.919</v>
      </c>
      <c r="H182" s="35">
        <v>199.75200000000001</v>
      </c>
      <c r="I182" s="35">
        <f t="shared" si="2"/>
        <v>3.0568496649073751</v>
      </c>
      <c r="J182" s="35">
        <v>120.17093876356201</v>
      </c>
      <c r="K182" s="27">
        <v>2.3780000000000001</v>
      </c>
      <c r="L182" s="27">
        <v>2.262</v>
      </c>
      <c r="M182" s="27">
        <v>2.3250000000000002</v>
      </c>
      <c r="N182" s="27">
        <v>4.0000000000000001E-3</v>
      </c>
      <c r="O182" s="28"/>
    </row>
    <row r="183" spans="1:19" customFormat="1" ht="15.5" x14ac:dyDescent="0.35">
      <c r="A183" s="30">
        <v>42401</v>
      </c>
      <c r="B183" s="35">
        <v>81.555999999999997</v>
      </c>
      <c r="C183" s="35">
        <v>5.7469999999999999</v>
      </c>
      <c r="D183" s="35">
        <v>13.805</v>
      </c>
      <c r="E183" s="35">
        <v>2.4500000000000002</v>
      </c>
      <c r="F183" s="35">
        <v>0.39800000000000002</v>
      </c>
      <c r="G183" s="35">
        <v>3.0339999999999998</v>
      </c>
      <c r="H183" s="35">
        <v>106.99</v>
      </c>
      <c r="I183" s="35">
        <f t="shared" si="2"/>
        <v>9.5625281612255861</v>
      </c>
      <c r="J183" s="35">
        <v>118.635367722807</v>
      </c>
      <c r="K183" s="27">
        <v>1.3069999999999999</v>
      </c>
      <c r="L183" s="27">
        <v>1.2410000000000001</v>
      </c>
      <c r="M183" s="27">
        <v>1.2629999999999999</v>
      </c>
      <c r="N183" s="27">
        <v>4.0000000000000001E-3</v>
      </c>
      <c r="O183" s="28"/>
    </row>
    <row r="184" spans="1:19" customFormat="1" ht="15.5" x14ac:dyDescent="0.35">
      <c r="A184" s="30">
        <v>42430</v>
      </c>
      <c r="B184" s="35">
        <v>514.08100000000002</v>
      </c>
      <c r="C184" s="35">
        <v>17.132999999999999</v>
      </c>
      <c r="D184" s="35">
        <v>64.959000000000003</v>
      </c>
      <c r="E184" s="35">
        <v>5.9980000000000002</v>
      </c>
      <c r="F184" s="35">
        <v>1.278</v>
      </c>
      <c r="G184" s="35">
        <v>5.9390000000000001</v>
      </c>
      <c r="H184" s="35">
        <v>609.38800000000003</v>
      </c>
      <c r="I184" s="35">
        <f t="shared" si="2"/>
        <v>4.9537997847147466</v>
      </c>
      <c r="J184" s="35">
        <v>119.807175098006</v>
      </c>
      <c r="K184" s="27">
        <v>8.1240000000000006</v>
      </c>
      <c r="L184" s="27">
        <v>7.8339999999999996</v>
      </c>
      <c r="M184" s="27">
        <v>7.6189999999999998</v>
      </c>
      <c r="N184" s="27">
        <v>1E-3</v>
      </c>
      <c r="O184" s="28"/>
    </row>
    <row r="185" spans="1:19" customFormat="1" ht="15.5" x14ac:dyDescent="0.35">
      <c r="A185" s="30">
        <v>42461</v>
      </c>
      <c r="B185" s="35">
        <v>186.423</v>
      </c>
      <c r="C185" s="35">
        <v>13.289</v>
      </c>
      <c r="D185" s="35">
        <v>28.311</v>
      </c>
      <c r="E185" s="35">
        <v>4.125</v>
      </c>
      <c r="F185" s="35">
        <v>0.84399999999999997</v>
      </c>
      <c r="G185" s="35">
        <v>4.5060000000000002</v>
      </c>
      <c r="H185" s="35">
        <v>237.49799999999999</v>
      </c>
      <c r="I185" s="35">
        <f t="shared" si="2"/>
        <v>3.1819406188361938</v>
      </c>
      <c r="J185" s="35">
        <v>120.90487438846699</v>
      </c>
      <c r="K185" s="27">
        <v>3.2029999999999998</v>
      </c>
      <c r="L185" s="27">
        <v>3.1059999999999999</v>
      </c>
      <c r="M185" s="27">
        <v>2.859</v>
      </c>
      <c r="N185" s="27">
        <v>0</v>
      </c>
      <c r="O185" s="28"/>
      <c r="P185" s="28"/>
      <c r="Q185" s="28"/>
      <c r="R185" s="28"/>
      <c r="S185" s="28"/>
    </row>
    <row r="186" spans="1:19" customFormat="1" ht="15.5" x14ac:dyDescent="0.35">
      <c r="A186" s="30">
        <v>42491</v>
      </c>
      <c r="B186" s="35">
        <v>201.55199999999999</v>
      </c>
      <c r="C186" s="35">
        <v>12.999000000000001</v>
      </c>
      <c r="D186" s="35">
        <v>29.102</v>
      </c>
      <c r="E186" s="35">
        <v>4.0549999999999997</v>
      </c>
      <c r="F186" s="35">
        <v>0.85699999999999998</v>
      </c>
      <c r="G186" s="35">
        <v>4.4580000000000002</v>
      </c>
      <c r="H186" s="35">
        <v>253.023</v>
      </c>
      <c r="I186" s="35">
        <f t="shared" si="2"/>
        <v>3.1408213013313286</v>
      </c>
      <c r="J186" s="35">
        <v>120.69093159485099</v>
      </c>
      <c r="K186" s="27">
        <v>2.778</v>
      </c>
      <c r="L186" s="27">
        <v>2.6739999999999999</v>
      </c>
      <c r="M186" s="27">
        <v>2.4319999999999999</v>
      </c>
      <c r="N186" s="27">
        <v>1E-3</v>
      </c>
      <c r="O186" s="28"/>
      <c r="P186" s="28"/>
      <c r="Q186" s="28"/>
      <c r="R186" s="28"/>
      <c r="S186" s="28"/>
    </row>
    <row r="187" spans="1:19" customFormat="1" ht="15.5" x14ac:dyDescent="0.35">
      <c r="A187" s="30">
        <v>42522</v>
      </c>
      <c r="B187" s="35">
        <v>252.40600000000001</v>
      </c>
      <c r="C187" s="35">
        <v>14.929</v>
      </c>
      <c r="D187" s="35">
        <v>36.950000000000003</v>
      </c>
      <c r="E187" s="35">
        <v>4.5030000000000001</v>
      </c>
      <c r="F187" s="35">
        <v>1.0189999999999999</v>
      </c>
      <c r="G187" s="35">
        <v>5.0149999999999997</v>
      </c>
      <c r="H187" s="35">
        <v>314.822</v>
      </c>
      <c r="I187" s="35">
        <f t="shared" si="2"/>
        <v>0.27359911836744288</v>
      </c>
      <c r="J187" s="35">
        <v>119.87674539423701</v>
      </c>
      <c r="K187" s="27">
        <v>3.726</v>
      </c>
      <c r="L187" s="27">
        <v>3.516</v>
      </c>
      <c r="M187" s="27">
        <v>3.363</v>
      </c>
      <c r="N187" s="27">
        <v>0</v>
      </c>
      <c r="O187" s="28"/>
      <c r="P187" s="28"/>
      <c r="Q187" s="28"/>
      <c r="R187" s="28"/>
      <c r="S187" s="28"/>
    </row>
    <row r="188" spans="1:19" customFormat="1" ht="15.5" x14ac:dyDescent="0.35">
      <c r="A188" s="30">
        <v>42552</v>
      </c>
      <c r="B188" s="35">
        <v>177.40199999999999</v>
      </c>
      <c r="C188" s="35">
        <v>12.018000000000001</v>
      </c>
      <c r="D188" s="35">
        <v>25.263999999999999</v>
      </c>
      <c r="E188" s="35">
        <v>3.8820000000000001</v>
      </c>
      <c r="F188" s="35">
        <v>0.626</v>
      </c>
      <c r="G188" s="35">
        <v>4.8979999999999997</v>
      </c>
      <c r="H188" s="35">
        <v>224.09</v>
      </c>
      <c r="I188" s="35">
        <f t="shared" si="2"/>
        <v>-0.11232849845326598</v>
      </c>
      <c r="J188" s="35">
        <v>120.917797268284</v>
      </c>
      <c r="K188" s="27">
        <v>2.629</v>
      </c>
      <c r="L188" s="27">
        <v>2.5009999999999999</v>
      </c>
      <c r="M188" s="27">
        <v>2.3439999999999999</v>
      </c>
      <c r="N188" s="27">
        <v>3.1E-2</v>
      </c>
      <c r="O188" s="28"/>
      <c r="P188" s="28"/>
      <c r="Q188" s="28"/>
      <c r="R188" s="28"/>
      <c r="S188" s="28"/>
    </row>
    <row r="189" spans="1:19" customFormat="1" ht="15.5" x14ac:dyDescent="0.35">
      <c r="A189" s="30">
        <v>42583</v>
      </c>
      <c r="B189" s="35">
        <v>80.533000000000001</v>
      </c>
      <c r="C189" s="35">
        <v>9.1739999999999995</v>
      </c>
      <c r="D189" s="35">
        <v>15.792999999999999</v>
      </c>
      <c r="E189" s="35">
        <v>3.2909999999999999</v>
      </c>
      <c r="F189" s="35">
        <v>0.56200000000000006</v>
      </c>
      <c r="G189" s="35">
        <v>4.2709999999999999</v>
      </c>
      <c r="H189" s="35">
        <v>113.624</v>
      </c>
      <c r="I189" s="35">
        <f t="shared" si="2"/>
        <v>5.3850006492422295</v>
      </c>
      <c r="J189" s="35">
        <v>119.22890167510801</v>
      </c>
      <c r="K189" s="27">
        <v>1.3280000000000001</v>
      </c>
      <c r="L189" s="27">
        <v>1.2410000000000001</v>
      </c>
      <c r="M189" s="27">
        <v>1.169</v>
      </c>
      <c r="N189" s="27">
        <v>1.7000000000000001E-2</v>
      </c>
      <c r="O189" s="28"/>
      <c r="P189" s="28"/>
      <c r="Q189" s="28"/>
      <c r="R189" s="28"/>
      <c r="S189" s="28"/>
    </row>
    <row r="190" spans="1:19" customFormat="1" ht="15.5" x14ac:dyDescent="0.35">
      <c r="A190" s="30">
        <v>42614</v>
      </c>
      <c r="B190" s="35">
        <v>465.74099999999999</v>
      </c>
      <c r="C190" s="35">
        <v>16.856000000000002</v>
      </c>
      <c r="D190" s="35">
        <v>59.566000000000003</v>
      </c>
      <c r="E190" s="35">
        <v>5.5250000000000004</v>
      </c>
      <c r="F190" s="35">
        <v>1.458</v>
      </c>
      <c r="G190" s="35">
        <v>6.1539999999999999</v>
      </c>
      <c r="H190" s="35">
        <v>555.29999999999995</v>
      </c>
      <c r="I190" s="35">
        <f t="shared" si="2"/>
        <v>2.0751418629402707</v>
      </c>
      <c r="J190" s="35">
        <v>120.09233055334499</v>
      </c>
      <c r="K190" s="27">
        <v>7.0540000000000003</v>
      </c>
      <c r="L190" s="27">
        <v>6.8289999999999997</v>
      </c>
      <c r="M190" s="27">
        <v>6.4029999999999996</v>
      </c>
      <c r="N190" s="27">
        <v>6.8000000000000005E-2</v>
      </c>
      <c r="O190" s="28"/>
      <c r="P190" s="28"/>
      <c r="Q190" s="28"/>
      <c r="R190" s="28"/>
      <c r="S190" s="28"/>
    </row>
    <row r="191" spans="1:19" customFormat="1" ht="15.5" x14ac:dyDescent="0.35">
      <c r="A191" s="30">
        <v>42644</v>
      </c>
      <c r="B191" s="35">
        <v>178.36500000000001</v>
      </c>
      <c r="C191" s="35">
        <v>9.3149999999999995</v>
      </c>
      <c r="D191" s="35">
        <v>26.725000000000001</v>
      </c>
      <c r="E191" s="35">
        <v>4.907</v>
      </c>
      <c r="F191" s="35">
        <v>0.78800000000000003</v>
      </c>
      <c r="G191" s="35">
        <v>3.91</v>
      </c>
      <c r="H191" s="35">
        <v>224.01</v>
      </c>
      <c r="I191" s="35">
        <f t="shared" si="2"/>
        <v>-0.48113446442137331</v>
      </c>
      <c r="J191" s="35">
        <v>120.90669383827201</v>
      </c>
      <c r="K191" s="27">
        <v>2.7719999999999998</v>
      </c>
      <c r="L191" s="27">
        <v>2.645</v>
      </c>
      <c r="M191" s="27">
        <v>2.379</v>
      </c>
      <c r="N191" s="27">
        <v>2.7E-2</v>
      </c>
      <c r="O191" s="28"/>
      <c r="P191" s="28"/>
      <c r="Q191" s="28"/>
      <c r="R191" s="28"/>
      <c r="S191" s="28"/>
    </row>
    <row r="192" spans="1:19" customFormat="1" ht="15.5" x14ac:dyDescent="0.35">
      <c r="A192" s="30">
        <v>42675</v>
      </c>
      <c r="B192" s="35">
        <v>183.33099999999999</v>
      </c>
      <c r="C192" s="35">
        <v>8.4039999999999999</v>
      </c>
      <c r="D192" s="35">
        <v>29.917000000000002</v>
      </c>
      <c r="E192" s="35">
        <v>5.1740000000000004</v>
      </c>
      <c r="F192" s="35">
        <v>0.81299999999999994</v>
      </c>
      <c r="G192" s="35">
        <v>3.9249999999999998</v>
      </c>
      <c r="H192" s="35">
        <v>231.56399999999999</v>
      </c>
      <c r="I192" s="35">
        <f t="shared" si="2"/>
        <v>3.4700935665197932</v>
      </c>
      <c r="J192" s="35">
        <v>120.639576146971</v>
      </c>
      <c r="K192" s="27">
        <v>3.1150000000000002</v>
      </c>
      <c r="L192" s="27">
        <v>2.9849999999999999</v>
      </c>
      <c r="M192" s="27">
        <v>2.6360000000000001</v>
      </c>
      <c r="N192" s="27">
        <v>0.03</v>
      </c>
      <c r="O192" s="28"/>
      <c r="P192" s="28"/>
      <c r="Q192" s="28"/>
      <c r="R192" s="28"/>
      <c r="S192" s="28"/>
    </row>
    <row r="193" spans="1:19" customFormat="1" ht="15.5" x14ac:dyDescent="0.35">
      <c r="A193" s="30">
        <v>42705</v>
      </c>
      <c r="B193" s="35">
        <v>178.10499999999999</v>
      </c>
      <c r="C193" s="35">
        <v>11.755000000000001</v>
      </c>
      <c r="D193" s="35">
        <v>27.562000000000001</v>
      </c>
      <c r="E193" s="35">
        <v>4.2939999999999996</v>
      </c>
      <c r="F193" s="35">
        <v>0.82299999999999995</v>
      </c>
      <c r="G193" s="35">
        <v>3.3570000000000002</v>
      </c>
      <c r="H193" s="35">
        <v>225.89599999999999</v>
      </c>
      <c r="I193" s="35">
        <f t="shared" si="2"/>
        <v>0.24051048572466982</v>
      </c>
      <c r="J193" s="35">
        <v>120.965045024636</v>
      </c>
      <c r="K193" s="27">
        <v>3.4049999999999998</v>
      </c>
      <c r="L193" s="27">
        <v>3.2050000000000001</v>
      </c>
      <c r="M193" s="27">
        <v>3.0150000000000001</v>
      </c>
      <c r="N193" s="27">
        <v>1.9E-2</v>
      </c>
      <c r="O193" s="28"/>
      <c r="P193" s="28"/>
      <c r="Q193" s="28"/>
      <c r="R193" s="28"/>
      <c r="S193" s="28"/>
    </row>
    <row r="194" spans="1:19" customFormat="1" ht="21.75" customHeight="1" x14ac:dyDescent="0.35">
      <c r="A194" s="30">
        <v>42736</v>
      </c>
      <c r="B194" s="35">
        <v>170.24799999999999</v>
      </c>
      <c r="C194" s="35">
        <v>5.3730000000000002</v>
      </c>
      <c r="D194" s="35">
        <v>20.995999999999999</v>
      </c>
      <c r="E194" s="35">
        <v>3.4609999999999999</v>
      </c>
      <c r="F194" s="35">
        <v>0.55800000000000005</v>
      </c>
      <c r="G194" s="35">
        <v>3.8330000000000002</v>
      </c>
      <c r="H194" s="35">
        <v>204.46899999999999</v>
      </c>
      <c r="I194" s="35">
        <f t="shared" si="2"/>
        <v>2.3614281709319442</v>
      </c>
      <c r="J194" s="35">
        <v>120.429391190942</v>
      </c>
      <c r="K194" s="27">
        <v>3.03</v>
      </c>
      <c r="L194" s="27">
        <v>2.903</v>
      </c>
      <c r="M194" s="27">
        <v>2.7450000000000001</v>
      </c>
      <c r="N194" s="27">
        <v>1.6E-2</v>
      </c>
      <c r="O194" s="28"/>
      <c r="P194" s="28"/>
      <c r="Q194" s="28"/>
      <c r="R194" s="28"/>
      <c r="S194" s="28"/>
    </row>
    <row r="195" spans="1:19" customFormat="1" ht="16" thickBot="1" x14ac:dyDescent="0.4">
      <c r="A195" s="38">
        <v>42767</v>
      </c>
      <c r="B195" s="39">
        <v>80.159000000000006</v>
      </c>
      <c r="C195" s="39">
        <v>4.5519999999999996</v>
      </c>
      <c r="D195" s="39">
        <v>13.254</v>
      </c>
      <c r="E195" s="39">
        <v>2.5019999999999998</v>
      </c>
      <c r="F195" s="39">
        <v>0.45200000000000001</v>
      </c>
      <c r="G195" s="39">
        <v>2.9260000000000002</v>
      </c>
      <c r="H195" s="39">
        <v>103.845</v>
      </c>
      <c r="I195" s="39">
        <f t="shared" si="2"/>
        <v>-2.939527058603602</v>
      </c>
      <c r="J195" s="39">
        <v>118.62106254134601</v>
      </c>
      <c r="K195" s="40">
        <v>1.573</v>
      </c>
      <c r="L195" s="40">
        <v>1.5</v>
      </c>
      <c r="M195" s="40">
        <v>1.379</v>
      </c>
      <c r="N195" s="40">
        <v>2.1999999999999999E-2</v>
      </c>
      <c r="O195" s="28"/>
      <c r="P195" s="28"/>
      <c r="Q195" s="28"/>
      <c r="R195" s="28"/>
      <c r="S195"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2"/>
  <sheetViews>
    <sheetView workbookViewId="0">
      <selection activeCell="E6" sqref="E6"/>
    </sheetView>
  </sheetViews>
  <sheetFormatPr defaultColWidth="11.1796875" defaultRowHeight="13" x14ac:dyDescent="0.3"/>
  <cols>
    <col min="1" max="1" width="15.36328125" style="59" customWidth="1"/>
    <col min="2" max="8" width="14.1796875" style="28" customWidth="1"/>
    <col min="9" max="9" width="20.81640625" style="28" customWidth="1"/>
    <col min="10" max="10" width="25.7265625" style="28" customWidth="1"/>
    <col min="11" max="11" width="25.7265625" style="52" customWidth="1"/>
    <col min="12" max="12" width="25.7265625" style="42" customWidth="1"/>
    <col min="13" max="13" width="25.7265625" style="52" customWidth="1"/>
    <col min="14" max="14" width="25.7265625" style="42" customWidth="1"/>
    <col min="15" max="15" width="11.1796875" style="28" customWidth="1"/>
    <col min="16" max="16384" width="11.1796875" style="28"/>
  </cols>
  <sheetData>
    <row r="1" spans="1:14" s="3" customFormat="1" ht="15.5" x14ac:dyDescent="0.35">
      <c r="A1" s="1" t="s">
        <v>0</v>
      </c>
      <c r="B1" s="2"/>
      <c r="C1" s="2"/>
      <c r="K1" s="4"/>
      <c r="M1" s="4"/>
    </row>
    <row r="2" spans="1:14" s="3" customFormat="1" ht="15.5" x14ac:dyDescent="0.35">
      <c r="A2" s="5" t="s">
        <v>1</v>
      </c>
      <c r="B2" s="5"/>
      <c r="C2" s="5"/>
      <c r="D2" s="5"/>
      <c r="E2" s="5"/>
      <c r="F2" s="5"/>
      <c r="G2" s="5"/>
      <c r="H2" s="5"/>
      <c r="K2" s="4"/>
      <c r="M2" s="4"/>
    </row>
    <row r="3" spans="1:14" s="3" customFormat="1" ht="15.5" x14ac:dyDescent="0.35">
      <c r="A3" s="6"/>
      <c r="B3" s="6"/>
      <c r="K3" s="4"/>
      <c r="M3" s="4"/>
    </row>
    <row r="4" spans="1:14" s="3" customFormat="1" ht="15.5" x14ac:dyDescent="0.35">
      <c r="A4" s="7" t="s">
        <v>2</v>
      </c>
      <c r="B4" s="7"/>
      <c r="K4" s="4"/>
      <c r="M4" s="4"/>
    </row>
    <row r="5" spans="1:14" s="3" customFormat="1" ht="17.5" x14ac:dyDescent="0.35">
      <c r="A5" s="8" t="s">
        <v>3</v>
      </c>
      <c r="B5" s="8"/>
      <c r="K5" s="4"/>
      <c r="M5" s="4"/>
    </row>
    <row r="6" spans="1:14" s="3" customFormat="1" ht="15.5" x14ac:dyDescent="0.35">
      <c r="A6" s="8"/>
      <c r="B6" s="8"/>
      <c r="K6" s="4"/>
      <c r="M6" s="4"/>
    </row>
    <row r="7" spans="1:14" s="13" customFormat="1" ht="16" thickBot="1" x14ac:dyDescent="0.4">
      <c r="A7" s="9" t="s">
        <v>4</v>
      </c>
      <c r="B7" s="10"/>
      <c r="C7" s="10"/>
      <c r="D7" s="10"/>
      <c r="E7" s="10"/>
      <c r="F7" s="10"/>
      <c r="G7" s="10"/>
      <c r="H7" s="11" t="s">
        <v>5</v>
      </c>
      <c r="I7" s="12" t="s">
        <v>6</v>
      </c>
      <c r="J7" s="12" t="s">
        <v>7</v>
      </c>
      <c r="K7" s="11"/>
      <c r="L7" s="11"/>
      <c r="M7" s="11"/>
      <c r="N7" s="11" t="s">
        <v>5</v>
      </c>
    </row>
    <row r="8" spans="1:14" s="13" customFormat="1" ht="15.5" x14ac:dyDescent="0.35">
      <c r="A8" s="14"/>
      <c r="H8" s="15"/>
      <c r="I8" s="15"/>
      <c r="J8" s="16"/>
      <c r="K8" s="61" t="s">
        <v>8</v>
      </c>
      <c r="L8" s="61"/>
      <c r="M8" s="61"/>
      <c r="N8" s="61"/>
    </row>
    <row r="9" spans="1:14" s="13" customFormat="1" ht="48.5" x14ac:dyDescent="0.35">
      <c r="A9" s="17" t="s">
        <v>9</v>
      </c>
      <c r="B9" s="18" t="s">
        <v>10</v>
      </c>
      <c r="C9" s="18" t="s">
        <v>11</v>
      </c>
      <c r="D9" s="18" t="s">
        <v>12</v>
      </c>
      <c r="E9" s="18" t="s">
        <v>13</v>
      </c>
      <c r="F9" s="18" t="s">
        <v>14</v>
      </c>
      <c r="G9" s="18" t="s">
        <v>15</v>
      </c>
      <c r="H9" s="18" t="s">
        <v>16</v>
      </c>
      <c r="I9" s="18" t="s">
        <v>17</v>
      </c>
      <c r="J9" s="18" t="s">
        <v>18</v>
      </c>
      <c r="K9" s="18" t="s">
        <v>19</v>
      </c>
      <c r="L9" s="18" t="s">
        <v>20</v>
      </c>
      <c r="M9" s="18" t="s">
        <v>21</v>
      </c>
      <c r="N9" s="18" t="s">
        <v>22</v>
      </c>
    </row>
    <row r="10" spans="1:14" s="13" customFormat="1" ht="15.75" customHeight="1" x14ac:dyDescent="0.35">
      <c r="A10" s="19">
        <v>2001</v>
      </c>
      <c r="B10" s="20">
        <v>2585.982</v>
      </c>
      <c r="C10" s="20">
        <v>180.46</v>
      </c>
      <c r="D10" s="20">
        <v>274.03899999999999</v>
      </c>
      <c r="E10" s="20">
        <v>52.46</v>
      </c>
      <c r="F10" s="20">
        <v>10.554</v>
      </c>
      <c r="G10" s="20">
        <v>34.235999999999997</v>
      </c>
      <c r="H10" s="20">
        <v>3137.7310000000002</v>
      </c>
      <c r="I10" s="13" t="s">
        <v>23</v>
      </c>
      <c r="J10" s="21"/>
      <c r="K10" s="15"/>
      <c r="L10" s="3"/>
      <c r="M10" s="15"/>
      <c r="N10" s="3"/>
    </row>
    <row r="11" spans="1:14" s="13" customFormat="1" ht="15.75" customHeight="1" x14ac:dyDescent="0.35">
      <c r="A11" s="19">
        <v>2002</v>
      </c>
      <c r="B11" s="20">
        <v>2682.1309999999999</v>
      </c>
      <c r="C11" s="20">
        <v>165.79</v>
      </c>
      <c r="D11" s="20">
        <v>283.56799999999998</v>
      </c>
      <c r="E11" s="20">
        <v>48.676000000000002</v>
      </c>
      <c r="F11" s="20">
        <v>12.298</v>
      </c>
      <c r="G11" s="20">
        <v>36.923999999999999</v>
      </c>
      <c r="H11" s="20">
        <v>3229.3870000000002</v>
      </c>
      <c r="I11" s="22">
        <f t="shared" ref="I11:I25" si="0">H11/H10*100-100</f>
        <v>2.9210917060767656</v>
      </c>
      <c r="J11" s="23"/>
      <c r="K11" s="15"/>
      <c r="L11" s="3"/>
      <c r="M11" s="15"/>
      <c r="N11" s="3"/>
    </row>
    <row r="12" spans="1:14" s="13" customFormat="1" ht="15.75" customHeight="1" x14ac:dyDescent="0.35">
      <c r="A12" s="19">
        <v>2003</v>
      </c>
      <c r="B12" s="20">
        <v>2646.056</v>
      </c>
      <c r="C12" s="20">
        <v>160.893</v>
      </c>
      <c r="D12" s="20">
        <v>317.85899999999998</v>
      </c>
      <c r="E12" s="20">
        <v>53.173000000000002</v>
      </c>
      <c r="F12" s="20">
        <v>13.68</v>
      </c>
      <c r="G12" s="20">
        <v>40.235999999999997</v>
      </c>
      <c r="H12" s="20">
        <v>3231.8969999999999</v>
      </c>
      <c r="I12" s="22">
        <f t="shared" si="0"/>
        <v>7.7723728992523888E-2</v>
      </c>
      <c r="J12" s="20">
        <v>172.58006497383499</v>
      </c>
      <c r="K12" s="15"/>
      <c r="L12" s="3"/>
      <c r="M12" s="15"/>
      <c r="N12" s="3"/>
    </row>
    <row r="13" spans="1:14" s="13" customFormat="1" ht="15.75" customHeight="1" x14ac:dyDescent="0.35">
      <c r="A13" s="19">
        <v>2004</v>
      </c>
      <c r="B13" s="20">
        <v>2599.0790000000002</v>
      </c>
      <c r="C13" s="20">
        <v>137.124</v>
      </c>
      <c r="D13" s="20">
        <v>340.95499999999998</v>
      </c>
      <c r="E13" s="20">
        <v>53.116999999999997</v>
      </c>
      <c r="F13" s="20">
        <v>13.233000000000001</v>
      </c>
      <c r="G13" s="20">
        <v>41.929000000000002</v>
      </c>
      <c r="H13" s="20">
        <v>3185.4369999999999</v>
      </c>
      <c r="I13" s="22">
        <f t="shared" si="0"/>
        <v>-1.4375458128770902</v>
      </c>
      <c r="J13" s="20">
        <v>171.27583465913301</v>
      </c>
      <c r="K13" s="15"/>
      <c r="L13" s="3"/>
      <c r="M13" s="15"/>
      <c r="N13" s="3"/>
    </row>
    <row r="14" spans="1:14" s="13" customFormat="1" ht="21.75" customHeight="1" x14ac:dyDescent="0.35">
      <c r="A14" s="19">
        <v>2005</v>
      </c>
      <c r="B14" s="20">
        <v>2443.4549999999999</v>
      </c>
      <c r="C14" s="20">
        <v>135.63499999999999</v>
      </c>
      <c r="D14" s="20">
        <v>329.72300000000001</v>
      </c>
      <c r="E14" s="20">
        <v>56.863999999999997</v>
      </c>
      <c r="F14" s="20">
        <v>13.137</v>
      </c>
      <c r="G14" s="20">
        <v>42.56</v>
      </c>
      <c r="H14" s="20">
        <v>3021.3739999999998</v>
      </c>
      <c r="I14" s="22">
        <f t="shared" si="0"/>
        <v>-5.1504079346099161</v>
      </c>
      <c r="J14" s="20">
        <v>169.682093949989</v>
      </c>
      <c r="K14" s="15"/>
      <c r="L14" s="3"/>
      <c r="M14" s="15"/>
      <c r="N14" s="3"/>
    </row>
    <row r="15" spans="1:14" s="13" customFormat="1" ht="15.75" customHeight="1" x14ac:dyDescent="0.35">
      <c r="A15" s="19">
        <v>2006</v>
      </c>
      <c r="B15" s="20">
        <v>2340.0430000000001</v>
      </c>
      <c r="C15" s="20">
        <v>135.22</v>
      </c>
      <c r="D15" s="20">
        <v>328.279</v>
      </c>
      <c r="E15" s="20">
        <v>54.454999999999998</v>
      </c>
      <c r="F15" s="20">
        <v>12.273999999999999</v>
      </c>
      <c r="G15" s="20">
        <v>43.307000000000002</v>
      </c>
      <c r="H15" s="20">
        <v>2913.578</v>
      </c>
      <c r="I15" s="22">
        <f t="shared" si="0"/>
        <v>-3.5677807514064739</v>
      </c>
      <c r="J15" s="20">
        <v>167.719704269132</v>
      </c>
      <c r="K15" s="15"/>
      <c r="L15" s="3"/>
      <c r="M15" s="15"/>
      <c r="N15" s="3"/>
    </row>
    <row r="16" spans="1:14" s="13" customFormat="1" ht="15.75" customHeight="1" x14ac:dyDescent="0.35">
      <c r="A16" s="19">
        <v>2007</v>
      </c>
      <c r="B16" s="20">
        <v>2390.08</v>
      </c>
      <c r="C16" s="20">
        <v>146.42099999999999</v>
      </c>
      <c r="D16" s="20">
        <v>340.12900000000002</v>
      </c>
      <c r="E16" s="20">
        <v>47.276000000000003</v>
      </c>
      <c r="F16" s="20">
        <v>12.113</v>
      </c>
      <c r="G16" s="20">
        <v>60.895000000000003</v>
      </c>
      <c r="H16" s="20">
        <v>2996.9140000000002</v>
      </c>
      <c r="I16" s="22">
        <f t="shared" si="0"/>
        <v>2.8602632227453739</v>
      </c>
      <c r="J16" s="20">
        <v>164.71009195919299</v>
      </c>
      <c r="K16" s="15"/>
      <c r="L16" s="3"/>
      <c r="M16" s="15"/>
      <c r="N16" s="3"/>
    </row>
    <row r="17" spans="1:14" s="13" customFormat="1" ht="15.75" customHeight="1" x14ac:dyDescent="0.35">
      <c r="A17" s="19">
        <v>2008</v>
      </c>
      <c r="B17" s="20">
        <v>2111.998</v>
      </c>
      <c r="C17" s="20">
        <v>141.99799999999999</v>
      </c>
      <c r="D17" s="20">
        <v>290.96899999999999</v>
      </c>
      <c r="E17" s="20">
        <v>52.796999999999997</v>
      </c>
      <c r="F17" s="20">
        <v>11.67</v>
      </c>
      <c r="G17" s="20">
        <v>62.753</v>
      </c>
      <c r="H17" s="20">
        <v>2672.1849999999999</v>
      </c>
      <c r="I17" s="22">
        <f t="shared" si="0"/>
        <v>-10.835446062182641</v>
      </c>
      <c r="J17" s="20">
        <v>158.22326646420501</v>
      </c>
      <c r="K17" s="15"/>
      <c r="L17" s="3"/>
      <c r="M17" s="15"/>
      <c r="N17" s="3"/>
    </row>
    <row r="18" spans="1:14" s="13" customFormat="1" ht="21.75" customHeight="1" x14ac:dyDescent="0.35">
      <c r="A18" s="19">
        <v>2009</v>
      </c>
      <c r="B18" s="20">
        <v>1968.252</v>
      </c>
      <c r="C18" s="20">
        <v>114.86199999999999</v>
      </c>
      <c r="D18" s="20">
        <v>189.73</v>
      </c>
      <c r="E18" s="20">
        <v>31.443999999999999</v>
      </c>
      <c r="F18" s="20">
        <v>9.5419999999999998</v>
      </c>
      <c r="G18" s="20">
        <v>57.383000000000003</v>
      </c>
      <c r="H18" s="20">
        <v>2371.2130000000002</v>
      </c>
      <c r="I18" s="22">
        <f t="shared" si="0"/>
        <v>-11.26314233483086</v>
      </c>
      <c r="J18" s="20">
        <v>149.74725470903499</v>
      </c>
      <c r="K18" s="15"/>
      <c r="L18" s="3"/>
      <c r="M18" s="15"/>
      <c r="N18" s="3"/>
    </row>
    <row r="19" spans="1:14" s="13" customFormat="1" ht="15.75" customHeight="1" x14ac:dyDescent="0.35">
      <c r="A19" s="19">
        <v>2010</v>
      </c>
      <c r="B19" s="20">
        <v>1996.3240000000001</v>
      </c>
      <c r="C19" s="20">
        <v>100.09</v>
      </c>
      <c r="D19" s="20">
        <v>226.13499999999999</v>
      </c>
      <c r="E19" s="20">
        <v>30.277999999999999</v>
      </c>
      <c r="F19" s="20">
        <v>8.92</v>
      </c>
      <c r="G19" s="20">
        <v>56.094999999999999</v>
      </c>
      <c r="H19" s="20">
        <v>2417.8420000000001</v>
      </c>
      <c r="I19" s="22">
        <f t="shared" si="0"/>
        <v>1.9664618910236982</v>
      </c>
      <c r="J19" s="20">
        <v>144.29522060587999</v>
      </c>
      <c r="K19" s="24">
        <v>1.262</v>
      </c>
      <c r="L19" s="24">
        <v>0.27</v>
      </c>
      <c r="M19" s="24">
        <v>0.111</v>
      </c>
      <c r="N19" s="24">
        <v>0.187</v>
      </c>
    </row>
    <row r="20" spans="1:14" s="13" customFormat="1" ht="15.75" customHeight="1" x14ac:dyDescent="0.35">
      <c r="A20" s="19">
        <v>2011</v>
      </c>
      <c r="B20" s="20">
        <v>1907.4110000000001</v>
      </c>
      <c r="C20" s="20">
        <v>99.349000000000004</v>
      </c>
      <c r="D20" s="20">
        <v>263.01</v>
      </c>
      <c r="E20" s="20">
        <v>40.683999999999997</v>
      </c>
      <c r="F20" s="20">
        <v>8.5289999999999999</v>
      </c>
      <c r="G20" s="20">
        <v>62.533000000000001</v>
      </c>
      <c r="H20" s="20">
        <v>2381.5160000000001</v>
      </c>
      <c r="I20" s="22">
        <f t="shared" si="0"/>
        <v>-1.5024141362421517</v>
      </c>
      <c r="J20" s="20">
        <v>138.163727815996</v>
      </c>
      <c r="K20" s="24">
        <v>2.129</v>
      </c>
      <c r="L20" s="24">
        <v>1.2330000000000001</v>
      </c>
      <c r="M20" s="24">
        <v>1.085</v>
      </c>
      <c r="N20" s="24">
        <v>0.112</v>
      </c>
    </row>
    <row r="21" spans="1:14" s="13" customFormat="1" ht="15.75" customHeight="1" x14ac:dyDescent="0.35">
      <c r="A21" s="19">
        <v>2012</v>
      </c>
      <c r="B21" s="20">
        <v>2010.825</v>
      </c>
      <c r="C21" s="20">
        <v>100.06</v>
      </c>
      <c r="D21" s="20">
        <v>242.358</v>
      </c>
      <c r="E21" s="20">
        <v>41.744999999999997</v>
      </c>
      <c r="F21" s="20">
        <v>9.8219999999999992</v>
      </c>
      <c r="G21" s="20">
        <v>64.98</v>
      </c>
      <c r="H21" s="20">
        <v>2469.79</v>
      </c>
      <c r="I21" s="22">
        <f t="shared" si="0"/>
        <v>3.7066305664123149</v>
      </c>
      <c r="J21" s="20">
        <v>132.95120487901099</v>
      </c>
      <c r="K21" s="24">
        <v>3.347</v>
      </c>
      <c r="L21" s="24">
        <v>2.524</v>
      </c>
      <c r="M21" s="24">
        <v>2.4630000000000001</v>
      </c>
      <c r="N21" s="24">
        <v>4.2000000000000003E-2</v>
      </c>
    </row>
    <row r="22" spans="1:14" s="13" customFormat="1" ht="21.75" customHeight="1" x14ac:dyDescent="0.35">
      <c r="A22" s="19">
        <v>2013</v>
      </c>
      <c r="B22" s="20">
        <v>2225.0819999999999</v>
      </c>
      <c r="C22" s="20">
        <v>98.43</v>
      </c>
      <c r="D22" s="20">
        <v>274.44299999999998</v>
      </c>
      <c r="E22" s="20">
        <v>53.155000000000001</v>
      </c>
      <c r="F22" s="20">
        <v>9.0570000000000004</v>
      </c>
      <c r="G22" s="20">
        <v>55.953000000000003</v>
      </c>
      <c r="H22" s="20">
        <v>2716.12</v>
      </c>
      <c r="I22" s="22">
        <f t="shared" si="0"/>
        <v>9.9737224622336242</v>
      </c>
      <c r="J22" s="20">
        <v>128.44414544924601</v>
      </c>
      <c r="K22" s="24">
        <v>4.3140000000000001</v>
      </c>
      <c r="L22" s="24">
        <v>3.7349999999999999</v>
      </c>
      <c r="M22" s="24">
        <v>3.7719999999999998</v>
      </c>
      <c r="N22" s="24">
        <v>2E-3</v>
      </c>
    </row>
    <row r="23" spans="1:14" s="13" customFormat="1" ht="15.75" customHeight="1" x14ac:dyDescent="0.35">
      <c r="A23" s="19">
        <v>2014</v>
      </c>
      <c r="B23" s="20">
        <v>2438.34</v>
      </c>
      <c r="C23" s="20">
        <v>108.348</v>
      </c>
      <c r="D23" s="20">
        <v>324.36</v>
      </c>
      <c r="E23" s="20">
        <v>38.548000000000002</v>
      </c>
      <c r="F23" s="20">
        <v>8.3309999999999995</v>
      </c>
      <c r="G23" s="20">
        <v>55.811999999999998</v>
      </c>
      <c r="H23" s="20">
        <v>2973.739</v>
      </c>
      <c r="I23" s="22">
        <f t="shared" si="0"/>
        <v>9.4848165765871926</v>
      </c>
      <c r="J23" s="20">
        <v>124.77963437849699</v>
      </c>
      <c r="K23" s="24">
        <v>15.847</v>
      </c>
      <c r="L23" s="24">
        <v>14.638999999999999</v>
      </c>
      <c r="M23" s="24">
        <v>15.164999999999999</v>
      </c>
      <c r="N23" s="24">
        <v>3.5000000000000003E-2</v>
      </c>
    </row>
    <row r="24" spans="1:14" s="13" customFormat="1" ht="15.65" customHeight="1" x14ac:dyDescent="0.35">
      <c r="A24" s="19">
        <v>2015</v>
      </c>
      <c r="B24" s="20">
        <v>2602.1460000000002</v>
      </c>
      <c r="C24" s="20">
        <v>123.375</v>
      </c>
      <c r="D24" s="20">
        <v>374.88799999999998</v>
      </c>
      <c r="E24" s="20">
        <v>49.058</v>
      </c>
      <c r="F24" s="20">
        <v>9.5649999999999995</v>
      </c>
      <c r="G24" s="20">
        <v>52.942999999999998</v>
      </c>
      <c r="H24" s="20">
        <v>3211.9749999999999</v>
      </c>
      <c r="I24" s="22">
        <f t="shared" si="0"/>
        <v>8.0113284992395108</v>
      </c>
      <c r="J24" s="20">
        <v>121.41458400528499</v>
      </c>
      <c r="K24" s="24">
        <v>29.965</v>
      </c>
      <c r="L24" s="24">
        <v>28.446999999999999</v>
      </c>
      <c r="M24" s="24">
        <v>29.126000000000001</v>
      </c>
      <c r="N24" s="24">
        <v>9.7000000000000003E-2</v>
      </c>
    </row>
    <row r="25" spans="1:14" s="13" customFormat="1" ht="15.75" customHeight="1" x14ac:dyDescent="0.35">
      <c r="A25" s="19">
        <v>2016</v>
      </c>
      <c r="B25" s="20">
        <v>2665.2510000000002</v>
      </c>
      <c r="C25" s="20">
        <v>138.185</v>
      </c>
      <c r="D25" s="20">
        <v>378.75799999999998</v>
      </c>
      <c r="E25" s="20">
        <v>51.337000000000003</v>
      </c>
      <c r="F25" s="20">
        <v>10.039999999999999</v>
      </c>
      <c r="G25" s="20">
        <v>52.386000000000003</v>
      </c>
      <c r="H25" s="20">
        <v>3295.9569999999999</v>
      </c>
      <c r="I25" s="22">
        <f t="shared" si="0"/>
        <v>2.6146529783077455</v>
      </c>
      <c r="J25" s="20">
        <v>120.259057591147</v>
      </c>
      <c r="K25" s="24">
        <v>41.819000000000003</v>
      </c>
      <c r="L25" s="24">
        <v>40.039000000000001</v>
      </c>
      <c r="M25" s="24">
        <v>37.807000000000002</v>
      </c>
      <c r="N25" s="24">
        <v>0.20200000000000001</v>
      </c>
    </row>
    <row r="26" spans="1:14" s="13" customFormat="1" ht="21.75" customHeight="1" x14ac:dyDescent="0.35">
      <c r="A26" s="19" t="s">
        <v>24</v>
      </c>
      <c r="B26" s="20">
        <v>707.923</v>
      </c>
      <c r="C26" s="20">
        <v>39.872</v>
      </c>
      <c r="D26" s="20">
        <v>69.451999999999998</v>
      </c>
      <c r="E26" s="20">
        <v>11.945</v>
      </c>
      <c r="F26" s="20">
        <v>2.5529999999999999</v>
      </c>
      <c r="G26" s="20">
        <v>7.3259999999999996</v>
      </c>
      <c r="H26" s="20">
        <v>839.07100000000003</v>
      </c>
      <c r="I26" s="21" t="s">
        <v>23</v>
      </c>
      <c r="J26" s="3"/>
      <c r="K26" s="25"/>
      <c r="L26" s="3"/>
      <c r="M26" s="25"/>
      <c r="N26" s="3"/>
    </row>
    <row r="27" spans="1:14" s="13" customFormat="1" ht="15.75" customHeight="1" x14ac:dyDescent="0.35">
      <c r="A27" s="19" t="s">
        <v>25</v>
      </c>
      <c r="B27" s="20">
        <v>618.55899999999997</v>
      </c>
      <c r="C27" s="20">
        <v>55.091999999999999</v>
      </c>
      <c r="D27" s="20">
        <v>66.867000000000004</v>
      </c>
      <c r="E27" s="20">
        <v>13.170999999999999</v>
      </c>
      <c r="F27" s="20">
        <v>2.8359999999999999</v>
      </c>
      <c r="G27" s="20">
        <v>9.5090000000000003</v>
      </c>
      <c r="H27" s="20">
        <v>766.03399999999999</v>
      </c>
      <c r="I27" s="21" t="s">
        <v>23</v>
      </c>
      <c r="J27" s="3"/>
      <c r="K27" s="25"/>
      <c r="L27" s="3"/>
      <c r="M27" s="25"/>
      <c r="N27" s="3"/>
    </row>
    <row r="28" spans="1:14" s="13" customFormat="1" ht="15.75" customHeight="1" x14ac:dyDescent="0.35">
      <c r="A28" s="19" t="s">
        <v>26</v>
      </c>
      <c r="B28" s="20">
        <v>729.55700000000002</v>
      </c>
      <c r="C28" s="20">
        <v>53.255000000000003</v>
      </c>
      <c r="D28" s="20">
        <v>72.867000000000004</v>
      </c>
      <c r="E28" s="20">
        <v>15.997999999999999</v>
      </c>
      <c r="F28" s="20">
        <v>2.7130000000000001</v>
      </c>
      <c r="G28" s="20">
        <v>9.7840000000000007</v>
      </c>
      <c r="H28" s="20">
        <v>884.17399999999998</v>
      </c>
      <c r="I28" s="21" t="s">
        <v>23</v>
      </c>
      <c r="J28" s="3"/>
      <c r="K28" s="25"/>
      <c r="L28" s="3"/>
      <c r="M28" s="25"/>
      <c r="N28" s="3"/>
    </row>
    <row r="29" spans="1:14" s="13" customFormat="1" ht="15.75" customHeight="1" x14ac:dyDescent="0.35">
      <c r="A29" s="19" t="s">
        <v>27</v>
      </c>
      <c r="B29" s="20">
        <v>529.94299999999998</v>
      </c>
      <c r="C29" s="20">
        <v>32.241</v>
      </c>
      <c r="D29" s="20">
        <v>64.852999999999994</v>
      </c>
      <c r="E29" s="20">
        <v>11.346</v>
      </c>
      <c r="F29" s="20">
        <v>2.452</v>
      </c>
      <c r="G29" s="20">
        <v>7.617</v>
      </c>
      <c r="H29" s="20">
        <v>648.452</v>
      </c>
      <c r="I29" s="21" t="s">
        <v>23</v>
      </c>
      <c r="J29" s="3"/>
      <c r="K29" s="25"/>
      <c r="L29" s="3"/>
      <c r="M29" s="25"/>
      <c r="N29" s="3"/>
    </row>
    <row r="30" spans="1:14" s="13" customFormat="1" ht="21.75" customHeight="1" x14ac:dyDescent="0.35">
      <c r="A30" s="19" t="s">
        <v>28</v>
      </c>
      <c r="B30" s="20">
        <v>758.68799999999999</v>
      </c>
      <c r="C30" s="20">
        <v>37.978000000000002</v>
      </c>
      <c r="D30" s="20">
        <v>71.245999999999995</v>
      </c>
      <c r="E30" s="20">
        <v>11.46</v>
      </c>
      <c r="F30" s="20">
        <v>2.8540000000000001</v>
      </c>
      <c r="G30" s="20">
        <v>8.4260000000000002</v>
      </c>
      <c r="H30" s="20">
        <v>890.65200000000004</v>
      </c>
      <c r="I30" s="22">
        <f t="shared" ref="I30:I61" si="1">H30/H26*100-100</f>
        <v>6.1473939630853636</v>
      </c>
      <c r="J30" s="26"/>
      <c r="K30" s="24"/>
      <c r="L30" s="3"/>
      <c r="M30" s="24"/>
      <c r="N30" s="3"/>
    </row>
    <row r="31" spans="1:14" s="13" customFormat="1" ht="15.75" customHeight="1" x14ac:dyDescent="0.35">
      <c r="A31" s="19" t="s">
        <v>29</v>
      </c>
      <c r="B31" s="20">
        <v>650.08100000000002</v>
      </c>
      <c r="C31" s="20">
        <v>51.326000000000001</v>
      </c>
      <c r="D31" s="20">
        <v>69.054000000000002</v>
      </c>
      <c r="E31" s="20">
        <v>12.022</v>
      </c>
      <c r="F31" s="20">
        <v>3.5089999999999999</v>
      </c>
      <c r="G31" s="20">
        <v>10.709</v>
      </c>
      <c r="H31" s="20">
        <v>796.70100000000002</v>
      </c>
      <c r="I31" s="22">
        <f t="shared" si="1"/>
        <v>4.0033471099194031</v>
      </c>
      <c r="J31" s="26"/>
      <c r="K31" s="24"/>
      <c r="L31" s="3"/>
      <c r="M31" s="24"/>
      <c r="N31" s="3"/>
    </row>
    <row r="32" spans="1:14" s="13" customFormat="1" ht="15.75" customHeight="1" x14ac:dyDescent="0.35">
      <c r="A32" s="19" t="s">
        <v>30</v>
      </c>
      <c r="B32" s="20">
        <v>744.59299999999996</v>
      </c>
      <c r="C32" s="20">
        <v>47.311</v>
      </c>
      <c r="D32" s="20">
        <v>74.001000000000005</v>
      </c>
      <c r="E32" s="20">
        <v>12.553000000000001</v>
      </c>
      <c r="F32" s="20">
        <v>2.97</v>
      </c>
      <c r="G32" s="20">
        <v>10.189</v>
      </c>
      <c r="H32" s="20">
        <v>891.61699999999996</v>
      </c>
      <c r="I32" s="22">
        <f t="shared" si="1"/>
        <v>0.84180263160871505</v>
      </c>
      <c r="J32" s="26"/>
      <c r="K32" s="24"/>
      <c r="L32" s="3"/>
      <c r="M32" s="24"/>
      <c r="N32" s="3"/>
    </row>
    <row r="33" spans="1:14" s="13" customFormat="1" ht="15.75" customHeight="1" x14ac:dyDescent="0.35">
      <c r="A33" s="19" t="s">
        <v>31</v>
      </c>
      <c r="B33" s="20">
        <v>528.76900000000001</v>
      </c>
      <c r="C33" s="20">
        <v>29.175000000000001</v>
      </c>
      <c r="D33" s="20">
        <v>69.266999999999996</v>
      </c>
      <c r="E33" s="20">
        <v>12.641</v>
      </c>
      <c r="F33" s="20">
        <v>2.9649999999999999</v>
      </c>
      <c r="G33" s="20">
        <v>7.6</v>
      </c>
      <c r="H33" s="20">
        <v>650.41700000000003</v>
      </c>
      <c r="I33" s="22">
        <f t="shared" si="1"/>
        <v>0.30302936840351435</v>
      </c>
      <c r="J33" s="26"/>
      <c r="K33" s="24"/>
      <c r="L33" s="3"/>
      <c r="M33" s="24"/>
      <c r="N33" s="3"/>
    </row>
    <row r="34" spans="1:14" s="13" customFormat="1" ht="21.75" customHeight="1" x14ac:dyDescent="0.35">
      <c r="A34" s="19" t="s">
        <v>32</v>
      </c>
      <c r="B34" s="20">
        <v>737.601</v>
      </c>
      <c r="C34" s="20">
        <v>36.704999999999998</v>
      </c>
      <c r="D34" s="20">
        <v>80.858999999999995</v>
      </c>
      <c r="E34" s="20">
        <v>12.746</v>
      </c>
      <c r="F34" s="20">
        <v>3.387</v>
      </c>
      <c r="G34" s="20">
        <v>9.7840000000000007</v>
      </c>
      <c r="H34" s="20">
        <v>881.08199999999999</v>
      </c>
      <c r="I34" s="22">
        <f t="shared" si="1"/>
        <v>-1.0744937416634173</v>
      </c>
      <c r="J34" s="26">
        <v>172.84355941729001</v>
      </c>
      <c r="K34" s="24"/>
      <c r="L34" s="3"/>
      <c r="M34" s="24"/>
      <c r="N34" s="3"/>
    </row>
    <row r="35" spans="1:14" s="13" customFormat="1" ht="15.75" customHeight="1" x14ac:dyDescent="0.35">
      <c r="A35" s="19" t="s">
        <v>33</v>
      </c>
      <c r="B35" s="20">
        <v>642.654</v>
      </c>
      <c r="C35" s="20">
        <v>63.305</v>
      </c>
      <c r="D35" s="20">
        <v>76.728999999999999</v>
      </c>
      <c r="E35" s="20">
        <v>13.497</v>
      </c>
      <c r="F35" s="20">
        <v>3.8130000000000002</v>
      </c>
      <c r="G35" s="20">
        <v>11.288</v>
      </c>
      <c r="H35" s="20">
        <v>811.28599999999994</v>
      </c>
      <c r="I35" s="22">
        <f t="shared" si="1"/>
        <v>1.8306742429091969</v>
      </c>
      <c r="J35" s="26">
        <v>172.640790282952</v>
      </c>
      <c r="K35" s="24"/>
      <c r="L35" s="3"/>
      <c r="M35" s="24"/>
      <c r="N35" s="3"/>
    </row>
    <row r="36" spans="1:14" s="13" customFormat="1" ht="15.75" customHeight="1" x14ac:dyDescent="0.35">
      <c r="A36" s="19" t="s">
        <v>34</v>
      </c>
      <c r="B36" s="20">
        <v>742.77599999999995</v>
      </c>
      <c r="C36" s="20">
        <v>35.811</v>
      </c>
      <c r="D36" s="20">
        <v>85.016999999999996</v>
      </c>
      <c r="E36" s="20">
        <v>13.257999999999999</v>
      </c>
      <c r="F36" s="20">
        <v>3.47</v>
      </c>
      <c r="G36" s="20">
        <v>11.076000000000001</v>
      </c>
      <c r="H36" s="20">
        <v>891.40800000000002</v>
      </c>
      <c r="I36" s="22">
        <f t="shared" si="1"/>
        <v>-2.3440557997432165E-2</v>
      </c>
      <c r="J36" s="26">
        <v>172.39062399866299</v>
      </c>
      <c r="K36" s="24"/>
      <c r="L36" s="3"/>
      <c r="M36" s="24"/>
      <c r="N36" s="3"/>
    </row>
    <row r="37" spans="1:14" s="13" customFormat="1" ht="15.75" customHeight="1" x14ac:dyDescent="0.35">
      <c r="A37" s="19" t="s">
        <v>35</v>
      </c>
      <c r="B37" s="20">
        <v>523.02499999999998</v>
      </c>
      <c r="C37" s="20">
        <v>25.071999999999999</v>
      </c>
      <c r="D37" s="20">
        <v>75.254000000000005</v>
      </c>
      <c r="E37" s="20">
        <v>13.672000000000001</v>
      </c>
      <c r="F37" s="20">
        <v>3.01</v>
      </c>
      <c r="G37" s="20">
        <v>8.0879999999999992</v>
      </c>
      <c r="H37" s="20">
        <v>648.12099999999998</v>
      </c>
      <c r="I37" s="22">
        <f t="shared" si="1"/>
        <v>-0.35300430339304967</v>
      </c>
      <c r="J37" s="26">
        <v>172.398293356094</v>
      </c>
      <c r="K37" s="24"/>
      <c r="L37" s="3"/>
      <c r="M37" s="24"/>
      <c r="N37" s="3"/>
    </row>
    <row r="38" spans="1:14" s="13" customFormat="1" ht="21.75" customHeight="1" x14ac:dyDescent="0.35">
      <c r="A38" s="19" t="s">
        <v>36</v>
      </c>
      <c r="B38" s="20">
        <v>762.24099999999999</v>
      </c>
      <c r="C38" s="20">
        <v>29.06</v>
      </c>
      <c r="D38" s="20">
        <v>86.198999999999998</v>
      </c>
      <c r="E38" s="20">
        <v>12.78</v>
      </c>
      <c r="F38" s="20">
        <v>3.1819999999999999</v>
      </c>
      <c r="G38" s="20">
        <v>9.8849999999999998</v>
      </c>
      <c r="H38" s="20">
        <v>903.34699999999998</v>
      </c>
      <c r="I38" s="22">
        <f t="shared" si="1"/>
        <v>2.5270065669256638</v>
      </c>
      <c r="J38" s="26">
        <v>171.64895656622801</v>
      </c>
      <c r="K38" s="24"/>
      <c r="L38" s="3"/>
      <c r="M38" s="24"/>
      <c r="N38" s="3"/>
    </row>
    <row r="39" spans="1:14" s="13" customFormat="1" ht="15.75" customHeight="1" x14ac:dyDescent="0.35">
      <c r="A39" s="19" t="s">
        <v>37</v>
      </c>
      <c r="B39" s="20">
        <v>629.85</v>
      </c>
      <c r="C39" s="20">
        <v>42.706000000000003</v>
      </c>
      <c r="D39" s="20">
        <v>83.78</v>
      </c>
      <c r="E39" s="20">
        <v>13.64</v>
      </c>
      <c r="F39" s="20">
        <v>3.6280000000000001</v>
      </c>
      <c r="G39" s="20">
        <v>12.164999999999999</v>
      </c>
      <c r="H39" s="20">
        <v>785.76900000000001</v>
      </c>
      <c r="I39" s="22">
        <f t="shared" si="1"/>
        <v>-3.1452533385267287</v>
      </c>
      <c r="J39" s="26">
        <v>172.6220371956</v>
      </c>
      <c r="K39" s="24"/>
      <c r="L39" s="3"/>
      <c r="M39" s="24"/>
      <c r="N39" s="3"/>
    </row>
    <row r="40" spans="1:14" s="13" customFormat="1" ht="15.75" customHeight="1" x14ac:dyDescent="0.35">
      <c r="A40" s="19" t="s">
        <v>38</v>
      </c>
      <c r="B40" s="20">
        <v>710.13699999999994</v>
      </c>
      <c r="C40" s="20">
        <v>39.695</v>
      </c>
      <c r="D40" s="20">
        <v>87.856999999999999</v>
      </c>
      <c r="E40" s="20">
        <v>12.923999999999999</v>
      </c>
      <c r="F40" s="20">
        <v>3.31</v>
      </c>
      <c r="G40" s="20">
        <v>11.807</v>
      </c>
      <c r="H40" s="20">
        <v>865.73</v>
      </c>
      <c r="I40" s="22">
        <f t="shared" si="1"/>
        <v>-2.8806113474413593</v>
      </c>
      <c r="J40" s="26">
        <v>170.151020266237</v>
      </c>
      <c r="K40" s="24"/>
      <c r="L40" s="3"/>
      <c r="M40" s="24"/>
      <c r="N40" s="3"/>
    </row>
    <row r="41" spans="1:14" s="13" customFormat="1" ht="15.75" customHeight="1" x14ac:dyDescent="0.35">
      <c r="A41" s="19" t="s">
        <v>39</v>
      </c>
      <c r="B41" s="20">
        <v>496.851</v>
      </c>
      <c r="C41" s="20">
        <v>25.663</v>
      </c>
      <c r="D41" s="20">
        <v>83.119</v>
      </c>
      <c r="E41" s="20">
        <v>13.773</v>
      </c>
      <c r="F41" s="20">
        <v>3.113</v>
      </c>
      <c r="G41" s="20">
        <v>8.0719999999999992</v>
      </c>
      <c r="H41" s="20">
        <v>630.59100000000001</v>
      </c>
      <c r="I41" s="22">
        <f t="shared" si="1"/>
        <v>-2.7047418614733942</v>
      </c>
      <c r="J41" s="26">
        <v>170.60579470302201</v>
      </c>
      <c r="K41" s="24"/>
      <c r="L41" s="3"/>
      <c r="M41" s="24"/>
      <c r="N41" s="3"/>
    </row>
    <row r="42" spans="1:14" s="13" customFormat="1" ht="21.75" customHeight="1" x14ac:dyDescent="0.35">
      <c r="A42" s="19" t="s">
        <v>40</v>
      </c>
      <c r="B42" s="20">
        <v>697.90200000000004</v>
      </c>
      <c r="C42" s="20">
        <v>27.030999999999999</v>
      </c>
      <c r="D42" s="20">
        <v>87.394000000000005</v>
      </c>
      <c r="E42" s="20">
        <v>12.901999999999999</v>
      </c>
      <c r="F42" s="20">
        <v>3.1520000000000001</v>
      </c>
      <c r="G42" s="20">
        <v>9.9</v>
      </c>
      <c r="H42" s="20">
        <v>838.28099999999995</v>
      </c>
      <c r="I42" s="22">
        <f t="shared" si="1"/>
        <v>-7.2027692569964898</v>
      </c>
      <c r="J42" s="26">
        <v>169.47490859245499</v>
      </c>
      <c r="K42" s="24"/>
      <c r="L42" s="3"/>
      <c r="M42" s="24"/>
      <c r="N42" s="3"/>
    </row>
    <row r="43" spans="1:14" s="13" customFormat="1" ht="15.75" customHeight="1" x14ac:dyDescent="0.35">
      <c r="A43" s="19" t="s">
        <v>41</v>
      </c>
      <c r="B43" s="20">
        <v>594.42399999999998</v>
      </c>
      <c r="C43" s="20">
        <v>43.588999999999999</v>
      </c>
      <c r="D43" s="20">
        <v>84.266999999999996</v>
      </c>
      <c r="E43" s="20">
        <v>15.356</v>
      </c>
      <c r="F43" s="20">
        <v>3.778</v>
      </c>
      <c r="G43" s="20">
        <v>12.843</v>
      </c>
      <c r="H43" s="20">
        <v>754.25699999999995</v>
      </c>
      <c r="I43" s="22">
        <f t="shared" si="1"/>
        <v>-4.0103389163991068</v>
      </c>
      <c r="J43" s="26">
        <v>170.44508835314301</v>
      </c>
      <c r="K43" s="24"/>
      <c r="L43" s="3"/>
      <c r="M43" s="24"/>
      <c r="N43" s="3"/>
    </row>
    <row r="44" spans="1:14" s="13" customFormat="1" ht="15.75" customHeight="1" x14ac:dyDescent="0.35">
      <c r="A44" s="19" t="s">
        <v>42</v>
      </c>
      <c r="B44" s="20">
        <v>677.21400000000006</v>
      </c>
      <c r="C44" s="20">
        <v>40.363</v>
      </c>
      <c r="D44" s="20">
        <v>84.768000000000001</v>
      </c>
      <c r="E44" s="20">
        <v>14.718999999999999</v>
      </c>
      <c r="F44" s="20">
        <v>3.2389999999999999</v>
      </c>
      <c r="G44" s="20">
        <v>11.64</v>
      </c>
      <c r="H44" s="20">
        <v>831.94299999999998</v>
      </c>
      <c r="I44" s="22">
        <f t="shared" si="1"/>
        <v>-3.90271793746318</v>
      </c>
      <c r="J44" s="26">
        <v>168.92474495389001</v>
      </c>
      <c r="K44" s="24"/>
      <c r="L44" s="3"/>
      <c r="M44" s="24"/>
      <c r="N44" s="3"/>
    </row>
    <row r="45" spans="1:14" s="13" customFormat="1" ht="15.75" customHeight="1" x14ac:dyDescent="0.35">
      <c r="A45" s="19" t="s">
        <v>43</v>
      </c>
      <c r="B45" s="20">
        <v>473.91500000000002</v>
      </c>
      <c r="C45" s="20">
        <v>24.652000000000001</v>
      </c>
      <c r="D45" s="20">
        <v>73.293999999999997</v>
      </c>
      <c r="E45" s="20">
        <v>13.887</v>
      </c>
      <c r="F45" s="20">
        <v>2.968</v>
      </c>
      <c r="G45" s="20">
        <v>8.1769999999999996</v>
      </c>
      <c r="H45" s="20">
        <v>596.89300000000003</v>
      </c>
      <c r="I45" s="22">
        <f t="shared" si="1"/>
        <v>-5.3438758244250124</v>
      </c>
      <c r="J45" s="26">
        <v>170.11746109423299</v>
      </c>
      <c r="K45" s="24"/>
      <c r="L45" s="3"/>
      <c r="M45" s="24"/>
      <c r="N45" s="3"/>
    </row>
    <row r="46" spans="1:14" s="13" customFormat="1" ht="21.75" customHeight="1" x14ac:dyDescent="0.35">
      <c r="A46" s="19" t="s">
        <v>44</v>
      </c>
      <c r="B46" s="20">
        <v>661.77499999999998</v>
      </c>
      <c r="C46" s="20">
        <v>28.751000000000001</v>
      </c>
      <c r="D46" s="20">
        <v>87.215999999999994</v>
      </c>
      <c r="E46" s="20">
        <v>13.22</v>
      </c>
      <c r="F46" s="20">
        <v>3.7549999999999999</v>
      </c>
      <c r="G46" s="20">
        <v>10.122</v>
      </c>
      <c r="H46" s="20">
        <v>804.83900000000006</v>
      </c>
      <c r="I46" s="22">
        <f t="shared" si="1"/>
        <v>-3.9893544050264751</v>
      </c>
      <c r="J46" s="26">
        <v>168.40520100224799</v>
      </c>
      <c r="K46" s="24"/>
      <c r="L46" s="3"/>
      <c r="M46" s="24"/>
      <c r="N46" s="3"/>
    </row>
    <row r="47" spans="1:14" s="13" customFormat="1" ht="15.75" customHeight="1" x14ac:dyDescent="0.35">
      <c r="A47" s="19" t="s">
        <v>45</v>
      </c>
      <c r="B47" s="20">
        <v>569.89</v>
      </c>
      <c r="C47" s="20">
        <v>41.34</v>
      </c>
      <c r="D47" s="20">
        <v>80.340999999999994</v>
      </c>
      <c r="E47" s="20">
        <v>16.576000000000001</v>
      </c>
      <c r="F47" s="20">
        <v>3.49</v>
      </c>
      <c r="G47" s="20">
        <v>12.483000000000001</v>
      </c>
      <c r="H47" s="20">
        <v>724.12</v>
      </c>
      <c r="I47" s="22">
        <f t="shared" si="1"/>
        <v>-3.9955877108200468</v>
      </c>
      <c r="J47" s="26">
        <v>168.149758523364</v>
      </c>
      <c r="K47" s="24"/>
      <c r="L47" s="3"/>
      <c r="M47" s="24"/>
      <c r="N47" s="3"/>
    </row>
    <row r="48" spans="1:14" s="13" customFormat="1" ht="15.75" customHeight="1" x14ac:dyDescent="0.35">
      <c r="A48" s="19" t="s">
        <v>46</v>
      </c>
      <c r="B48" s="20">
        <v>662.38699999999994</v>
      </c>
      <c r="C48" s="20">
        <v>39.770000000000003</v>
      </c>
      <c r="D48" s="20">
        <v>84.504999999999995</v>
      </c>
      <c r="E48" s="20">
        <v>15.193</v>
      </c>
      <c r="F48" s="20">
        <v>2.66</v>
      </c>
      <c r="G48" s="20">
        <v>11.632</v>
      </c>
      <c r="H48" s="20">
        <v>816.14700000000005</v>
      </c>
      <c r="I48" s="22">
        <f t="shared" si="1"/>
        <v>-1.8986877706765881</v>
      </c>
      <c r="J48" s="26">
        <v>166.50387531346101</v>
      </c>
      <c r="K48" s="24"/>
      <c r="L48" s="3"/>
      <c r="M48" s="24"/>
      <c r="N48" s="3"/>
    </row>
    <row r="49" spans="1:14" s="13" customFormat="1" ht="15.75" customHeight="1" x14ac:dyDescent="0.35">
      <c r="A49" s="19" t="s">
        <v>47</v>
      </c>
      <c r="B49" s="20">
        <v>445.99099999999999</v>
      </c>
      <c r="C49" s="20">
        <v>25.359000000000002</v>
      </c>
      <c r="D49" s="20">
        <v>76.216999999999999</v>
      </c>
      <c r="E49" s="20">
        <v>9.4659999999999993</v>
      </c>
      <c r="F49" s="20">
        <v>2.3690000000000002</v>
      </c>
      <c r="G49" s="20">
        <v>9.07</v>
      </c>
      <c r="H49" s="20">
        <v>568.47199999999998</v>
      </c>
      <c r="I49" s="22">
        <f t="shared" si="1"/>
        <v>-4.7614899152779628</v>
      </c>
      <c r="J49" s="26">
        <v>167.95894728150199</v>
      </c>
      <c r="K49" s="24"/>
      <c r="L49" s="3"/>
      <c r="M49" s="24"/>
      <c r="N49" s="3"/>
    </row>
    <row r="50" spans="1:14" s="13" customFormat="1" ht="21.75" customHeight="1" x14ac:dyDescent="0.35">
      <c r="A50" s="19" t="s">
        <v>48</v>
      </c>
      <c r="B50" s="20">
        <v>678.00599999999997</v>
      </c>
      <c r="C50" s="20">
        <v>31.867000000000001</v>
      </c>
      <c r="D50" s="20">
        <v>86.671999999999997</v>
      </c>
      <c r="E50" s="20">
        <v>9.56</v>
      </c>
      <c r="F50" s="20">
        <v>2.6749999999999998</v>
      </c>
      <c r="G50" s="20">
        <v>14.465999999999999</v>
      </c>
      <c r="H50" s="20">
        <v>823.24599999999998</v>
      </c>
      <c r="I50" s="22">
        <f t="shared" si="1"/>
        <v>2.2870412591835105</v>
      </c>
      <c r="J50" s="26">
        <v>165.53211380474701</v>
      </c>
      <c r="K50" s="24"/>
      <c r="L50" s="3"/>
      <c r="M50" s="24"/>
      <c r="N50" s="3"/>
    </row>
    <row r="51" spans="1:14" s="13" customFormat="1" ht="15.75" customHeight="1" x14ac:dyDescent="0.35">
      <c r="A51" s="19" t="s">
        <v>49</v>
      </c>
      <c r="B51" s="20">
        <v>573.26199999999994</v>
      </c>
      <c r="C51" s="20">
        <v>44.222999999999999</v>
      </c>
      <c r="D51" s="20">
        <v>83.182000000000002</v>
      </c>
      <c r="E51" s="20">
        <v>11.452999999999999</v>
      </c>
      <c r="F51" s="20">
        <v>3.6440000000000001</v>
      </c>
      <c r="G51" s="20">
        <v>17.279</v>
      </c>
      <c r="H51" s="20">
        <v>733.04300000000001</v>
      </c>
      <c r="I51" s="22">
        <f t="shared" si="1"/>
        <v>1.2322543224879894</v>
      </c>
      <c r="J51" s="26">
        <v>165.64966770095899</v>
      </c>
      <c r="K51" s="24"/>
      <c r="L51" s="3"/>
      <c r="M51" s="24"/>
      <c r="N51" s="3"/>
    </row>
    <row r="52" spans="1:14" s="13" customFormat="1" ht="15.75" customHeight="1" x14ac:dyDescent="0.35">
      <c r="A52" s="19" t="s">
        <v>50</v>
      </c>
      <c r="B52" s="20">
        <v>670.62699999999995</v>
      </c>
      <c r="C52" s="20">
        <v>41.784999999999997</v>
      </c>
      <c r="D52" s="20">
        <v>89.933999999999997</v>
      </c>
      <c r="E52" s="20">
        <v>12.629</v>
      </c>
      <c r="F52" s="20">
        <v>3.2090000000000001</v>
      </c>
      <c r="G52" s="20">
        <v>16.795000000000002</v>
      </c>
      <c r="H52" s="20">
        <v>834.97900000000004</v>
      </c>
      <c r="I52" s="22">
        <f t="shared" si="1"/>
        <v>2.307427460984357</v>
      </c>
      <c r="J52" s="26">
        <v>164.06078833930599</v>
      </c>
      <c r="K52" s="24"/>
      <c r="L52" s="3"/>
      <c r="M52" s="24"/>
      <c r="N52" s="3"/>
    </row>
    <row r="53" spans="1:14" s="13" customFormat="1" ht="15.75" customHeight="1" x14ac:dyDescent="0.35">
      <c r="A53" s="19" t="s">
        <v>51</v>
      </c>
      <c r="B53" s="20">
        <v>468.185</v>
      </c>
      <c r="C53" s="20">
        <v>28.545999999999999</v>
      </c>
      <c r="D53" s="20">
        <v>80.340999999999994</v>
      </c>
      <c r="E53" s="20">
        <v>13.634</v>
      </c>
      <c r="F53" s="20">
        <v>2.585</v>
      </c>
      <c r="G53" s="20">
        <v>12.355</v>
      </c>
      <c r="H53" s="20">
        <v>605.64599999999996</v>
      </c>
      <c r="I53" s="22">
        <f t="shared" si="1"/>
        <v>6.539284256744395</v>
      </c>
      <c r="J53" s="26">
        <v>163.29226223783101</v>
      </c>
      <c r="K53" s="24"/>
      <c r="L53" s="3"/>
      <c r="M53" s="24"/>
      <c r="N53" s="3"/>
    </row>
    <row r="54" spans="1:14" s="13" customFormat="1" ht="21.75" customHeight="1" x14ac:dyDescent="0.35">
      <c r="A54" s="19" t="s">
        <v>52</v>
      </c>
      <c r="B54" s="20">
        <v>675.16499999999996</v>
      </c>
      <c r="C54" s="20">
        <v>31.391999999999999</v>
      </c>
      <c r="D54" s="20">
        <v>88.759</v>
      </c>
      <c r="E54" s="20">
        <v>13.56</v>
      </c>
      <c r="F54" s="20">
        <v>2.996</v>
      </c>
      <c r="G54" s="20">
        <v>15.153</v>
      </c>
      <c r="H54" s="20">
        <v>827.02499999999998</v>
      </c>
      <c r="I54" s="22">
        <f t="shared" si="1"/>
        <v>0.45903654557690743</v>
      </c>
      <c r="J54" s="26">
        <v>160.76876255292601</v>
      </c>
      <c r="K54" s="24"/>
      <c r="L54" s="3"/>
      <c r="M54" s="24"/>
      <c r="N54" s="3"/>
    </row>
    <row r="55" spans="1:14" s="13" customFormat="1" ht="15.75" customHeight="1" x14ac:dyDescent="0.35">
      <c r="A55" s="19" t="s">
        <v>53</v>
      </c>
      <c r="B55" s="20">
        <v>556.51599999999996</v>
      </c>
      <c r="C55" s="20">
        <v>42.792000000000002</v>
      </c>
      <c r="D55" s="20">
        <v>80.504000000000005</v>
      </c>
      <c r="E55" s="20">
        <v>14.381</v>
      </c>
      <c r="F55" s="20">
        <v>3.218</v>
      </c>
      <c r="G55" s="20">
        <v>18.699000000000002</v>
      </c>
      <c r="H55" s="20">
        <v>716.11</v>
      </c>
      <c r="I55" s="22">
        <f t="shared" si="1"/>
        <v>-2.3099599887046196</v>
      </c>
      <c r="J55" s="26">
        <v>159.31027313263399</v>
      </c>
      <c r="K55" s="24"/>
      <c r="L55" s="3"/>
      <c r="M55" s="24"/>
      <c r="N55" s="3"/>
    </row>
    <row r="56" spans="1:14" s="13" customFormat="1" ht="15.75" customHeight="1" x14ac:dyDescent="0.35">
      <c r="A56" s="19" t="s">
        <v>54</v>
      </c>
      <c r="B56" s="20">
        <v>542.12800000000004</v>
      </c>
      <c r="C56" s="20">
        <v>41.491</v>
      </c>
      <c r="D56" s="20">
        <v>70.561999999999998</v>
      </c>
      <c r="E56" s="20">
        <v>12.737</v>
      </c>
      <c r="F56" s="20">
        <v>3.157</v>
      </c>
      <c r="G56" s="20">
        <v>17.263000000000002</v>
      </c>
      <c r="H56" s="20">
        <v>687.33799999999997</v>
      </c>
      <c r="I56" s="22">
        <f t="shared" si="1"/>
        <v>-17.682001583273347</v>
      </c>
      <c r="J56" s="26">
        <v>156.02572778870399</v>
      </c>
      <c r="K56" s="24"/>
      <c r="L56" s="3"/>
      <c r="M56" s="24"/>
      <c r="N56" s="3"/>
    </row>
    <row r="57" spans="1:14" s="13" customFormat="1" ht="15.75" customHeight="1" x14ac:dyDescent="0.35">
      <c r="A57" s="19" t="s">
        <v>55</v>
      </c>
      <c r="B57" s="20">
        <v>338.18900000000002</v>
      </c>
      <c r="C57" s="20">
        <v>26.323</v>
      </c>
      <c r="D57" s="20">
        <v>51.143999999999998</v>
      </c>
      <c r="E57" s="20">
        <v>12.119</v>
      </c>
      <c r="F57" s="20">
        <v>2.2989999999999999</v>
      </c>
      <c r="G57" s="20">
        <v>11.638</v>
      </c>
      <c r="H57" s="20">
        <v>441.71199999999999</v>
      </c>
      <c r="I57" s="22">
        <f t="shared" si="1"/>
        <v>-27.06762696360579</v>
      </c>
      <c r="J57" s="26">
        <v>154.854631920375</v>
      </c>
      <c r="K57" s="24"/>
      <c r="L57" s="3"/>
      <c r="M57" s="24"/>
      <c r="N57" s="3"/>
    </row>
    <row r="58" spans="1:14" s="13" customFormat="1" ht="21.75" customHeight="1" x14ac:dyDescent="0.35">
      <c r="A58" s="19" t="s">
        <v>56</v>
      </c>
      <c r="B58" s="20">
        <v>472.30399999999997</v>
      </c>
      <c r="C58" s="20">
        <v>27.452999999999999</v>
      </c>
      <c r="D58" s="20">
        <v>48.682000000000002</v>
      </c>
      <c r="E58" s="20">
        <v>8.4830000000000005</v>
      </c>
      <c r="F58" s="20">
        <v>2.5870000000000002</v>
      </c>
      <c r="G58" s="20">
        <v>14.32</v>
      </c>
      <c r="H58" s="20">
        <v>573.82899999999995</v>
      </c>
      <c r="I58" s="22">
        <f t="shared" si="1"/>
        <v>-30.615277651824314</v>
      </c>
      <c r="J58" s="26">
        <v>153.54664825841101</v>
      </c>
      <c r="K58" s="24"/>
      <c r="L58" s="3"/>
      <c r="M58" s="24"/>
      <c r="N58" s="3"/>
    </row>
    <row r="59" spans="1:14" s="13" customFormat="1" ht="15.75" customHeight="1" x14ac:dyDescent="0.35">
      <c r="A59" s="19" t="s">
        <v>57</v>
      </c>
      <c r="B59" s="20">
        <v>438.024</v>
      </c>
      <c r="C59" s="20">
        <v>36.183</v>
      </c>
      <c r="D59" s="20">
        <v>44.837000000000003</v>
      </c>
      <c r="E59" s="20">
        <v>7.7709999999999999</v>
      </c>
      <c r="F59" s="20">
        <v>2.5750000000000002</v>
      </c>
      <c r="G59" s="20">
        <v>17.032</v>
      </c>
      <c r="H59" s="20">
        <v>546.42200000000003</v>
      </c>
      <c r="I59" s="22">
        <f t="shared" si="1"/>
        <v>-23.695800924438984</v>
      </c>
      <c r="J59" s="26">
        <v>151.47989838337199</v>
      </c>
      <c r="K59" s="24"/>
      <c r="L59" s="3"/>
      <c r="M59" s="24"/>
      <c r="N59" s="3"/>
    </row>
    <row r="60" spans="1:14" s="13" customFormat="1" ht="15.75" customHeight="1" x14ac:dyDescent="0.35">
      <c r="A60" s="19" t="s">
        <v>58</v>
      </c>
      <c r="B60" s="20">
        <v>584.85699999999997</v>
      </c>
      <c r="C60" s="20">
        <v>31.687999999999999</v>
      </c>
      <c r="D60" s="20">
        <v>51.262</v>
      </c>
      <c r="E60" s="20">
        <v>10.359</v>
      </c>
      <c r="F60" s="20">
        <v>2.4239999999999999</v>
      </c>
      <c r="G60" s="20">
        <v>15.89</v>
      </c>
      <c r="H60" s="20">
        <v>696.48</v>
      </c>
      <c r="I60" s="22">
        <f t="shared" si="1"/>
        <v>1.3300588647797724</v>
      </c>
      <c r="J60" s="26">
        <v>147.418734312601</v>
      </c>
      <c r="K60" s="24"/>
      <c r="L60" s="3"/>
      <c r="M60" s="24"/>
      <c r="N60" s="3"/>
    </row>
    <row r="61" spans="1:14" s="13" customFormat="1" ht="15.75" customHeight="1" x14ac:dyDescent="0.35">
      <c r="A61" s="19" t="s">
        <v>59</v>
      </c>
      <c r="B61" s="20">
        <v>473.06700000000001</v>
      </c>
      <c r="C61" s="20">
        <v>19.538</v>
      </c>
      <c r="D61" s="20">
        <v>44.948999999999998</v>
      </c>
      <c r="E61" s="20">
        <v>4.8310000000000004</v>
      </c>
      <c r="F61" s="20">
        <v>1.956</v>
      </c>
      <c r="G61" s="20">
        <v>10.141</v>
      </c>
      <c r="H61" s="20">
        <v>554.48199999999997</v>
      </c>
      <c r="I61" s="22">
        <f t="shared" si="1"/>
        <v>25.530209729416441</v>
      </c>
      <c r="J61" s="26">
        <v>147.233776429502</v>
      </c>
      <c r="K61" s="24"/>
      <c r="L61" s="3"/>
      <c r="M61" s="24"/>
      <c r="N61" s="3"/>
    </row>
    <row r="62" spans="1:14" s="13" customFormat="1" ht="21.75" customHeight="1" x14ac:dyDescent="0.35">
      <c r="A62" s="19" t="s">
        <v>60</v>
      </c>
      <c r="B62" s="20">
        <v>597.54100000000005</v>
      </c>
      <c r="C62" s="20">
        <v>22.193999999999999</v>
      </c>
      <c r="D62" s="20">
        <v>55.564</v>
      </c>
      <c r="E62" s="20">
        <v>5.9130000000000003</v>
      </c>
      <c r="F62" s="20">
        <v>2.5139999999999998</v>
      </c>
      <c r="G62" s="20">
        <v>12.587999999999999</v>
      </c>
      <c r="H62" s="20">
        <v>696.31399999999996</v>
      </c>
      <c r="I62" s="22">
        <f t="shared" ref="I62:I89" si="2">H62/H58*100-100</f>
        <v>21.345209112819319</v>
      </c>
      <c r="J62" s="26">
        <v>145.48846107211699</v>
      </c>
      <c r="K62" s="27">
        <v>0.22800000000000001</v>
      </c>
      <c r="L62" s="27">
        <v>3.5000000000000003E-2</v>
      </c>
      <c r="M62" s="27">
        <v>2E-3</v>
      </c>
      <c r="N62" s="27">
        <v>3.6999999999999998E-2</v>
      </c>
    </row>
    <row r="63" spans="1:14" s="13" customFormat="1" ht="15.75" customHeight="1" x14ac:dyDescent="0.35">
      <c r="A63" s="19" t="s">
        <v>61</v>
      </c>
      <c r="B63" s="20">
        <v>486.68900000000002</v>
      </c>
      <c r="C63" s="20">
        <v>32.052999999999997</v>
      </c>
      <c r="D63" s="20">
        <v>53.384999999999998</v>
      </c>
      <c r="E63" s="20">
        <v>6.8730000000000002</v>
      </c>
      <c r="F63" s="20">
        <v>2.3820000000000001</v>
      </c>
      <c r="G63" s="20">
        <v>15.573</v>
      </c>
      <c r="H63" s="20">
        <v>596.95500000000004</v>
      </c>
      <c r="I63" s="22">
        <f t="shared" si="2"/>
        <v>9.2479804985890155</v>
      </c>
      <c r="J63" s="26">
        <v>145.054647029791</v>
      </c>
      <c r="K63" s="27">
        <v>0.35</v>
      </c>
      <c r="L63" s="27">
        <v>7.6999999999999999E-2</v>
      </c>
      <c r="M63" s="27">
        <v>4.9000000000000002E-2</v>
      </c>
      <c r="N63" s="27">
        <v>5.7000000000000002E-2</v>
      </c>
    </row>
    <row r="64" spans="1:14" s="13" customFormat="1" ht="15.75" customHeight="1" x14ac:dyDescent="0.35">
      <c r="A64" s="19" t="s">
        <v>62</v>
      </c>
      <c r="B64" s="20">
        <v>519.11300000000006</v>
      </c>
      <c r="C64" s="20">
        <v>28.33</v>
      </c>
      <c r="D64" s="20">
        <v>61.988999999999997</v>
      </c>
      <c r="E64" s="20">
        <v>8.0009999999999994</v>
      </c>
      <c r="F64" s="20">
        <v>2.3769999999999998</v>
      </c>
      <c r="G64" s="20">
        <v>16.34</v>
      </c>
      <c r="H64" s="20">
        <v>636.15</v>
      </c>
      <c r="I64" s="22">
        <f t="shared" si="2"/>
        <v>-8.6621295658166844</v>
      </c>
      <c r="J64" s="26">
        <v>143.194071475247</v>
      </c>
      <c r="K64" s="27">
        <v>0.39300000000000002</v>
      </c>
      <c r="L64" s="27">
        <v>6.8000000000000005E-2</v>
      </c>
      <c r="M64" s="27">
        <v>3.1E-2</v>
      </c>
      <c r="N64" s="27">
        <v>5.0999999999999997E-2</v>
      </c>
    </row>
    <row r="65" spans="1:14" s="13" customFormat="1" ht="15.75" customHeight="1" x14ac:dyDescent="0.35">
      <c r="A65" s="19" t="s">
        <v>63</v>
      </c>
      <c r="B65" s="20">
        <v>392.98099999999999</v>
      </c>
      <c r="C65" s="20">
        <v>17.513000000000002</v>
      </c>
      <c r="D65" s="20">
        <v>55.197000000000003</v>
      </c>
      <c r="E65" s="20">
        <v>9.4909999999999997</v>
      </c>
      <c r="F65" s="20">
        <v>1.647</v>
      </c>
      <c r="G65" s="20">
        <v>11.593999999999999</v>
      </c>
      <c r="H65" s="20">
        <v>488.423</v>
      </c>
      <c r="I65" s="22">
        <f t="shared" si="2"/>
        <v>-11.913641921649386</v>
      </c>
      <c r="J65" s="26">
        <v>142.98851761924999</v>
      </c>
      <c r="K65" s="27">
        <v>0.29099999999999998</v>
      </c>
      <c r="L65" s="27">
        <v>0.09</v>
      </c>
      <c r="M65" s="27">
        <v>2.9000000000000001E-2</v>
      </c>
      <c r="N65" s="27">
        <v>4.2000000000000003E-2</v>
      </c>
    </row>
    <row r="66" spans="1:14" s="13" customFormat="1" ht="21.75" customHeight="1" x14ac:dyDescent="0.35">
      <c r="A66" s="19" t="s">
        <v>64</v>
      </c>
      <c r="B66" s="20">
        <v>546.51599999999996</v>
      </c>
      <c r="C66" s="20">
        <v>22.802</v>
      </c>
      <c r="D66" s="20">
        <v>72.218000000000004</v>
      </c>
      <c r="E66" s="20">
        <v>8.6940000000000008</v>
      </c>
      <c r="F66" s="20">
        <v>2.1629999999999998</v>
      </c>
      <c r="G66" s="20">
        <v>14.143000000000001</v>
      </c>
      <c r="H66" s="20">
        <v>666.53599999999994</v>
      </c>
      <c r="I66" s="22">
        <f t="shared" si="2"/>
        <v>-4.2765189268060197</v>
      </c>
      <c r="J66" s="26">
        <v>140.264171516982</v>
      </c>
      <c r="K66" s="27">
        <v>0.62</v>
      </c>
      <c r="L66" s="27">
        <v>0.33800000000000002</v>
      </c>
      <c r="M66" s="27">
        <v>0.26500000000000001</v>
      </c>
      <c r="N66" s="27">
        <v>5.6000000000000001E-2</v>
      </c>
    </row>
    <row r="67" spans="1:14" s="13" customFormat="1" ht="15.75" customHeight="1" x14ac:dyDescent="0.35">
      <c r="A67" s="19" t="s">
        <v>65</v>
      </c>
      <c r="B67" s="20">
        <v>460.70299999999997</v>
      </c>
      <c r="C67" s="20">
        <v>31.126999999999999</v>
      </c>
      <c r="D67" s="20">
        <v>62.006999999999998</v>
      </c>
      <c r="E67" s="20">
        <v>9.6229999999999993</v>
      </c>
      <c r="F67" s="20">
        <v>2.3279999999999998</v>
      </c>
      <c r="G67" s="20">
        <v>17.233000000000001</v>
      </c>
      <c r="H67" s="20">
        <v>583.02099999999996</v>
      </c>
      <c r="I67" s="22">
        <f t="shared" si="2"/>
        <v>-2.3341792932465779</v>
      </c>
      <c r="J67" s="26">
        <v>138.844404274456</v>
      </c>
      <c r="K67" s="27">
        <v>0.624</v>
      </c>
      <c r="L67" s="27">
        <v>0.36599999999999999</v>
      </c>
      <c r="M67" s="27">
        <v>0.33500000000000002</v>
      </c>
      <c r="N67" s="27">
        <v>3.5000000000000003E-2</v>
      </c>
    </row>
    <row r="68" spans="1:14" s="13" customFormat="1" ht="15.75" customHeight="1" x14ac:dyDescent="0.35">
      <c r="A68" s="19" t="s">
        <v>66</v>
      </c>
      <c r="B68" s="20">
        <v>516.41099999999994</v>
      </c>
      <c r="C68" s="20">
        <v>28.327999999999999</v>
      </c>
      <c r="D68" s="20">
        <v>67.216999999999999</v>
      </c>
      <c r="E68" s="20">
        <v>9.8149999999999995</v>
      </c>
      <c r="F68" s="20">
        <v>1.9890000000000001</v>
      </c>
      <c r="G68" s="20">
        <v>16.317</v>
      </c>
      <c r="H68" s="20">
        <v>640.077</v>
      </c>
      <c r="I68" s="22">
        <f t="shared" si="2"/>
        <v>0.61730723885875705</v>
      </c>
      <c r="J68" s="26">
        <v>136.55695595094301</v>
      </c>
      <c r="K68" s="27">
        <v>0.51700000000000002</v>
      </c>
      <c r="L68" s="27">
        <v>0.34599999999999997</v>
      </c>
      <c r="M68" s="27">
        <v>0.308</v>
      </c>
      <c r="N68" s="27">
        <v>1.2999999999999999E-2</v>
      </c>
    </row>
    <row r="69" spans="1:14" s="13" customFormat="1" ht="15.75" customHeight="1" x14ac:dyDescent="0.35">
      <c r="A69" s="19" t="s">
        <v>67</v>
      </c>
      <c r="B69" s="20">
        <v>383.78100000000001</v>
      </c>
      <c r="C69" s="20">
        <v>17.091999999999999</v>
      </c>
      <c r="D69" s="20">
        <v>61.567999999999998</v>
      </c>
      <c r="E69" s="20">
        <v>12.552</v>
      </c>
      <c r="F69" s="20">
        <v>2.0489999999999999</v>
      </c>
      <c r="G69" s="20">
        <v>14.84</v>
      </c>
      <c r="H69" s="20">
        <v>491.88200000000001</v>
      </c>
      <c r="I69" s="22">
        <f t="shared" si="2"/>
        <v>0.70819760740177173</v>
      </c>
      <c r="J69" s="26">
        <v>136.51437647633799</v>
      </c>
      <c r="K69" s="27">
        <v>0.36799999999999999</v>
      </c>
      <c r="L69" s="27">
        <v>0.183</v>
      </c>
      <c r="M69" s="27">
        <v>0.17699999999999999</v>
      </c>
      <c r="N69" s="27">
        <v>8.0000000000000002E-3</v>
      </c>
    </row>
    <row r="70" spans="1:14" s="13" customFormat="1" ht="21.75" customHeight="1" x14ac:dyDescent="0.35">
      <c r="A70" s="19" t="s">
        <v>68</v>
      </c>
      <c r="B70" s="20">
        <v>550.99800000000005</v>
      </c>
      <c r="C70" s="20">
        <v>23.552</v>
      </c>
      <c r="D70" s="20">
        <v>62.076000000000001</v>
      </c>
      <c r="E70" s="20">
        <v>10.827</v>
      </c>
      <c r="F70" s="20">
        <v>2.6349999999999998</v>
      </c>
      <c r="G70" s="20">
        <v>17.405000000000001</v>
      </c>
      <c r="H70" s="20">
        <v>667.49300000000005</v>
      </c>
      <c r="I70" s="22">
        <f t="shared" si="2"/>
        <v>0.14357814131571445</v>
      </c>
      <c r="J70" s="26">
        <v>134.74433326824601</v>
      </c>
      <c r="K70" s="27">
        <v>0.53600000000000003</v>
      </c>
      <c r="L70" s="27">
        <v>0.372</v>
      </c>
      <c r="M70" s="27">
        <v>0.39500000000000002</v>
      </c>
      <c r="N70" s="27">
        <v>1.4E-2</v>
      </c>
    </row>
    <row r="71" spans="1:14" s="13" customFormat="1" ht="15.75" customHeight="1" x14ac:dyDescent="0.35">
      <c r="A71" s="19" t="s">
        <v>69</v>
      </c>
      <c r="B71" s="20">
        <v>483.83499999999998</v>
      </c>
      <c r="C71" s="20">
        <v>30.765000000000001</v>
      </c>
      <c r="D71" s="20">
        <v>58.933999999999997</v>
      </c>
      <c r="E71" s="20">
        <v>10.542999999999999</v>
      </c>
      <c r="F71" s="20">
        <v>3.2040000000000002</v>
      </c>
      <c r="G71" s="20">
        <v>17.655000000000001</v>
      </c>
      <c r="H71" s="20">
        <v>604.93600000000004</v>
      </c>
      <c r="I71" s="22">
        <f t="shared" si="2"/>
        <v>3.7588697491171246</v>
      </c>
      <c r="J71" s="26">
        <v>133.211356086026</v>
      </c>
      <c r="K71" s="27">
        <v>0.85099999999999998</v>
      </c>
      <c r="L71" s="27">
        <v>0.63500000000000001</v>
      </c>
      <c r="M71" s="27">
        <v>0.53700000000000003</v>
      </c>
      <c r="N71" s="27">
        <v>0.02</v>
      </c>
    </row>
    <row r="72" spans="1:14" s="13" customFormat="1" ht="15.75" customHeight="1" x14ac:dyDescent="0.35">
      <c r="A72" s="19" t="s">
        <v>70</v>
      </c>
      <c r="B72" s="20">
        <v>554.98800000000006</v>
      </c>
      <c r="C72" s="20">
        <v>28.834</v>
      </c>
      <c r="D72" s="20">
        <v>68.034999999999997</v>
      </c>
      <c r="E72" s="20">
        <v>9.8539999999999992</v>
      </c>
      <c r="F72" s="20">
        <v>2.234</v>
      </c>
      <c r="G72" s="20">
        <v>17.388000000000002</v>
      </c>
      <c r="H72" s="20">
        <v>681.33299999999997</v>
      </c>
      <c r="I72" s="22">
        <f t="shared" si="2"/>
        <v>6.445474528845736</v>
      </c>
      <c r="J72" s="26">
        <v>131.94921778584401</v>
      </c>
      <c r="K72" s="27">
        <v>0.97099999999999997</v>
      </c>
      <c r="L72" s="27">
        <v>0.73199999999999998</v>
      </c>
      <c r="M72" s="27">
        <v>0.753</v>
      </c>
      <c r="N72" s="27">
        <v>3.0000000000000001E-3</v>
      </c>
    </row>
    <row r="73" spans="1:14" s="13" customFormat="1" ht="15.75" customHeight="1" x14ac:dyDescent="0.35">
      <c r="A73" s="19" t="s">
        <v>71</v>
      </c>
      <c r="B73" s="20">
        <v>421.00400000000002</v>
      </c>
      <c r="C73" s="20">
        <v>16.908999999999999</v>
      </c>
      <c r="D73" s="20">
        <v>53.313000000000002</v>
      </c>
      <c r="E73" s="20">
        <v>10.521000000000001</v>
      </c>
      <c r="F73" s="20">
        <v>1.7490000000000001</v>
      </c>
      <c r="G73" s="20">
        <v>12.532</v>
      </c>
      <c r="H73" s="20">
        <v>516.02800000000002</v>
      </c>
      <c r="I73" s="22">
        <f t="shared" si="2"/>
        <v>4.9089009152601761</v>
      </c>
      <c r="J73" s="26">
        <v>131.620413649028</v>
      </c>
      <c r="K73" s="27">
        <v>0.98899999999999999</v>
      </c>
      <c r="L73" s="27">
        <v>0.78500000000000003</v>
      </c>
      <c r="M73" s="27">
        <v>0.77800000000000002</v>
      </c>
      <c r="N73" s="27">
        <v>5.0000000000000001E-3</v>
      </c>
    </row>
    <row r="74" spans="1:14" s="13" customFormat="1" ht="21.75" customHeight="1" x14ac:dyDescent="0.35">
      <c r="A74" s="19" t="s">
        <v>72</v>
      </c>
      <c r="B74" s="20">
        <v>594.15200000000004</v>
      </c>
      <c r="C74" s="20">
        <v>21.550999999999998</v>
      </c>
      <c r="D74" s="20">
        <v>69.528000000000006</v>
      </c>
      <c r="E74" s="20">
        <v>9.0619999999999994</v>
      </c>
      <c r="F74" s="20">
        <v>2.4809999999999999</v>
      </c>
      <c r="G74" s="20">
        <v>14.098000000000001</v>
      </c>
      <c r="H74" s="20">
        <v>710.87199999999996</v>
      </c>
      <c r="I74" s="22">
        <f t="shared" si="2"/>
        <v>6.4987947439148996</v>
      </c>
      <c r="J74" s="26">
        <v>129.74638952785199</v>
      </c>
      <c r="K74" s="27">
        <v>0.82399999999999995</v>
      </c>
      <c r="L74" s="27">
        <v>0.67900000000000005</v>
      </c>
      <c r="M74" s="27">
        <v>0.68700000000000006</v>
      </c>
      <c r="N74" s="27">
        <v>1E-3</v>
      </c>
    </row>
    <row r="75" spans="1:14" s="13" customFormat="1" ht="15.75" customHeight="1" x14ac:dyDescent="0.35">
      <c r="A75" s="19" t="s">
        <v>73</v>
      </c>
      <c r="B75" s="20">
        <v>546.34400000000005</v>
      </c>
      <c r="C75" s="20">
        <v>30.128</v>
      </c>
      <c r="D75" s="20">
        <v>65.23</v>
      </c>
      <c r="E75" s="20">
        <v>10.772</v>
      </c>
      <c r="F75" s="20">
        <v>2.2389999999999999</v>
      </c>
      <c r="G75" s="20">
        <v>15.327</v>
      </c>
      <c r="H75" s="20">
        <v>670.04</v>
      </c>
      <c r="I75" s="22">
        <f t="shared" si="2"/>
        <v>10.762130208815464</v>
      </c>
      <c r="J75" s="26">
        <v>128.809797122833</v>
      </c>
      <c r="K75" s="27">
        <v>1.127</v>
      </c>
      <c r="L75" s="27">
        <v>0.98</v>
      </c>
      <c r="M75" s="27">
        <v>1.002</v>
      </c>
      <c r="N75" s="27">
        <v>0</v>
      </c>
    </row>
    <row r="76" spans="1:14" s="13" customFormat="1" ht="15.75" customHeight="1" x14ac:dyDescent="0.35">
      <c r="A76" s="19" t="s">
        <v>74</v>
      </c>
      <c r="B76" s="20">
        <v>620.26099999999997</v>
      </c>
      <c r="C76" s="20">
        <v>28.988</v>
      </c>
      <c r="D76" s="20">
        <v>72.707999999999998</v>
      </c>
      <c r="E76" s="20">
        <v>12.051</v>
      </c>
      <c r="F76" s="20">
        <v>2.3090000000000002</v>
      </c>
      <c r="G76" s="20">
        <v>14.816000000000001</v>
      </c>
      <c r="H76" s="20">
        <v>751.13300000000004</v>
      </c>
      <c r="I76" s="22">
        <f t="shared" si="2"/>
        <v>10.244623407350019</v>
      </c>
      <c r="J76" s="26">
        <v>127.64941287568401</v>
      </c>
      <c r="K76" s="27">
        <v>1.1990000000000001</v>
      </c>
      <c r="L76" s="27">
        <v>1.06</v>
      </c>
      <c r="M76" s="27">
        <v>1.0549999999999999</v>
      </c>
      <c r="N76" s="27">
        <v>0</v>
      </c>
    </row>
    <row r="77" spans="1:14" s="13" customFormat="1" ht="15.75" customHeight="1" x14ac:dyDescent="0.35">
      <c r="A77" s="19" t="s">
        <v>75</v>
      </c>
      <c r="B77" s="20">
        <v>464.32499999999999</v>
      </c>
      <c r="C77" s="20">
        <v>17.763000000000002</v>
      </c>
      <c r="D77" s="20">
        <v>66.977000000000004</v>
      </c>
      <c r="E77" s="20">
        <v>21.27</v>
      </c>
      <c r="F77" s="20">
        <v>2.028</v>
      </c>
      <c r="G77" s="20">
        <v>11.712</v>
      </c>
      <c r="H77" s="20">
        <v>584.07500000000005</v>
      </c>
      <c r="I77" s="22">
        <f t="shared" si="2"/>
        <v>13.186687544086766</v>
      </c>
      <c r="J77" s="26">
        <v>127.408316476686</v>
      </c>
      <c r="K77" s="27">
        <v>1.1639999999999999</v>
      </c>
      <c r="L77" s="27">
        <v>1.016</v>
      </c>
      <c r="M77" s="27">
        <v>1.028</v>
      </c>
      <c r="N77" s="27">
        <v>1E-3</v>
      </c>
    </row>
    <row r="78" spans="1:14" s="13" customFormat="1" ht="21.75" customHeight="1" x14ac:dyDescent="0.35">
      <c r="A78" s="19" t="s">
        <v>76</v>
      </c>
      <c r="B78" s="20">
        <v>674.37400000000002</v>
      </c>
      <c r="C78" s="20">
        <v>24.033999999999999</v>
      </c>
      <c r="D78" s="20">
        <v>79.497</v>
      </c>
      <c r="E78" s="20">
        <v>6.1790000000000003</v>
      </c>
      <c r="F78" s="20">
        <v>2.0950000000000002</v>
      </c>
      <c r="G78" s="20">
        <v>13.215</v>
      </c>
      <c r="H78" s="20">
        <v>799.39400000000001</v>
      </c>
      <c r="I78" s="22">
        <f t="shared" si="2"/>
        <v>12.452593434542365</v>
      </c>
      <c r="J78" s="26">
        <v>126.093289820734</v>
      </c>
      <c r="K78" s="27">
        <v>1.9410000000000001</v>
      </c>
      <c r="L78" s="27">
        <v>1.782</v>
      </c>
      <c r="M78" s="27">
        <v>1.8049999999999999</v>
      </c>
      <c r="N78" s="27">
        <v>3.0000000000000001E-3</v>
      </c>
    </row>
    <row r="79" spans="1:14" s="13" customFormat="1" ht="15.75" customHeight="1" x14ac:dyDescent="0.35">
      <c r="A79" s="19" t="s">
        <v>77</v>
      </c>
      <c r="B79" s="20">
        <v>586.62400000000002</v>
      </c>
      <c r="C79" s="20">
        <v>33.103000000000002</v>
      </c>
      <c r="D79" s="20">
        <v>76.751000000000005</v>
      </c>
      <c r="E79" s="20">
        <v>8.6050000000000004</v>
      </c>
      <c r="F79" s="20">
        <v>2.2879999999999998</v>
      </c>
      <c r="G79" s="20">
        <v>15.946999999999999</v>
      </c>
      <c r="H79" s="20">
        <v>723.31799999999998</v>
      </c>
      <c r="I79" s="22">
        <f t="shared" si="2"/>
        <v>7.9514655841442305</v>
      </c>
      <c r="J79" s="26">
        <v>125.89611573013499</v>
      </c>
      <c r="K79" s="27">
        <v>2.7410000000000001</v>
      </c>
      <c r="L79" s="27">
        <v>2.3530000000000002</v>
      </c>
      <c r="M79" s="27">
        <v>2.5510000000000002</v>
      </c>
      <c r="N79" s="27">
        <v>0.01</v>
      </c>
    </row>
    <row r="80" spans="1:14" s="13" customFormat="1" ht="15.75" customHeight="1" x14ac:dyDescent="0.35">
      <c r="A80" s="19" t="s">
        <v>78</v>
      </c>
      <c r="B80" s="20">
        <v>662.09299999999996</v>
      </c>
      <c r="C80" s="20">
        <v>31.405999999999999</v>
      </c>
      <c r="D80" s="20">
        <v>87.825000000000003</v>
      </c>
      <c r="E80" s="20">
        <v>10.712</v>
      </c>
      <c r="F80" s="20">
        <v>1.903</v>
      </c>
      <c r="G80" s="20">
        <v>15.625</v>
      </c>
      <c r="H80" s="20">
        <v>809.56399999999996</v>
      </c>
      <c r="I80" s="22">
        <f t="shared" si="2"/>
        <v>7.7790484508069682</v>
      </c>
      <c r="J80" s="26">
        <v>123.760368081734</v>
      </c>
      <c r="K80" s="27">
        <v>5.0529999999999999</v>
      </c>
      <c r="L80" s="27">
        <v>4.7480000000000002</v>
      </c>
      <c r="M80" s="27">
        <v>4.8659999999999997</v>
      </c>
      <c r="N80" s="27">
        <v>1.0999999999999999E-2</v>
      </c>
    </row>
    <row r="81" spans="1:16" s="13" customFormat="1" ht="15.75" customHeight="1" x14ac:dyDescent="0.35">
      <c r="A81" s="19" t="s">
        <v>79</v>
      </c>
      <c r="B81" s="20">
        <v>515.24900000000002</v>
      </c>
      <c r="C81" s="20">
        <v>19.805</v>
      </c>
      <c r="D81" s="20">
        <v>80.287000000000006</v>
      </c>
      <c r="E81" s="20">
        <v>13.052</v>
      </c>
      <c r="F81" s="20">
        <v>2.0449999999999999</v>
      </c>
      <c r="G81" s="20">
        <v>11.025</v>
      </c>
      <c r="H81" s="20">
        <v>641.46299999999997</v>
      </c>
      <c r="I81" s="22">
        <f t="shared" si="2"/>
        <v>9.8254504986516906</v>
      </c>
      <c r="J81" s="26">
        <v>123.090706426026</v>
      </c>
      <c r="K81" s="27">
        <v>6.1120000000000001</v>
      </c>
      <c r="L81" s="27">
        <v>5.7560000000000002</v>
      </c>
      <c r="M81" s="27">
        <v>5.9429999999999996</v>
      </c>
      <c r="N81" s="27">
        <v>1.0999999999999999E-2</v>
      </c>
    </row>
    <row r="82" spans="1:16" s="13" customFormat="1" ht="21.75" customHeight="1" x14ac:dyDescent="0.35">
      <c r="A82" s="19" t="s">
        <v>80</v>
      </c>
      <c r="B82" s="20">
        <v>721.66499999999996</v>
      </c>
      <c r="C82" s="20">
        <v>27.503</v>
      </c>
      <c r="D82" s="20">
        <v>97.626000000000005</v>
      </c>
      <c r="E82" s="20">
        <v>9.827</v>
      </c>
      <c r="F82" s="20">
        <v>2.34</v>
      </c>
      <c r="G82" s="20">
        <v>13.143000000000001</v>
      </c>
      <c r="H82" s="20">
        <v>872.10400000000004</v>
      </c>
      <c r="I82" s="22">
        <f t="shared" si="2"/>
        <v>9.0956399472600538</v>
      </c>
      <c r="J82" s="26">
        <v>122.29383007488001</v>
      </c>
      <c r="K82" s="27">
        <v>9.0039999999999996</v>
      </c>
      <c r="L82" s="27">
        <v>8.6259999999999994</v>
      </c>
      <c r="M82" s="27">
        <v>8.8079999999999998</v>
      </c>
      <c r="N82" s="27">
        <v>1.7000000000000001E-2</v>
      </c>
    </row>
    <row r="83" spans="1:16" s="13" customFormat="1" ht="15.75" customHeight="1" x14ac:dyDescent="0.35">
      <c r="A83" s="19" t="s">
        <v>81</v>
      </c>
      <c r="B83" s="20">
        <v>632.23500000000001</v>
      </c>
      <c r="C83" s="20">
        <v>37.686</v>
      </c>
      <c r="D83" s="20">
        <v>90.05</v>
      </c>
      <c r="E83" s="20">
        <v>11.864000000000001</v>
      </c>
      <c r="F83" s="20">
        <v>2.556</v>
      </c>
      <c r="G83" s="20">
        <v>15.064</v>
      </c>
      <c r="H83" s="20">
        <v>789.45500000000004</v>
      </c>
      <c r="I83" s="22">
        <f t="shared" si="2"/>
        <v>9.1435578818721552</v>
      </c>
      <c r="J83" s="26">
        <v>122.142338794606</v>
      </c>
      <c r="K83" s="27">
        <v>6.5039999999999996</v>
      </c>
      <c r="L83" s="27">
        <v>6.11</v>
      </c>
      <c r="M83" s="27">
        <v>6.2919999999999998</v>
      </c>
      <c r="N83" s="27">
        <v>3.6999999999999998E-2</v>
      </c>
    </row>
    <row r="84" spans="1:16" customFormat="1" ht="15.5" x14ac:dyDescent="0.35">
      <c r="A84" s="19" t="s">
        <v>82</v>
      </c>
      <c r="B84" s="20">
        <v>712.47400000000005</v>
      </c>
      <c r="C84" s="20">
        <v>35.191000000000003</v>
      </c>
      <c r="D84" s="20">
        <v>98.635000000000005</v>
      </c>
      <c r="E84" s="20">
        <v>13.194000000000001</v>
      </c>
      <c r="F84" s="20">
        <v>2.4420000000000002</v>
      </c>
      <c r="G84" s="20">
        <v>14.234999999999999</v>
      </c>
      <c r="H84" s="20">
        <v>876.17100000000005</v>
      </c>
      <c r="I84" s="22">
        <f t="shared" si="2"/>
        <v>8.22751505748775</v>
      </c>
      <c r="J84" s="26">
        <v>120.540053999029</v>
      </c>
      <c r="K84" s="27">
        <v>6.8949999999999996</v>
      </c>
      <c r="L84" s="27">
        <v>6.4550000000000001</v>
      </c>
      <c r="M84" s="27">
        <v>6.6239999999999997</v>
      </c>
      <c r="N84" s="27">
        <v>3.3000000000000002E-2</v>
      </c>
      <c r="O84" s="28"/>
      <c r="P84" s="29"/>
    </row>
    <row r="85" spans="1:16" customFormat="1" ht="15.5" x14ac:dyDescent="0.35">
      <c r="A85" s="19" t="s">
        <v>83</v>
      </c>
      <c r="B85" s="20">
        <v>535.77200000000005</v>
      </c>
      <c r="C85" s="20">
        <v>22.995000000000001</v>
      </c>
      <c r="D85" s="20">
        <v>88.576999999999998</v>
      </c>
      <c r="E85" s="20">
        <v>14.173</v>
      </c>
      <c r="F85" s="20">
        <v>2.2269999999999999</v>
      </c>
      <c r="G85" s="20">
        <v>10.500999999999999</v>
      </c>
      <c r="H85" s="20">
        <v>674.245</v>
      </c>
      <c r="I85" s="22">
        <f t="shared" si="2"/>
        <v>5.1105052045090673</v>
      </c>
      <c r="J85" s="26">
        <v>120.53004477364</v>
      </c>
      <c r="K85" s="27">
        <v>7.5620000000000003</v>
      </c>
      <c r="L85" s="27">
        <v>7.2560000000000002</v>
      </c>
      <c r="M85" s="27">
        <v>7.4020000000000001</v>
      </c>
      <c r="N85" s="27">
        <v>0.01</v>
      </c>
      <c r="O85" s="28"/>
      <c r="P85" s="28"/>
    </row>
    <row r="86" spans="1:16" s="13" customFormat="1" ht="21.75" customHeight="1" x14ac:dyDescent="0.35">
      <c r="A86" s="19" t="s">
        <v>84</v>
      </c>
      <c r="B86" s="20">
        <v>761.39300000000003</v>
      </c>
      <c r="C86" s="20">
        <v>29.446000000000002</v>
      </c>
      <c r="D86" s="20">
        <v>99.567999999999998</v>
      </c>
      <c r="E86" s="20">
        <v>11.581</v>
      </c>
      <c r="F86" s="20">
        <v>2.25</v>
      </c>
      <c r="G86" s="20">
        <v>11.891999999999999</v>
      </c>
      <c r="H86" s="20">
        <v>916.13</v>
      </c>
      <c r="I86" s="22">
        <f t="shared" si="2"/>
        <v>5.048251126012488</v>
      </c>
      <c r="J86" s="26">
        <v>119.76268250891501</v>
      </c>
      <c r="K86" s="27">
        <v>11.808999999999999</v>
      </c>
      <c r="L86" s="27">
        <v>11.337</v>
      </c>
      <c r="M86" s="27">
        <v>11.207000000000001</v>
      </c>
      <c r="N86" s="27">
        <v>8.9999999999999993E-3</v>
      </c>
    </row>
    <row r="87" spans="1:16" customFormat="1" ht="15.5" x14ac:dyDescent="0.35">
      <c r="A87" s="19" t="s">
        <v>85</v>
      </c>
      <c r="B87" s="20">
        <v>640.38099999999997</v>
      </c>
      <c r="C87" s="20">
        <v>41.216999999999999</v>
      </c>
      <c r="D87" s="20">
        <v>94.363</v>
      </c>
      <c r="E87" s="20">
        <v>12.683</v>
      </c>
      <c r="F87" s="20">
        <v>2.72</v>
      </c>
      <c r="G87" s="20">
        <v>13.978999999999999</v>
      </c>
      <c r="H87" s="20">
        <v>805.34299999999996</v>
      </c>
      <c r="I87" s="22">
        <f t="shared" si="2"/>
        <v>2.0125276298205534</v>
      </c>
      <c r="J87" s="26">
        <v>120.43202053067</v>
      </c>
      <c r="K87" s="27">
        <v>9.7070000000000007</v>
      </c>
      <c r="L87" s="27">
        <v>9.2959999999999994</v>
      </c>
      <c r="M87" s="27">
        <v>8.6539999999999999</v>
      </c>
      <c r="N87" s="27">
        <v>1E-3</v>
      </c>
      <c r="O87" s="28"/>
      <c r="P87" s="28"/>
    </row>
    <row r="88" spans="1:16" customFormat="1" ht="15.5" x14ac:dyDescent="0.35">
      <c r="A88" s="19" t="s">
        <v>86</v>
      </c>
      <c r="B88" s="20">
        <v>723.67600000000004</v>
      </c>
      <c r="C88" s="20">
        <v>38.048000000000002</v>
      </c>
      <c r="D88" s="20">
        <v>100.623</v>
      </c>
      <c r="E88" s="20">
        <v>12.698</v>
      </c>
      <c r="F88" s="20">
        <v>2.6459999999999999</v>
      </c>
      <c r="G88" s="20">
        <v>15.323</v>
      </c>
      <c r="H88" s="20">
        <v>893.01400000000001</v>
      </c>
      <c r="I88" s="22">
        <f t="shared" si="2"/>
        <v>1.9223416433550113</v>
      </c>
      <c r="J88" s="26">
        <v>120.199533730629</v>
      </c>
      <c r="K88" s="27">
        <v>11.010999999999999</v>
      </c>
      <c r="L88" s="27">
        <v>10.571</v>
      </c>
      <c r="M88" s="27">
        <v>9.9160000000000004</v>
      </c>
      <c r="N88" s="27">
        <v>0.11600000000000001</v>
      </c>
      <c r="O88" s="28"/>
      <c r="P88" s="28"/>
    </row>
    <row r="89" spans="1:16" customFormat="1" ht="15.5" x14ac:dyDescent="0.35">
      <c r="A89" s="19" t="s">
        <v>87</v>
      </c>
      <c r="B89" s="20">
        <v>539.80100000000004</v>
      </c>
      <c r="C89" s="20">
        <v>29.474</v>
      </c>
      <c r="D89" s="20">
        <v>84.203999999999994</v>
      </c>
      <c r="E89" s="20">
        <v>14.375</v>
      </c>
      <c r="F89" s="20">
        <v>2.4239999999999999</v>
      </c>
      <c r="G89" s="20">
        <v>11.192</v>
      </c>
      <c r="H89" s="20">
        <v>681.47</v>
      </c>
      <c r="I89" s="22">
        <f t="shared" si="2"/>
        <v>1.0715689400737176</v>
      </c>
      <c r="J89" s="26">
        <v>120.83530296257899</v>
      </c>
      <c r="K89" s="27">
        <v>9.2919999999999998</v>
      </c>
      <c r="L89" s="27">
        <v>8.8350000000000009</v>
      </c>
      <c r="M89" s="27">
        <v>8.0299999999999994</v>
      </c>
      <c r="N89" s="27">
        <v>7.5999999999999998E-2</v>
      </c>
      <c r="O89" s="28"/>
      <c r="P89" s="28"/>
    </row>
    <row r="90" spans="1:16" customFormat="1" ht="21.75" customHeight="1" x14ac:dyDescent="0.35">
      <c r="A90" s="30">
        <v>36892</v>
      </c>
      <c r="B90" s="26">
        <v>197.928</v>
      </c>
      <c r="C90" s="26">
        <v>9.7929999999999993</v>
      </c>
      <c r="D90" s="26">
        <v>19.158000000000001</v>
      </c>
      <c r="E90" s="26">
        <v>3.335</v>
      </c>
      <c r="F90" s="26">
        <v>0.64800000000000002</v>
      </c>
      <c r="G90" s="26">
        <v>2.1379999999999999</v>
      </c>
      <c r="H90" s="26">
        <v>233</v>
      </c>
      <c r="I90" s="31"/>
      <c r="J90" s="28"/>
      <c r="K90" s="27"/>
      <c r="L90" s="27"/>
      <c r="M90" s="27"/>
      <c r="N90" s="27"/>
      <c r="O90" s="28"/>
      <c r="P90" s="28"/>
    </row>
    <row r="91" spans="1:16" customFormat="1" ht="15.75" customHeight="1" x14ac:dyDescent="0.35">
      <c r="A91" s="30">
        <v>36923</v>
      </c>
      <c r="B91" s="26">
        <v>83.751000000000005</v>
      </c>
      <c r="C91" s="26">
        <v>8.3260000000000005</v>
      </c>
      <c r="D91" s="26">
        <v>12.564</v>
      </c>
      <c r="E91" s="26">
        <v>3.2789999999999999</v>
      </c>
      <c r="F91" s="26">
        <v>0.61299999999999999</v>
      </c>
      <c r="G91" s="26">
        <v>1.93</v>
      </c>
      <c r="H91" s="26">
        <v>110.46299999999999</v>
      </c>
      <c r="I91" s="31"/>
      <c r="J91" s="28"/>
      <c r="K91" s="27"/>
      <c r="L91" s="27"/>
      <c r="M91" s="27"/>
      <c r="N91" s="27"/>
      <c r="O91" s="28"/>
      <c r="P91" s="28"/>
    </row>
    <row r="92" spans="1:16" customFormat="1" ht="15.75" customHeight="1" x14ac:dyDescent="0.35">
      <c r="A92" s="30">
        <v>36951</v>
      </c>
      <c r="B92" s="26">
        <v>426.24400000000003</v>
      </c>
      <c r="C92" s="26">
        <v>21.753</v>
      </c>
      <c r="D92" s="26">
        <v>37.729999999999997</v>
      </c>
      <c r="E92" s="26">
        <v>5.3310000000000004</v>
      </c>
      <c r="F92" s="26">
        <v>1.292</v>
      </c>
      <c r="G92" s="26">
        <v>3.258</v>
      </c>
      <c r="H92" s="26">
        <v>495.608</v>
      </c>
      <c r="I92" s="31"/>
      <c r="J92" s="28"/>
      <c r="K92" s="27"/>
      <c r="L92" s="27"/>
      <c r="M92" s="27"/>
      <c r="N92" s="27"/>
      <c r="O92" s="28"/>
      <c r="P92" s="28"/>
    </row>
    <row r="93" spans="1:16" customFormat="1" ht="15.75" customHeight="1" x14ac:dyDescent="0.35">
      <c r="A93" s="30">
        <v>36982</v>
      </c>
      <c r="B93" s="26">
        <v>185.78299999999999</v>
      </c>
      <c r="C93" s="26">
        <v>16.952999999999999</v>
      </c>
      <c r="D93" s="26">
        <v>20.745999999999999</v>
      </c>
      <c r="E93" s="26">
        <v>4.4409999999999998</v>
      </c>
      <c r="F93" s="26">
        <v>0.82399999999999995</v>
      </c>
      <c r="G93" s="26">
        <v>3.444</v>
      </c>
      <c r="H93" s="26">
        <v>232.191</v>
      </c>
      <c r="I93" s="31"/>
      <c r="J93" s="28"/>
      <c r="K93" s="27"/>
      <c r="L93" s="27"/>
      <c r="M93" s="27"/>
      <c r="N93" s="27"/>
      <c r="O93" s="28"/>
      <c r="P93" s="28"/>
    </row>
    <row r="94" spans="1:16" customFormat="1" ht="15.75" customHeight="1" x14ac:dyDescent="0.35">
      <c r="A94" s="30">
        <v>37012</v>
      </c>
      <c r="B94" s="26">
        <v>206.62299999999999</v>
      </c>
      <c r="C94" s="26">
        <v>17.957999999999998</v>
      </c>
      <c r="D94" s="26">
        <v>21.84</v>
      </c>
      <c r="E94" s="26">
        <v>4.274</v>
      </c>
      <c r="F94" s="26">
        <v>0.875</v>
      </c>
      <c r="G94" s="26">
        <v>2.9550000000000001</v>
      </c>
      <c r="H94" s="26">
        <v>254.52500000000001</v>
      </c>
      <c r="I94" s="31"/>
      <c r="J94" s="28"/>
      <c r="K94" s="27"/>
      <c r="L94" s="27"/>
      <c r="M94" s="27"/>
      <c r="N94" s="27"/>
      <c r="O94" s="28"/>
      <c r="P94" s="28"/>
    </row>
    <row r="95" spans="1:16" customFormat="1" ht="15.75" customHeight="1" x14ac:dyDescent="0.35">
      <c r="A95" s="30">
        <v>37043</v>
      </c>
      <c r="B95" s="26">
        <v>226.15299999999999</v>
      </c>
      <c r="C95" s="26">
        <v>20.181000000000001</v>
      </c>
      <c r="D95" s="26">
        <v>24.280999999999999</v>
      </c>
      <c r="E95" s="26">
        <v>4.4560000000000004</v>
      </c>
      <c r="F95" s="26">
        <v>1.137</v>
      </c>
      <c r="G95" s="26">
        <v>3.11</v>
      </c>
      <c r="H95" s="26">
        <v>279.31799999999998</v>
      </c>
      <c r="I95" s="31"/>
      <c r="J95" s="28"/>
      <c r="K95" s="27"/>
      <c r="L95" s="27"/>
      <c r="M95" s="27"/>
      <c r="N95" s="27"/>
      <c r="O95" s="28"/>
      <c r="P95" s="28"/>
    </row>
    <row r="96" spans="1:16" customFormat="1" ht="15.75" customHeight="1" x14ac:dyDescent="0.35">
      <c r="A96" s="30">
        <v>37073</v>
      </c>
      <c r="B96" s="26">
        <v>183.66</v>
      </c>
      <c r="C96" s="26">
        <v>18.332999999999998</v>
      </c>
      <c r="D96" s="26">
        <v>19.712</v>
      </c>
      <c r="E96" s="26">
        <v>4.2750000000000004</v>
      </c>
      <c r="F96" s="26">
        <v>0.76400000000000001</v>
      </c>
      <c r="G96" s="26">
        <v>3.3690000000000002</v>
      </c>
      <c r="H96" s="26">
        <v>230.113</v>
      </c>
      <c r="I96" s="31"/>
      <c r="J96" s="28"/>
      <c r="K96" s="27"/>
      <c r="L96" s="27"/>
      <c r="M96" s="27"/>
      <c r="N96" s="27"/>
      <c r="O96" s="28"/>
      <c r="P96" s="28"/>
    </row>
    <row r="97" spans="1:14" customFormat="1" ht="15.75" customHeight="1" x14ac:dyDescent="0.35">
      <c r="A97" s="30">
        <v>37104</v>
      </c>
      <c r="B97" s="26">
        <v>83.385999999999996</v>
      </c>
      <c r="C97" s="26">
        <v>13.878</v>
      </c>
      <c r="D97" s="26">
        <v>13.28</v>
      </c>
      <c r="E97" s="26">
        <v>3.45</v>
      </c>
      <c r="F97" s="26">
        <v>0.57099999999999995</v>
      </c>
      <c r="G97" s="26">
        <v>2.7120000000000002</v>
      </c>
      <c r="H97" s="26">
        <v>117.277</v>
      </c>
      <c r="I97" s="31"/>
      <c r="J97" s="28"/>
      <c r="K97" s="27"/>
      <c r="L97" s="27"/>
      <c r="M97" s="27"/>
      <c r="N97" s="27"/>
    </row>
    <row r="98" spans="1:14" customFormat="1" ht="15.75" customHeight="1" x14ac:dyDescent="0.35">
      <c r="A98" s="30">
        <v>37135</v>
      </c>
      <c r="B98" s="26">
        <v>462.51100000000002</v>
      </c>
      <c r="C98" s="26">
        <v>21.044</v>
      </c>
      <c r="D98" s="26">
        <v>39.875</v>
      </c>
      <c r="E98" s="26">
        <v>8.2729999999999997</v>
      </c>
      <c r="F98" s="26">
        <v>1.3779999999999999</v>
      </c>
      <c r="G98" s="26">
        <v>3.7029999999999998</v>
      </c>
      <c r="H98" s="26">
        <v>536.78399999999999</v>
      </c>
      <c r="I98" s="31"/>
      <c r="J98" s="28"/>
      <c r="K98" s="27"/>
      <c r="L98" s="27"/>
      <c r="M98" s="27"/>
      <c r="N98" s="27"/>
    </row>
    <row r="99" spans="1:14" customFormat="1" ht="15.75" customHeight="1" x14ac:dyDescent="0.35">
      <c r="A99" s="30">
        <v>37165</v>
      </c>
      <c r="B99" s="26">
        <v>195.75899999999999</v>
      </c>
      <c r="C99" s="26">
        <v>13.111000000000001</v>
      </c>
      <c r="D99" s="26">
        <v>22.331</v>
      </c>
      <c r="E99" s="26">
        <v>3.8420000000000001</v>
      </c>
      <c r="F99" s="26">
        <v>0.77500000000000002</v>
      </c>
      <c r="G99" s="26">
        <v>2.7829999999999999</v>
      </c>
      <c r="H99" s="26">
        <v>238.601</v>
      </c>
      <c r="I99" s="31"/>
      <c r="J99" s="28"/>
      <c r="K99" s="27"/>
      <c r="L99" s="27"/>
      <c r="M99" s="27"/>
      <c r="N99" s="27"/>
    </row>
    <row r="100" spans="1:14" customFormat="1" ht="15.75" customHeight="1" x14ac:dyDescent="0.35">
      <c r="A100" s="30">
        <v>37196</v>
      </c>
      <c r="B100" s="26">
        <v>197.25899999999999</v>
      </c>
      <c r="C100" s="26">
        <v>11.121</v>
      </c>
      <c r="D100" s="26">
        <v>24.204999999999998</v>
      </c>
      <c r="E100" s="26">
        <v>4.202</v>
      </c>
      <c r="F100" s="26">
        <v>0.878</v>
      </c>
      <c r="G100" s="26">
        <v>2.7109999999999999</v>
      </c>
      <c r="H100" s="26">
        <v>240.376</v>
      </c>
      <c r="I100" s="31"/>
      <c r="J100" s="28"/>
      <c r="K100" s="27"/>
      <c r="L100" s="27"/>
      <c r="M100" s="27"/>
      <c r="N100" s="27"/>
    </row>
    <row r="101" spans="1:14" customFormat="1" ht="15.75" customHeight="1" x14ac:dyDescent="0.35">
      <c r="A101" s="30">
        <v>37226</v>
      </c>
      <c r="B101" s="26">
        <v>136.92500000000001</v>
      </c>
      <c r="C101" s="26">
        <v>8.0090000000000003</v>
      </c>
      <c r="D101" s="26">
        <v>18.317</v>
      </c>
      <c r="E101" s="26">
        <v>3.302</v>
      </c>
      <c r="F101" s="26">
        <v>0.79900000000000004</v>
      </c>
      <c r="G101" s="26">
        <v>2.1230000000000002</v>
      </c>
      <c r="H101" s="26">
        <v>169.47499999999999</v>
      </c>
      <c r="I101" s="31"/>
      <c r="J101" s="28"/>
      <c r="K101" s="27"/>
      <c r="L101" s="27"/>
      <c r="M101" s="27"/>
      <c r="N101" s="27"/>
    </row>
    <row r="102" spans="1:14" customFormat="1" ht="21.75" customHeight="1" x14ac:dyDescent="0.35">
      <c r="A102" s="30">
        <v>37257</v>
      </c>
      <c r="B102" s="26">
        <v>213.52099999999999</v>
      </c>
      <c r="C102" s="26">
        <v>8.452</v>
      </c>
      <c r="D102" s="26">
        <v>19.77</v>
      </c>
      <c r="E102" s="26">
        <v>3.5150000000000001</v>
      </c>
      <c r="F102" s="26">
        <v>0.75600000000000001</v>
      </c>
      <c r="G102" s="26">
        <v>2.153</v>
      </c>
      <c r="H102" s="26">
        <v>248.167</v>
      </c>
      <c r="I102" s="22">
        <f t="shared" ref="I102:I133" si="3">H102/H90*100-100</f>
        <v>6.5094420600858314</v>
      </c>
      <c r="J102" s="28"/>
      <c r="K102" s="27"/>
      <c r="L102" s="27"/>
      <c r="M102" s="27"/>
      <c r="N102" s="27"/>
    </row>
    <row r="103" spans="1:14" customFormat="1" ht="15.75" customHeight="1" x14ac:dyDescent="0.35">
      <c r="A103" s="30">
        <v>37288</v>
      </c>
      <c r="B103" s="26">
        <v>98.876999999999995</v>
      </c>
      <c r="C103" s="26">
        <v>8.1639999999999997</v>
      </c>
      <c r="D103" s="26">
        <v>15.456</v>
      </c>
      <c r="E103" s="26">
        <v>3.1920000000000002</v>
      </c>
      <c r="F103" s="26">
        <v>0.63600000000000001</v>
      </c>
      <c r="G103" s="26">
        <v>2.4289999999999998</v>
      </c>
      <c r="H103" s="26">
        <v>128.75399999999999</v>
      </c>
      <c r="I103" s="22">
        <f t="shared" si="3"/>
        <v>16.55848564677764</v>
      </c>
      <c r="J103" s="28"/>
      <c r="K103" s="27"/>
      <c r="L103" s="27"/>
      <c r="M103" s="27"/>
      <c r="N103" s="27"/>
    </row>
    <row r="104" spans="1:14" customFormat="1" ht="15.75" customHeight="1" x14ac:dyDescent="0.35">
      <c r="A104" s="30">
        <v>37316</v>
      </c>
      <c r="B104" s="26">
        <v>446.29</v>
      </c>
      <c r="C104" s="26">
        <v>21.361999999999998</v>
      </c>
      <c r="D104" s="26">
        <v>36.020000000000003</v>
      </c>
      <c r="E104" s="26">
        <v>4.7530000000000001</v>
      </c>
      <c r="F104" s="26">
        <v>1.462</v>
      </c>
      <c r="G104" s="26">
        <v>3.8439999999999999</v>
      </c>
      <c r="H104" s="26">
        <v>513.73099999999999</v>
      </c>
      <c r="I104" s="22">
        <f t="shared" si="3"/>
        <v>3.656720634049492</v>
      </c>
      <c r="J104" s="28"/>
      <c r="K104" s="27"/>
      <c r="L104" s="27"/>
      <c r="M104" s="27"/>
      <c r="N104" s="27"/>
    </row>
    <row r="105" spans="1:14" customFormat="1" ht="15.75" customHeight="1" x14ac:dyDescent="0.35">
      <c r="A105" s="30">
        <v>37347</v>
      </c>
      <c r="B105" s="26">
        <v>214.029</v>
      </c>
      <c r="C105" s="26">
        <v>18.233000000000001</v>
      </c>
      <c r="D105" s="26">
        <v>21.728999999999999</v>
      </c>
      <c r="E105" s="26">
        <v>4.1609999999999996</v>
      </c>
      <c r="F105" s="26">
        <v>1.17</v>
      </c>
      <c r="G105" s="26">
        <v>3.8769999999999998</v>
      </c>
      <c r="H105" s="26">
        <v>263.19900000000001</v>
      </c>
      <c r="I105" s="22">
        <f t="shared" si="3"/>
        <v>13.354522785120878</v>
      </c>
      <c r="J105" s="28"/>
      <c r="K105" s="27"/>
      <c r="L105" s="27"/>
      <c r="M105" s="27"/>
      <c r="N105" s="27"/>
    </row>
    <row r="106" spans="1:14" customFormat="1" ht="15.75" customHeight="1" x14ac:dyDescent="0.35">
      <c r="A106" s="30">
        <v>37377</v>
      </c>
      <c r="B106" s="26">
        <v>219.01</v>
      </c>
      <c r="C106" s="26">
        <v>17.683</v>
      </c>
      <c r="D106" s="26">
        <v>24.443999999999999</v>
      </c>
      <c r="E106" s="26">
        <v>3.8719999999999999</v>
      </c>
      <c r="F106" s="26">
        <v>1.1759999999999999</v>
      </c>
      <c r="G106" s="26">
        <v>3.78</v>
      </c>
      <c r="H106" s="26">
        <v>269.96499999999997</v>
      </c>
      <c r="I106" s="22">
        <f t="shared" si="3"/>
        <v>6.0662017483547714</v>
      </c>
      <c r="J106" s="28"/>
      <c r="K106" s="27"/>
      <c r="L106" s="27"/>
      <c r="M106" s="27"/>
      <c r="N106" s="27"/>
    </row>
    <row r="107" spans="1:14" customFormat="1" ht="15.75" customHeight="1" x14ac:dyDescent="0.35">
      <c r="A107" s="30">
        <v>37408</v>
      </c>
      <c r="B107" s="26">
        <v>217.042</v>
      </c>
      <c r="C107" s="26">
        <v>15.41</v>
      </c>
      <c r="D107" s="26">
        <v>22.881</v>
      </c>
      <c r="E107" s="26">
        <v>3.9889999999999999</v>
      </c>
      <c r="F107" s="26">
        <v>1.163</v>
      </c>
      <c r="G107" s="26">
        <v>3.052</v>
      </c>
      <c r="H107" s="26">
        <v>263.53699999999998</v>
      </c>
      <c r="I107" s="22">
        <f t="shared" si="3"/>
        <v>-5.6498328070514532</v>
      </c>
      <c r="J107" s="28"/>
      <c r="K107" s="27"/>
      <c r="L107" s="27"/>
      <c r="M107" s="27"/>
      <c r="N107" s="27"/>
    </row>
    <row r="108" spans="1:14" customFormat="1" ht="15.75" customHeight="1" x14ac:dyDescent="0.35">
      <c r="A108" s="30">
        <v>37438</v>
      </c>
      <c r="B108" s="26">
        <v>204.75200000000001</v>
      </c>
      <c r="C108" s="26">
        <v>15.871</v>
      </c>
      <c r="D108" s="26">
        <v>22.099</v>
      </c>
      <c r="E108" s="26">
        <v>4.1219999999999999</v>
      </c>
      <c r="F108" s="26">
        <v>1.0740000000000001</v>
      </c>
      <c r="G108" s="26">
        <v>4.0430000000000001</v>
      </c>
      <c r="H108" s="26">
        <v>251.96100000000001</v>
      </c>
      <c r="I108" s="22">
        <f t="shared" si="3"/>
        <v>9.49446576247324</v>
      </c>
      <c r="J108" s="28"/>
      <c r="K108" s="27"/>
      <c r="L108" s="27"/>
      <c r="M108" s="27"/>
      <c r="N108" s="27"/>
    </row>
    <row r="109" spans="1:14" customFormat="1" ht="15.75" customHeight="1" x14ac:dyDescent="0.35">
      <c r="A109" s="30">
        <v>37469</v>
      </c>
      <c r="B109" s="26">
        <v>92.98</v>
      </c>
      <c r="C109" s="26">
        <v>12.769</v>
      </c>
      <c r="D109" s="26">
        <v>13.676</v>
      </c>
      <c r="E109" s="26">
        <v>3.4529999999999998</v>
      </c>
      <c r="F109" s="26">
        <v>0.64100000000000001</v>
      </c>
      <c r="G109" s="26">
        <v>3.109</v>
      </c>
      <c r="H109" s="26">
        <v>126.628</v>
      </c>
      <c r="I109" s="22">
        <f t="shared" si="3"/>
        <v>7.9734304254031088</v>
      </c>
      <c r="J109" s="28"/>
      <c r="K109" s="27"/>
      <c r="L109" s="27"/>
      <c r="M109" s="27"/>
      <c r="N109" s="27"/>
    </row>
    <row r="110" spans="1:14" customFormat="1" ht="15.75" customHeight="1" x14ac:dyDescent="0.35">
      <c r="A110" s="30">
        <v>37500</v>
      </c>
      <c r="B110" s="26">
        <v>446.86099999999999</v>
      </c>
      <c r="C110" s="26">
        <v>18.670999999999999</v>
      </c>
      <c r="D110" s="26">
        <v>38.225999999999999</v>
      </c>
      <c r="E110" s="26">
        <v>4.9779999999999998</v>
      </c>
      <c r="F110" s="26">
        <v>1.2549999999999999</v>
      </c>
      <c r="G110" s="26">
        <v>3.0369999999999999</v>
      </c>
      <c r="H110" s="26">
        <v>513.02800000000002</v>
      </c>
      <c r="I110" s="22">
        <f t="shared" si="3"/>
        <v>-4.4256162627798119</v>
      </c>
      <c r="J110" s="28"/>
      <c r="K110" s="27"/>
      <c r="L110" s="27"/>
      <c r="M110" s="27"/>
      <c r="N110" s="27"/>
    </row>
    <row r="111" spans="1:14" customFormat="1" ht="15.75" customHeight="1" x14ac:dyDescent="0.35">
      <c r="A111" s="30">
        <v>37530</v>
      </c>
      <c r="B111" s="26">
        <v>192.988</v>
      </c>
      <c r="C111" s="26">
        <v>12.427</v>
      </c>
      <c r="D111" s="26">
        <v>24.748999999999999</v>
      </c>
      <c r="E111" s="26">
        <v>4.4039999999999999</v>
      </c>
      <c r="F111" s="26">
        <v>0.94199999999999995</v>
      </c>
      <c r="G111" s="26">
        <v>2.85</v>
      </c>
      <c r="H111" s="26">
        <v>238.36</v>
      </c>
      <c r="I111" s="22">
        <f t="shared" si="3"/>
        <v>-0.10100544423534075</v>
      </c>
      <c r="J111" s="28"/>
      <c r="K111" s="27"/>
      <c r="L111" s="27"/>
      <c r="M111" s="27"/>
      <c r="N111" s="27"/>
    </row>
    <row r="112" spans="1:14" customFormat="1" ht="15.75" customHeight="1" x14ac:dyDescent="0.35">
      <c r="A112" s="30">
        <v>37561</v>
      </c>
      <c r="B112" s="26">
        <v>182.93299999999999</v>
      </c>
      <c r="C112" s="26">
        <v>9.3550000000000004</v>
      </c>
      <c r="D112" s="26">
        <v>24.585000000000001</v>
      </c>
      <c r="E112" s="26">
        <v>4.9080000000000004</v>
      </c>
      <c r="F112" s="26">
        <v>0.96499999999999997</v>
      </c>
      <c r="G112" s="26">
        <v>2.5499999999999998</v>
      </c>
      <c r="H112" s="26">
        <v>225.29599999999999</v>
      </c>
      <c r="I112" s="22">
        <f t="shared" si="3"/>
        <v>-6.2735048424135584</v>
      </c>
      <c r="J112" s="28"/>
      <c r="K112" s="27"/>
      <c r="L112" s="27"/>
      <c r="M112" s="27"/>
      <c r="N112" s="27"/>
    </row>
    <row r="113" spans="1:14" customFormat="1" ht="15.75" customHeight="1" x14ac:dyDescent="0.35">
      <c r="A113" s="30">
        <v>37591</v>
      </c>
      <c r="B113" s="26">
        <v>152.84800000000001</v>
      </c>
      <c r="C113" s="26">
        <v>7.3929999999999998</v>
      </c>
      <c r="D113" s="26">
        <v>19.933</v>
      </c>
      <c r="E113" s="26">
        <v>3.3290000000000002</v>
      </c>
      <c r="F113" s="26">
        <v>1.0580000000000001</v>
      </c>
      <c r="G113" s="26">
        <v>2.2000000000000002</v>
      </c>
      <c r="H113" s="26">
        <v>186.761</v>
      </c>
      <c r="I113" s="22">
        <f t="shared" si="3"/>
        <v>10.199734474111224</v>
      </c>
      <c r="J113" s="28"/>
      <c r="K113" s="27"/>
      <c r="L113" s="27"/>
      <c r="M113" s="27"/>
      <c r="N113" s="27"/>
    </row>
    <row r="114" spans="1:14" customFormat="1" ht="21.75" customHeight="1" x14ac:dyDescent="0.35">
      <c r="A114" s="30">
        <v>37622</v>
      </c>
      <c r="B114" s="26">
        <v>193.43299999999999</v>
      </c>
      <c r="C114" s="26">
        <v>8.0069999999999997</v>
      </c>
      <c r="D114" s="26">
        <v>22.047000000000001</v>
      </c>
      <c r="E114" s="26">
        <v>3.84</v>
      </c>
      <c r="F114" s="26">
        <v>0.88200000000000001</v>
      </c>
      <c r="G114" s="26">
        <v>2.58</v>
      </c>
      <c r="H114" s="26">
        <v>230.78899999999999</v>
      </c>
      <c r="I114" s="22">
        <f t="shared" si="3"/>
        <v>-7.0025426426559676</v>
      </c>
      <c r="J114" s="26">
        <v>173.397081805135</v>
      </c>
      <c r="K114" s="27"/>
      <c r="L114" s="27"/>
      <c r="M114" s="27"/>
      <c r="N114" s="27"/>
    </row>
    <row r="115" spans="1:14" customFormat="1" ht="15.75" customHeight="1" x14ac:dyDescent="0.35">
      <c r="A115" s="30">
        <v>37653</v>
      </c>
      <c r="B115" s="26">
        <v>92.159000000000006</v>
      </c>
      <c r="C115" s="26">
        <v>7.2439999999999998</v>
      </c>
      <c r="D115" s="26">
        <v>14.468999999999999</v>
      </c>
      <c r="E115" s="26">
        <v>3.2040000000000002</v>
      </c>
      <c r="F115" s="26">
        <v>0.63</v>
      </c>
      <c r="G115" s="26">
        <v>2.4740000000000002</v>
      </c>
      <c r="H115" s="26">
        <v>120.18</v>
      </c>
      <c r="I115" s="22">
        <f t="shared" si="3"/>
        <v>-6.6592105876322165</v>
      </c>
      <c r="J115" s="26">
        <v>170.30338856823701</v>
      </c>
      <c r="K115" s="27"/>
      <c r="L115" s="27"/>
      <c r="M115" s="27"/>
      <c r="N115" s="27"/>
    </row>
    <row r="116" spans="1:14" customFormat="1" ht="15.75" customHeight="1" x14ac:dyDescent="0.35">
      <c r="A116" s="30">
        <v>37681</v>
      </c>
      <c r="B116" s="26">
        <v>452.00900000000001</v>
      </c>
      <c r="C116" s="26">
        <v>21.454000000000001</v>
      </c>
      <c r="D116" s="26">
        <v>44.343000000000004</v>
      </c>
      <c r="E116" s="26">
        <v>5.702</v>
      </c>
      <c r="F116" s="26">
        <v>1.875</v>
      </c>
      <c r="G116" s="26">
        <v>4.7300000000000004</v>
      </c>
      <c r="H116" s="26">
        <v>530.11300000000006</v>
      </c>
      <c r="I116" s="22">
        <f t="shared" si="3"/>
        <v>3.1888283946267677</v>
      </c>
      <c r="J116" s="26">
        <v>173.100219882999</v>
      </c>
      <c r="K116" s="27"/>
      <c r="L116" s="27"/>
      <c r="M116" s="27"/>
      <c r="N116" s="27"/>
    </row>
    <row r="117" spans="1:14" customFormat="1" ht="15.75" customHeight="1" x14ac:dyDescent="0.35">
      <c r="A117" s="30">
        <v>37712</v>
      </c>
      <c r="B117" s="26">
        <v>196.29599999999999</v>
      </c>
      <c r="C117" s="26">
        <v>17.298999999999999</v>
      </c>
      <c r="D117" s="26">
        <v>23.626999999999999</v>
      </c>
      <c r="E117" s="26">
        <v>4.6429999999999998</v>
      </c>
      <c r="F117" s="26">
        <v>1.2390000000000001</v>
      </c>
      <c r="G117" s="26">
        <v>4.0190000000000001</v>
      </c>
      <c r="H117" s="26">
        <v>247.12299999999999</v>
      </c>
      <c r="I117" s="22">
        <f t="shared" si="3"/>
        <v>-6.1079259419678777</v>
      </c>
      <c r="J117" s="26">
        <v>172.15028229472799</v>
      </c>
      <c r="K117" s="27"/>
      <c r="L117" s="27"/>
      <c r="M117" s="27"/>
      <c r="N117" s="27"/>
    </row>
    <row r="118" spans="1:14" customFormat="1" ht="15.75" customHeight="1" x14ac:dyDescent="0.35">
      <c r="A118" s="30">
        <v>37742</v>
      </c>
      <c r="B118" s="26">
        <v>202.59399999999999</v>
      </c>
      <c r="C118" s="26">
        <v>18.228999999999999</v>
      </c>
      <c r="D118" s="26">
        <v>24.509</v>
      </c>
      <c r="E118" s="26">
        <v>4.21</v>
      </c>
      <c r="F118" s="26">
        <v>1.321</v>
      </c>
      <c r="G118" s="26">
        <v>3.653</v>
      </c>
      <c r="H118" s="26">
        <v>254.51599999999999</v>
      </c>
      <c r="I118" s="22">
        <f t="shared" si="3"/>
        <v>-5.7225936695497523</v>
      </c>
      <c r="J118" s="26">
        <v>172.67761215378201</v>
      </c>
      <c r="K118" s="27"/>
      <c r="L118" s="27"/>
      <c r="M118" s="27"/>
      <c r="N118" s="27"/>
    </row>
    <row r="119" spans="1:14" customFormat="1" ht="15.75" customHeight="1" x14ac:dyDescent="0.35">
      <c r="A119" s="30">
        <v>37773</v>
      </c>
      <c r="B119" s="26">
        <v>243.76400000000001</v>
      </c>
      <c r="C119" s="26">
        <v>27.777000000000001</v>
      </c>
      <c r="D119" s="26">
        <v>28.593</v>
      </c>
      <c r="E119" s="26">
        <v>4.6440000000000001</v>
      </c>
      <c r="F119" s="26">
        <v>1.2529999999999999</v>
      </c>
      <c r="G119" s="26">
        <v>3.6160000000000001</v>
      </c>
      <c r="H119" s="26">
        <v>309.64699999999999</v>
      </c>
      <c r="I119" s="22">
        <f t="shared" si="3"/>
        <v>17.496594406098581</v>
      </c>
      <c r="J119" s="26">
        <v>173.003146012228</v>
      </c>
      <c r="K119" s="27"/>
      <c r="L119" s="27"/>
      <c r="M119" s="27"/>
      <c r="N119" s="27"/>
    </row>
    <row r="120" spans="1:14" customFormat="1" ht="15.75" customHeight="1" x14ac:dyDescent="0.35">
      <c r="A120" s="30">
        <v>37803</v>
      </c>
      <c r="B120" s="26">
        <v>201.101</v>
      </c>
      <c r="C120" s="26">
        <v>11.882999999999999</v>
      </c>
      <c r="D120" s="26">
        <v>24.581</v>
      </c>
      <c r="E120" s="26">
        <v>4.3250000000000002</v>
      </c>
      <c r="F120" s="26">
        <v>1.0780000000000001</v>
      </c>
      <c r="G120" s="26">
        <v>4.2409999999999997</v>
      </c>
      <c r="H120" s="26">
        <v>247.209</v>
      </c>
      <c r="I120" s="22">
        <f t="shared" si="3"/>
        <v>-1.8860061676211757</v>
      </c>
      <c r="J120" s="26">
        <v>172.86253066655601</v>
      </c>
      <c r="K120" s="27"/>
      <c r="L120" s="27"/>
      <c r="M120" s="27"/>
      <c r="N120" s="27"/>
    </row>
    <row r="121" spans="1:14" customFormat="1" ht="15.75" customHeight="1" x14ac:dyDescent="0.35">
      <c r="A121" s="30">
        <v>37834</v>
      </c>
      <c r="B121" s="26">
        <v>94.207999999999998</v>
      </c>
      <c r="C121" s="26">
        <v>10.005000000000001</v>
      </c>
      <c r="D121" s="26">
        <v>16.501999999999999</v>
      </c>
      <c r="E121" s="26">
        <v>3.6909999999999998</v>
      </c>
      <c r="F121" s="26">
        <v>0.74299999999999999</v>
      </c>
      <c r="G121" s="26">
        <v>3.2850000000000001</v>
      </c>
      <c r="H121" s="26">
        <v>128.434</v>
      </c>
      <c r="I121" s="22">
        <f t="shared" si="3"/>
        <v>1.4262248475850612</v>
      </c>
      <c r="J121" s="26">
        <v>171.24609248554901</v>
      </c>
      <c r="K121" s="27"/>
      <c r="L121" s="27"/>
      <c r="M121" s="27"/>
      <c r="N121" s="27"/>
    </row>
    <row r="122" spans="1:14" customFormat="1" ht="15.75" customHeight="1" x14ac:dyDescent="0.35">
      <c r="A122" s="30">
        <v>37865</v>
      </c>
      <c r="B122" s="26">
        <v>447.46699999999998</v>
      </c>
      <c r="C122" s="26">
        <v>13.923</v>
      </c>
      <c r="D122" s="26">
        <v>43.933999999999997</v>
      </c>
      <c r="E122" s="26">
        <v>5.242</v>
      </c>
      <c r="F122" s="26">
        <v>1.649</v>
      </c>
      <c r="G122" s="26">
        <v>3.55</v>
      </c>
      <c r="H122" s="26">
        <v>515.76499999999999</v>
      </c>
      <c r="I122" s="22">
        <f t="shared" si="3"/>
        <v>0.5334991462454326</v>
      </c>
      <c r="J122" s="26">
        <v>172.409332008804</v>
      </c>
      <c r="K122" s="27"/>
      <c r="L122" s="27"/>
      <c r="M122" s="27"/>
      <c r="N122" s="27"/>
    </row>
    <row r="123" spans="1:14" customFormat="1" ht="15.75" customHeight="1" x14ac:dyDescent="0.35">
      <c r="A123" s="30">
        <v>37895</v>
      </c>
      <c r="B123" s="26">
        <v>186.56</v>
      </c>
      <c r="C123" s="26">
        <v>9.9450000000000003</v>
      </c>
      <c r="D123" s="26">
        <v>26.274000000000001</v>
      </c>
      <c r="E123" s="26">
        <v>5.14</v>
      </c>
      <c r="F123" s="26">
        <v>1.022</v>
      </c>
      <c r="G123" s="26">
        <v>3.0129999999999999</v>
      </c>
      <c r="H123" s="26">
        <v>231.95400000000001</v>
      </c>
      <c r="I123" s="22">
        <f t="shared" si="3"/>
        <v>-2.6875314650109061</v>
      </c>
      <c r="J123" s="26">
        <v>171.32486372133101</v>
      </c>
      <c r="K123" s="27"/>
      <c r="L123" s="27"/>
      <c r="M123" s="27"/>
      <c r="N123" s="27"/>
    </row>
    <row r="124" spans="1:14" customFormat="1" ht="15.75" customHeight="1" x14ac:dyDescent="0.35">
      <c r="A124" s="30">
        <v>37926</v>
      </c>
      <c r="B124" s="26">
        <v>175.65700000000001</v>
      </c>
      <c r="C124" s="26">
        <v>7.851</v>
      </c>
      <c r="D124" s="26">
        <v>26.585999999999999</v>
      </c>
      <c r="E124" s="26">
        <v>4.8609999999999998</v>
      </c>
      <c r="F124" s="26">
        <v>0.96199999999999997</v>
      </c>
      <c r="G124" s="26">
        <v>2.71</v>
      </c>
      <c r="H124" s="26">
        <v>218.62700000000001</v>
      </c>
      <c r="I124" s="22">
        <f t="shared" si="3"/>
        <v>-2.9601058163482747</v>
      </c>
      <c r="J124" s="26">
        <v>172.21154211601501</v>
      </c>
      <c r="K124" s="27"/>
      <c r="L124" s="27"/>
      <c r="M124" s="27"/>
      <c r="N124" s="27"/>
    </row>
    <row r="125" spans="1:14" customFormat="1" ht="15.75" customHeight="1" x14ac:dyDescent="0.35">
      <c r="A125" s="30">
        <v>37956</v>
      </c>
      <c r="B125" s="26">
        <v>160.80799999999999</v>
      </c>
      <c r="C125" s="26">
        <v>7.2759999999999998</v>
      </c>
      <c r="D125" s="26">
        <v>22.393999999999998</v>
      </c>
      <c r="E125" s="26">
        <v>3.6709999999999998</v>
      </c>
      <c r="F125" s="26">
        <v>1.026</v>
      </c>
      <c r="G125" s="26">
        <v>2.3650000000000002</v>
      </c>
      <c r="H125" s="26">
        <v>197.54</v>
      </c>
      <c r="I125" s="22">
        <f t="shared" si="3"/>
        <v>5.7715475929128672</v>
      </c>
      <c r="J125" s="26">
        <v>173.844353616354</v>
      </c>
      <c r="K125" s="27"/>
      <c r="L125" s="27"/>
      <c r="M125" s="27"/>
      <c r="N125" s="27"/>
    </row>
    <row r="126" spans="1:14" customFormat="1" ht="21.75" customHeight="1" x14ac:dyDescent="0.35">
      <c r="A126" s="30">
        <v>37987</v>
      </c>
      <c r="B126" s="26">
        <v>199.59200000000001</v>
      </c>
      <c r="C126" s="26">
        <v>6.3140000000000001</v>
      </c>
      <c r="D126" s="26">
        <v>21.196999999999999</v>
      </c>
      <c r="E126" s="26">
        <v>3.7069999999999999</v>
      </c>
      <c r="F126" s="26">
        <v>0.78100000000000003</v>
      </c>
      <c r="G126" s="26">
        <v>2.5510000000000002</v>
      </c>
      <c r="H126" s="26">
        <v>234.142</v>
      </c>
      <c r="I126" s="22">
        <f t="shared" si="3"/>
        <v>1.4528422065176443</v>
      </c>
      <c r="J126" s="26">
        <v>171.98834093632499</v>
      </c>
      <c r="K126" s="27"/>
      <c r="L126" s="27"/>
      <c r="M126" s="27"/>
      <c r="N126" s="27"/>
    </row>
    <row r="127" spans="1:14" customFormat="1" ht="15.75" customHeight="1" x14ac:dyDescent="0.35">
      <c r="A127" s="30">
        <v>38018</v>
      </c>
      <c r="B127" s="26">
        <v>92.349000000000004</v>
      </c>
      <c r="C127" s="26">
        <v>6.12</v>
      </c>
      <c r="D127" s="26">
        <v>15.138</v>
      </c>
      <c r="E127" s="26">
        <v>3.0819999999999999</v>
      </c>
      <c r="F127" s="26">
        <v>0.54600000000000004</v>
      </c>
      <c r="G127" s="26">
        <v>2.36</v>
      </c>
      <c r="H127" s="26">
        <v>119.595</v>
      </c>
      <c r="I127" s="22">
        <f t="shared" si="3"/>
        <v>-0.48676984523216049</v>
      </c>
      <c r="J127" s="26">
        <v>169.913654056826</v>
      </c>
      <c r="K127" s="27"/>
      <c r="L127" s="27"/>
      <c r="M127" s="27"/>
      <c r="N127" s="27"/>
    </row>
    <row r="128" spans="1:14" customFormat="1" ht="15.75" customHeight="1" x14ac:dyDescent="0.35">
      <c r="A128" s="30">
        <v>38047</v>
      </c>
      <c r="B128" s="26">
        <v>470.3</v>
      </c>
      <c r="C128" s="26">
        <v>16.626000000000001</v>
      </c>
      <c r="D128" s="26">
        <v>49.863999999999997</v>
      </c>
      <c r="E128" s="26">
        <v>5.9909999999999997</v>
      </c>
      <c r="F128" s="26">
        <v>1.855</v>
      </c>
      <c r="G128" s="26">
        <v>4.9740000000000002</v>
      </c>
      <c r="H128" s="26">
        <v>549.61</v>
      </c>
      <c r="I128" s="22">
        <f t="shared" si="3"/>
        <v>3.6778950902920542</v>
      </c>
      <c r="J128" s="26">
        <v>171.82822226498601</v>
      </c>
      <c r="K128" s="27"/>
      <c r="L128" s="27"/>
      <c r="M128" s="27"/>
      <c r="N128" s="27"/>
    </row>
    <row r="129" spans="1:14" customFormat="1" ht="15.75" customHeight="1" x14ac:dyDescent="0.35">
      <c r="A129" s="30">
        <v>38078</v>
      </c>
      <c r="B129" s="26">
        <v>191.102</v>
      </c>
      <c r="C129" s="26">
        <v>13.327</v>
      </c>
      <c r="D129" s="26">
        <v>25.184000000000001</v>
      </c>
      <c r="E129" s="26">
        <v>4.4649999999999999</v>
      </c>
      <c r="F129" s="26">
        <v>1.0940000000000001</v>
      </c>
      <c r="G129" s="26">
        <v>4.2770000000000001</v>
      </c>
      <c r="H129" s="26">
        <v>239.44900000000001</v>
      </c>
      <c r="I129" s="22">
        <f t="shared" si="3"/>
        <v>-3.1053362090942471</v>
      </c>
      <c r="J129" s="26">
        <v>172.68548369576999</v>
      </c>
      <c r="K129" s="27"/>
      <c r="L129" s="27"/>
      <c r="M129" s="27"/>
      <c r="N129" s="27"/>
    </row>
    <row r="130" spans="1:14" customFormat="1" ht="15.75" customHeight="1" x14ac:dyDescent="0.35">
      <c r="A130" s="30">
        <v>38108</v>
      </c>
      <c r="B130" s="26">
        <v>197.62700000000001</v>
      </c>
      <c r="C130" s="26">
        <v>14.178000000000001</v>
      </c>
      <c r="D130" s="26">
        <v>27.04</v>
      </c>
      <c r="E130" s="26">
        <v>4.4690000000000003</v>
      </c>
      <c r="F130" s="26">
        <v>1.02</v>
      </c>
      <c r="G130" s="26">
        <v>4.0590000000000002</v>
      </c>
      <c r="H130" s="26">
        <v>248.393</v>
      </c>
      <c r="I130" s="22">
        <f t="shared" si="3"/>
        <v>-2.4057426645083098</v>
      </c>
      <c r="J130" s="26">
        <v>173.02095407935801</v>
      </c>
      <c r="K130" s="27"/>
      <c r="L130" s="27"/>
      <c r="M130" s="27"/>
      <c r="N130" s="27"/>
    </row>
    <row r="131" spans="1:14" customFormat="1" ht="15.75" customHeight="1" x14ac:dyDescent="0.35">
      <c r="A131" s="30">
        <v>38139</v>
      </c>
      <c r="B131" s="26">
        <v>241.12100000000001</v>
      </c>
      <c r="C131" s="26">
        <v>15.201000000000001</v>
      </c>
      <c r="D131" s="26">
        <v>31.556000000000001</v>
      </c>
      <c r="E131" s="26">
        <v>4.7060000000000004</v>
      </c>
      <c r="F131" s="26">
        <v>1.514</v>
      </c>
      <c r="G131" s="26">
        <v>3.8290000000000002</v>
      </c>
      <c r="H131" s="26">
        <v>297.92700000000002</v>
      </c>
      <c r="I131" s="22">
        <f t="shared" si="3"/>
        <v>-3.7849551263212504</v>
      </c>
      <c r="J131" s="26">
        <v>172.248468255962</v>
      </c>
      <c r="K131" s="27"/>
      <c r="L131" s="27"/>
      <c r="M131" s="27"/>
      <c r="N131" s="27"/>
    </row>
    <row r="132" spans="1:14" customFormat="1" ht="15.75" customHeight="1" x14ac:dyDescent="0.35">
      <c r="A132" s="30">
        <v>38169</v>
      </c>
      <c r="B132" s="26">
        <v>188.22300000000001</v>
      </c>
      <c r="C132" s="26">
        <v>14.023999999999999</v>
      </c>
      <c r="D132" s="26">
        <v>25.475000000000001</v>
      </c>
      <c r="E132" s="26">
        <v>4.2839999999999998</v>
      </c>
      <c r="F132" s="26">
        <v>0.88300000000000001</v>
      </c>
      <c r="G132" s="26">
        <v>4.4210000000000003</v>
      </c>
      <c r="H132" s="26">
        <v>237.31</v>
      </c>
      <c r="I132" s="22">
        <f t="shared" si="3"/>
        <v>-4.0043040504188667</v>
      </c>
      <c r="J132" s="26">
        <v>171.58643164628</v>
      </c>
      <c r="K132" s="27"/>
      <c r="L132" s="27"/>
      <c r="M132" s="27"/>
      <c r="N132" s="27"/>
    </row>
    <row r="133" spans="1:14" customFormat="1" ht="15.75" customHeight="1" x14ac:dyDescent="0.35">
      <c r="A133" s="30">
        <v>38200</v>
      </c>
      <c r="B133" s="26">
        <v>87.528999999999996</v>
      </c>
      <c r="C133" s="26">
        <v>10.877000000000001</v>
      </c>
      <c r="D133" s="26">
        <v>15.156000000000001</v>
      </c>
      <c r="E133" s="26">
        <v>3.2589999999999999</v>
      </c>
      <c r="F133" s="26">
        <v>0.75800000000000001</v>
      </c>
      <c r="G133" s="26">
        <v>3.516</v>
      </c>
      <c r="H133" s="26">
        <v>121.095</v>
      </c>
      <c r="I133" s="22">
        <f t="shared" si="3"/>
        <v>-5.7142189762835329</v>
      </c>
      <c r="J133" s="26">
        <v>169.91944269463099</v>
      </c>
      <c r="K133" s="27"/>
      <c r="L133" s="27"/>
      <c r="M133" s="27"/>
      <c r="N133" s="27"/>
    </row>
    <row r="134" spans="1:14" customFormat="1" ht="15.75" customHeight="1" x14ac:dyDescent="0.35">
      <c r="A134" s="30">
        <v>38231</v>
      </c>
      <c r="B134" s="26">
        <v>434.38499999999999</v>
      </c>
      <c r="C134" s="26">
        <v>14.794</v>
      </c>
      <c r="D134" s="26">
        <v>47.225999999999999</v>
      </c>
      <c r="E134" s="26">
        <v>5.3810000000000002</v>
      </c>
      <c r="F134" s="26">
        <v>1.669</v>
      </c>
      <c r="G134" s="26">
        <v>3.87</v>
      </c>
      <c r="H134" s="26">
        <v>507.32499999999999</v>
      </c>
      <c r="I134" s="22">
        <f t="shared" ref="I134:I165" si="4">H134/H122*100-100</f>
        <v>-1.6364041763206103</v>
      </c>
      <c r="J134" s="26">
        <v>169.585049334297</v>
      </c>
      <c r="K134" s="27"/>
      <c r="L134" s="27"/>
      <c r="M134" s="27"/>
      <c r="N134" s="27"/>
    </row>
    <row r="135" spans="1:14" customFormat="1" ht="15.75" customHeight="1" x14ac:dyDescent="0.35">
      <c r="A135" s="30">
        <v>38261</v>
      </c>
      <c r="B135" s="26">
        <v>171.81700000000001</v>
      </c>
      <c r="C135" s="26">
        <v>9.8179999999999996</v>
      </c>
      <c r="D135" s="26">
        <v>29.395</v>
      </c>
      <c r="E135" s="26">
        <v>4.9139999999999997</v>
      </c>
      <c r="F135" s="26">
        <v>1.0720000000000001</v>
      </c>
      <c r="G135" s="26">
        <v>3.073</v>
      </c>
      <c r="H135" s="26">
        <v>220.089</v>
      </c>
      <c r="I135" s="22">
        <f t="shared" si="4"/>
        <v>-5.1152383662277856</v>
      </c>
      <c r="J135" s="26">
        <v>170.236648512068</v>
      </c>
      <c r="K135" s="27"/>
      <c r="L135" s="27"/>
      <c r="M135" s="27"/>
      <c r="N135" s="27"/>
    </row>
    <row r="136" spans="1:14" customFormat="1" ht="15.75" customHeight="1" x14ac:dyDescent="0.35">
      <c r="A136" s="30">
        <v>38292</v>
      </c>
      <c r="B136" s="26">
        <v>175.55199999999999</v>
      </c>
      <c r="C136" s="26">
        <v>9.2260000000000009</v>
      </c>
      <c r="D136" s="26">
        <v>28.934000000000001</v>
      </c>
      <c r="E136" s="26">
        <v>5.2549999999999999</v>
      </c>
      <c r="F136" s="26">
        <v>0.93799999999999994</v>
      </c>
      <c r="G136" s="26">
        <v>2.8119999999999998</v>
      </c>
      <c r="H136" s="26">
        <v>222.71700000000001</v>
      </c>
      <c r="I136" s="22">
        <f t="shared" si="4"/>
        <v>1.8707661908181592</v>
      </c>
      <c r="J136" s="26">
        <v>169.98222185569</v>
      </c>
      <c r="K136" s="27"/>
      <c r="L136" s="27"/>
      <c r="M136" s="27"/>
      <c r="N136" s="27"/>
    </row>
    <row r="137" spans="1:14" customFormat="1" ht="15.75" customHeight="1" x14ac:dyDescent="0.35">
      <c r="A137" s="30">
        <v>38322</v>
      </c>
      <c r="B137" s="26">
        <v>149.482</v>
      </c>
      <c r="C137" s="26">
        <v>6.6189999999999998</v>
      </c>
      <c r="D137" s="26">
        <v>24.79</v>
      </c>
      <c r="E137" s="26">
        <v>3.6040000000000001</v>
      </c>
      <c r="F137" s="26">
        <v>1.103</v>
      </c>
      <c r="G137" s="26">
        <v>2.1869999999999998</v>
      </c>
      <c r="H137" s="26">
        <v>187.785</v>
      </c>
      <c r="I137" s="22">
        <f t="shared" si="4"/>
        <v>-4.9382403563835169</v>
      </c>
      <c r="J137" s="26">
        <v>171.760244271853</v>
      </c>
      <c r="K137" s="27"/>
      <c r="L137" s="27"/>
      <c r="M137" s="27"/>
      <c r="N137" s="27"/>
    </row>
    <row r="138" spans="1:14" customFormat="1" ht="21.75" customHeight="1" x14ac:dyDescent="0.35">
      <c r="A138" s="30">
        <v>38353</v>
      </c>
      <c r="B138" s="26">
        <v>180.04300000000001</v>
      </c>
      <c r="C138" s="26">
        <v>6.0919999999999996</v>
      </c>
      <c r="D138" s="26">
        <v>22.495999999999999</v>
      </c>
      <c r="E138" s="26">
        <v>3.6859999999999999</v>
      </c>
      <c r="F138" s="26">
        <v>0.85</v>
      </c>
      <c r="G138" s="26">
        <v>2.5579999999999998</v>
      </c>
      <c r="H138" s="26">
        <v>215.72499999999999</v>
      </c>
      <c r="I138" s="22">
        <f t="shared" si="4"/>
        <v>-7.8657395939216457</v>
      </c>
      <c r="J138" s="26">
        <v>170.48729229703699</v>
      </c>
      <c r="K138" s="27"/>
      <c r="L138" s="27"/>
      <c r="M138" s="27"/>
      <c r="N138" s="27"/>
    </row>
    <row r="139" spans="1:14" customFormat="1" ht="15.75" customHeight="1" x14ac:dyDescent="0.35">
      <c r="A139" s="30">
        <v>38384</v>
      </c>
      <c r="B139" s="26">
        <v>77.498999999999995</v>
      </c>
      <c r="C139" s="26">
        <v>5.4980000000000002</v>
      </c>
      <c r="D139" s="26">
        <v>15.958</v>
      </c>
      <c r="E139" s="26">
        <v>3.347</v>
      </c>
      <c r="F139" s="26">
        <v>0.68</v>
      </c>
      <c r="G139" s="26">
        <v>2.3210000000000002</v>
      </c>
      <c r="H139" s="26">
        <v>105.303</v>
      </c>
      <c r="I139" s="22">
        <f t="shared" si="4"/>
        <v>-11.950332371754669</v>
      </c>
      <c r="J139" s="26">
        <v>167.864684657493</v>
      </c>
      <c r="K139" s="27"/>
      <c r="L139" s="27"/>
      <c r="M139" s="27"/>
      <c r="N139" s="27"/>
    </row>
    <row r="140" spans="1:14" customFormat="1" ht="15.75" customHeight="1" x14ac:dyDescent="0.35">
      <c r="A140" s="30">
        <v>38412</v>
      </c>
      <c r="B140" s="26">
        <v>440.36</v>
      </c>
      <c r="C140" s="26">
        <v>15.441000000000001</v>
      </c>
      <c r="D140" s="26">
        <v>48.94</v>
      </c>
      <c r="E140" s="26">
        <v>5.8689999999999998</v>
      </c>
      <c r="F140" s="26">
        <v>1.6220000000000001</v>
      </c>
      <c r="G140" s="26">
        <v>5.0209999999999999</v>
      </c>
      <c r="H140" s="26">
        <v>517.25300000000004</v>
      </c>
      <c r="I140" s="22">
        <f t="shared" si="4"/>
        <v>-5.8872655155473836</v>
      </c>
      <c r="J140" s="26">
        <v>169.334837429007</v>
      </c>
      <c r="K140" s="27"/>
      <c r="L140" s="27"/>
      <c r="M140" s="27"/>
      <c r="N140" s="27"/>
    </row>
    <row r="141" spans="1:14" customFormat="1" ht="15.75" customHeight="1" x14ac:dyDescent="0.35">
      <c r="A141" s="30">
        <v>38443</v>
      </c>
      <c r="B141" s="26">
        <v>178.934</v>
      </c>
      <c r="C141" s="26">
        <v>14.430999999999999</v>
      </c>
      <c r="D141" s="26">
        <v>27.92</v>
      </c>
      <c r="E141" s="26">
        <v>4.9630000000000001</v>
      </c>
      <c r="F141" s="26">
        <v>1.1819999999999999</v>
      </c>
      <c r="G141" s="26">
        <v>4.569</v>
      </c>
      <c r="H141" s="26">
        <v>231.999</v>
      </c>
      <c r="I141" s="22">
        <f t="shared" si="4"/>
        <v>-3.1113097152211964</v>
      </c>
      <c r="J141" s="26">
        <v>170.508572086729</v>
      </c>
      <c r="K141" s="27"/>
      <c r="L141" s="27"/>
      <c r="M141" s="27"/>
      <c r="N141" s="27"/>
    </row>
    <row r="142" spans="1:14" customFormat="1" ht="15.75" customHeight="1" x14ac:dyDescent="0.35">
      <c r="A142" s="30">
        <v>38473</v>
      </c>
      <c r="B142" s="26">
        <v>189.16399999999999</v>
      </c>
      <c r="C142" s="26">
        <v>13.521000000000001</v>
      </c>
      <c r="D142" s="26">
        <v>26.181000000000001</v>
      </c>
      <c r="E142" s="26">
        <v>5.1719999999999997</v>
      </c>
      <c r="F142" s="26">
        <v>1.17</v>
      </c>
      <c r="G142" s="26">
        <v>4.2229999999999999</v>
      </c>
      <c r="H142" s="26">
        <v>239.43100000000001</v>
      </c>
      <c r="I142" s="22">
        <f t="shared" si="4"/>
        <v>-3.6079921736924803</v>
      </c>
      <c r="J142" s="26">
        <v>170.81461189693999</v>
      </c>
      <c r="K142" s="27"/>
      <c r="L142" s="27"/>
      <c r="M142" s="27"/>
      <c r="N142" s="27"/>
    </row>
    <row r="143" spans="1:14" customFormat="1" ht="15.75" customHeight="1" x14ac:dyDescent="0.35">
      <c r="A143" s="30">
        <v>38504</v>
      </c>
      <c r="B143" s="26">
        <v>226.32599999999999</v>
      </c>
      <c r="C143" s="26">
        <v>15.637</v>
      </c>
      <c r="D143" s="26">
        <v>30.166</v>
      </c>
      <c r="E143" s="26">
        <v>5.2210000000000001</v>
      </c>
      <c r="F143" s="26">
        <v>1.4259999999999999</v>
      </c>
      <c r="G143" s="26">
        <v>4.0510000000000002</v>
      </c>
      <c r="H143" s="26">
        <v>282.827</v>
      </c>
      <c r="I143" s="22">
        <f t="shared" si="4"/>
        <v>-5.0683556710200861</v>
      </c>
      <c r="J143" s="26">
        <v>170.087188330233</v>
      </c>
      <c r="K143" s="27"/>
      <c r="L143" s="27"/>
      <c r="M143" s="27"/>
      <c r="N143" s="27"/>
    </row>
    <row r="144" spans="1:14" customFormat="1" ht="15.75" customHeight="1" x14ac:dyDescent="0.35">
      <c r="A144" s="30">
        <v>38534</v>
      </c>
      <c r="B144" s="26">
        <v>175.339</v>
      </c>
      <c r="C144" s="26">
        <v>13.579000000000001</v>
      </c>
      <c r="D144" s="26">
        <v>23.56</v>
      </c>
      <c r="E144" s="26">
        <v>4.8819999999999997</v>
      </c>
      <c r="F144" s="26">
        <v>0.93100000000000005</v>
      </c>
      <c r="G144" s="26">
        <v>4.4089999999999998</v>
      </c>
      <c r="H144" s="26">
        <v>222.7</v>
      </c>
      <c r="I144" s="22">
        <f t="shared" si="4"/>
        <v>-6.1565041506889742</v>
      </c>
      <c r="J144" s="26">
        <v>168.888233423999</v>
      </c>
      <c r="K144" s="27"/>
      <c r="L144" s="27"/>
      <c r="M144" s="27"/>
      <c r="N144" s="27"/>
    </row>
    <row r="145" spans="1:14" customFormat="1" ht="15.75" customHeight="1" x14ac:dyDescent="0.35">
      <c r="A145" s="30">
        <v>38565</v>
      </c>
      <c r="B145" s="26">
        <v>84.242999999999995</v>
      </c>
      <c r="C145" s="26">
        <v>10.823</v>
      </c>
      <c r="D145" s="26">
        <v>15.733000000000001</v>
      </c>
      <c r="E145" s="26">
        <v>3.8730000000000002</v>
      </c>
      <c r="F145" s="26">
        <v>0.60599999999999998</v>
      </c>
      <c r="G145" s="26">
        <v>3.2050000000000001</v>
      </c>
      <c r="H145" s="26">
        <v>118.483</v>
      </c>
      <c r="I145" s="22">
        <f t="shared" si="4"/>
        <v>-2.1569841859696908</v>
      </c>
      <c r="J145" s="26">
        <v>167.743093608028</v>
      </c>
      <c r="K145" s="27"/>
      <c r="L145" s="27"/>
      <c r="M145" s="27"/>
      <c r="N145" s="27"/>
    </row>
    <row r="146" spans="1:14" customFormat="1" ht="15.75" customHeight="1" x14ac:dyDescent="0.35">
      <c r="A146" s="30">
        <v>38596</v>
      </c>
      <c r="B146" s="26">
        <v>417.63200000000001</v>
      </c>
      <c r="C146" s="26">
        <v>15.961</v>
      </c>
      <c r="D146" s="26">
        <v>45.475000000000001</v>
      </c>
      <c r="E146" s="26">
        <v>5.9640000000000004</v>
      </c>
      <c r="F146" s="26">
        <v>1.702</v>
      </c>
      <c r="G146" s="26">
        <v>4.0259999999999998</v>
      </c>
      <c r="H146" s="26">
        <v>490.76</v>
      </c>
      <c r="I146" s="22">
        <f t="shared" si="4"/>
        <v>-3.2651653279455957</v>
      </c>
      <c r="J146" s="26">
        <v>169.16615754613599</v>
      </c>
      <c r="K146" s="27"/>
      <c r="L146" s="27"/>
      <c r="M146" s="27"/>
      <c r="N146" s="27"/>
    </row>
    <row r="147" spans="1:14" customFormat="1" ht="15.75" customHeight="1" x14ac:dyDescent="0.35">
      <c r="A147" s="30">
        <v>38626</v>
      </c>
      <c r="B147" s="26">
        <v>153.93</v>
      </c>
      <c r="C147" s="26">
        <v>9.577</v>
      </c>
      <c r="D147" s="26">
        <v>24.79</v>
      </c>
      <c r="E147" s="26">
        <v>4.9359999999999999</v>
      </c>
      <c r="F147" s="26">
        <v>0.97</v>
      </c>
      <c r="G147" s="26">
        <v>3.0649999999999999</v>
      </c>
      <c r="H147" s="26">
        <v>197.268</v>
      </c>
      <c r="I147" s="22">
        <f t="shared" si="4"/>
        <v>-10.36898709158568</v>
      </c>
      <c r="J147" s="26">
        <v>169.61414079270301</v>
      </c>
      <c r="K147" s="27"/>
      <c r="L147" s="27"/>
      <c r="M147" s="27"/>
      <c r="N147" s="27"/>
    </row>
    <row r="148" spans="1:14" customFormat="1" ht="15.75" customHeight="1" x14ac:dyDescent="0.35">
      <c r="A148" s="30">
        <v>38657</v>
      </c>
      <c r="B148" s="26">
        <v>160.82900000000001</v>
      </c>
      <c r="C148" s="26">
        <v>8.6920000000000002</v>
      </c>
      <c r="D148" s="26">
        <v>25.727</v>
      </c>
      <c r="E148" s="26">
        <v>5.1230000000000002</v>
      </c>
      <c r="F148" s="26">
        <v>1.0289999999999999</v>
      </c>
      <c r="G148" s="26">
        <v>2.8780000000000001</v>
      </c>
      <c r="H148" s="26">
        <v>204.27799999999999</v>
      </c>
      <c r="I148" s="22">
        <f t="shared" si="4"/>
        <v>-8.279116547008087</v>
      </c>
      <c r="J148" s="26">
        <v>170.56724877157299</v>
      </c>
      <c r="K148" s="27"/>
      <c r="L148" s="27"/>
      <c r="M148" s="27"/>
      <c r="N148" s="27"/>
    </row>
    <row r="149" spans="1:14" customFormat="1" ht="15.75" customHeight="1" x14ac:dyDescent="0.35">
      <c r="A149" s="30">
        <v>38687</v>
      </c>
      <c r="B149" s="26">
        <v>159.15600000000001</v>
      </c>
      <c r="C149" s="26">
        <v>6.383</v>
      </c>
      <c r="D149" s="26">
        <v>22.777000000000001</v>
      </c>
      <c r="E149" s="26">
        <v>3.8279999999999998</v>
      </c>
      <c r="F149" s="26">
        <v>0.96899999999999997</v>
      </c>
      <c r="G149" s="26">
        <v>2.234</v>
      </c>
      <c r="H149" s="26">
        <v>195.34700000000001</v>
      </c>
      <c r="I149" s="22">
        <f t="shared" si="4"/>
        <v>4.0269457091887091</v>
      </c>
      <c r="J149" s="26">
        <v>170.14874727983499</v>
      </c>
      <c r="K149" s="27"/>
      <c r="L149" s="27"/>
      <c r="M149" s="27"/>
      <c r="N149" s="27"/>
    </row>
    <row r="150" spans="1:14" customFormat="1" ht="21.75" customHeight="1" x14ac:dyDescent="0.35">
      <c r="A150" s="30">
        <v>38718</v>
      </c>
      <c r="B150" s="26">
        <v>154.041</v>
      </c>
      <c r="C150" s="26">
        <v>6.5759999999999996</v>
      </c>
      <c r="D150" s="26">
        <v>21.57</v>
      </c>
      <c r="E150" s="26">
        <v>3.706</v>
      </c>
      <c r="F150" s="26">
        <v>0.80900000000000005</v>
      </c>
      <c r="G150" s="26">
        <v>2.5</v>
      </c>
      <c r="H150" s="26">
        <v>189.202</v>
      </c>
      <c r="I150" s="22">
        <f t="shared" si="4"/>
        <v>-12.294819793718858</v>
      </c>
      <c r="J150" s="26">
        <v>169.77272787440799</v>
      </c>
      <c r="K150" s="27"/>
      <c r="L150" s="27"/>
      <c r="M150" s="27"/>
      <c r="N150" s="27"/>
    </row>
    <row r="151" spans="1:14" customFormat="1" ht="15.75" customHeight="1" x14ac:dyDescent="0.35">
      <c r="A151" s="30">
        <v>38749</v>
      </c>
      <c r="B151" s="26">
        <v>74.840999999999994</v>
      </c>
      <c r="C151" s="26">
        <v>5.141</v>
      </c>
      <c r="D151" s="26">
        <v>14.416</v>
      </c>
      <c r="E151" s="26">
        <v>3.323</v>
      </c>
      <c r="F151" s="26">
        <v>0.72199999999999998</v>
      </c>
      <c r="G151" s="26">
        <v>2.4460000000000002</v>
      </c>
      <c r="H151" s="26">
        <v>100.889</v>
      </c>
      <c r="I151" s="22">
        <f t="shared" si="4"/>
        <v>-4.1917134364642976</v>
      </c>
      <c r="J151" s="26">
        <v>165.378424609517</v>
      </c>
      <c r="K151" s="27"/>
      <c r="L151" s="27"/>
      <c r="M151" s="27"/>
      <c r="N151" s="27"/>
    </row>
    <row r="152" spans="1:14" customFormat="1" ht="15.75" customHeight="1" x14ac:dyDescent="0.35">
      <c r="A152" s="30">
        <v>38777</v>
      </c>
      <c r="B152" s="26">
        <v>432.89299999999997</v>
      </c>
      <c r="C152" s="26">
        <v>17.033999999999999</v>
      </c>
      <c r="D152" s="26">
        <v>51.23</v>
      </c>
      <c r="E152" s="26">
        <v>6.1909999999999998</v>
      </c>
      <c r="F152" s="26">
        <v>2.2240000000000002</v>
      </c>
      <c r="G152" s="26">
        <v>5.1760000000000002</v>
      </c>
      <c r="H152" s="26">
        <v>514.74800000000005</v>
      </c>
      <c r="I152" s="22">
        <f t="shared" si="4"/>
        <v>-0.48428911963777921</v>
      </c>
      <c r="J152" s="26">
        <v>168.42677456507201</v>
      </c>
      <c r="K152" s="27"/>
      <c r="L152" s="27"/>
      <c r="M152" s="27"/>
      <c r="N152" s="27"/>
    </row>
    <row r="153" spans="1:14" customFormat="1" ht="15.75" customHeight="1" x14ac:dyDescent="0.35">
      <c r="A153" s="30">
        <v>38808</v>
      </c>
      <c r="B153" s="26">
        <v>162.988</v>
      </c>
      <c r="C153" s="26">
        <v>12.45</v>
      </c>
      <c r="D153" s="26">
        <v>23.163</v>
      </c>
      <c r="E153" s="26">
        <v>11.436</v>
      </c>
      <c r="F153" s="26">
        <v>1.4610000000000001</v>
      </c>
      <c r="G153" s="26">
        <v>4.0679999999999996</v>
      </c>
      <c r="H153" s="26">
        <v>215.566</v>
      </c>
      <c r="I153" s="22">
        <f t="shared" si="4"/>
        <v>-7.0832201862939002</v>
      </c>
      <c r="J153" s="26">
        <v>168.33997017805501</v>
      </c>
      <c r="K153" s="27"/>
      <c r="L153" s="27"/>
      <c r="M153" s="27"/>
      <c r="N153" s="27"/>
    </row>
    <row r="154" spans="1:14" customFormat="1" ht="15.75" customHeight="1" x14ac:dyDescent="0.35">
      <c r="A154" s="30">
        <v>38838</v>
      </c>
      <c r="B154" s="26">
        <v>189.03700000000001</v>
      </c>
      <c r="C154" s="26">
        <v>14.193</v>
      </c>
      <c r="D154" s="26">
        <v>27.277000000000001</v>
      </c>
      <c r="E154" s="26">
        <v>2.12</v>
      </c>
      <c r="F154" s="26">
        <v>1.0740000000000001</v>
      </c>
      <c r="G154" s="26">
        <v>4.141</v>
      </c>
      <c r="H154" s="26">
        <v>237.84200000000001</v>
      </c>
      <c r="I154" s="22">
        <f t="shared" si="4"/>
        <v>-0.66365675288496107</v>
      </c>
      <c r="J154" s="26">
        <v>167.925624972968</v>
      </c>
      <c r="K154" s="27"/>
      <c r="L154" s="27"/>
      <c r="M154" s="27"/>
      <c r="N154" s="27"/>
    </row>
    <row r="155" spans="1:14" customFormat="1" ht="15.75" customHeight="1" x14ac:dyDescent="0.35">
      <c r="A155" s="30">
        <v>38869</v>
      </c>
      <c r="B155" s="26">
        <v>217.86500000000001</v>
      </c>
      <c r="C155" s="26">
        <v>14.696999999999999</v>
      </c>
      <c r="D155" s="26">
        <v>29.901</v>
      </c>
      <c r="E155" s="26">
        <v>3.02</v>
      </c>
      <c r="F155" s="26">
        <v>0.95499999999999996</v>
      </c>
      <c r="G155" s="26">
        <v>4.274</v>
      </c>
      <c r="H155" s="26">
        <v>270.71199999999999</v>
      </c>
      <c r="I155" s="22">
        <f t="shared" si="4"/>
        <v>-4.2835372860441225</v>
      </c>
      <c r="J155" s="26">
        <v>168.201749413192</v>
      </c>
      <c r="K155" s="27"/>
      <c r="L155" s="27"/>
      <c r="M155" s="27"/>
      <c r="N155" s="27"/>
    </row>
    <row r="156" spans="1:14" customFormat="1" ht="15.75" customHeight="1" x14ac:dyDescent="0.35">
      <c r="A156" s="30">
        <v>38899</v>
      </c>
      <c r="B156" s="26">
        <v>169.244</v>
      </c>
      <c r="C156" s="26">
        <v>13.798</v>
      </c>
      <c r="D156" s="26">
        <v>23.696000000000002</v>
      </c>
      <c r="E156" s="26">
        <v>3.4119999999999999</v>
      </c>
      <c r="F156" s="26">
        <v>0.77500000000000002</v>
      </c>
      <c r="G156" s="26">
        <v>4.335</v>
      </c>
      <c r="H156" s="26">
        <v>215.26</v>
      </c>
      <c r="I156" s="22">
        <f t="shared" si="4"/>
        <v>-3.340817242927713</v>
      </c>
      <c r="J156" s="26">
        <v>167.18930008727699</v>
      </c>
      <c r="K156" s="27"/>
      <c r="L156" s="27"/>
      <c r="M156" s="27"/>
      <c r="N156" s="27"/>
    </row>
    <row r="157" spans="1:14" customFormat="1" ht="15.75" customHeight="1" x14ac:dyDescent="0.35">
      <c r="A157" s="30">
        <v>38930</v>
      </c>
      <c r="B157" s="26">
        <v>77.757000000000005</v>
      </c>
      <c r="C157" s="26">
        <v>10.993</v>
      </c>
      <c r="D157" s="26">
        <v>16.137</v>
      </c>
      <c r="E157" s="26">
        <v>3.2509999999999999</v>
      </c>
      <c r="F157" s="26">
        <v>0.50800000000000001</v>
      </c>
      <c r="G157" s="26">
        <v>3.4049999999999998</v>
      </c>
      <c r="H157" s="26">
        <v>112.051</v>
      </c>
      <c r="I157" s="22">
        <f t="shared" si="4"/>
        <v>-5.4286268916215761</v>
      </c>
      <c r="J157" s="26">
        <v>165.14142139267801</v>
      </c>
      <c r="K157" s="27"/>
      <c r="L157" s="27"/>
      <c r="M157" s="27"/>
      <c r="N157" s="27"/>
    </row>
    <row r="158" spans="1:14" customFormat="1" ht="15.75" customHeight="1" x14ac:dyDescent="0.35">
      <c r="A158" s="30">
        <v>38961</v>
      </c>
      <c r="B158" s="26">
        <v>415.38600000000002</v>
      </c>
      <c r="C158" s="26">
        <v>14.978999999999999</v>
      </c>
      <c r="D158" s="26">
        <v>44.671999999999997</v>
      </c>
      <c r="E158" s="26">
        <v>8.5299999999999994</v>
      </c>
      <c r="F158" s="26">
        <v>1.377</v>
      </c>
      <c r="G158" s="26">
        <v>3.8919999999999999</v>
      </c>
      <c r="H158" s="26">
        <v>488.83600000000001</v>
      </c>
      <c r="I158" s="22">
        <f t="shared" si="4"/>
        <v>-0.39204499144183558</v>
      </c>
      <c r="J158" s="26">
        <v>166.47350198504299</v>
      </c>
      <c r="K158" s="27"/>
      <c r="L158" s="27"/>
      <c r="M158" s="27"/>
      <c r="N158" s="27"/>
    </row>
    <row r="159" spans="1:14" customFormat="1" ht="15.75" customHeight="1" x14ac:dyDescent="0.35">
      <c r="A159" s="30">
        <v>38991</v>
      </c>
      <c r="B159" s="26">
        <v>153.11799999999999</v>
      </c>
      <c r="C159" s="26">
        <v>10.025</v>
      </c>
      <c r="D159" s="26">
        <v>26.704000000000001</v>
      </c>
      <c r="E159" s="26">
        <v>2.8050000000000002</v>
      </c>
      <c r="F159" s="26">
        <v>0.80600000000000005</v>
      </c>
      <c r="G159" s="26">
        <v>3.18</v>
      </c>
      <c r="H159" s="26">
        <v>196.63800000000001</v>
      </c>
      <c r="I159" s="22">
        <f t="shared" si="4"/>
        <v>-0.31936249163574359</v>
      </c>
      <c r="J159" s="26">
        <v>168.13175103578899</v>
      </c>
      <c r="K159" s="27"/>
      <c r="L159" s="27"/>
      <c r="M159" s="27"/>
      <c r="N159" s="27"/>
    </row>
    <row r="160" spans="1:14" customFormat="1" ht="15.75" customHeight="1" x14ac:dyDescent="0.35">
      <c r="A160" s="30">
        <v>39022</v>
      </c>
      <c r="B160" s="26">
        <v>157.18899999999999</v>
      </c>
      <c r="C160" s="26">
        <v>8.5039999999999996</v>
      </c>
      <c r="D160" s="26">
        <v>27.666</v>
      </c>
      <c r="E160" s="26">
        <v>3.9990000000000001</v>
      </c>
      <c r="F160" s="26">
        <v>0.89300000000000002</v>
      </c>
      <c r="G160" s="26">
        <v>3.2639999999999998</v>
      </c>
      <c r="H160" s="26">
        <v>201.51499999999999</v>
      </c>
      <c r="I160" s="22">
        <f t="shared" si="4"/>
        <v>-1.3525685585329796</v>
      </c>
      <c r="J160" s="26">
        <v>167.49631134465</v>
      </c>
      <c r="K160" s="27"/>
      <c r="L160" s="27"/>
      <c r="M160" s="27"/>
      <c r="N160" s="27"/>
    </row>
    <row r="161" spans="1:14" customFormat="1" ht="15.75" customHeight="1" x14ac:dyDescent="0.35">
      <c r="A161" s="30">
        <v>39052</v>
      </c>
      <c r="B161" s="26">
        <v>135.684</v>
      </c>
      <c r="C161" s="26">
        <v>6.83</v>
      </c>
      <c r="D161" s="26">
        <v>21.847000000000001</v>
      </c>
      <c r="E161" s="26">
        <v>2.6619999999999999</v>
      </c>
      <c r="F161" s="26">
        <v>0.67</v>
      </c>
      <c r="G161" s="26">
        <v>2.6259999999999999</v>
      </c>
      <c r="H161" s="26">
        <v>170.31899999999999</v>
      </c>
      <c r="I161" s="22">
        <f t="shared" si="4"/>
        <v>-12.812072875447285</v>
      </c>
      <c r="J161" s="26">
        <v>168.29906612328401</v>
      </c>
      <c r="K161" s="27"/>
      <c r="L161" s="27"/>
      <c r="M161" s="27"/>
      <c r="N161" s="27"/>
    </row>
    <row r="162" spans="1:14" customFormat="1" ht="21.75" customHeight="1" x14ac:dyDescent="0.35">
      <c r="A162" s="30">
        <v>39083</v>
      </c>
      <c r="B162" s="26">
        <v>161.21</v>
      </c>
      <c r="C162" s="26">
        <v>6.91</v>
      </c>
      <c r="D162" s="26">
        <v>21.486999999999998</v>
      </c>
      <c r="E162" s="26">
        <v>2.653</v>
      </c>
      <c r="F162" s="26">
        <v>0.73499999999999999</v>
      </c>
      <c r="G162" s="26">
        <v>4.0199999999999996</v>
      </c>
      <c r="H162" s="26">
        <v>197.01499999999999</v>
      </c>
      <c r="I162" s="22">
        <f t="shared" si="4"/>
        <v>4.1294489487426063</v>
      </c>
      <c r="J162" s="26">
        <v>165.082689048096</v>
      </c>
      <c r="K162" s="27"/>
      <c r="L162" s="27"/>
      <c r="M162" s="27"/>
      <c r="N162" s="27"/>
    </row>
    <row r="163" spans="1:14" customFormat="1" ht="15.75" customHeight="1" x14ac:dyDescent="0.35">
      <c r="A163" s="30">
        <v>39114</v>
      </c>
      <c r="B163" s="26">
        <v>71.531000000000006</v>
      </c>
      <c r="C163" s="26">
        <v>5.3419999999999996</v>
      </c>
      <c r="D163" s="26">
        <v>14.018000000000001</v>
      </c>
      <c r="E163" s="26">
        <v>2.145</v>
      </c>
      <c r="F163" s="26">
        <v>0.59399999999999997</v>
      </c>
      <c r="G163" s="26">
        <v>3.2589999999999999</v>
      </c>
      <c r="H163" s="26">
        <v>96.888999999999996</v>
      </c>
      <c r="I163" s="22">
        <f t="shared" si="4"/>
        <v>-3.9647533427826716</v>
      </c>
      <c r="J163" s="26">
        <v>163.47535006681801</v>
      </c>
      <c r="K163" s="27"/>
      <c r="L163" s="27"/>
      <c r="M163" s="27"/>
      <c r="N163" s="27"/>
    </row>
    <row r="164" spans="1:14" customFormat="1" ht="15.75" customHeight="1" x14ac:dyDescent="0.35">
      <c r="A164" s="30">
        <v>39142</v>
      </c>
      <c r="B164" s="26">
        <v>445.26499999999999</v>
      </c>
      <c r="C164" s="26">
        <v>19.614999999999998</v>
      </c>
      <c r="D164" s="26">
        <v>51.167000000000002</v>
      </c>
      <c r="E164" s="26">
        <v>4.7619999999999996</v>
      </c>
      <c r="F164" s="26">
        <v>1.3460000000000001</v>
      </c>
      <c r="G164" s="26">
        <v>7.1870000000000003</v>
      </c>
      <c r="H164" s="26">
        <v>529.34199999999998</v>
      </c>
      <c r="I164" s="22">
        <f t="shared" si="4"/>
        <v>2.8351737160707557</v>
      </c>
      <c r="J164" s="26">
        <v>166.01377427294301</v>
      </c>
      <c r="K164" s="27"/>
      <c r="L164" s="27"/>
      <c r="M164" s="27"/>
      <c r="N164" s="27"/>
    </row>
    <row r="165" spans="1:14" customFormat="1" ht="15.75" customHeight="1" x14ac:dyDescent="0.35">
      <c r="A165" s="30">
        <v>39173</v>
      </c>
      <c r="B165" s="26">
        <v>167.928</v>
      </c>
      <c r="C165" s="26">
        <v>14.901</v>
      </c>
      <c r="D165" s="26">
        <v>25.536000000000001</v>
      </c>
      <c r="E165" s="26">
        <v>3.6659999999999999</v>
      </c>
      <c r="F165" s="26">
        <v>1.234</v>
      </c>
      <c r="G165" s="26">
        <v>5.6120000000000001</v>
      </c>
      <c r="H165" s="26">
        <v>218.87700000000001</v>
      </c>
      <c r="I165" s="22">
        <f t="shared" si="4"/>
        <v>1.5359565052002608</v>
      </c>
      <c r="J165" s="26">
        <v>164.73678010153299</v>
      </c>
      <c r="K165" s="27"/>
      <c r="L165" s="27"/>
      <c r="M165" s="27"/>
      <c r="N165" s="27"/>
    </row>
    <row r="166" spans="1:14" customFormat="1" ht="15.75" customHeight="1" x14ac:dyDescent="0.35">
      <c r="A166" s="30">
        <v>39203</v>
      </c>
      <c r="B166" s="26">
        <v>184.75299999999999</v>
      </c>
      <c r="C166" s="26">
        <v>14.643000000000001</v>
      </c>
      <c r="D166" s="26">
        <v>27.007000000000001</v>
      </c>
      <c r="E166" s="26">
        <v>3.6890000000000001</v>
      </c>
      <c r="F166" s="26">
        <v>1.1830000000000001</v>
      </c>
      <c r="G166" s="26">
        <v>5.9249999999999998</v>
      </c>
      <c r="H166" s="26">
        <v>237.2</v>
      </c>
      <c r="I166" s="22">
        <f t="shared" ref="I166:I197" si="5">H166/H154*100-100</f>
        <v>-0.26992709445767105</v>
      </c>
      <c r="J166" s="26">
        <v>166.16725517955601</v>
      </c>
      <c r="K166" s="27"/>
      <c r="L166" s="27"/>
      <c r="M166" s="27"/>
      <c r="N166" s="27"/>
    </row>
    <row r="167" spans="1:14" customFormat="1" ht="15.75" customHeight="1" x14ac:dyDescent="0.35">
      <c r="A167" s="30">
        <v>39234</v>
      </c>
      <c r="B167" s="26">
        <v>220.58099999999999</v>
      </c>
      <c r="C167" s="26">
        <v>14.679</v>
      </c>
      <c r="D167" s="26">
        <v>30.638999999999999</v>
      </c>
      <c r="E167" s="26">
        <v>4.0979999999999999</v>
      </c>
      <c r="F167" s="26">
        <v>1.2270000000000001</v>
      </c>
      <c r="G167" s="26">
        <v>5.742</v>
      </c>
      <c r="H167" s="26">
        <v>276.96600000000001</v>
      </c>
      <c r="I167" s="22">
        <f t="shared" si="5"/>
        <v>2.3102042022518532</v>
      </c>
      <c r="J167" s="26">
        <v>165.90928014515899</v>
      </c>
      <c r="K167" s="27"/>
      <c r="L167" s="27"/>
      <c r="M167" s="27"/>
      <c r="N167" s="27"/>
    </row>
    <row r="168" spans="1:14" customFormat="1" ht="15.75" customHeight="1" x14ac:dyDescent="0.35">
      <c r="A168" s="30">
        <v>39264</v>
      </c>
      <c r="B168" s="26">
        <v>175.34200000000001</v>
      </c>
      <c r="C168" s="26">
        <v>12.589</v>
      </c>
      <c r="D168" s="26">
        <v>26.992000000000001</v>
      </c>
      <c r="E168" s="26">
        <v>3.9769999999999999</v>
      </c>
      <c r="F168" s="26">
        <v>0.90900000000000003</v>
      </c>
      <c r="G168" s="26">
        <v>6.1909999999999998</v>
      </c>
      <c r="H168" s="26">
        <v>226</v>
      </c>
      <c r="I168" s="22">
        <f t="shared" si="5"/>
        <v>4.9893152466784443</v>
      </c>
      <c r="J168" s="26">
        <v>164.63211656727501</v>
      </c>
      <c r="K168" s="27"/>
      <c r="L168" s="27"/>
      <c r="M168" s="27"/>
      <c r="N168" s="27"/>
    </row>
    <row r="169" spans="1:14" customFormat="1" ht="15.75" customHeight="1" x14ac:dyDescent="0.35">
      <c r="A169" s="30">
        <v>39295</v>
      </c>
      <c r="B169" s="26">
        <v>76.155000000000001</v>
      </c>
      <c r="C169" s="26">
        <v>11.099</v>
      </c>
      <c r="D169" s="26">
        <v>15.598000000000001</v>
      </c>
      <c r="E169" s="26">
        <v>3.173</v>
      </c>
      <c r="F169" s="26">
        <v>0.72599999999999998</v>
      </c>
      <c r="G169" s="26">
        <v>4.9640000000000004</v>
      </c>
      <c r="H169" s="26">
        <v>111.715</v>
      </c>
      <c r="I169" s="22">
        <f t="shared" si="5"/>
        <v>-0.29986345503387213</v>
      </c>
      <c r="J169" s="26">
        <v>163.64200641634699</v>
      </c>
      <c r="K169" s="27"/>
      <c r="L169" s="27"/>
      <c r="M169" s="27"/>
      <c r="N169" s="27"/>
    </row>
    <row r="170" spans="1:14" customFormat="1" ht="15.75" customHeight="1" x14ac:dyDescent="0.35">
      <c r="A170" s="30">
        <v>39326</v>
      </c>
      <c r="B170" s="26">
        <v>419.13</v>
      </c>
      <c r="C170" s="26">
        <v>18.097000000000001</v>
      </c>
      <c r="D170" s="26">
        <v>47.344000000000001</v>
      </c>
      <c r="E170" s="26">
        <v>5.4790000000000001</v>
      </c>
      <c r="F170" s="26">
        <v>1.5740000000000001</v>
      </c>
      <c r="G170" s="26">
        <v>5.64</v>
      </c>
      <c r="H170" s="26">
        <v>497.26400000000001</v>
      </c>
      <c r="I170" s="22">
        <f t="shared" si="5"/>
        <v>1.7240956067065412</v>
      </c>
      <c r="J170" s="26">
        <v>163.89793964239701</v>
      </c>
      <c r="K170" s="27"/>
      <c r="L170" s="27"/>
      <c r="M170" s="27"/>
      <c r="N170" s="27"/>
    </row>
    <row r="171" spans="1:14" customFormat="1" ht="15.75" customHeight="1" x14ac:dyDescent="0.35">
      <c r="A171" s="30">
        <v>39356</v>
      </c>
      <c r="B171" s="26">
        <v>167.96899999999999</v>
      </c>
      <c r="C171" s="26">
        <v>10.753</v>
      </c>
      <c r="D171" s="26">
        <v>28.63</v>
      </c>
      <c r="E171" s="26">
        <v>4.9989999999999997</v>
      </c>
      <c r="F171" s="26">
        <v>0.77900000000000003</v>
      </c>
      <c r="G171" s="26">
        <v>4.7140000000000004</v>
      </c>
      <c r="H171" s="26">
        <v>217.84399999999999</v>
      </c>
      <c r="I171" s="22">
        <f t="shared" si="5"/>
        <v>10.784283810860558</v>
      </c>
      <c r="J171" s="26">
        <v>163.574563799949</v>
      </c>
      <c r="K171" s="27"/>
      <c r="L171" s="27"/>
      <c r="M171" s="27"/>
      <c r="N171" s="27"/>
    </row>
    <row r="172" spans="1:14" customFormat="1" ht="15.75" customHeight="1" x14ac:dyDescent="0.35">
      <c r="A172" s="30">
        <v>39387</v>
      </c>
      <c r="B172" s="26">
        <v>160.45500000000001</v>
      </c>
      <c r="C172" s="26">
        <v>9.1370000000000005</v>
      </c>
      <c r="D172" s="26">
        <v>29.062999999999999</v>
      </c>
      <c r="E172" s="26">
        <v>5.1660000000000004</v>
      </c>
      <c r="F172" s="26">
        <v>1.028</v>
      </c>
      <c r="G172" s="26">
        <v>4.4690000000000003</v>
      </c>
      <c r="H172" s="26">
        <v>209.31800000000001</v>
      </c>
      <c r="I172" s="22">
        <f t="shared" si="5"/>
        <v>3.872168324938599</v>
      </c>
      <c r="J172" s="26">
        <v>163.43612163915199</v>
      </c>
      <c r="K172" s="27"/>
      <c r="L172" s="27"/>
      <c r="M172" s="27"/>
      <c r="N172" s="27"/>
    </row>
    <row r="173" spans="1:14" customFormat="1" ht="15.75" customHeight="1" x14ac:dyDescent="0.35">
      <c r="A173" s="30">
        <v>39417</v>
      </c>
      <c r="B173" s="26">
        <v>139.761</v>
      </c>
      <c r="C173" s="26">
        <v>8.6560000000000006</v>
      </c>
      <c r="D173" s="26">
        <v>22.648</v>
      </c>
      <c r="E173" s="26">
        <v>3.4689999999999999</v>
      </c>
      <c r="F173" s="26">
        <v>0.77800000000000002</v>
      </c>
      <c r="G173" s="26">
        <v>3.1720000000000002</v>
      </c>
      <c r="H173" s="26">
        <v>178.48400000000001</v>
      </c>
      <c r="I173" s="22">
        <f t="shared" si="5"/>
        <v>4.7939454787780704</v>
      </c>
      <c r="J173" s="26">
        <v>162.78890644684401</v>
      </c>
      <c r="K173" s="27"/>
      <c r="L173" s="27"/>
      <c r="M173" s="27"/>
      <c r="N173" s="27"/>
    </row>
    <row r="174" spans="1:14" customFormat="1" ht="21.75" customHeight="1" x14ac:dyDescent="0.35">
      <c r="A174" s="30">
        <v>39448</v>
      </c>
      <c r="B174" s="26">
        <v>158.43799999999999</v>
      </c>
      <c r="C174" s="26">
        <v>6.3840000000000003</v>
      </c>
      <c r="D174" s="26">
        <v>22.042999999999999</v>
      </c>
      <c r="E174" s="26">
        <v>4.2249999999999996</v>
      </c>
      <c r="F174" s="26">
        <v>0.78300000000000003</v>
      </c>
      <c r="G174" s="26">
        <v>4.1829999999999998</v>
      </c>
      <c r="H174" s="26">
        <v>196.05600000000001</v>
      </c>
      <c r="I174" s="22">
        <f t="shared" si="5"/>
        <v>-0.48676496713446227</v>
      </c>
      <c r="J174" s="26">
        <v>161.78922676156401</v>
      </c>
      <c r="K174" s="27"/>
      <c r="L174" s="27"/>
      <c r="M174" s="27"/>
      <c r="N174" s="27"/>
    </row>
    <row r="175" spans="1:14" customFormat="1" ht="15.75" customHeight="1" x14ac:dyDescent="0.35">
      <c r="A175" s="30">
        <v>39479</v>
      </c>
      <c r="B175" s="26">
        <v>67.751000000000005</v>
      </c>
      <c r="C175" s="26">
        <v>5.6870000000000003</v>
      </c>
      <c r="D175" s="26">
        <v>14.475</v>
      </c>
      <c r="E175" s="26">
        <v>3.214</v>
      </c>
      <c r="F175" s="26">
        <v>0.69299999999999995</v>
      </c>
      <c r="G175" s="26">
        <v>3.5840000000000001</v>
      </c>
      <c r="H175" s="26">
        <v>95.403999999999996</v>
      </c>
      <c r="I175" s="22">
        <f t="shared" si="5"/>
        <v>-1.5326817285760086</v>
      </c>
      <c r="J175" s="26">
        <v>159.17441272468201</v>
      </c>
      <c r="K175" s="27"/>
      <c r="L175" s="27"/>
      <c r="M175" s="27"/>
      <c r="N175" s="27"/>
    </row>
    <row r="176" spans="1:14" customFormat="1" ht="15.75" customHeight="1" x14ac:dyDescent="0.35">
      <c r="A176" s="30">
        <v>39508</v>
      </c>
      <c r="B176" s="26">
        <v>448.976</v>
      </c>
      <c r="C176" s="26">
        <v>19.321000000000002</v>
      </c>
      <c r="D176" s="26">
        <v>52.241</v>
      </c>
      <c r="E176" s="26">
        <v>6.1210000000000004</v>
      </c>
      <c r="F176" s="26">
        <v>1.52</v>
      </c>
      <c r="G176" s="26">
        <v>7.3860000000000001</v>
      </c>
      <c r="H176" s="26">
        <v>535.56500000000005</v>
      </c>
      <c r="I176" s="22">
        <f t="shared" si="5"/>
        <v>1.1756104748914709</v>
      </c>
      <c r="J176" s="26">
        <v>160.64461702246899</v>
      </c>
      <c r="K176" s="27"/>
      <c r="L176" s="27"/>
      <c r="M176" s="27"/>
      <c r="N176" s="27"/>
    </row>
    <row r="177" spans="1:14" customFormat="1" ht="15.75" customHeight="1" x14ac:dyDescent="0.35">
      <c r="A177" s="30">
        <v>39539</v>
      </c>
      <c r="B177" s="26">
        <v>173.44</v>
      </c>
      <c r="C177" s="26">
        <v>13.552</v>
      </c>
      <c r="D177" s="26">
        <v>26</v>
      </c>
      <c r="E177" s="26">
        <v>4.8860000000000001</v>
      </c>
      <c r="F177" s="26">
        <v>1.048</v>
      </c>
      <c r="G177" s="26">
        <v>6.0010000000000003</v>
      </c>
      <c r="H177" s="26">
        <v>224.92699999999999</v>
      </c>
      <c r="I177" s="22">
        <f t="shared" si="5"/>
        <v>2.7641095226999681</v>
      </c>
      <c r="J177" s="26">
        <v>160.38616262315099</v>
      </c>
      <c r="K177" s="27"/>
      <c r="L177" s="27"/>
      <c r="M177" s="27"/>
      <c r="N177" s="27"/>
    </row>
    <row r="178" spans="1:14" customFormat="1" ht="15.75" customHeight="1" x14ac:dyDescent="0.35">
      <c r="A178" s="30">
        <v>39569</v>
      </c>
      <c r="B178" s="26">
        <v>176.5</v>
      </c>
      <c r="C178" s="26">
        <v>14.097</v>
      </c>
      <c r="D178" s="26">
        <v>25.824000000000002</v>
      </c>
      <c r="E178" s="26">
        <v>4.7359999999999998</v>
      </c>
      <c r="F178" s="26">
        <v>1.113</v>
      </c>
      <c r="G178" s="26">
        <v>6.3150000000000004</v>
      </c>
      <c r="H178" s="26">
        <v>228.58500000000001</v>
      </c>
      <c r="I178" s="22">
        <f t="shared" si="5"/>
        <v>-3.6319561551433281</v>
      </c>
      <c r="J178" s="26">
        <v>159.57370311826401</v>
      </c>
      <c r="K178" s="27"/>
      <c r="L178" s="27"/>
      <c r="M178" s="27"/>
      <c r="N178" s="27"/>
    </row>
    <row r="179" spans="1:14" customFormat="1" ht="15.75" customHeight="1" x14ac:dyDescent="0.35">
      <c r="A179" s="30">
        <v>39600</v>
      </c>
      <c r="B179" s="26">
        <v>206.57599999999999</v>
      </c>
      <c r="C179" s="26">
        <v>15.143000000000001</v>
      </c>
      <c r="D179" s="26">
        <v>28.68</v>
      </c>
      <c r="E179" s="26">
        <v>4.7590000000000003</v>
      </c>
      <c r="F179" s="26">
        <v>1.0569999999999999</v>
      </c>
      <c r="G179" s="26">
        <v>6.383</v>
      </c>
      <c r="H179" s="26">
        <v>262.59800000000001</v>
      </c>
      <c r="I179" s="22">
        <f t="shared" si="5"/>
        <v>-5.1876403601886238</v>
      </c>
      <c r="J179" s="26">
        <v>158.18565268522099</v>
      </c>
      <c r="K179" s="27"/>
      <c r="L179" s="27"/>
      <c r="M179" s="27"/>
      <c r="N179" s="27"/>
    </row>
    <row r="180" spans="1:14" customFormat="1" ht="15.75" customHeight="1" x14ac:dyDescent="0.35">
      <c r="A180" s="30">
        <v>39630</v>
      </c>
      <c r="B180" s="26">
        <v>151.119</v>
      </c>
      <c r="C180" s="26">
        <v>14.41</v>
      </c>
      <c r="D180" s="26">
        <v>22.178000000000001</v>
      </c>
      <c r="E180" s="26">
        <v>4.1710000000000003</v>
      </c>
      <c r="F180" s="26">
        <v>0.99099999999999999</v>
      </c>
      <c r="G180" s="26">
        <v>6.64</v>
      </c>
      <c r="H180" s="26">
        <v>199.50899999999999</v>
      </c>
      <c r="I180" s="22">
        <f t="shared" si="5"/>
        <v>-11.721681415929211</v>
      </c>
      <c r="J180" s="26">
        <v>156.95509236179399</v>
      </c>
      <c r="K180" s="27"/>
      <c r="L180" s="27"/>
      <c r="M180" s="27"/>
      <c r="N180" s="27"/>
    </row>
    <row r="181" spans="1:14" customFormat="1" ht="15.75" customHeight="1" x14ac:dyDescent="0.35">
      <c r="A181" s="30">
        <v>39661</v>
      </c>
      <c r="B181" s="26">
        <v>62.454999999999998</v>
      </c>
      <c r="C181" s="26">
        <v>10.416</v>
      </c>
      <c r="D181" s="26">
        <v>11.635999999999999</v>
      </c>
      <c r="E181" s="26">
        <v>3.129</v>
      </c>
      <c r="F181" s="26">
        <v>0.622</v>
      </c>
      <c r="G181" s="26">
        <v>4.96</v>
      </c>
      <c r="H181" s="26">
        <v>93.218000000000004</v>
      </c>
      <c r="I181" s="22">
        <f t="shared" si="5"/>
        <v>-16.557311014635459</v>
      </c>
      <c r="J181" s="26">
        <v>154.513459687324</v>
      </c>
      <c r="K181" s="27"/>
      <c r="L181" s="27"/>
      <c r="M181" s="27"/>
      <c r="N181" s="27"/>
    </row>
    <row r="182" spans="1:14" customFormat="1" ht="15.75" customHeight="1" x14ac:dyDescent="0.35">
      <c r="A182" s="30">
        <v>39692</v>
      </c>
      <c r="B182" s="26">
        <v>328.55399999999997</v>
      </c>
      <c r="C182" s="26">
        <v>16.664999999999999</v>
      </c>
      <c r="D182" s="26">
        <v>36.747999999999998</v>
      </c>
      <c r="E182" s="26">
        <v>5.4370000000000003</v>
      </c>
      <c r="F182" s="26">
        <v>1.544</v>
      </c>
      <c r="G182" s="26">
        <v>5.6630000000000003</v>
      </c>
      <c r="H182" s="26">
        <v>394.61099999999999</v>
      </c>
      <c r="I182" s="22">
        <f t="shared" si="5"/>
        <v>-20.643561568905056</v>
      </c>
      <c r="J182" s="26">
        <v>155.88216396498001</v>
      </c>
      <c r="K182" s="27"/>
      <c r="L182" s="27"/>
      <c r="M182" s="27"/>
      <c r="N182" s="27"/>
    </row>
    <row r="183" spans="1:14" customFormat="1" ht="15.75" customHeight="1" x14ac:dyDescent="0.35">
      <c r="A183" s="30">
        <v>39722</v>
      </c>
      <c r="B183" s="26">
        <v>127.515</v>
      </c>
      <c r="C183" s="26">
        <v>11.635999999999999</v>
      </c>
      <c r="D183" s="26">
        <v>18.539000000000001</v>
      </c>
      <c r="E183" s="26">
        <v>4.3559999999999999</v>
      </c>
      <c r="F183" s="26">
        <v>0.90300000000000002</v>
      </c>
      <c r="G183" s="26">
        <v>4.6310000000000002</v>
      </c>
      <c r="H183" s="26">
        <v>167.58</v>
      </c>
      <c r="I183" s="22">
        <f t="shared" si="5"/>
        <v>-23.07339196856465</v>
      </c>
      <c r="J183" s="26">
        <v>154.62294768387201</v>
      </c>
      <c r="K183" s="27"/>
      <c r="L183" s="27"/>
      <c r="M183" s="27"/>
      <c r="N183" s="27"/>
    </row>
    <row r="184" spans="1:14" customFormat="1" ht="15.75" customHeight="1" x14ac:dyDescent="0.35">
      <c r="A184" s="30">
        <v>39753</v>
      </c>
      <c r="B184" s="26">
        <v>101.214</v>
      </c>
      <c r="C184" s="26">
        <v>7.8109999999999999</v>
      </c>
      <c r="D184" s="26">
        <v>15.582000000000001</v>
      </c>
      <c r="E184" s="26">
        <v>4.2460000000000004</v>
      </c>
      <c r="F184" s="26">
        <v>0.72499999999999998</v>
      </c>
      <c r="G184" s="26">
        <v>3.76</v>
      </c>
      <c r="H184" s="26">
        <v>133.33799999999999</v>
      </c>
      <c r="I184" s="22">
        <f t="shared" si="5"/>
        <v>-36.298837175971499</v>
      </c>
      <c r="J184" s="26">
        <v>154.38328852369901</v>
      </c>
      <c r="K184" s="27"/>
      <c r="L184" s="27"/>
      <c r="M184" s="27"/>
      <c r="N184" s="27"/>
    </row>
    <row r="185" spans="1:14" customFormat="1" ht="15.75" customHeight="1" x14ac:dyDescent="0.35">
      <c r="A185" s="30">
        <v>39783</v>
      </c>
      <c r="B185" s="26">
        <v>109.46</v>
      </c>
      <c r="C185" s="26">
        <v>6.8760000000000003</v>
      </c>
      <c r="D185" s="26">
        <v>17.023</v>
      </c>
      <c r="E185" s="26">
        <v>3.5169999999999999</v>
      </c>
      <c r="F185" s="26">
        <v>0.67100000000000004</v>
      </c>
      <c r="G185" s="26">
        <v>3.2469999999999999</v>
      </c>
      <c r="H185" s="26">
        <v>140.79400000000001</v>
      </c>
      <c r="I185" s="22">
        <f t="shared" si="5"/>
        <v>-21.116738755294591</v>
      </c>
      <c r="J185" s="26">
        <v>155.557970745815</v>
      </c>
      <c r="K185" s="27"/>
      <c r="L185" s="27"/>
      <c r="M185" s="27"/>
      <c r="N185" s="27"/>
    </row>
    <row r="186" spans="1:14" customFormat="1" ht="21.75" customHeight="1" x14ac:dyDescent="0.35">
      <c r="A186" s="30">
        <v>39814</v>
      </c>
      <c r="B186" s="26">
        <v>108.846</v>
      </c>
      <c r="C186" s="26">
        <v>6.2510000000000003</v>
      </c>
      <c r="D186" s="26">
        <v>11.6</v>
      </c>
      <c r="E186" s="26">
        <v>2.7290000000000001</v>
      </c>
      <c r="F186" s="26">
        <v>0.76400000000000001</v>
      </c>
      <c r="G186" s="26">
        <v>4.0389999999999997</v>
      </c>
      <c r="H186" s="26">
        <v>134.22900000000001</v>
      </c>
      <c r="I186" s="22">
        <f t="shared" si="5"/>
        <v>-31.535377647202836</v>
      </c>
      <c r="J186" s="26">
        <v>153.61127234842101</v>
      </c>
      <c r="K186" s="27"/>
      <c r="L186" s="27"/>
      <c r="M186" s="27"/>
      <c r="N186" s="27"/>
    </row>
    <row r="187" spans="1:14" customFormat="1" ht="15.75" customHeight="1" x14ac:dyDescent="0.35">
      <c r="A187" s="30">
        <v>39845</v>
      </c>
      <c r="B187" s="26">
        <v>52.767000000000003</v>
      </c>
      <c r="C187" s="26">
        <v>4.1710000000000003</v>
      </c>
      <c r="D187" s="26">
        <v>7.1029999999999998</v>
      </c>
      <c r="E187" s="26">
        <v>1.9870000000000001</v>
      </c>
      <c r="F187" s="26">
        <v>0.56000000000000005</v>
      </c>
      <c r="G187" s="26">
        <v>2.9449999999999998</v>
      </c>
      <c r="H187" s="26">
        <v>69.533000000000001</v>
      </c>
      <c r="I187" s="22">
        <f t="shared" si="5"/>
        <v>-27.117311643117688</v>
      </c>
      <c r="J187" s="26">
        <v>153.9002722676</v>
      </c>
      <c r="K187" s="27"/>
      <c r="L187" s="27"/>
      <c r="M187" s="27"/>
      <c r="N187" s="27"/>
    </row>
    <row r="188" spans="1:14" customFormat="1" ht="15.75" customHeight="1" x14ac:dyDescent="0.35">
      <c r="A188" s="30">
        <v>39873</v>
      </c>
      <c r="B188" s="26">
        <v>310.69099999999997</v>
      </c>
      <c r="C188" s="26">
        <v>17.030999999999999</v>
      </c>
      <c r="D188" s="26">
        <v>29.978999999999999</v>
      </c>
      <c r="E188" s="26">
        <v>3.7669999999999999</v>
      </c>
      <c r="F188" s="26">
        <v>1.2629999999999999</v>
      </c>
      <c r="G188" s="26">
        <v>7.3360000000000003</v>
      </c>
      <c r="H188" s="26">
        <v>370.06700000000001</v>
      </c>
      <c r="I188" s="22">
        <f t="shared" si="5"/>
        <v>-30.901571237851627</v>
      </c>
      <c r="J188" s="26">
        <v>153.46531535613499</v>
      </c>
      <c r="K188" s="27"/>
      <c r="L188" s="27"/>
      <c r="M188" s="27"/>
      <c r="N188" s="27"/>
    </row>
    <row r="189" spans="1:14" customFormat="1" ht="15.75" customHeight="1" x14ac:dyDescent="0.35">
      <c r="A189" s="30">
        <v>39904</v>
      </c>
      <c r="B189" s="26">
        <v>132.03700000000001</v>
      </c>
      <c r="C189" s="26">
        <v>12.253</v>
      </c>
      <c r="D189" s="26">
        <v>14.135</v>
      </c>
      <c r="E189" s="26">
        <v>2.782</v>
      </c>
      <c r="F189" s="26">
        <v>0.91500000000000004</v>
      </c>
      <c r="G189" s="26">
        <v>5.8609999999999998</v>
      </c>
      <c r="H189" s="26">
        <v>167.98300000000003</v>
      </c>
      <c r="I189" s="22">
        <f t="shared" si="5"/>
        <v>-25.316658293579678</v>
      </c>
      <c r="J189" s="26">
        <v>152.764352608205</v>
      </c>
      <c r="K189" s="27"/>
      <c r="L189" s="27"/>
      <c r="M189" s="27"/>
      <c r="N189" s="27"/>
    </row>
    <row r="190" spans="1:14" customFormat="1" ht="15.75" customHeight="1" x14ac:dyDescent="0.35">
      <c r="A190" s="30">
        <v>39934</v>
      </c>
      <c r="B190" s="26">
        <v>132.91300000000001</v>
      </c>
      <c r="C190" s="26">
        <v>11.964</v>
      </c>
      <c r="D190" s="26">
        <v>13.201000000000001</v>
      </c>
      <c r="E190" s="26">
        <v>2.56</v>
      </c>
      <c r="F190" s="26">
        <v>0.80200000000000005</v>
      </c>
      <c r="G190" s="26">
        <v>4.8550000000000004</v>
      </c>
      <c r="H190" s="26">
        <v>166.29499999999999</v>
      </c>
      <c r="I190" s="22">
        <f t="shared" si="5"/>
        <v>-27.250257015989689</v>
      </c>
      <c r="J190" s="26">
        <v>151.62462325326501</v>
      </c>
      <c r="K190" s="27"/>
      <c r="L190" s="27"/>
      <c r="M190" s="27"/>
      <c r="N190" s="27"/>
    </row>
    <row r="191" spans="1:14" customFormat="1" ht="15.75" customHeight="1" x14ac:dyDescent="0.35">
      <c r="A191" s="30">
        <v>39965</v>
      </c>
      <c r="B191" s="26">
        <v>173.07400000000001</v>
      </c>
      <c r="C191" s="26">
        <v>11.965999999999999</v>
      </c>
      <c r="D191" s="26">
        <v>17.501000000000001</v>
      </c>
      <c r="E191" s="26">
        <v>2.4289999999999998</v>
      </c>
      <c r="F191" s="26">
        <v>0.85799999999999998</v>
      </c>
      <c r="G191" s="26">
        <v>6.3159999999999998</v>
      </c>
      <c r="H191" s="26">
        <v>212.14400000000001</v>
      </c>
      <c r="I191" s="22">
        <f t="shared" si="5"/>
        <v>-19.213398426492205</v>
      </c>
      <c r="J191" s="26">
        <v>150.39087803311199</v>
      </c>
      <c r="K191" s="27"/>
      <c r="L191" s="27"/>
      <c r="M191" s="27"/>
      <c r="N191" s="27"/>
    </row>
    <row r="192" spans="1:14" customFormat="1" ht="15.75" customHeight="1" x14ac:dyDescent="0.35">
      <c r="A192" s="30">
        <v>39995</v>
      </c>
      <c r="B192" s="26">
        <v>154.69300000000001</v>
      </c>
      <c r="C192" s="26">
        <v>10.904999999999999</v>
      </c>
      <c r="D192" s="26">
        <v>14.34</v>
      </c>
      <c r="E192" s="26">
        <v>2.2799999999999998</v>
      </c>
      <c r="F192" s="26">
        <v>0.73599999999999999</v>
      </c>
      <c r="G192" s="26">
        <v>6.0359999999999996</v>
      </c>
      <c r="H192" s="26">
        <v>188.99</v>
      </c>
      <c r="I192" s="22">
        <f t="shared" si="5"/>
        <v>-5.2724438496508697</v>
      </c>
      <c r="J192" s="26">
        <v>148.594645170577</v>
      </c>
      <c r="K192" s="27"/>
      <c r="L192" s="27"/>
      <c r="M192" s="27"/>
      <c r="N192" s="27"/>
    </row>
    <row r="193" spans="1:14" customFormat="1" ht="15.75" customHeight="1" x14ac:dyDescent="0.35">
      <c r="A193" s="30">
        <v>40026</v>
      </c>
      <c r="B193" s="26">
        <v>65.277000000000001</v>
      </c>
      <c r="C193" s="26">
        <v>7.4720000000000004</v>
      </c>
      <c r="D193" s="26">
        <v>7.9960000000000004</v>
      </c>
      <c r="E193" s="26">
        <v>1.6910000000000001</v>
      </c>
      <c r="F193" s="26">
        <v>0.47299999999999998</v>
      </c>
      <c r="G193" s="26">
        <v>4.5960000000000001</v>
      </c>
      <c r="H193" s="26">
        <v>87.504999999999995</v>
      </c>
      <c r="I193" s="22">
        <f t="shared" si="5"/>
        <v>-6.1286446823575034</v>
      </c>
      <c r="J193" s="26">
        <v>145.345366819639</v>
      </c>
      <c r="K193" s="27"/>
      <c r="L193" s="27"/>
      <c r="M193" s="27"/>
      <c r="N193" s="27"/>
    </row>
    <row r="194" spans="1:14" customFormat="1" ht="15.75" customHeight="1" x14ac:dyDescent="0.35">
      <c r="A194" s="30">
        <v>40057</v>
      </c>
      <c r="B194" s="26">
        <v>364.887</v>
      </c>
      <c r="C194" s="26">
        <v>13.311</v>
      </c>
      <c r="D194" s="26">
        <v>28.925999999999998</v>
      </c>
      <c r="E194" s="26">
        <v>6.3879999999999999</v>
      </c>
      <c r="F194" s="26">
        <v>1.2150000000000001</v>
      </c>
      <c r="G194" s="26">
        <v>5.258</v>
      </c>
      <c r="H194" s="26">
        <v>419.98500000000001</v>
      </c>
      <c r="I194" s="22">
        <f t="shared" si="5"/>
        <v>6.430129925420232</v>
      </c>
      <c r="J194" s="26">
        <v>147.287148666246</v>
      </c>
      <c r="K194" s="27"/>
      <c r="L194" s="27"/>
      <c r="M194" s="27"/>
      <c r="N194" s="27"/>
    </row>
    <row r="195" spans="1:14" customFormat="1" ht="15.75" customHeight="1" x14ac:dyDescent="0.35">
      <c r="A195" s="30">
        <v>40087</v>
      </c>
      <c r="B195" s="26">
        <v>166.45699999999999</v>
      </c>
      <c r="C195" s="26">
        <v>8.6140000000000008</v>
      </c>
      <c r="D195" s="26">
        <v>15.083</v>
      </c>
      <c r="E195" s="26">
        <v>1.3149999999999999</v>
      </c>
      <c r="F195" s="26">
        <v>0.76900000000000002</v>
      </c>
      <c r="G195" s="26">
        <v>3.6169999999999902</v>
      </c>
      <c r="H195" s="26">
        <v>195.85499999999999</v>
      </c>
      <c r="I195" s="22">
        <f t="shared" si="5"/>
        <v>16.87253848907983</v>
      </c>
      <c r="J195" s="26">
        <v>147.431773796383</v>
      </c>
      <c r="K195" s="27"/>
      <c r="L195" s="27"/>
      <c r="M195" s="27"/>
      <c r="N195" s="27"/>
    </row>
    <row r="196" spans="1:14" customFormat="1" ht="15.75" customHeight="1" x14ac:dyDescent="0.35">
      <c r="A196" s="30">
        <v>40118</v>
      </c>
      <c r="B196" s="26">
        <v>156.511</v>
      </c>
      <c r="C196" s="26">
        <v>6.0289999999999999</v>
      </c>
      <c r="D196" s="26">
        <v>15.667</v>
      </c>
      <c r="E196" s="26">
        <v>1.744</v>
      </c>
      <c r="F196" s="26">
        <v>0.63800000000000001</v>
      </c>
      <c r="G196" s="26">
        <v>3.6749999999999998</v>
      </c>
      <c r="H196" s="26">
        <v>184.26400000000001</v>
      </c>
      <c r="I196" s="22">
        <f t="shared" si="5"/>
        <v>38.193163239286633</v>
      </c>
      <c r="J196" s="26">
        <v>147.13867737022801</v>
      </c>
      <c r="K196" s="27"/>
      <c r="L196" s="27"/>
      <c r="M196" s="27"/>
      <c r="N196" s="27"/>
    </row>
    <row r="197" spans="1:14" customFormat="1" ht="15.75" customHeight="1" x14ac:dyDescent="0.35">
      <c r="A197" s="30">
        <v>40148</v>
      </c>
      <c r="B197" s="26">
        <v>150.09899999999999</v>
      </c>
      <c r="C197" s="26">
        <v>4.8949999999999996</v>
      </c>
      <c r="D197" s="26">
        <v>14.199</v>
      </c>
      <c r="E197" s="26">
        <v>1.772</v>
      </c>
      <c r="F197" s="26">
        <v>0.54900000000000004</v>
      </c>
      <c r="G197" s="26">
        <v>2.8489999999999895</v>
      </c>
      <c r="H197" s="26">
        <v>174.363</v>
      </c>
      <c r="I197" s="22">
        <f t="shared" si="5"/>
        <v>23.842635339574116</v>
      </c>
      <c r="J197" s="26">
        <v>147.113508612874</v>
      </c>
      <c r="K197" s="27"/>
      <c r="L197" s="27"/>
      <c r="M197" s="27"/>
      <c r="N197" s="27"/>
    </row>
    <row r="198" spans="1:14" customFormat="1" ht="21.75" customHeight="1" x14ac:dyDescent="0.35">
      <c r="A198" s="30">
        <v>40179</v>
      </c>
      <c r="B198" s="26">
        <v>138.929</v>
      </c>
      <c r="C198" s="26">
        <v>3.5550000000000002</v>
      </c>
      <c r="D198" s="26">
        <v>11.493</v>
      </c>
      <c r="E198" s="26">
        <v>1.2749999999999999</v>
      </c>
      <c r="F198" s="26">
        <v>0.51200000000000001</v>
      </c>
      <c r="G198" s="26">
        <v>2.6880000000000002</v>
      </c>
      <c r="H198" s="26">
        <v>158.452</v>
      </c>
      <c r="I198" s="22">
        <f t="shared" ref="I198:I229" si="6">H198/H186*100-100</f>
        <v>18.046025821543779</v>
      </c>
      <c r="J198" s="26">
        <v>145.08712511052801</v>
      </c>
      <c r="K198" s="27">
        <v>3.1E-2</v>
      </c>
      <c r="L198" s="27">
        <v>8.0000000000000002E-3</v>
      </c>
      <c r="M198" s="27">
        <v>2E-3</v>
      </c>
      <c r="N198" s="27">
        <v>3.0000000000000001E-3</v>
      </c>
    </row>
    <row r="199" spans="1:14" customFormat="1" ht="15.75" customHeight="1" x14ac:dyDescent="0.35">
      <c r="A199" s="30">
        <v>40210</v>
      </c>
      <c r="B199" s="26">
        <v>65.215999999999994</v>
      </c>
      <c r="C199" s="26">
        <v>3.4209999999999998</v>
      </c>
      <c r="D199" s="26">
        <v>9.1199999999999992</v>
      </c>
      <c r="E199" s="26">
        <v>1.2170000000000001</v>
      </c>
      <c r="F199" s="26">
        <v>0.4</v>
      </c>
      <c r="G199" s="26">
        <v>2.9449999999999998</v>
      </c>
      <c r="H199" s="26">
        <v>82.319000000000003</v>
      </c>
      <c r="I199" s="22">
        <f t="shared" si="6"/>
        <v>18.388391123639153</v>
      </c>
      <c r="J199" s="26">
        <v>142.70590901276799</v>
      </c>
      <c r="K199" s="27">
        <v>6.4000000000000001E-2</v>
      </c>
      <c r="L199" s="27">
        <v>1.2999999999999999E-2</v>
      </c>
      <c r="M199" s="27">
        <v>0</v>
      </c>
      <c r="N199" s="27">
        <v>3.0000000000000001E-3</v>
      </c>
    </row>
    <row r="200" spans="1:14" customFormat="1" ht="15.75" customHeight="1" x14ac:dyDescent="0.35">
      <c r="A200" s="30">
        <v>40238</v>
      </c>
      <c r="B200" s="26">
        <v>393.39600000000002</v>
      </c>
      <c r="C200" s="26">
        <v>15.218</v>
      </c>
      <c r="D200" s="26">
        <v>34.951000000000001</v>
      </c>
      <c r="E200" s="26">
        <v>3.4209999999999998</v>
      </c>
      <c r="F200" s="26">
        <v>1.6020000000000001</v>
      </c>
      <c r="G200" s="26">
        <v>6.9550000000000001</v>
      </c>
      <c r="H200" s="26">
        <v>455.54300000000001</v>
      </c>
      <c r="I200" s="22">
        <f t="shared" si="6"/>
        <v>23.097439112376932</v>
      </c>
      <c r="J200" s="26">
        <v>146.084143369359</v>
      </c>
      <c r="K200" s="27">
        <v>0.13300000000000001</v>
      </c>
      <c r="L200" s="27">
        <v>1.4E-2</v>
      </c>
      <c r="M200" s="27">
        <v>0</v>
      </c>
      <c r="N200" s="27">
        <v>3.1E-2</v>
      </c>
    </row>
    <row r="201" spans="1:14" customFormat="1" ht="15.75" customHeight="1" x14ac:dyDescent="0.35">
      <c r="A201" s="30">
        <v>40269</v>
      </c>
      <c r="B201" s="26">
        <v>145.333</v>
      </c>
      <c r="C201" s="26">
        <v>10.319000000000001</v>
      </c>
      <c r="D201" s="26">
        <v>15.307</v>
      </c>
      <c r="E201" s="26">
        <v>2.1419999999999999</v>
      </c>
      <c r="F201" s="26">
        <v>0.82299999999999995</v>
      </c>
      <c r="G201" s="26">
        <v>5.2039999999999997</v>
      </c>
      <c r="H201" s="26">
        <v>179.12799999999999</v>
      </c>
      <c r="I201" s="22">
        <f t="shared" si="6"/>
        <v>6.6345999297547706</v>
      </c>
      <c r="J201" s="26">
        <v>144.76979261408999</v>
      </c>
      <c r="K201" s="27">
        <v>0.104</v>
      </c>
      <c r="L201" s="27">
        <v>5.0000000000000001E-3</v>
      </c>
      <c r="M201" s="27">
        <v>0</v>
      </c>
      <c r="N201" s="27">
        <v>2.1999999999999999E-2</v>
      </c>
    </row>
    <row r="202" spans="1:14" customFormat="1" ht="15.75" customHeight="1" x14ac:dyDescent="0.35">
      <c r="A202" s="30">
        <v>40299</v>
      </c>
      <c r="B202" s="26">
        <v>150.559</v>
      </c>
      <c r="C202" s="26">
        <v>10.776999999999999</v>
      </c>
      <c r="D202" s="26">
        <v>17.571999999999999</v>
      </c>
      <c r="E202" s="26">
        <v>2.214</v>
      </c>
      <c r="F202" s="26">
        <v>0.76900000000000002</v>
      </c>
      <c r="G202" s="26">
        <v>4.92</v>
      </c>
      <c r="H202" s="26">
        <v>186.81100000000001</v>
      </c>
      <c r="I202" s="22">
        <f t="shared" si="6"/>
        <v>12.337111759223077</v>
      </c>
      <c r="J202" s="26">
        <v>145.205897356728</v>
      </c>
      <c r="K202" s="27">
        <v>0.13100000000000001</v>
      </c>
      <c r="L202" s="27">
        <v>0.05</v>
      </c>
      <c r="M202" s="27">
        <v>3.7999999999999999E-2</v>
      </c>
      <c r="N202" s="27">
        <v>1.0999999999999999E-2</v>
      </c>
    </row>
    <row r="203" spans="1:14" customFormat="1" ht="15.75" customHeight="1" x14ac:dyDescent="0.35">
      <c r="A203" s="30">
        <v>40330</v>
      </c>
      <c r="B203" s="26">
        <v>190.797</v>
      </c>
      <c r="C203" s="26">
        <v>10.957000000000001</v>
      </c>
      <c r="D203" s="26">
        <v>20.506</v>
      </c>
      <c r="E203" s="26">
        <v>2.5169999999999999</v>
      </c>
      <c r="F203" s="26">
        <v>0.79</v>
      </c>
      <c r="G203" s="26">
        <v>5.4489999999999998</v>
      </c>
      <c r="H203" s="26">
        <v>231.01599999999999</v>
      </c>
      <c r="I203" s="22">
        <f t="shared" si="6"/>
        <v>8.8958443321517393</v>
      </c>
      <c r="J203" s="26">
        <v>145.15239232806101</v>
      </c>
      <c r="K203" s="27">
        <v>0.115</v>
      </c>
      <c r="L203" s="27">
        <v>2.1999999999999999E-2</v>
      </c>
      <c r="M203" s="27">
        <v>1.0999999999999999E-2</v>
      </c>
      <c r="N203" s="27">
        <v>2.4E-2</v>
      </c>
    </row>
    <row r="204" spans="1:14" customFormat="1" ht="15.75" customHeight="1" x14ac:dyDescent="0.35">
      <c r="A204" s="30">
        <v>40360</v>
      </c>
      <c r="B204" s="26">
        <v>133.554</v>
      </c>
      <c r="C204" s="26">
        <v>10.257999999999999</v>
      </c>
      <c r="D204" s="26">
        <v>17.741</v>
      </c>
      <c r="E204" s="26">
        <v>2.298</v>
      </c>
      <c r="F204" s="26">
        <v>0.64200000000000002</v>
      </c>
      <c r="G204" s="26">
        <v>6.2270000000000003</v>
      </c>
      <c r="H204" s="26">
        <v>170.72</v>
      </c>
      <c r="I204" s="22">
        <f t="shared" si="6"/>
        <v>-9.6671781575744831</v>
      </c>
      <c r="J204" s="26">
        <v>144.988486991895</v>
      </c>
      <c r="K204" s="27">
        <v>0.11899999999999999</v>
      </c>
      <c r="L204" s="27">
        <v>1.9E-2</v>
      </c>
      <c r="M204" s="27">
        <v>6.0000000000000001E-3</v>
      </c>
      <c r="N204" s="27">
        <v>0.02</v>
      </c>
    </row>
    <row r="205" spans="1:14" customFormat="1" ht="15.75" customHeight="1" x14ac:dyDescent="0.35">
      <c r="A205" s="30">
        <v>40391</v>
      </c>
      <c r="B205" s="26">
        <v>53.735999999999997</v>
      </c>
      <c r="C205" s="26">
        <v>6.6820000000000004</v>
      </c>
      <c r="D205" s="26">
        <v>8.8640000000000008</v>
      </c>
      <c r="E205" s="26">
        <v>1.766</v>
      </c>
      <c r="F205" s="26">
        <v>0.48799999999999999</v>
      </c>
      <c r="G205" s="26">
        <v>4.4969999999999999</v>
      </c>
      <c r="H205" s="26">
        <v>76.033000000000001</v>
      </c>
      <c r="I205" s="22">
        <f t="shared" si="6"/>
        <v>-13.110107993828919</v>
      </c>
      <c r="J205" s="26">
        <v>142.09809066013</v>
      </c>
      <c r="K205" s="27">
        <v>8.2000000000000003E-2</v>
      </c>
      <c r="L205" s="27">
        <v>2.1000000000000001E-2</v>
      </c>
      <c r="M205" s="27">
        <v>8.9999999999999993E-3</v>
      </c>
      <c r="N205" s="27">
        <v>0.01</v>
      </c>
    </row>
    <row r="206" spans="1:14" customFormat="1" ht="15.75" customHeight="1" x14ac:dyDescent="0.35">
      <c r="A206" s="30">
        <v>40422</v>
      </c>
      <c r="B206" s="26">
        <v>331.82299999999998</v>
      </c>
      <c r="C206" s="26">
        <v>11.39</v>
      </c>
      <c r="D206" s="26">
        <v>35.384</v>
      </c>
      <c r="E206" s="26">
        <v>3.9369999999999998</v>
      </c>
      <c r="F206" s="26">
        <v>1.2470000000000001</v>
      </c>
      <c r="G206" s="26">
        <v>5.6159999999999997</v>
      </c>
      <c r="H206" s="26">
        <v>389.39699999999999</v>
      </c>
      <c r="I206" s="22">
        <f t="shared" si="6"/>
        <v>-7.2831172541876583</v>
      </c>
      <c r="J206" s="26">
        <v>142.65135625403201</v>
      </c>
      <c r="K206" s="27">
        <v>0.192</v>
      </c>
      <c r="L206" s="27">
        <v>2.8000000000000001E-2</v>
      </c>
      <c r="M206" s="27">
        <v>1.6E-2</v>
      </c>
      <c r="N206" s="27">
        <v>2.1000000000000001E-2</v>
      </c>
    </row>
    <row r="207" spans="1:14" customFormat="1" ht="15.75" customHeight="1" x14ac:dyDescent="0.35">
      <c r="A207" s="30">
        <v>40452</v>
      </c>
      <c r="B207" s="26">
        <v>130.09700000000001</v>
      </c>
      <c r="C207" s="26">
        <v>7.7990000000000004</v>
      </c>
      <c r="D207" s="26">
        <v>18.335999999999999</v>
      </c>
      <c r="E207" s="26">
        <v>3.0030000000000001</v>
      </c>
      <c r="F207" s="26">
        <v>0.58799999999999997</v>
      </c>
      <c r="G207" s="26">
        <v>4.359</v>
      </c>
      <c r="H207" s="26">
        <v>164.18199999999999</v>
      </c>
      <c r="I207" s="22">
        <f t="shared" si="6"/>
        <v>-16.171657603839577</v>
      </c>
      <c r="J207" s="26">
        <v>142.77876064957599</v>
      </c>
      <c r="K207" s="27">
        <v>8.1000000000000003E-2</v>
      </c>
      <c r="L207" s="27">
        <v>2.1000000000000001E-2</v>
      </c>
      <c r="M207" s="27">
        <v>8.9999999999999993E-3</v>
      </c>
      <c r="N207" s="27">
        <v>8.9999999999999993E-3</v>
      </c>
    </row>
    <row r="208" spans="1:14" customFormat="1" ht="15.75" customHeight="1" x14ac:dyDescent="0.35">
      <c r="A208" s="30">
        <v>40483</v>
      </c>
      <c r="B208" s="26">
        <v>138.952</v>
      </c>
      <c r="C208" s="26">
        <v>6.2450000000000001</v>
      </c>
      <c r="D208" s="26">
        <v>19.440999999999999</v>
      </c>
      <c r="E208" s="26">
        <v>3.5529999999999999</v>
      </c>
      <c r="F208" s="26">
        <v>0.58899999999999997</v>
      </c>
      <c r="G208" s="26">
        <v>4.141</v>
      </c>
      <c r="H208" s="26">
        <v>172.92099999999999</v>
      </c>
      <c r="I208" s="22">
        <f t="shared" si="6"/>
        <v>-6.1558416185473135</v>
      </c>
      <c r="J208" s="26">
        <v>142.482524342392</v>
      </c>
      <c r="K208" s="27">
        <v>0.123</v>
      </c>
      <c r="L208" s="27">
        <v>2.9000000000000001E-2</v>
      </c>
      <c r="M208" s="27">
        <v>1.2E-2</v>
      </c>
      <c r="N208" s="27">
        <v>1.4E-2</v>
      </c>
    </row>
    <row r="209" spans="1:14" customFormat="1" ht="15.75" customHeight="1" x14ac:dyDescent="0.35">
      <c r="A209" s="30">
        <v>40513</v>
      </c>
      <c r="B209" s="26">
        <v>123.93300000000001</v>
      </c>
      <c r="C209" s="26">
        <v>3.4689999999999999</v>
      </c>
      <c r="D209" s="26">
        <v>17.420000000000002</v>
      </c>
      <c r="E209" s="26">
        <v>2.9350000000000001</v>
      </c>
      <c r="F209" s="26">
        <v>0.47</v>
      </c>
      <c r="G209" s="26">
        <v>3.0939999999999999</v>
      </c>
      <c r="H209" s="26">
        <v>151.321</v>
      </c>
      <c r="I209" s="22">
        <f t="shared" si="6"/>
        <v>-13.2149595957858</v>
      </c>
      <c r="J209" s="26">
        <v>143.775361492868</v>
      </c>
      <c r="K209" s="27">
        <v>8.6999999999999994E-2</v>
      </c>
      <c r="L209" s="27">
        <v>0.04</v>
      </c>
      <c r="M209" s="27">
        <v>8.0000000000000002E-3</v>
      </c>
      <c r="N209" s="27">
        <v>1.9E-2</v>
      </c>
    </row>
    <row r="210" spans="1:14" customFormat="1" ht="21.75" customHeight="1" x14ac:dyDescent="0.35">
      <c r="A210" s="30">
        <v>40544</v>
      </c>
      <c r="B210" s="26">
        <v>124.139</v>
      </c>
      <c r="C210" s="26">
        <v>4.7130000000000001</v>
      </c>
      <c r="D210" s="26">
        <v>16.963999999999999</v>
      </c>
      <c r="E210" s="26">
        <v>2.399</v>
      </c>
      <c r="F210" s="26">
        <v>0.59899999999999998</v>
      </c>
      <c r="G210" s="26">
        <v>3.4750000000000001</v>
      </c>
      <c r="H210" s="26">
        <v>152.28899999999999</v>
      </c>
      <c r="I210" s="22">
        <f t="shared" si="6"/>
        <v>-3.8895059702622916</v>
      </c>
      <c r="J210" s="26">
        <v>141.25923758908499</v>
      </c>
      <c r="K210" s="27">
        <v>0.13200000000000001</v>
      </c>
      <c r="L210" s="27">
        <v>5.8000000000000003E-2</v>
      </c>
      <c r="M210" s="27">
        <v>2.8000000000000001E-2</v>
      </c>
      <c r="N210" s="27">
        <v>1.4999999999999999E-2</v>
      </c>
    </row>
    <row r="211" spans="1:14" customFormat="1" ht="15.75" customHeight="1" x14ac:dyDescent="0.35">
      <c r="A211" s="30">
        <v>40575</v>
      </c>
      <c r="B211" s="26">
        <v>60.417999999999999</v>
      </c>
      <c r="C211" s="26">
        <v>4.101</v>
      </c>
      <c r="D211" s="26">
        <v>11.227</v>
      </c>
      <c r="E211" s="26">
        <v>1.9750000000000001</v>
      </c>
      <c r="F211" s="26">
        <v>0.372</v>
      </c>
      <c r="G211" s="26">
        <v>3.4319999999999999</v>
      </c>
      <c r="H211" s="26">
        <v>81.525000000000006</v>
      </c>
      <c r="I211" s="22">
        <f t="shared" si="6"/>
        <v>-0.96454038557320132</v>
      </c>
      <c r="J211" s="26">
        <v>139.50333597959599</v>
      </c>
      <c r="K211" s="27">
        <v>0.126</v>
      </c>
      <c r="L211" s="27">
        <v>4.2000000000000003E-2</v>
      </c>
      <c r="M211" s="27">
        <v>0.02</v>
      </c>
      <c r="N211" s="27">
        <v>3.1E-2</v>
      </c>
    </row>
    <row r="212" spans="1:14" customFormat="1" ht="15.75" customHeight="1" x14ac:dyDescent="0.35">
      <c r="A212" s="30">
        <v>40603</v>
      </c>
      <c r="B212" s="26">
        <v>361.959</v>
      </c>
      <c r="C212" s="26">
        <v>13.988</v>
      </c>
      <c r="D212" s="26">
        <v>44.027000000000001</v>
      </c>
      <c r="E212" s="26">
        <v>4.32</v>
      </c>
      <c r="F212" s="26">
        <v>1.1919999999999999</v>
      </c>
      <c r="G212" s="26">
        <v>7.2359999999999998</v>
      </c>
      <c r="H212" s="26">
        <v>432.72199999999998</v>
      </c>
      <c r="I212" s="22">
        <f t="shared" si="6"/>
        <v>-5.0096258750546099</v>
      </c>
      <c r="J212" s="26">
        <v>140.04954805079601</v>
      </c>
      <c r="K212" s="27">
        <v>0.36199999999999999</v>
      </c>
      <c r="L212" s="27">
        <v>0.23799999999999999</v>
      </c>
      <c r="M212" s="27">
        <v>0.217</v>
      </c>
      <c r="N212" s="27">
        <v>0.01</v>
      </c>
    </row>
    <row r="213" spans="1:14" customFormat="1" ht="15.75" customHeight="1" x14ac:dyDescent="0.35">
      <c r="A213" s="30">
        <v>40634</v>
      </c>
      <c r="B213" s="26">
        <v>134.37200000000001</v>
      </c>
      <c r="C213" s="26">
        <v>10.275</v>
      </c>
      <c r="D213" s="26">
        <v>18.552</v>
      </c>
      <c r="E213" s="26">
        <v>3.43</v>
      </c>
      <c r="F213" s="26">
        <v>0.91200000000000003</v>
      </c>
      <c r="G213" s="26">
        <v>5.7110000000000003</v>
      </c>
      <c r="H213" s="26">
        <v>173.25200000000001</v>
      </c>
      <c r="I213" s="22">
        <f t="shared" si="6"/>
        <v>-3.2803358492251249</v>
      </c>
      <c r="J213" s="26">
        <v>138.90588191134</v>
      </c>
      <c r="K213" s="27">
        <v>0.26600000000000001</v>
      </c>
      <c r="L213" s="27">
        <v>0.187</v>
      </c>
      <c r="M213" s="27">
        <v>0.17299999999999999</v>
      </c>
      <c r="N213" s="27">
        <v>8.9999999999999993E-3</v>
      </c>
    </row>
    <row r="214" spans="1:14" customFormat="1" ht="15.75" customHeight="1" x14ac:dyDescent="0.35">
      <c r="A214" s="30">
        <v>40664</v>
      </c>
      <c r="B214" s="26">
        <v>147.36799999999999</v>
      </c>
      <c r="C214" s="26">
        <v>10.097</v>
      </c>
      <c r="D214" s="26">
        <v>20.271999999999998</v>
      </c>
      <c r="E214" s="26">
        <v>2.9929999999999999</v>
      </c>
      <c r="F214" s="26">
        <v>0.64600000000000002</v>
      </c>
      <c r="G214" s="26">
        <v>5.5990000000000002</v>
      </c>
      <c r="H214" s="26">
        <v>186.97499999999999</v>
      </c>
      <c r="I214" s="22">
        <f t="shared" si="6"/>
        <v>8.7789262944909296E-2</v>
      </c>
      <c r="J214" s="26">
        <v>139.32109269120701</v>
      </c>
      <c r="K214" s="27">
        <v>0.125</v>
      </c>
      <c r="L214" s="27">
        <v>5.8000000000000003E-2</v>
      </c>
      <c r="M214" s="27">
        <v>5.2999999999999999E-2</v>
      </c>
      <c r="N214" s="27">
        <v>8.9999999999999993E-3</v>
      </c>
    </row>
    <row r="215" spans="1:14" customFormat="1" ht="15.75" customHeight="1" x14ac:dyDescent="0.35">
      <c r="A215" s="30">
        <v>40695</v>
      </c>
      <c r="B215" s="26">
        <v>178.96299999999999</v>
      </c>
      <c r="C215" s="26">
        <v>10.755000000000001</v>
      </c>
      <c r="D215" s="26">
        <v>23.183</v>
      </c>
      <c r="E215" s="26">
        <v>3.2</v>
      </c>
      <c r="F215" s="26">
        <v>0.77</v>
      </c>
      <c r="G215" s="26">
        <v>5.923</v>
      </c>
      <c r="H215" s="26">
        <v>222.79400000000001</v>
      </c>
      <c r="I215" s="22">
        <f t="shared" si="6"/>
        <v>-3.5590608442705189</v>
      </c>
      <c r="J215" s="26">
        <v>138.40626759136299</v>
      </c>
      <c r="K215" s="27">
        <v>0.23300000000000001</v>
      </c>
      <c r="L215" s="27">
        <v>0.121</v>
      </c>
      <c r="M215" s="27">
        <v>0.109</v>
      </c>
      <c r="N215" s="27">
        <v>1.7000000000000001E-2</v>
      </c>
    </row>
    <row r="216" spans="1:14" customFormat="1" ht="15.75" customHeight="1" x14ac:dyDescent="0.35">
      <c r="A216" s="30">
        <v>40725</v>
      </c>
      <c r="B216" s="26">
        <v>129.20599999999999</v>
      </c>
      <c r="C216" s="26">
        <v>9.4139999999999997</v>
      </c>
      <c r="D216" s="26">
        <v>17.667000000000002</v>
      </c>
      <c r="E216" s="26">
        <v>3.226</v>
      </c>
      <c r="F216" s="26">
        <v>0.65700000000000003</v>
      </c>
      <c r="G216" s="26">
        <v>5.6970000000000001</v>
      </c>
      <c r="H216" s="26">
        <v>165.86699999999999</v>
      </c>
      <c r="I216" s="22">
        <f t="shared" si="6"/>
        <v>-2.8426663542642956</v>
      </c>
      <c r="J216" s="26">
        <v>137.48603657868799</v>
      </c>
      <c r="K216" s="27">
        <v>0.23799999999999999</v>
      </c>
      <c r="L216" s="27">
        <v>0.185</v>
      </c>
      <c r="M216" s="27">
        <v>0.18</v>
      </c>
      <c r="N216" s="27">
        <v>2E-3</v>
      </c>
    </row>
    <row r="217" spans="1:14" customFormat="1" ht="15.75" customHeight="1" x14ac:dyDescent="0.35">
      <c r="A217" s="30">
        <v>40756</v>
      </c>
      <c r="B217" s="26">
        <v>57.274000000000001</v>
      </c>
      <c r="C217" s="26">
        <v>7.0439999999999996</v>
      </c>
      <c r="D217" s="26">
        <v>10.853999999999999</v>
      </c>
      <c r="E217" s="26">
        <v>2.1659999999999999</v>
      </c>
      <c r="F217" s="26">
        <v>0.56399999999999995</v>
      </c>
      <c r="G217" s="26">
        <v>4.7480000000000002</v>
      </c>
      <c r="H217" s="26">
        <v>82.65</v>
      </c>
      <c r="I217" s="22">
        <f t="shared" si="6"/>
        <v>8.7028000999566046</v>
      </c>
      <c r="J217" s="26">
        <v>134.865536783576</v>
      </c>
      <c r="K217" s="27">
        <v>8.5999999999999993E-2</v>
      </c>
      <c r="L217" s="27">
        <v>0.04</v>
      </c>
      <c r="M217" s="27">
        <v>3.1E-2</v>
      </c>
      <c r="N217" s="27">
        <v>1E-3</v>
      </c>
    </row>
    <row r="218" spans="1:14" customFormat="1" ht="15.75" customHeight="1" x14ac:dyDescent="0.35">
      <c r="A218" s="30">
        <v>40787</v>
      </c>
      <c r="B218" s="26">
        <v>329.93099999999998</v>
      </c>
      <c r="C218" s="26">
        <v>11.87</v>
      </c>
      <c r="D218" s="26">
        <v>38.695999999999998</v>
      </c>
      <c r="E218" s="26">
        <v>4.423</v>
      </c>
      <c r="F218" s="26">
        <v>0.76800000000000002</v>
      </c>
      <c r="G218" s="26">
        <v>5.8719999999999999</v>
      </c>
      <c r="H218" s="26">
        <v>391.56</v>
      </c>
      <c r="I218" s="22">
        <f t="shared" si="6"/>
        <v>0.55547423323754685</v>
      </c>
      <c r="J218" s="26">
        <v>136.48436658584001</v>
      </c>
      <c r="K218" s="27">
        <v>0.193</v>
      </c>
      <c r="L218" s="27">
        <v>0.121</v>
      </c>
      <c r="M218" s="27">
        <v>9.7000000000000003E-2</v>
      </c>
      <c r="N218" s="27">
        <v>0.01</v>
      </c>
    </row>
    <row r="219" spans="1:14" customFormat="1" ht="15.75" customHeight="1" x14ac:dyDescent="0.35">
      <c r="A219" s="30">
        <v>40817</v>
      </c>
      <c r="B219" s="26">
        <v>131.69999999999999</v>
      </c>
      <c r="C219" s="26">
        <v>7</v>
      </c>
      <c r="D219" s="26">
        <v>19.88</v>
      </c>
      <c r="E219" s="26">
        <v>3.9830000000000001</v>
      </c>
      <c r="F219" s="26">
        <v>0.77400000000000002</v>
      </c>
      <c r="G219" s="26">
        <v>5.6059999999999999</v>
      </c>
      <c r="H219" s="26">
        <v>168.94300000000001</v>
      </c>
      <c r="I219" s="22">
        <f t="shared" si="6"/>
        <v>2.8998306757135595</v>
      </c>
      <c r="J219" s="26">
        <v>135.87346841879599</v>
      </c>
      <c r="K219" s="27">
        <v>0.14799999999999999</v>
      </c>
      <c r="L219" s="27">
        <v>8.5000000000000006E-2</v>
      </c>
      <c r="M219" s="27">
        <v>8.3000000000000004E-2</v>
      </c>
      <c r="N219" s="27">
        <v>3.0000000000000001E-3</v>
      </c>
    </row>
    <row r="220" spans="1:14" customFormat="1" ht="15.75" customHeight="1" x14ac:dyDescent="0.35">
      <c r="A220" s="30">
        <v>40848</v>
      </c>
      <c r="B220" s="26">
        <v>133.1</v>
      </c>
      <c r="C220" s="26">
        <v>5.6749999999999998</v>
      </c>
      <c r="D220" s="26">
        <v>23.084</v>
      </c>
      <c r="E220" s="26">
        <v>4.2119999999999997</v>
      </c>
      <c r="F220" s="26">
        <v>0.73</v>
      </c>
      <c r="G220" s="26">
        <v>5.2869999999999999</v>
      </c>
      <c r="H220" s="26">
        <v>172.08799999999999</v>
      </c>
      <c r="I220" s="22">
        <f t="shared" si="6"/>
        <v>-0.48172286766788375</v>
      </c>
      <c r="J220" s="26">
        <v>136.75549575500301</v>
      </c>
      <c r="K220" s="27">
        <v>0.123</v>
      </c>
      <c r="L220" s="27">
        <v>6.6000000000000003E-2</v>
      </c>
      <c r="M220" s="27">
        <v>3.7999999999999999E-2</v>
      </c>
      <c r="N220" s="27">
        <v>1E-3</v>
      </c>
    </row>
    <row r="221" spans="1:14" customFormat="1" ht="15.75" customHeight="1" x14ac:dyDescent="0.35">
      <c r="A221" s="30">
        <v>40878</v>
      </c>
      <c r="B221" s="26">
        <v>118.98099999999999</v>
      </c>
      <c r="C221" s="26">
        <v>4.4169999999999998</v>
      </c>
      <c r="D221" s="26">
        <v>18.603999999999999</v>
      </c>
      <c r="E221" s="26">
        <v>4.3570000000000002</v>
      </c>
      <c r="F221" s="26">
        <v>0.54500000000000004</v>
      </c>
      <c r="G221" s="26">
        <v>3.9470000000000001</v>
      </c>
      <c r="H221" s="26">
        <v>150.851</v>
      </c>
      <c r="I221" s="22">
        <f t="shared" si="6"/>
        <v>-0.31059800027755102</v>
      </c>
      <c r="J221" s="26">
        <v>136.953761337364</v>
      </c>
      <c r="K221" s="27">
        <v>9.7000000000000003E-2</v>
      </c>
      <c r="L221" s="27">
        <v>3.2000000000000001E-2</v>
      </c>
      <c r="M221" s="27">
        <v>5.6000000000000001E-2</v>
      </c>
      <c r="N221" s="27">
        <v>4.0000000000000001E-3</v>
      </c>
    </row>
    <row r="222" spans="1:14" customFormat="1" ht="21.75" customHeight="1" x14ac:dyDescent="0.35">
      <c r="A222" s="30">
        <v>40909</v>
      </c>
      <c r="B222" s="26">
        <v>124.074</v>
      </c>
      <c r="C222" s="26">
        <v>4.9909999999999997</v>
      </c>
      <c r="D222" s="26">
        <v>14.445</v>
      </c>
      <c r="E222" s="26">
        <v>3.351</v>
      </c>
      <c r="F222" s="26">
        <v>0.625</v>
      </c>
      <c r="G222" s="26">
        <v>4.7279999999999998</v>
      </c>
      <c r="H222" s="26">
        <v>152.214</v>
      </c>
      <c r="I222" s="22">
        <f t="shared" si="6"/>
        <v>-4.9248468372624643E-2</v>
      </c>
      <c r="J222" s="26">
        <v>135.41486917625301</v>
      </c>
      <c r="K222" s="27">
        <v>9.1999999999999998E-2</v>
      </c>
      <c r="L222" s="27">
        <v>5.0999999999999997E-2</v>
      </c>
      <c r="M222" s="27">
        <v>5.3999999999999999E-2</v>
      </c>
      <c r="N222" s="27">
        <v>3.0000000000000001E-3</v>
      </c>
    </row>
    <row r="223" spans="1:14" customFormat="1" ht="15.75" customHeight="1" x14ac:dyDescent="0.35">
      <c r="A223" s="30">
        <v>40940</v>
      </c>
      <c r="B223" s="26">
        <v>58.988</v>
      </c>
      <c r="C223" s="26">
        <v>4.202</v>
      </c>
      <c r="D223" s="26">
        <v>8.1240000000000006</v>
      </c>
      <c r="E223" s="26">
        <v>2.4750000000000001</v>
      </c>
      <c r="F223" s="26">
        <v>0.61799999999999999</v>
      </c>
      <c r="G223" s="26">
        <v>3.8570000000000002</v>
      </c>
      <c r="H223" s="26">
        <v>78.263999999999996</v>
      </c>
      <c r="I223" s="22">
        <f t="shared" si="6"/>
        <v>-4.0000000000000142</v>
      </c>
      <c r="J223" s="26">
        <v>133.506640026181</v>
      </c>
      <c r="K223" s="27">
        <v>4.9000000000000002E-2</v>
      </c>
      <c r="L223" s="27">
        <v>2.1000000000000001E-2</v>
      </c>
      <c r="M223" s="27">
        <v>0.02</v>
      </c>
      <c r="N223" s="27">
        <v>0</v>
      </c>
    </row>
    <row r="224" spans="1:14" customFormat="1" ht="15.75" customHeight="1" x14ac:dyDescent="0.35">
      <c r="A224" s="30">
        <v>40969</v>
      </c>
      <c r="B224" s="26">
        <v>367.93599999999998</v>
      </c>
      <c r="C224" s="26">
        <v>14.359</v>
      </c>
      <c r="D224" s="26">
        <v>39.506999999999998</v>
      </c>
      <c r="E224" s="26">
        <v>5.0010000000000003</v>
      </c>
      <c r="F224" s="26">
        <v>1.3919999999999999</v>
      </c>
      <c r="G224" s="26">
        <v>8.82</v>
      </c>
      <c r="H224" s="26">
        <v>437.01499999999999</v>
      </c>
      <c r="I224" s="22">
        <f t="shared" si="6"/>
        <v>0.99209192044777694</v>
      </c>
      <c r="J224" s="26">
        <v>134.715046858682</v>
      </c>
      <c r="K224" s="27">
        <v>0.39500000000000002</v>
      </c>
      <c r="L224" s="27">
        <v>0.3</v>
      </c>
      <c r="M224" s="27">
        <v>0.32100000000000001</v>
      </c>
      <c r="N224" s="27">
        <v>1.0999999999999999E-2</v>
      </c>
    </row>
    <row r="225" spans="1:14" customFormat="1" ht="15.75" customHeight="1" x14ac:dyDescent="0.35">
      <c r="A225" s="30">
        <v>41000</v>
      </c>
      <c r="B225" s="26">
        <v>139.31399999999999</v>
      </c>
      <c r="C225" s="26">
        <v>9.8550000000000004</v>
      </c>
      <c r="D225" s="26">
        <v>14.763999999999999</v>
      </c>
      <c r="E225" s="26">
        <v>3.786</v>
      </c>
      <c r="F225" s="26">
        <v>0.89900000000000002</v>
      </c>
      <c r="G225" s="26">
        <v>6.3490000000000002</v>
      </c>
      <c r="H225" s="26">
        <v>174.96700000000001</v>
      </c>
      <c r="I225" s="22">
        <f t="shared" si="6"/>
        <v>0.98988756262554034</v>
      </c>
      <c r="J225" s="26">
        <v>133.40727285884901</v>
      </c>
      <c r="K225" s="27">
        <v>0.249</v>
      </c>
      <c r="L225" s="27">
        <v>0.186</v>
      </c>
      <c r="M225" s="27">
        <v>0.13900000000000001</v>
      </c>
      <c r="N225" s="27">
        <v>3.0000000000000001E-3</v>
      </c>
    </row>
    <row r="226" spans="1:14" customFormat="1" ht="15.75" customHeight="1" x14ac:dyDescent="0.35">
      <c r="A226" s="30">
        <v>41030</v>
      </c>
      <c r="B226" s="26">
        <v>158.97399999999999</v>
      </c>
      <c r="C226" s="26">
        <v>10.32</v>
      </c>
      <c r="D226" s="26">
        <v>21.634</v>
      </c>
      <c r="E226" s="26">
        <v>3.5430000000000001</v>
      </c>
      <c r="F226" s="26">
        <v>1.123</v>
      </c>
      <c r="G226" s="26">
        <v>5.8339999999999996</v>
      </c>
      <c r="H226" s="26">
        <v>201.428</v>
      </c>
      <c r="I226" s="22">
        <f t="shared" si="6"/>
        <v>7.7299104158310001</v>
      </c>
      <c r="J226" s="26">
        <v>133.50666371064801</v>
      </c>
      <c r="K226" s="27">
        <v>0.312</v>
      </c>
      <c r="L226" s="27">
        <v>0.22500000000000001</v>
      </c>
      <c r="M226" s="27">
        <v>0.20200000000000001</v>
      </c>
      <c r="N226" s="27">
        <v>1.4999999999999999E-2</v>
      </c>
    </row>
    <row r="227" spans="1:14" customFormat="1" ht="15.75" customHeight="1" x14ac:dyDescent="0.35">
      <c r="A227" s="32">
        <v>41061</v>
      </c>
      <c r="B227" s="33">
        <v>185.547</v>
      </c>
      <c r="C227" s="33">
        <v>10.59</v>
      </c>
      <c r="D227" s="33">
        <v>22.536000000000001</v>
      </c>
      <c r="E227" s="33">
        <v>3.214</v>
      </c>
      <c r="F227" s="33">
        <v>1.1819999999999999</v>
      </c>
      <c r="G227" s="33">
        <v>5.4720000000000004</v>
      </c>
      <c r="H227" s="33">
        <v>228.541</v>
      </c>
      <c r="I227" s="22">
        <f t="shared" si="6"/>
        <v>2.5795129132741437</v>
      </c>
      <c r="J227" s="26">
        <v>132.81162635538701</v>
      </c>
      <c r="K227" s="27">
        <v>0.28999999999999998</v>
      </c>
      <c r="L227" s="27">
        <v>0.224</v>
      </c>
      <c r="M227" s="27">
        <v>0.19600000000000001</v>
      </c>
      <c r="N227" s="27">
        <v>2E-3</v>
      </c>
    </row>
    <row r="228" spans="1:14" customFormat="1" ht="15.75" customHeight="1" x14ac:dyDescent="0.35">
      <c r="A228" s="32">
        <v>41091</v>
      </c>
      <c r="B228" s="33">
        <v>141.727</v>
      </c>
      <c r="C228" s="33">
        <v>9.8059999999999992</v>
      </c>
      <c r="D228" s="33">
        <v>19.291</v>
      </c>
      <c r="E228" s="33">
        <v>3.3109999999999999</v>
      </c>
      <c r="F228" s="33">
        <v>0.71899999999999997</v>
      </c>
      <c r="G228" s="33">
        <v>6.0039999999999996</v>
      </c>
      <c r="H228" s="33">
        <v>180.858</v>
      </c>
      <c r="I228" s="22">
        <f t="shared" si="6"/>
        <v>9.0379641520013081</v>
      </c>
      <c r="J228" s="26">
        <v>132.387135169809</v>
      </c>
      <c r="K228" s="27">
        <v>0.34899999999999998</v>
      </c>
      <c r="L228" s="27">
        <v>0.28299999999999997</v>
      </c>
      <c r="M228" s="27">
        <v>0.27300000000000002</v>
      </c>
      <c r="N228" s="27">
        <v>1E-3</v>
      </c>
    </row>
    <row r="229" spans="1:14" customFormat="1" ht="15.75" customHeight="1" x14ac:dyDescent="0.35">
      <c r="A229" s="32">
        <v>41122</v>
      </c>
      <c r="B229" s="33">
        <v>57.478999999999999</v>
      </c>
      <c r="C229" s="33">
        <v>7.38</v>
      </c>
      <c r="D229" s="33">
        <v>9.6289999999999996</v>
      </c>
      <c r="E229" s="33">
        <v>2.3410000000000002</v>
      </c>
      <c r="F229" s="33">
        <v>0.436</v>
      </c>
      <c r="G229" s="33">
        <v>5.2789999999999999</v>
      </c>
      <c r="H229" s="33">
        <v>82.543999999999997</v>
      </c>
      <c r="I229" s="22">
        <f t="shared" si="6"/>
        <v>-0.12825166364187623</v>
      </c>
      <c r="J229" s="26">
        <v>130.755026511512</v>
      </c>
      <c r="K229" s="27">
        <v>0.16800000000000001</v>
      </c>
      <c r="L229" s="27">
        <v>9.7000000000000003E-2</v>
      </c>
      <c r="M229" s="27">
        <v>9.5000000000000001E-2</v>
      </c>
      <c r="N229" s="27">
        <v>2E-3</v>
      </c>
    </row>
    <row r="230" spans="1:14" customFormat="1" ht="15.75" customHeight="1" x14ac:dyDescent="0.35">
      <c r="A230" s="32">
        <v>41153</v>
      </c>
      <c r="B230" s="33">
        <v>355.78199999999998</v>
      </c>
      <c r="C230" s="33">
        <v>11.648</v>
      </c>
      <c r="D230" s="33">
        <v>39.115000000000002</v>
      </c>
      <c r="E230" s="33">
        <v>4.202</v>
      </c>
      <c r="F230" s="33">
        <v>1.079</v>
      </c>
      <c r="G230" s="33">
        <v>6.1050000000000004</v>
      </c>
      <c r="H230" s="33">
        <v>417.93099999999998</v>
      </c>
      <c r="I230" s="22">
        <f t="shared" ref="I230:I261" si="7">H230/H218*100-100</f>
        <v>6.7348554499948818</v>
      </c>
      <c r="J230" s="26">
        <v>131.965223572821</v>
      </c>
      <c r="K230" s="27">
        <v>0.45400000000000001</v>
      </c>
      <c r="L230" s="27">
        <v>0.35199999999999998</v>
      </c>
      <c r="M230" s="27">
        <v>0.38500000000000001</v>
      </c>
      <c r="N230" s="27">
        <v>0</v>
      </c>
    </row>
    <row r="231" spans="1:14" customFormat="1" ht="15.75" customHeight="1" x14ac:dyDescent="0.35">
      <c r="A231" s="32">
        <v>41183</v>
      </c>
      <c r="B231" s="33">
        <v>149.684</v>
      </c>
      <c r="C231" s="33">
        <v>7.0990000000000002</v>
      </c>
      <c r="D231" s="33">
        <v>18.094000000000001</v>
      </c>
      <c r="E231" s="33">
        <v>3.653</v>
      </c>
      <c r="F231" s="33">
        <v>0.67300000000000004</v>
      </c>
      <c r="G231" s="33">
        <v>5.0810000000000004</v>
      </c>
      <c r="H231" s="33">
        <v>184.28399999999999</v>
      </c>
      <c r="I231" s="22">
        <f t="shared" si="7"/>
        <v>9.0805774728754471</v>
      </c>
      <c r="J231" s="26">
        <v>131.85870275881101</v>
      </c>
      <c r="K231" s="27">
        <v>0.35</v>
      </c>
      <c r="L231" s="27">
        <v>0.28799999999999998</v>
      </c>
      <c r="M231" s="27">
        <v>0.30299999999999999</v>
      </c>
      <c r="N231" s="27">
        <v>3.0000000000000001E-3</v>
      </c>
    </row>
    <row r="232" spans="1:14" customFormat="1" ht="15.75" customHeight="1" x14ac:dyDescent="0.35">
      <c r="A232" s="34">
        <v>41214</v>
      </c>
      <c r="B232" s="22">
        <v>148.17400000000001</v>
      </c>
      <c r="C232" s="22">
        <v>5.5750000000000002</v>
      </c>
      <c r="D232" s="22">
        <v>19.202999999999999</v>
      </c>
      <c r="E232" s="22">
        <v>3.6269999999999998</v>
      </c>
      <c r="F232" s="22">
        <v>0.57999999999999996</v>
      </c>
      <c r="G232" s="22">
        <v>4.3449999999999998</v>
      </c>
      <c r="H232" s="22">
        <v>181.50399999999999</v>
      </c>
      <c r="I232" s="22">
        <f t="shared" si="7"/>
        <v>5.4716191715866245</v>
      </c>
      <c r="J232" s="26">
        <v>131.41122055149799</v>
      </c>
      <c r="K232" s="27">
        <v>0.374</v>
      </c>
      <c r="L232" s="27">
        <v>0.28999999999999998</v>
      </c>
      <c r="M232" s="27">
        <v>0.28899999999999998</v>
      </c>
      <c r="N232" s="27">
        <v>0</v>
      </c>
    </row>
    <row r="233" spans="1:14" customFormat="1" ht="15.75" customHeight="1" x14ac:dyDescent="0.35">
      <c r="A233" s="34">
        <v>41244</v>
      </c>
      <c r="B233" s="22">
        <v>123.146</v>
      </c>
      <c r="C233" s="22">
        <v>4.2350000000000003</v>
      </c>
      <c r="D233" s="22">
        <v>16.015999999999998</v>
      </c>
      <c r="E233" s="22">
        <v>3.2410000000000001</v>
      </c>
      <c r="F233" s="22">
        <v>0.496</v>
      </c>
      <c r="G233" s="22">
        <v>3.1059999999999999</v>
      </c>
      <c r="H233" s="22">
        <v>150.24</v>
      </c>
      <c r="I233" s="22">
        <f t="shared" si="7"/>
        <v>-0.40503543231399419</v>
      </c>
      <c r="J233" s="26">
        <v>131.582583492308</v>
      </c>
      <c r="K233" s="27">
        <v>0.26500000000000001</v>
      </c>
      <c r="L233" s="27">
        <v>0.20699999999999999</v>
      </c>
      <c r="M233" s="27">
        <v>0.186</v>
      </c>
      <c r="N233" s="27">
        <v>2E-3</v>
      </c>
    </row>
    <row r="234" spans="1:14" s="36" customFormat="1" ht="21.75" customHeight="1" x14ac:dyDescent="0.35">
      <c r="A234" s="30">
        <v>41275</v>
      </c>
      <c r="B234" s="35">
        <v>139.29300000000001</v>
      </c>
      <c r="C234" s="35">
        <v>4.4379999999999997</v>
      </c>
      <c r="D234" s="35">
        <v>16.050999999999998</v>
      </c>
      <c r="E234" s="35">
        <v>2.59</v>
      </c>
      <c r="F234" s="35">
        <v>0.63200000000000001</v>
      </c>
      <c r="G234" s="35">
        <v>4.2809999999999997</v>
      </c>
      <c r="H234" s="35">
        <v>167.285</v>
      </c>
      <c r="I234" s="35">
        <f t="shared" si="7"/>
        <v>9.901191743203654</v>
      </c>
      <c r="J234" s="35">
        <v>131.14917778871501</v>
      </c>
      <c r="K234" s="27">
        <v>0.16300000000000001</v>
      </c>
      <c r="L234" s="27">
        <v>0.13</v>
      </c>
      <c r="M234" s="27">
        <v>0.125</v>
      </c>
      <c r="N234" s="27">
        <v>0</v>
      </c>
    </row>
    <row r="235" spans="1:14" customFormat="1" ht="15.75" customHeight="1" x14ac:dyDescent="0.35">
      <c r="A235" s="34">
        <v>41306</v>
      </c>
      <c r="B235" s="22">
        <v>63.866999999999997</v>
      </c>
      <c r="C235" s="22">
        <v>4.1829999999999998</v>
      </c>
      <c r="D235" s="22">
        <v>9.1859999999999999</v>
      </c>
      <c r="E235" s="22">
        <v>1.911</v>
      </c>
      <c r="F235" s="22">
        <v>0.43</v>
      </c>
      <c r="G235" s="22">
        <v>3.3929999999999998</v>
      </c>
      <c r="H235" s="22">
        <v>82.97</v>
      </c>
      <c r="I235" s="22">
        <f t="shared" si="7"/>
        <v>6.0129817029541073</v>
      </c>
      <c r="J235" s="26">
        <v>128.014000415064</v>
      </c>
      <c r="K235" s="27">
        <v>9.4E-2</v>
      </c>
      <c r="L235" s="27">
        <v>0.05</v>
      </c>
      <c r="M235" s="27">
        <v>5.6000000000000001E-2</v>
      </c>
      <c r="N235" s="27">
        <v>0</v>
      </c>
    </row>
    <row r="236" spans="1:14" customFormat="1" ht="15.75" customHeight="1" x14ac:dyDescent="0.35">
      <c r="A236" s="34">
        <v>41334</v>
      </c>
      <c r="B236" s="22">
        <v>390.99200000000002</v>
      </c>
      <c r="C236" s="22">
        <v>12.93</v>
      </c>
      <c r="D236" s="22">
        <v>44.290999999999997</v>
      </c>
      <c r="E236" s="22">
        <v>4.5609999999999999</v>
      </c>
      <c r="F236" s="22">
        <v>1.419</v>
      </c>
      <c r="G236" s="22">
        <v>6.4240000000000004</v>
      </c>
      <c r="H236" s="22">
        <v>460.61700000000002</v>
      </c>
      <c r="I236" s="22">
        <f t="shared" si="7"/>
        <v>5.4007299520611554</v>
      </c>
      <c r="J236" s="26">
        <v>129.52743472780901</v>
      </c>
      <c r="K236" s="27">
        <v>0.56699999999999995</v>
      </c>
      <c r="L236" s="27">
        <v>0.499</v>
      </c>
      <c r="M236" s="27">
        <v>0.50600000000000001</v>
      </c>
      <c r="N236" s="27">
        <v>1E-3</v>
      </c>
    </row>
    <row r="237" spans="1:14" customFormat="1" ht="15.75" customHeight="1" x14ac:dyDescent="0.35">
      <c r="A237" s="34">
        <v>41365</v>
      </c>
      <c r="B237" s="22">
        <v>159.15600000000001</v>
      </c>
      <c r="C237" s="22">
        <v>8.9960000000000004</v>
      </c>
      <c r="D237" s="22">
        <v>21.105</v>
      </c>
      <c r="E237" s="22">
        <v>3.4790000000000001</v>
      </c>
      <c r="F237" s="22">
        <v>0.69299999999999995</v>
      </c>
      <c r="G237" s="22">
        <v>5.7729999999999997</v>
      </c>
      <c r="H237" s="22">
        <v>199.202</v>
      </c>
      <c r="I237" s="22">
        <f t="shared" si="7"/>
        <v>13.851183366006154</v>
      </c>
      <c r="J237" s="26">
        <v>129.158633316861</v>
      </c>
      <c r="K237" s="27">
        <v>0.24199999999999999</v>
      </c>
      <c r="L237" s="27">
        <v>0.19800000000000001</v>
      </c>
      <c r="M237" s="27">
        <v>0.2</v>
      </c>
      <c r="N237" s="27">
        <v>0</v>
      </c>
    </row>
    <row r="238" spans="1:14" customFormat="1" ht="15.75" customHeight="1" x14ac:dyDescent="0.35">
      <c r="A238" s="34">
        <v>41395</v>
      </c>
      <c r="B238" s="22">
        <v>176.565</v>
      </c>
      <c r="C238" s="22">
        <v>10.226000000000001</v>
      </c>
      <c r="D238" s="22">
        <v>20.899000000000001</v>
      </c>
      <c r="E238" s="22">
        <v>3.4830000000000001</v>
      </c>
      <c r="F238" s="22">
        <v>0.78200000000000003</v>
      </c>
      <c r="G238" s="22">
        <v>4.734</v>
      </c>
      <c r="H238" s="22">
        <v>216.68899999999999</v>
      </c>
      <c r="I238" s="22">
        <f t="shared" si="7"/>
        <v>7.576404472069413</v>
      </c>
      <c r="J238" s="26">
        <v>128.83400511543999</v>
      </c>
      <c r="K238" s="27">
        <v>0.54600000000000004</v>
      </c>
      <c r="L238" s="27">
        <v>0.497</v>
      </c>
      <c r="M238" s="27">
        <v>0.5</v>
      </c>
      <c r="N238" s="27">
        <v>0</v>
      </c>
    </row>
    <row r="239" spans="1:14" customFormat="1" ht="15.75" customHeight="1" x14ac:dyDescent="0.35">
      <c r="A239" s="34">
        <v>41426</v>
      </c>
      <c r="B239" s="22">
        <v>210.62299999999999</v>
      </c>
      <c r="C239" s="22">
        <v>10.906000000000001</v>
      </c>
      <c r="D239" s="22">
        <v>23.225999999999999</v>
      </c>
      <c r="E239" s="22">
        <v>3.81</v>
      </c>
      <c r="F239" s="22">
        <v>0.76400000000000001</v>
      </c>
      <c r="G239" s="22">
        <v>4.82</v>
      </c>
      <c r="H239" s="22">
        <v>254.149</v>
      </c>
      <c r="I239" s="22">
        <f t="shared" si="7"/>
        <v>11.204991664515347</v>
      </c>
      <c r="J239" s="26">
        <v>128.526333400254</v>
      </c>
      <c r="K239" s="27">
        <v>0.33900000000000002</v>
      </c>
      <c r="L239" s="27">
        <v>0.28499999999999998</v>
      </c>
      <c r="M239" s="27">
        <v>0.30199999999999999</v>
      </c>
      <c r="N239" s="27">
        <v>0</v>
      </c>
    </row>
    <row r="240" spans="1:14" customFormat="1" ht="15.75" customHeight="1" x14ac:dyDescent="0.35">
      <c r="A240" s="34">
        <v>41456</v>
      </c>
      <c r="B240" s="22">
        <v>159.11000000000001</v>
      </c>
      <c r="C240" s="22">
        <v>9.4339999999999993</v>
      </c>
      <c r="D240" s="22">
        <v>18.887</v>
      </c>
      <c r="E240" s="22">
        <v>3.6819999999999999</v>
      </c>
      <c r="F240" s="22">
        <v>0.61699999999999999</v>
      </c>
      <c r="G240" s="22">
        <v>5.3120000000000003</v>
      </c>
      <c r="H240" s="22">
        <v>197.042</v>
      </c>
      <c r="I240" s="22">
        <f t="shared" si="7"/>
        <v>8.9484568003627203</v>
      </c>
      <c r="J240" s="26">
        <v>128.69122555427199</v>
      </c>
      <c r="K240" s="27">
        <v>0.36799999999999999</v>
      </c>
      <c r="L240" s="27">
        <v>0.32800000000000001</v>
      </c>
      <c r="M240" s="27">
        <v>0.32300000000000001</v>
      </c>
      <c r="N240" s="27">
        <v>0</v>
      </c>
    </row>
    <row r="241" spans="1:14" customFormat="1" ht="15.75" customHeight="1" x14ac:dyDescent="0.35">
      <c r="A241" s="34">
        <v>41487</v>
      </c>
      <c r="B241" s="22">
        <v>63.106999999999999</v>
      </c>
      <c r="C241" s="22">
        <v>7.125</v>
      </c>
      <c r="D241" s="22">
        <v>10.489000000000001</v>
      </c>
      <c r="E241" s="22">
        <v>2.8559999999999999</v>
      </c>
      <c r="F241" s="22">
        <v>0.55800000000000005</v>
      </c>
      <c r="G241" s="22">
        <v>3.8610000000000002</v>
      </c>
      <c r="H241" s="22">
        <v>87.995999999999995</v>
      </c>
      <c r="I241" s="22">
        <f t="shared" si="7"/>
        <v>6.6049622019771306</v>
      </c>
      <c r="J241" s="26">
        <v>127.005233403327</v>
      </c>
      <c r="K241" s="27">
        <v>0.16400000000000001</v>
      </c>
      <c r="L241" s="27">
        <v>0.126</v>
      </c>
      <c r="M241" s="27">
        <v>0.128</v>
      </c>
      <c r="N241" s="27">
        <v>0</v>
      </c>
    </row>
    <row r="242" spans="1:14" customFormat="1" ht="15.75" customHeight="1" x14ac:dyDescent="0.35">
      <c r="A242" s="34">
        <v>41518</v>
      </c>
      <c r="B242" s="22">
        <v>398.04399999999998</v>
      </c>
      <c r="C242" s="22">
        <v>12.429</v>
      </c>
      <c r="D242" s="22">
        <v>43.332000000000001</v>
      </c>
      <c r="E242" s="22">
        <v>5.5129999999999999</v>
      </c>
      <c r="F242" s="22">
        <v>1.1339999999999999</v>
      </c>
      <c r="G242" s="22">
        <v>5.6429999999999998</v>
      </c>
      <c r="H242" s="22">
        <v>466.09500000000003</v>
      </c>
      <c r="I242" s="22">
        <f t="shared" si="7"/>
        <v>11.524390389801198</v>
      </c>
      <c r="J242" s="26">
        <v>127.336155038369</v>
      </c>
      <c r="K242" s="27">
        <v>0.66700000000000004</v>
      </c>
      <c r="L242" s="27">
        <v>0.60599999999999998</v>
      </c>
      <c r="M242" s="27">
        <v>0.60399999999999998</v>
      </c>
      <c r="N242" s="27">
        <v>0</v>
      </c>
    </row>
    <row r="243" spans="1:14" customFormat="1" ht="15.75" customHeight="1" x14ac:dyDescent="0.35">
      <c r="A243" s="34">
        <v>41548</v>
      </c>
      <c r="B243" s="22">
        <v>154.923</v>
      </c>
      <c r="C243" s="22">
        <v>7.3650000000000002</v>
      </c>
      <c r="D243" s="22">
        <v>22.748999999999999</v>
      </c>
      <c r="E243" s="22">
        <v>4.9260000000000002</v>
      </c>
      <c r="F243" s="22">
        <v>0.63200000000000001</v>
      </c>
      <c r="G243" s="22">
        <v>4.5209999999999999</v>
      </c>
      <c r="H243" s="22">
        <v>195.11600000000001</v>
      </c>
      <c r="I243" s="22">
        <f t="shared" si="7"/>
        <v>5.8778841353563109</v>
      </c>
      <c r="J243" s="26">
        <v>127.77521910533299</v>
      </c>
      <c r="K243" s="27">
        <v>0.34799999999999998</v>
      </c>
      <c r="L243" s="27">
        <v>0.29499999999999998</v>
      </c>
      <c r="M243" s="27">
        <v>0.30599999999999999</v>
      </c>
      <c r="N243" s="27">
        <v>0</v>
      </c>
    </row>
    <row r="244" spans="1:14" customFormat="1" ht="15.75" customHeight="1" x14ac:dyDescent="0.35">
      <c r="A244" s="34">
        <v>41579</v>
      </c>
      <c r="B244" s="22">
        <v>157.77799999999999</v>
      </c>
      <c r="C244" s="22">
        <v>5.7679999999999998</v>
      </c>
      <c r="D244" s="22">
        <v>22.864999999999998</v>
      </c>
      <c r="E244" s="22">
        <v>5.21</v>
      </c>
      <c r="F244" s="22">
        <v>0.748</v>
      </c>
      <c r="G244" s="22">
        <v>4.0999999999999996</v>
      </c>
      <c r="H244" s="22">
        <v>196.46899999999999</v>
      </c>
      <c r="I244" s="22">
        <f t="shared" si="7"/>
        <v>8.2449973554301863</v>
      </c>
      <c r="J244" s="26">
        <v>127.59502090581201</v>
      </c>
      <c r="K244" s="27">
        <v>0.46400000000000002</v>
      </c>
      <c r="L244" s="27">
        <v>0.42799999999999999</v>
      </c>
      <c r="M244" s="27">
        <v>0.42499999999999999</v>
      </c>
      <c r="N244" s="27">
        <v>0</v>
      </c>
    </row>
    <row r="245" spans="1:14" customFormat="1" ht="15.75" customHeight="1" x14ac:dyDescent="0.35">
      <c r="A245" s="34">
        <v>41609</v>
      </c>
      <c r="B245" s="22">
        <v>151.624</v>
      </c>
      <c r="C245" s="22">
        <v>4.63</v>
      </c>
      <c r="D245" s="22">
        <v>21.363</v>
      </c>
      <c r="E245" s="22">
        <v>11.134</v>
      </c>
      <c r="F245" s="22">
        <v>0.64800000000000002</v>
      </c>
      <c r="G245" s="22">
        <v>3.0910000000000002</v>
      </c>
      <c r="H245" s="22">
        <v>192.49</v>
      </c>
      <c r="I245" s="22">
        <f t="shared" si="7"/>
        <v>28.121671991480298</v>
      </c>
      <c r="J245" s="26">
        <v>126.840328491383</v>
      </c>
      <c r="K245" s="27">
        <v>0.35199999999999998</v>
      </c>
      <c r="L245" s="27">
        <v>0.29299999999999998</v>
      </c>
      <c r="M245" s="27">
        <v>0.29699999999999999</v>
      </c>
      <c r="N245" s="27">
        <v>1E-3</v>
      </c>
    </row>
    <row r="246" spans="1:14" s="36" customFormat="1" ht="21.75" customHeight="1" x14ac:dyDescent="0.35">
      <c r="A246" s="30">
        <v>41640</v>
      </c>
      <c r="B246" s="35">
        <v>149.143</v>
      </c>
      <c r="C246" s="35">
        <v>5.01</v>
      </c>
      <c r="D246" s="35">
        <v>17.785</v>
      </c>
      <c r="E246" s="35">
        <v>1.3160000000000001</v>
      </c>
      <c r="F246" s="35">
        <v>0.51400000000000001</v>
      </c>
      <c r="G246" s="35">
        <v>3.2970000000000002</v>
      </c>
      <c r="H246" s="35">
        <v>177.065</v>
      </c>
      <c r="I246" s="35">
        <f t="shared" si="7"/>
        <v>5.8463101891980784</v>
      </c>
      <c r="J246" s="35">
        <v>126.52048914804</v>
      </c>
      <c r="K246" s="27">
        <v>0.49299999999999999</v>
      </c>
      <c r="L246" s="27">
        <v>0.42699999999999999</v>
      </c>
      <c r="M246" s="27">
        <v>0.436</v>
      </c>
      <c r="N246" s="27">
        <v>1E-3</v>
      </c>
    </row>
    <row r="247" spans="1:14" customFormat="1" ht="15.75" customHeight="1" x14ac:dyDescent="0.35">
      <c r="A247" s="34" t="s">
        <v>88</v>
      </c>
      <c r="B247" s="22">
        <v>65.605999999999995</v>
      </c>
      <c r="C247" s="22">
        <v>3.92</v>
      </c>
      <c r="D247" s="22">
        <v>11.497</v>
      </c>
      <c r="E247" s="22">
        <v>1.1679999999999999</v>
      </c>
      <c r="F247" s="22">
        <v>0.35799999999999998</v>
      </c>
      <c r="G247" s="22">
        <v>2.9710000000000001</v>
      </c>
      <c r="H247" s="22">
        <v>85.52</v>
      </c>
      <c r="I247" s="22">
        <f t="shared" si="7"/>
        <v>3.0734000241050978</v>
      </c>
      <c r="J247" s="26">
        <v>124.740459909135</v>
      </c>
      <c r="K247" s="27">
        <v>0.151</v>
      </c>
      <c r="L247" s="27">
        <v>0.13100000000000001</v>
      </c>
      <c r="M247" s="27">
        <v>0.13200000000000001</v>
      </c>
      <c r="N247" s="27">
        <v>0</v>
      </c>
    </row>
    <row r="248" spans="1:14" customFormat="1" ht="15.75" customHeight="1" x14ac:dyDescent="0.35">
      <c r="A248" s="34">
        <v>41699</v>
      </c>
      <c r="B248" s="22">
        <v>459.625</v>
      </c>
      <c r="C248" s="22">
        <v>15.103999999999999</v>
      </c>
      <c r="D248" s="22">
        <v>50.215000000000003</v>
      </c>
      <c r="E248" s="22">
        <v>3.6949999999999998</v>
      </c>
      <c r="F248" s="22">
        <v>1.2230000000000001</v>
      </c>
      <c r="G248" s="22">
        <v>6.9470000000000001</v>
      </c>
      <c r="H248" s="22">
        <v>536.80899999999997</v>
      </c>
      <c r="I248" s="22">
        <f t="shared" si="7"/>
        <v>16.541291354856625</v>
      </c>
      <c r="J248" s="26">
        <v>126.14552478932301</v>
      </c>
      <c r="K248" s="27">
        <v>1.2969999999999999</v>
      </c>
      <c r="L248" s="27">
        <v>1.224</v>
      </c>
      <c r="M248" s="27">
        <v>1.2370000000000001</v>
      </c>
      <c r="N248" s="27">
        <v>2E-3</v>
      </c>
    </row>
    <row r="249" spans="1:14" customFormat="1" ht="15.75" customHeight="1" x14ac:dyDescent="0.35">
      <c r="A249" s="34">
        <v>41730</v>
      </c>
      <c r="B249" s="22">
        <v>173.197</v>
      </c>
      <c r="C249" s="22">
        <v>10.372999999999999</v>
      </c>
      <c r="D249" s="22">
        <v>21.036000000000001</v>
      </c>
      <c r="E249" s="22">
        <v>2.5659999999999998</v>
      </c>
      <c r="F249" s="22">
        <v>0.84799999999999998</v>
      </c>
      <c r="G249" s="22">
        <v>5.4630000000000001</v>
      </c>
      <c r="H249" s="22">
        <v>213.483</v>
      </c>
      <c r="I249" s="22">
        <f t="shared" si="7"/>
        <v>7.1691047278641804</v>
      </c>
      <c r="J249" s="26">
        <v>126.260608984793</v>
      </c>
      <c r="K249" s="27">
        <v>0.54400000000000004</v>
      </c>
      <c r="L249" s="27">
        <v>0.48599999999999999</v>
      </c>
      <c r="M249" s="27">
        <v>0.495</v>
      </c>
      <c r="N249" s="27">
        <v>1E-3</v>
      </c>
    </row>
    <row r="250" spans="1:14" customFormat="1" ht="15.75" customHeight="1" x14ac:dyDescent="0.35">
      <c r="A250" s="34">
        <v>41760</v>
      </c>
      <c r="B250" s="22">
        <v>189.99199999999999</v>
      </c>
      <c r="C250" s="22">
        <v>11.032</v>
      </c>
      <c r="D250" s="22">
        <v>24.613</v>
      </c>
      <c r="E250" s="22">
        <v>2.8450000000000002</v>
      </c>
      <c r="F250" s="22">
        <v>0.71199999999999997</v>
      </c>
      <c r="G250" s="22">
        <v>5.0709999999999997</v>
      </c>
      <c r="H250" s="22">
        <v>234.26499999999999</v>
      </c>
      <c r="I250" s="22">
        <f t="shared" si="7"/>
        <v>8.1111639261799269</v>
      </c>
      <c r="J250" s="26">
        <v>126.042532439997</v>
      </c>
      <c r="K250" s="27">
        <v>0.69899999999999995</v>
      </c>
      <c r="L250" s="27">
        <v>0.60699999999999998</v>
      </c>
      <c r="M250" s="27">
        <v>0.624</v>
      </c>
      <c r="N250" s="27">
        <v>8.9999999999999993E-3</v>
      </c>
    </row>
    <row r="251" spans="1:14" customFormat="1" ht="15.75" customHeight="1" x14ac:dyDescent="0.35">
      <c r="A251" s="34">
        <v>41791</v>
      </c>
      <c r="B251" s="22">
        <v>223.435</v>
      </c>
      <c r="C251" s="22">
        <v>11.698</v>
      </c>
      <c r="D251" s="22">
        <v>31.102</v>
      </c>
      <c r="E251" s="22">
        <v>3.194</v>
      </c>
      <c r="F251" s="22">
        <v>0.72799999999999998</v>
      </c>
      <c r="G251" s="22">
        <v>5.4130000000000003</v>
      </c>
      <c r="H251" s="22">
        <v>275.57</v>
      </c>
      <c r="I251" s="22">
        <f t="shared" si="7"/>
        <v>8.4285202774750303</v>
      </c>
      <c r="J251" s="26">
        <v>125.48935173718201</v>
      </c>
      <c r="K251" s="27">
        <v>1.498</v>
      </c>
      <c r="L251" s="27">
        <v>1.26</v>
      </c>
      <c r="M251" s="27">
        <v>1.4319999999999999</v>
      </c>
      <c r="N251" s="27">
        <v>0</v>
      </c>
    </row>
    <row r="252" spans="1:14" customFormat="1" ht="15.75" customHeight="1" x14ac:dyDescent="0.35">
      <c r="A252" s="34">
        <v>41821</v>
      </c>
      <c r="B252" s="22">
        <v>170.202</v>
      </c>
      <c r="C252" s="22">
        <v>10.448</v>
      </c>
      <c r="D252" s="22">
        <v>25.15</v>
      </c>
      <c r="E252" s="22">
        <v>3.0539999999999998</v>
      </c>
      <c r="F252" s="22">
        <v>0.68799999999999994</v>
      </c>
      <c r="G252" s="22">
        <v>5.9770000000000003</v>
      </c>
      <c r="H252" s="22">
        <v>215.51900000000001</v>
      </c>
      <c r="I252" s="22">
        <f t="shared" si="7"/>
        <v>9.3771886196851568</v>
      </c>
      <c r="J252" s="26">
        <v>124.740192327087</v>
      </c>
      <c r="K252" s="27">
        <v>1.198</v>
      </c>
      <c r="L252" s="27">
        <v>1.1100000000000001</v>
      </c>
      <c r="M252" s="27">
        <v>1.1399999999999999</v>
      </c>
      <c r="N252" s="27">
        <v>6.0000000000000001E-3</v>
      </c>
    </row>
    <row r="253" spans="1:14" customFormat="1" ht="15.75" customHeight="1" x14ac:dyDescent="0.35">
      <c r="A253" s="34">
        <v>41852</v>
      </c>
      <c r="B253" s="22">
        <v>69.763000000000005</v>
      </c>
      <c r="C253" s="22">
        <v>7.6550000000000002</v>
      </c>
      <c r="D253" s="22">
        <v>12.791</v>
      </c>
      <c r="E253" s="22">
        <v>2.3679999999999999</v>
      </c>
      <c r="F253" s="22">
        <v>0.26500000000000001</v>
      </c>
      <c r="G253" s="22">
        <v>4.3099999999999996</v>
      </c>
      <c r="H253" s="22">
        <v>97.152000000000001</v>
      </c>
      <c r="I253" s="22">
        <f t="shared" si="7"/>
        <v>10.405018409927735</v>
      </c>
      <c r="J253" s="26">
        <v>122.84978923950599</v>
      </c>
      <c r="K253" s="27">
        <v>0.56299999999999994</v>
      </c>
      <c r="L253" s="27">
        <v>0.52400000000000002</v>
      </c>
      <c r="M253" s="27">
        <v>0.51600000000000001</v>
      </c>
      <c r="N253" s="27">
        <v>2E-3</v>
      </c>
    </row>
    <row r="254" spans="1:14" customFormat="1" ht="15.75" customHeight="1" x14ac:dyDescent="0.35">
      <c r="A254" s="34">
        <v>41883</v>
      </c>
      <c r="B254" s="22">
        <v>422.12799999999999</v>
      </c>
      <c r="C254" s="22">
        <v>13.303000000000001</v>
      </c>
      <c r="D254" s="22">
        <v>49.884</v>
      </c>
      <c r="E254" s="22">
        <v>5.29</v>
      </c>
      <c r="F254" s="22">
        <v>0.95</v>
      </c>
      <c r="G254" s="22">
        <v>5.3380000000000001</v>
      </c>
      <c r="H254" s="22">
        <v>496.89299999999997</v>
      </c>
      <c r="I254" s="22">
        <f t="shared" si="7"/>
        <v>6.6076658191999371</v>
      </c>
      <c r="J254" s="26">
        <v>123.515515039373</v>
      </c>
      <c r="K254" s="27">
        <v>3.2919999999999998</v>
      </c>
      <c r="L254" s="27">
        <v>3.1139999999999999</v>
      </c>
      <c r="M254" s="27">
        <v>3.21</v>
      </c>
      <c r="N254" s="27">
        <v>3.0000000000000001E-3</v>
      </c>
    </row>
    <row r="255" spans="1:14" customFormat="1" ht="15.75" customHeight="1" x14ac:dyDescent="0.35">
      <c r="A255" s="34">
        <v>41913</v>
      </c>
      <c r="B255" s="22">
        <v>177.64599999999999</v>
      </c>
      <c r="C255" s="22">
        <v>8.157</v>
      </c>
      <c r="D255" s="22">
        <v>26.928000000000001</v>
      </c>
      <c r="E255" s="22">
        <v>8.1630000000000003</v>
      </c>
      <c r="F255" s="22">
        <v>0.73699999999999999</v>
      </c>
      <c r="G255" s="22">
        <v>4.7969999999999997</v>
      </c>
      <c r="H255" s="22">
        <v>226.428</v>
      </c>
      <c r="I255" s="22">
        <f t="shared" si="7"/>
        <v>16.047889460628539</v>
      </c>
      <c r="J255" s="26">
        <v>123.36172983423801</v>
      </c>
      <c r="K255" s="27">
        <v>1.863</v>
      </c>
      <c r="L255" s="27">
        <v>1.7430000000000001</v>
      </c>
      <c r="M255" s="27">
        <v>1.778</v>
      </c>
      <c r="N255" s="27">
        <v>3.0000000000000001E-3</v>
      </c>
    </row>
    <row r="256" spans="1:14" customFormat="1" ht="15.75" customHeight="1" x14ac:dyDescent="0.35">
      <c r="A256" s="34">
        <v>41944</v>
      </c>
      <c r="B256" s="22">
        <v>171.988</v>
      </c>
      <c r="C256" s="22">
        <v>6.4080000000000004</v>
      </c>
      <c r="D256" s="22">
        <v>26.850999999999999</v>
      </c>
      <c r="E256" s="22">
        <v>2.36</v>
      </c>
      <c r="F256" s="22">
        <v>0.66900000000000004</v>
      </c>
      <c r="G256" s="22">
        <v>3.3969999999999998</v>
      </c>
      <c r="H256" s="22">
        <v>211.673</v>
      </c>
      <c r="I256" s="22">
        <f t="shared" si="7"/>
        <v>7.7386254320019816</v>
      </c>
      <c r="J256" s="26">
        <v>122.803870710295</v>
      </c>
      <c r="K256" s="27">
        <v>1.9770000000000001</v>
      </c>
      <c r="L256" s="27">
        <v>1.8620000000000001</v>
      </c>
      <c r="M256" s="27">
        <v>1.9279999999999999</v>
      </c>
      <c r="N256" s="27">
        <v>2E-3</v>
      </c>
    </row>
    <row r="257" spans="1:15" customFormat="1" ht="15.75" customHeight="1" x14ac:dyDescent="0.35">
      <c r="A257" s="34">
        <v>41974</v>
      </c>
      <c r="B257" s="22">
        <v>165.61500000000001</v>
      </c>
      <c r="C257" s="22">
        <v>5.24</v>
      </c>
      <c r="D257" s="22">
        <v>26.507999999999999</v>
      </c>
      <c r="E257" s="22">
        <v>2.5289999999999999</v>
      </c>
      <c r="F257" s="22">
        <v>0.63900000000000001</v>
      </c>
      <c r="G257" s="22">
        <v>2.831</v>
      </c>
      <c r="H257" s="22">
        <v>203.36199999999999</v>
      </c>
      <c r="I257" s="22">
        <f t="shared" si="7"/>
        <v>5.6480856148371146</v>
      </c>
      <c r="J257" s="26">
        <v>123.09812554808499</v>
      </c>
      <c r="K257" s="27">
        <v>2.2719999999999998</v>
      </c>
      <c r="L257" s="27">
        <v>2.1509999999999998</v>
      </c>
      <c r="M257" s="27">
        <v>2.2370000000000001</v>
      </c>
      <c r="N257" s="27">
        <v>6.0000000000000001E-3</v>
      </c>
      <c r="O257" s="28"/>
    </row>
    <row r="258" spans="1:15" s="36" customFormat="1" ht="21.75" customHeight="1" x14ac:dyDescent="0.35">
      <c r="A258" s="30">
        <v>42005</v>
      </c>
      <c r="B258" s="35">
        <v>160.08199999999999</v>
      </c>
      <c r="C258" s="35">
        <v>5.7640000000000002</v>
      </c>
      <c r="D258" s="35">
        <v>21.846</v>
      </c>
      <c r="E258" s="35">
        <v>2.2789999999999999</v>
      </c>
      <c r="F258" s="35">
        <v>0.63100000000000001</v>
      </c>
      <c r="G258" s="35">
        <v>3.2250000000000001</v>
      </c>
      <c r="H258" s="35">
        <v>193.827</v>
      </c>
      <c r="I258" s="35">
        <f t="shared" si="7"/>
        <v>9.4665800694660192</v>
      </c>
      <c r="J258" s="35">
        <v>122.260441036442</v>
      </c>
      <c r="K258" s="27">
        <v>1.806</v>
      </c>
      <c r="L258" s="27">
        <v>1.718</v>
      </c>
      <c r="M258" s="27">
        <v>1.7609999999999999</v>
      </c>
      <c r="N258" s="27">
        <v>6.0000000000000001E-3</v>
      </c>
      <c r="O258" s="37"/>
    </row>
    <row r="259" spans="1:15" customFormat="1" ht="15.5" x14ac:dyDescent="0.35">
      <c r="A259" s="30">
        <v>42036</v>
      </c>
      <c r="B259" s="35">
        <v>74.147999999999996</v>
      </c>
      <c r="C259" s="35">
        <v>4.6760000000000002</v>
      </c>
      <c r="D259" s="35">
        <v>13.635</v>
      </c>
      <c r="E259" s="35">
        <v>1.853</v>
      </c>
      <c r="F259" s="35">
        <v>0.45600000000000002</v>
      </c>
      <c r="G259" s="35">
        <v>2.8839999999999999</v>
      </c>
      <c r="H259" s="35">
        <v>97.652000000000001</v>
      </c>
      <c r="I259" s="35">
        <f t="shared" si="7"/>
        <v>14.186155285313376</v>
      </c>
      <c r="J259" s="35">
        <v>121.49112801013899</v>
      </c>
      <c r="K259" s="27">
        <v>0.84099999999999997</v>
      </c>
      <c r="L259" s="27">
        <v>0.76100000000000001</v>
      </c>
      <c r="M259" s="27">
        <v>0.752</v>
      </c>
      <c r="N259" s="27">
        <v>2E-3</v>
      </c>
      <c r="O259" s="28"/>
    </row>
    <row r="260" spans="1:15" customFormat="1" ht="15.5" x14ac:dyDescent="0.35">
      <c r="A260" s="30">
        <v>42064</v>
      </c>
      <c r="B260" s="35">
        <v>487.435</v>
      </c>
      <c r="C260" s="35">
        <v>17.062999999999999</v>
      </c>
      <c r="D260" s="35">
        <v>62.145000000000003</v>
      </c>
      <c r="E260" s="35">
        <v>5.6950000000000003</v>
      </c>
      <c r="F260" s="35">
        <v>1.2529999999999999</v>
      </c>
      <c r="G260" s="35">
        <v>7.0339999999999998</v>
      </c>
      <c r="H260" s="35">
        <v>580.625</v>
      </c>
      <c r="I260" s="35">
        <f t="shared" si="7"/>
        <v>8.1623072638498968</v>
      </c>
      <c r="J260" s="35">
        <v>122.42472744047301</v>
      </c>
      <c r="K260" s="27">
        <v>6.3570000000000002</v>
      </c>
      <c r="L260" s="27">
        <v>6.1470000000000002</v>
      </c>
      <c r="M260" s="27">
        <v>6.2949999999999999</v>
      </c>
      <c r="N260" s="27">
        <v>8.9999999999999993E-3</v>
      </c>
      <c r="O260" s="28"/>
    </row>
    <row r="261" spans="1:15" customFormat="1" ht="15.5" x14ac:dyDescent="0.35">
      <c r="A261" s="30">
        <v>42095</v>
      </c>
      <c r="B261" s="35">
        <v>183.11</v>
      </c>
      <c r="C261" s="35">
        <v>11.599</v>
      </c>
      <c r="D261" s="35">
        <v>25.396000000000001</v>
      </c>
      <c r="E261" s="35">
        <v>3.8959999999999999</v>
      </c>
      <c r="F261" s="35">
        <v>0.84499999999999997</v>
      </c>
      <c r="G261" s="35">
        <v>5.3280000000000003</v>
      </c>
      <c r="H261" s="35">
        <v>230.17400000000001</v>
      </c>
      <c r="I261" s="35">
        <f t="shared" si="7"/>
        <v>7.8184211389197316</v>
      </c>
      <c r="J261" s="35">
        <v>123.003009425123</v>
      </c>
      <c r="K261" s="27">
        <v>1.643</v>
      </c>
      <c r="L261" s="27">
        <v>1.5349999999999999</v>
      </c>
      <c r="M261" s="27">
        <v>1.5489999999999999</v>
      </c>
      <c r="N261" s="27">
        <v>1.7000000000000001E-2</v>
      </c>
      <c r="O261" s="28"/>
    </row>
    <row r="262" spans="1:15" customFormat="1" ht="15.5" x14ac:dyDescent="0.35">
      <c r="A262" s="30">
        <v>42125</v>
      </c>
      <c r="B262" s="35">
        <v>195.48099999999999</v>
      </c>
      <c r="C262" s="35">
        <v>12.281000000000001</v>
      </c>
      <c r="D262" s="35">
        <v>28.556000000000001</v>
      </c>
      <c r="E262" s="35">
        <v>3.613</v>
      </c>
      <c r="F262" s="35">
        <v>0.82899999999999996</v>
      </c>
      <c r="G262" s="35">
        <v>4.5579999999999998</v>
      </c>
      <c r="H262" s="35">
        <v>245.31800000000001</v>
      </c>
      <c r="I262" s="35">
        <f t="shared" ref="I262:I283" si="8">H262/H250*100-100</f>
        <v>4.7181610569227246</v>
      </c>
      <c r="J262" s="35">
        <v>122.36183120188799</v>
      </c>
      <c r="K262" s="27">
        <v>2.0960000000000001</v>
      </c>
      <c r="L262" s="27">
        <v>1.9650000000000001</v>
      </c>
      <c r="M262" s="27">
        <v>2.036</v>
      </c>
      <c r="N262" s="27">
        <v>0.01</v>
      </c>
      <c r="O262" s="28"/>
    </row>
    <row r="263" spans="1:15" customFormat="1" ht="15.5" x14ac:dyDescent="0.35">
      <c r="A263" s="30">
        <v>42156</v>
      </c>
      <c r="B263" s="35">
        <v>253.64400000000001</v>
      </c>
      <c r="C263" s="35">
        <v>13.805999999999999</v>
      </c>
      <c r="D263" s="35">
        <v>36.097999999999999</v>
      </c>
      <c r="E263" s="35">
        <v>4.3550000000000004</v>
      </c>
      <c r="F263" s="35">
        <v>0.88200000000000001</v>
      </c>
      <c r="G263" s="35">
        <v>5.1779999999999999</v>
      </c>
      <c r="H263" s="35">
        <v>313.96300000000002</v>
      </c>
      <c r="I263" s="35">
        <f t="shared" si="8"/>
        <v>13.93221323075808</v>
      </c>
      <c r="J263" s="35">
        <v>121.352731926597</v>
      </c>
      <c r="K263" s="27">
        <v>2.7650000000000001</v>
      </c>
      <c r="L263" s="27">
        <v>2.61</v>
      </c>
      <c r="M263" s="27">
        <v>2.7069999999999999</v>
      </c>
      <c r="N263" s="27">
        <v>0.01</v>
      </c>
      <c r="O263" s="28"/>
    </row>
    <row r="264" spans="1:15" customFormat="1" ht="15.5" x14ac:dyDescent="0.35">
      <c r="A264" s="30">
        <v>42186</v>
      </c>
      <c r="B264" s="35">
        <v>176.66</v>
      </c>
      <c r="C264" s="35">
        <v>12.08</v>
      </c>
      <c r="D264" s="35">
        <v>25.535</v>
      </c>
      <c r="E264" s="35">
        <v>4.2469999999999999</v>
      </c>
      <c r="F264" s="35">
        <v>0.65</v>
      </c>
      <c r="G264" s="35">
        <v>5.17</v>
      </c>
      <c r="H264" s="35">
        <v>224.34200000000001</v>
      </c>
      <c r="I264" s="35">
        <f t="shared" si="8"/>
        <v>4.0938385942770736</v>
      </c>
      <c r="J264" s="35">
        <v>121.413131064205</v>
      </c>
      <c r="K264" s="27">
        <v>1.716</v>
      </c>
      <c r="L264" s="27">
        <v>1.611</v>
      </c>
      <c r="M264" s="27">
        <v>1.653</v>
      </c>
      <c r="N264" s="27">
        <v>1.4999999999999999E-2</v>
      </c>
      <c r="O264" s="28"/>
    </row>
    <row r="265" spans="1:15" customFormat="1" ht="15.5" x14ac:dyDescent="0.35">
      <c r="A265" s="30">
        <v>42217</v>
      </c>
      <c r="B265" s="35">
        <v>77.263999999999996</v>
      </c>
      <c r="C265" s="35">
        <v>8.766</v>
      </c>
      <c r="D265" s="35">
        <v>14.246</v>
      </c>
      <c r="E265" s="35">
        <v>2.7810000000000001</v>
      </c>
      <c r="F265" s="35">
        <v>0.57599999999999996</v>
      </c>
      <c r="G265" s="35">
        <v>4.1849999999999996</v>
      </c>
      <c r="H265" s="35">
        <v>107.818</v>
      </c>
      <c r="I265" s="35">
        <f t="shared" si="8"/>
        <v>10.978672595520408</v>
      </c>
      <c r="J265" s="35">
        <v>120.516143593012</v>
      </c>
      <c r="K265" s="27">
        <v>1.04</v>
      </c>
      <c r="L265" s="27">
        <v>0.90100000000000002</v>
      </c>
      <c r="M265" s="27">
        <v>0.96599999999999997</v>
      </c>
      <c r="N265" s="27">
        <v>1.0999999999999999E-2</v>
      </c>
      <c r="O265" s="28"/>
    </row>
    <row r="266" spans="1:15" customFormat="1" ht="15.5" x14ac:dyDescent="0.35">
      <c r="A266" s="30">
        <v>42248</v>
      </c>
      <c r="B266" s="35">
        <v>458.55</v>
      </c>
      <c r="C266" s="35">
        <v>14.345000000000001</v>
      </c>
      <c r="D266" s="35">
        <v>58.853999999999999</v>
      </c>
      <c r="E266" s="35">
        <v>6.1660000000000004</v>
      </c>
      <c r="F266" s="35">
        <v>1.216</v>
      </c>
      <c r="G266" s="35">
        <v>4.88</v>
      </c>
      <c r="H266" s="35">
        <v>544.01099999999997</v>
      </c>
      <c r="I266" s="35">
        <f t="shared" si="8"/>
        <v>9.4825244066629892</v>
      </c>
      <c r="J266" s="35">
        <v>120.210283506171</v>
      </c>
      <c r="K266" s="27">
        <v>4.1390000000000002</v>
      </c>
      <c r="L266" s="27">
        <v>3.9430000000000001</v>
      </c>
      <c r="M266" s="27">
        <v>4.0049999999999999</v>
      </c>
      <c r="N266" s="27">
        <v>7.0000000000000001E-3</v>
      </c>
      <c r="O266" s="28"/>
    </row>
    <row r="267" spans="1:15" customFormat="1" ht="15.5" x14ac:dyDescent="0.35">
      <c r="A267" s="30">
        <v>42278</v>
      </c>
      <c r="B267" s="35">
        <v>176.51599999999999</v>
      </c>
      <c r="C267" s="35">
        <v>9.3960000000000008</v>
      </c>
      <c r="D267" s="35">
        <v>28.553999999999998</v>
      </c>
      <c r="E267" s="35">
        <v>5.6509999999999998</v>
      </c>
      <c r="F267" s="35">
        <v>0.79900000000000004</v>
      </c>
      <c r="G267" s="35">
        <v>4.1769999999999996</v>
      </c>
      <c r="H267" s="35">
        <v>225.09299999999999</v>
      </c>
      <c r="I267" s="35">
        <f t="shared" si="8"/>
        <v>-0.58959139329058985</v>
      </c>
      <c r="J267" s="35">
        <v>121.030527475301</v>
      </c>
      <c r="K267" s="27">
        <v>1.944</v>
      </c>
      <c r="L267" s="27">
        <v>1.847</v>
      </c>
      <c r="M267" s="27">
        <v>1.9039999999999999</v>
      </c>
      <c r="N267" s="27">
        <v>1E-3</v>
      </c>
      <c r="O267" s="28"/>
    </row>
    <row r="268" spans="1:15" customFormat="1" ht="15.5" x14ac:dyDescent="0.35">
      <c r="A268" s="30">
        <v>42309</v>
      </c>
      <c r="B268" s="35">
        <v>178.43100000000001</v>
      </c>
      <c r="C268" s="35">
        <v>7.68</v>
      </c>
      <c r="D268" s="35">
        <v>29.556999999999999</v>
      </c>
      <c r="E268" s="35">
        <v>4.0119999999999996</v>
      </c>
      <c r="F268" s="35">
        <v>0.74199999999999999</v>
      </c>
      <c r="G268" s="35">
        <v>3.3759999999999999</v>
      </c>
      <c r="H268" s="35">
        <v>223.798</v>
      </c>
      <c r="I268" s="35">
        <f t="shared" si="8"/>
        <v>5.7281750624784422</v>
      </c>
      <c r="J268" s="35">
        <v>120.561597469086</v>
      </c>
      <c r="K268" s="27">
        <v>2.4089999999999998</v>
      </c>
      <c r="L268" s="27">
        <v>2.3079999999999998</v>
      </c>
      <c r="M268" s="27">
        <v>2.35</v>
      </c>
      <c r="N268" s="27">
        <v>7.0000000000000001E-3</v>
      </c>
      <c r="O268" s="28"/>
    </row>
    <row r="269" spans="1:15" customFormat="1" ht="15.5" x14ac:dyDescent="0.35">
      <c r="A269" s="30">
        <v>42339</v>
      </c>
      <c r="B269" s="35">
        <v>180.82499999999999</v>
      </c>
      <c r="C269" s="35">
        <v>5.9189999999999996</v>
      </c>
      <c r="D269" s="35">
        <v>30.466000000000001</v>
      </c>
      <c r="E269" s="35">
        <v>4.51</v>
      </c>
      <c r="F269" s="35">
        <v>0.68600000000000005</v>
      </c>
      <c r="G269" s="35">
        <v>2.948</v>
      </c>
      <c r="H269" s="35">
        <v>225.35400000000001</v>
      </c>
      <c r="I269" s="35">
        <f t="shared" si="8"/>
        <v>10.8142130781562</v>
      </c>
      <c r="J269" s="35">
        <v>120.011881962087</v>
      </c>
      <c r="K269" s="27">
        <v>3.2090000000000001</v>
      </c>
      <c r="L269" s="27">
        <v>3.101</v>
      </c>
      <c r="M269" s="27">
        <v>3.1480000000000001</v>
      </c>
      <c r="N269" s="27">
        <v>2E-3</v>
      </c>
      <c r="O269" s="28"/>
    </row>
    <row r="270" spans="1:15" customFormat="1" ht="21.75" customHeight="1" x14ac:dyDescent="0.35">
      <c r="A270" s="30">
        <v>42370</v>
      </c>
      <c r="B270" s="35">
        <v>165.756</v>
      </c>
      <c r="C270" s="35">
        <v>6.5659999999999998</v>
      </c>
      <c r="D270" s="35">
        <v>20.803999999999998</v>
      </c>
      <c r="E270" s="35">
        <v>3.133</v>
      </c>
      <c r="F270" s="35">
        <v>0.57399999999999995</v>
      </c>
      <c r="G270" s="35">
        <v>2.919</v>
      </c>
      <c r="H270" s="35">
        <v>199.75200000000001</v>
      </c>
      <c r="I270" s="35">
        <f t="shared" si="8"/>
        <v>3.0568496649073751</v>
      </c>
      <c r="J270" s="35">
        <v>120.17093876356201</v>
      </c>
      <c r="K270" s="27">
        <v>2.3780000000000001</v>
      </c>
      <c r="L270" s="27">
        <v>2.262</v>
      </c>
      <c r="M270" s="27">
        <v>2.3250000000000002</v>
      </c>
      <c r="N270" s="27">
        <v>4.0000000000000001E-3</v>
      </c>
      <c r="O270" s="28"/>
    </row>
    <row r="271" spans="1:15" customFormat="1" ht="15.5" x14ac:dyDescent="0.35">
      <c r="A271" s="30">
        <v>42401</v>
      </c>
      <c r="B271" s="35">
        <v>81.555999999999997</v>
      </c>
      <c r="C271" s="35">
        <v>5.7469999999999999</v>
      </c>
      <c r="D271" s="35">
        <v>13.805</v>
      </c>
      <c r="E271" s="35">
        <v>2.4500000000000002</v>
      </c>
      <c r="F271" s="35">
        <v>0.39800000000000002</v>
      </c>
      <c r="G271" s="35">
        <v>3.0339999999999998</v>
      </c>
      <c r="H271" s="35">
        <v>106.99</v>
      </c>
      <c r="I271" s="35">
        <f t="shared" si="8"/>
        <v>9.5625281612255861</v>
      </c>
      <c r="J271" s="35">
        <v>118.635367722807</v>
      </c>
      <c r="K271" s="27">
        <v>1.3069999999999999</v>
      </c>
      <c r="L271" s="27">
        <v>1.2410000000000001</v>
      </c>
      <c r="M271" s="27">
        <v>1.2629999999999999</v>
      </c>
      <c r="N271" s="27">
        <v>4.0000000000000001E-3</v>
      </c>
      <c r="O271" s="28"/>
    </row>
    <row r="272" spans="1:15" customFormat="1" ht="15.5" x14ac:dyDescent="0.35">
      <c r="A272" s="30">
        <v>42430</v>
      </c>
      <c r="B272" s="35">
        <v>514.08100000000002</v>
      </c>
      <c r="C272" s="35">
        <v>17.132999999999999</v>
      </c>
      <c r="D272" s="35">
        <v>64.959000000000003</v>
      </c>
      <c r="E272" s="35">
        <v>5.9980000000000002</v>
      </c>
      <c r="F272" s="35">
        <v>1.278</v>
      </c>
      <c r="G272" s="35">
        <v>5.9390000000000001</v>
      </c>
      <c r="H272" s="35">
        <v>609.38800000000003</v>
      </c>
      <c r="I272" s="35">
        <f t="shared" si="8"/>
        <v>4.9537997847147466</v>
      </c>
      <c r="J272" s="35">
        <v>119.807175098006</v>
      </c>
      <c r="K272" s="27">
        <v>8.1240000000000006</v>
      </c>
      <c r="L272" s="27">
        <v>7.8339999999999996</v>
      </c>
      <c r="M272" s="27">
        <v>7.6189999999999998</v>
      </c>
      <c r="N272" s="27">
        <v>1E-3</v>
      </c>
      <c r="O272" s="28"/>
    </row>
    <row r="273" spans="1:19" customFormat="1" ht="15.5" x14ac:dyDescent="0.35">
      <c r="A273" s="30">
        <v>42461</v>
      </c>
      <c r="B273" s="35">
        <v>186.423</v>
      </c>
      <c r="C273" s="35">
        <v>13.289</v>
      </c>
      <c r="D273" s="35">
        <v>28.311</v>
      </c>
      <c r="E273" s="35">
        <v>4.125</v>
      </c>
      <c r="F273" s="35">
        <v>0.84399999999999997</v>
      </c>
      <c r="G273" s="35">
        <v>4.5060000000000002</v>
      </c>
      <c r="H273" s="35">
        <v>237.49799999999999</v>
      </c>
      <c r="I273" s="35">
        <f t="shared" si="8"/>
        <v>3.1819406188361938</v>
      </c>
      <c r="J273" s="35">
        <v>120.90487438846699</v>
      </c>
      <c r="K273" s="27">
        <v>3.2029999999999998</v>
      </c>
      <c r="L273" s="27">
        <v>3.1059999999999999</v>
      </c>
      <c r="M273" s="27">
        <v>2.859</v>
      </c>
      <c r="N273" s="27">
        <v>0</v>
      </c>
      <c r="O273" s="28"/>
      <c r="P273" s="28"/>
      <c r="Q273" s="28"/>
      <c r="R273" s="28"/>
      <c r="S273" s="28"/>
    </row>
    <row r="274" spans="1:19" customFormat="1" ht="15.5" x14ac:dyDescent="0.35">
      <c r="A274" s="30">
        <v>42491</v>
      </c>
      <c r="B274" s="35">
        <v>201.55199999999999</v>
      </c>
      <c r="C274" s="35">
        <v>12.999000000000001</v>
      </c>
      <c r="D274" s="35">
        <v>29.102</v>
      </c>
      <c r="E274" s="35">
        <v>4.0549999999999997</v>
      </c>
      <c r="F274" s="35">
        <v>0.85699999999999998</v>
      </c>
      <c r="G274" s="35">
        <v>4.4580000000000002</v>
      </c>
      <c r="H274" s="35">
        <v>253.023</v>
      </c>
      <c r="I274" s="35">
        <f t="shared" si="8"/>
        <v>3.1408213013313286</v>
      </c>
      <c r="J274" s="35">
        <v>120.69093159485099</v>
      </c>
      <c r="K274" s="27">
        <v>2.778</v>
      </c>
      <c r="L274" s="27">
        <v>2.6739999999999999</v>
      </c>
      <c r="M274" s="27">
        <v>2.4319999999999999</v>
      </c>
      <c r="N274" s="27">
        <v>1E-3</v>
      </c>
      <c r="O274" s="28"/>
      <c r="P274" s="28"/>
      <c r="Q274" s="28"/>
      <c r="R274" s="28"/>
      <c r="S274" s="28"/>
    </row>
    <row r="275" spans="1:19" customFormat="1" ht="15.5" x14ac:dyDescent="0.35">
      <c r="A275" s="30">
        <v>42522</v>
      </c>
      <c r="B275" s="35">
        <v>252.40600000000001</v>
      </c>
      <c r="C275" s="35">
        <v>14.929</v>
      </c>
      <c r="D275" s="35">
        <v>36.950000000000003</v>
      </c>
      <c r="E275" s="35">
        <v>4.5030000000000001</v>
      </c>
      <c r="F275" s="35">
        <v>1.0189999999999999</v>
      </c>
      <c r="G275" s="35">
        <v>5.0149999999999997</v>
      </c>
      <c r="H275" s="35">
        <v>314.822</v>
      </c>
      <c r="I275" s="35">
        <f t="shared" si="8"/>
        <v>0.27359911836744288</v>
      </c>
      <c r="J275" s="35">
        <v>119.87674539423701</v>
      </c>
      <c r="K275" s="27">
        <v>3.726</v>
      </c>
      <c r="L275" s="27">
        <v>3.516</v>
      </c>
      <c r="M275" s="27">
        <v>3.363</v>
      </c>
      <c r="N275" s="27">
        <v>0</v>
      </c>
      <c r="O275" s="28"/>
      <c r="P275" s="28"/>
      <c r="Q275" s="28"/>
      <c r="R275" s="28"/>
      <c r="S275" s="28"/>
    </row>
    <row r="276" spans="1:19" customFormat="1" ht="15.5" x14ac:dyDescent="0.35">
      <c r="A276" s="30">
        <v>42552</v>
      </c>
      <c r="B276" s="35">
        <v>177.40199999999999</v>
      </c>
      <c r="C276" s="35">
        <v>12.018000000000001</v>
      </c>
      <c r="D276" s="35">
        <v>25.263999999999999</v>
      </c>
      <c r="E276" s="35">
        <v>3.8820000000000001</v>
      </c>
      <c r="F276" s="35">
        <v>0.626</v>
      </c>
      <c r="G276" s="35">
        <v>4.8979999999999997</v>
      </c>
      <c r="H276" s="35">
        <v>224.09</v>
      </c>
      <c r="I276" s="35">
        <f t="shared" si="8"/>
        <v>-0.11232849845326598</v>
      </c>
      <c r="J276" s="35">
        <v>120.917797268284</v>
      </c>
      <c r="K276" s="27">
        <v>2.629</v>
      </c>
      <c r="L276" s="27">
        <v>2.5009999999999999</v>
      </c>
      <c r="M276" s="27">
        <v>2.3439999999999999</v>
      </c>
      <c r="N276" s="27">
        <v>3.1E-2</v>
      </c>
      <c r="O276" s="28"/>
      <c r="P276" s="28"/>
      <c r="Q276" s="28"/>
      <c r="R276" s="28"/>
      <c r="S276" s="28"/>
    </row>
    <row r="277" spans="1:19" customFormat="1" ht="15.5" x14ac:dyDescent="0.35">
      <c r="A277" s="30">
        <v>42583</v>
      </c>
      <c r="B277" s="35">
        <v>80.533000000000001</v>
      </c>
      <c r="C277" s="35">
        <v>9.1739999999999995</v>
      </c>
      <c r="D277" s="35">
        <v>15.792999999999999</v>
      </c>
      <c r="E277" s="35">
        <v>3.2909999999999999</v>
      </c>
      <c r="F277" s="35">
        <v>0.56200000000000006</v>
      </c>
      <c r="G277" s="35">
        <v>4.2709999999999999</v>
      </c>
      <c r="H277" s="35">
        <v>113.624</v>
      </c>
      <c r="I277" s="35">
        <f t="shared" si="8"/>
        <v>5.3850006492422295</v>
      </c>
      <c r="J277" s="35">
        <v>119.22890167510801</v>
      </c>
      <c r="K277" s="27">
        <v>1.3280000000000001</v>
      </c>
      <c r="L277" s="27">
        <v>1.2410000000000001</v>
      </c>
      <c r="M277" s="27">
        <v>1.169</v>
      </c>
      <c r="N277" s="27">
        <v>1.7000000000000001E-2</v>
      </c>
      <c r="O277" s="28"/>
      <c r="P277" s="28"/>
      <c r="Q277" s="28"/>
      <c r="R277" s="28"/>
      <c r="S277" s="28"/>
    </row>
    <row r="278" spans="1:19" customFormat="1" ht="15.5" x14ac:dyDescent="0.35">
      <c r="A278" s="30">
        <v>42614</v>
      </c>
      <c r="B278" s="35">
        <v>465.74099999999999</v>
      </c>
      <c r="C278" s="35">
        <v>16.856000000000002</v>
      </c>
      <c r="D278" s="35">
        <v>59.566000000000003</v>
      </c>
      <c r="E278" s="35">
        <v>5.5250000000000004</v>
      </c>
      <c r="F278" s="35">
        <v>1.458</v>
      </c>
      <c r="G278" s="35">
        <v>6.1539999999999999</v>
      </c>
      <c r="H278" s="35">
        <v>555.29999999999995</v>
      </c>
      <c r="I278" s="35">
        <f t="shared" si="8"/>
        <v>2.0751418629402707</v>
      </c>
      <c r="J278" s="35">
        <v>120.09233055334499</v>
      </c>
      <c r="K278" s="27">
        <v>7.0540000000000003</v>
      </c>
      <c r="L278" s="27">
        <v>6.8289999999999997</v>
      </c>
      <c r="M278" s="27">
        <v>6.4029999999999996</v>
      </c>
      <c r="N278" s="27">
        <v>6.8000000000000005E-2</v>
      </c>
      <c r="O278" s="28"/>
      <c r="P278" s="28"/>
      <c r="Q278" s="28"/>
      <c r="R278" s="28"/>
      <c r="S278" s="28"/>
    </row>
    <row r="279" spans="1:19" customFormat="1" ht="15.5" x14ac:dyDescent="0.35">
      <c r="A279" s="30">
        <v>42644</v>
      </c>
      <c r="B279" s="35">
        <v>178.36500000000001</v>
      </c>
      <c r="C279" s="35">
        <v>9.3149999999999995</v>
      </c>
      <c r="D279" s="35">
        <v>26.725000000000001</v>
      </c>
      <c r="E279" s="35">
        <v>4.907</v>
      </c>
      <c r="F279" s="35">
        <v>0.78800000000000003</v>
      </c>
      <c r="G279" s="35">
        <v>3.91</v>
      </c>
      <c r="H279" s="35">
        <v>224.01</v>
      </c>
      <c r="I279" s="35">
        <f t="shared" si="8"/>
        <v>-0.48113446442137331</v>
      </c>
      <c r="J279" s="35">
        <v>120.90669383827201</v>
      </c>
      <c r="K279" s="27">
        <v>2.7719999999999998</v>
      </c>
      <c r="L279" s="27">
        <v>2.645</v>
      </c>
      <c r="M279" s="27">
        <v>2.379</v>
      </c>
      <c r="N279" s="27">
        <v>2.7E-2</v>
      </c>
      <c r="O279" s="28"/>
      <c r="P279" s="28"/>
      <c r="Q279" s="28"/>
      <c r="R279" s="28"/>
      <c r="S279" s="28"/>
    </row>
    <row r="280" spans="1:19" customFormat="1" ht="15.5" x14ac:dyDescent="0.35">
      <c r="A280" s="30">
        <v>42675</v>
      </c>
      <c r="B280" s="35">
        <v>183.33099999999999</v>
      </c>
      <c r="C280" s="35">
        <v>8.4039999999999999</v>
      </c>
      <c r="D280" s="35">
        <v>29.917000000000002</v>
      </c>
      <c r="E280" s="35">
        <v>5.1740000000000004</v>
      </c>
      <c r="F280" s="35">
        <v>0.81299999999999994</v>
      </c>
      <c r="G280" s="35">
        <v>3.9249999999999998</v>
      </c>
      <c r="H280" s="35">
        <v>231.56399999999999</v>
      </c>
      <c r="I280" s="35">
        <f t="shared" si="8"/>
        <v>3.4700935665197932</v>
      </c>
      <c r="J280" s="35">
        <v>120.639576146971</v>
      </c>
      <c r="K280" s="27">
        <v>3.1150000000000002</v>
      </c>
      <c r="L280" s="27">
        <v>2.9849999999999999</v>
      </c>
      <c r="M280" s="27">
        <v>2.6360000000000001</v>
      </c>
      <c r="N280" s="27">
        <v>0.03</v>
      </c>
      <c r="O280" s="28"/>
      <c r="P280" s="28"/>
      <c r="Q280" s="28"/>
      <c r="R280" s="28"/>
      <c r="S280" s="28"/>
    </row>
    <row r="281" spans="1:19" customFormat="1" ht="15.5" x14ac:dyDescent="0.35">
      <c r="A281" s="30">
        <v>42705</v>
      </c>
      <c r="B281" s="35">
        <v>178.10499999999999</v>
      </c>
      <c r="C281" s="35">
        <v>11.755000000000001</v>
      </c>
      <c r="D281" s="35">
        <v>27.562000000000001</v>
      </c>
      <c r="E281" s="35">
        <v>4.2939999999999996</v>
      </c>
      <c r="F281" s="35">
        <v>0.82299999999999995</v>
      </c>
      <c r="G281" s="35">
        <v>3.3570000000000002</v>
      </c>
      <c r="H281" s="35">
        <v>225.89599999999999</v>
      </c>
      <c r="I281" s="35">
        <f t="shared" si="8"/>
        <v>0.24051048572466982</v>
      </c>
      <c r="J281" s="35">
        <v>120.965045024636</v>
      </c>
      <c r="K281" s="27">
        <v>3.4049999999999998</v>
      </c>
      <c r="L281" s="27">
        <v>3.2050000000000001</v>
      </c>
      <c r="M281" s="27">
        <v>3.0150000000000001</v>
      </c>
      <c r="N281" s="27">
        <v>1.9E-2</v>
      </c>
      <c r="O281" s="28"/>
      <c r="P281" s="28"/>
      <c r="Q281" s="28"/>
      <c r="R281" s="28"/>
      <c r="S281" s="28"/>
    </row>
    <row r="282" spans="1:19" customFormat="1" ht="21.75" customHeight="1" x14ac:dyDescent="0.35">
      <c r="A282" s="30">
        <v>42736</v>
      </c>
      <c r="B282" s="35">
        <v>170.24799999999999</v>
      </c>
      <c r="C282" s="35">
        <v>5.3730000000000002</v>
      </c>
      <c r="D282" s="35">
        <v>20.995999999999999</v>
      </c>
      <c r="E282" s="35">
        <v>3.4609999999999999</v>
      </c>
      <c r="F282" s="35">
        <v>0.55800000000000005</v>
      </c>
      <c r="G282" s="35">
        <v>3.8330000000000002</v>
      </c>
      <c r="H282" s="35">
        <v>204.46899999999999</v>
      </c>
      <c r="I282" s="35">
        <f t="shared" si="8"/>
        <v>2.3614281709319442</v>
      </c>
      <c r="J282" s="35">
        <v>120.429391190942</v>
      </c>
      <c r="K282" s="27">
        <v>3.03</v>
      </c>
      <c r="L282" s="27">
        <v>2.903</v>
      </c>
      <c r="M282" s="27">
        <v>2.7450000000000001</v>
      </c>
      <c r="N282" s="27">
        <v>1.6E-2</v>
      </c>
      <c r="O282" s="28"/>
      <c r="P282" s="28"/>
      <c r="Q282" s="28"/>
      <c r="R282" s="28"/>
      <c r="S282" s="28"/>
    </row>
    <row r="283" spans="1:19" customFormat="1" ht="16" thickBot="1" x14ac:dyDescent="0.4">
      <c r="A283" s="38">
        <v>42767</v>
      </c>
      <c r="B283" s="39">
        <v>80.159000000000006</v>
      </c>
      <c r="C283" s="39">
        <v>4.5519999999999996</v>
      </c>
      <c r="D283" s="39">
        <v>13.254</v>
      </c>
      <c r="E283" s="39">
        <v>2.5019999999999998</v>
      </c>
      <c r="F283" s="39">
        <v>0.45200000000000001</v>
      </c>
      <c r="G283" s="39">
        <v>2.9260000000000002</v>
      </c>
      <c r="H283" s="39">
        <v>103.845</v>
      </c>
      <c r="I283" s="39">
        <f t="shared" si="8"/>
        <v>-2.939527058603602</v>
      </c>
      <c r="J283" s="39">
        <v>118.62106254134601</v>
      </c>
      <c r="K283" s="40">
        <v>1.573</v>
      </c>
      <c r="L283" s="40">
        <v>1.5</v>
      </c>
      <c r="M283" s="40">
        <v>1.379</v>
      </c>
      <c r="N283" s="40">
        <v>2.1999999999999999E-2</v>
      </c>
      <c r="O283" s="28"/>
      <c r="P283" s="28"/>
      <c r="Q283" s="28"/>
      <c r="R283" s="28"/>
      <c r="S283" s="28"/>
    </row>
    <row r="284" spans="1:19" customFormat="1" ht="23.25" customHeight="1" x14ac:dyDescent="0.3">
      <c r="A284" s="34"/>
      <c r="B284" s="22"/>
      <c r="C284" s="22"/>
      <c r="D284" s="22"/>
      <c r="E284" s="22"/>
      <c r="F284" s="22"/>
      <c r="G284" s="22"/>
      <c r="H284" s="22"/>
      <c r="I284" s="22"/>
      <c r="J284" s="28"/>
      <c r="K284" s="41"/>
      <c r="L284" s="42"/>
      <c r="M284" s="43"/>
      <c r="N284" s="42"/>
      <c r="O284" s="28"/>
      <c r="P284" s="28"/>
      <c r="Q284" s="28"/>
      <c r="R284" s="28"/>
      <c r="S284" s="28"/>
    </row>
    <row r="285" spans="1:19" customFormat="1" ht="16" thickBot="1" x14ac:dyDescent="0.4">
      <c r="A285" s="9" t="s">
        <v>89</v>
      </c>
      <c r="B285" s="10"/>
      <c r="C285" s="10"/>
      <c r="D285" s="10"/>
      <c r="E285" s="10"/>
      <c r="F285" s="10"/>
      <c r="G285" s="10"/>
      <c r="H285" s="11" t="s">
        <v>5</v>
      </c>
      <c r="I285" s="12"/>
      <c r="J285" s="12" t="s">
        <v>7</v>
      </c>
      <c r="K285" s="11"/>
      <c r="L285" s="11"/>
      <c r="M285" s="11"/>
      <c r="N285" s="11" t="s">
        <v>5</v>
      </c>
      <c r="O285" s="28"/>
      <c r="P285" s="28"/>
      <c r="Q285" s="28"/>
      <c r="R285" s="28"/>
      <c r="S285" s="28"/>
    </row>
    <row r="286" spans="1:19" customFormat="1" ht="15.5" x14ac:dyDescent="0.35">
      <c r="A286" s="14"/>
      <c r="B286" s="13"/>
      <c r="C286" s="13"/>
      <c r="D286" s="13"/>
      <c r="E286" s="13"/>
      <c r="F286" s="13"/>
      <c r="G286" s="13"/>
      <c r="H286" s="15"/>
      <c r="I286" s="16"/>
      <c r="J286" s="16"/>
      <c r="K286" s="61" t="s">
        <v>8</v>
      </c>
      <c r="L286" s="61"/>
      <c r="M286" s="61"/>
      <c r="N286" s="61"/>
      <c r="O286" s="28"/>
      <c r="P286" s="28"/>
      <c r="Q286" s="28"/>
      <c r="R286" s="28"/>
      <c r="S286" s="28"/>
    </row>
    <row r="287" spans="1:19" customFormat="1" ht="48.5" x14ac:dyDescent="0.35">
      <c r="A287" s="17" t="s">
        <v>9</v>
      </c>
      <c r="B287" s="18" t="s">
        <v>10</v>
      </c>
      <c r="C287" s="18" t="s">
        <v>11</v>
      </c>
      <c r="D287" s="18" t="s">
        <v>12</v>
      </c>
      <c r="E287" s="18" t="s">
        <v>13</v>
      </c>
      <c r="F287" s="18" t="s">
        <v>14</v>
      </c>
      <c r="G287" s="18" t="s">
        <v>15</v>
      </c>
      <c r="H287" s="18" t="s">
        <v>16</v>
      </c>
      <c r="I287" s="18" t="s">
        <v>17</v>
      </c>
      <c r="J287" s="18" t="s">
        <v>18</v>
      </c>
      <c r="K287" s="18" t="s">
        <v>19</v>
      </c>
      <c r="L287" s="18" t="s">
        <v>20</v>
      </c>
      <c r="M287" s="18" t="s">
        <v>21</v>
      </c>
      <c r="N287" s="18" t="s">
        <v>22</v>
      </c>
      <c r="O287" s="28"/>
      <c r="P287" s="28"/>
      <c r="Q287" s="28"/>
      <c r="R287" s="28"/>
      <c r="S287" s="28"/>
    </row>
    <row r="288" spans="1:19" customFormat="1" ht="15.5" x14ac:dyDescent="0.35">
      <c r="A288" s="19">
        <v>2015</v>
      </c>
      <c r="B288" s="20">
        <v>2661.02</v>
      </c>
      <c r="C288" s="20">
        <v>125.029</v>
      </c>
      <c r="D288" s="20">
        <v>382.166</v>
      </c>
      <c r="E288" s="20">
        <v>50.284999999999997</v>
      </c>
      <c r="F288" s="20">
        <v>9.8729999999999993</v>
      </c>
      <c r="G288" s="20">
        <v>54.131</v>
      </c>
      <c r="H288" s="20">
        <v>3282.5039999999999</v>
      </c>
      <c r="I288" s="42" t="s">
        <v>23</v>
      </c>
      <c r="J288" s="26">
        <v>121.391609027858</v>
      </c>
      <c r="K288" s="24">
        <v>29.965</v>
      </c>
      <c r="L288" s="24">
        <v>28.446999999999999</v>
      </c>
      <c r="M288" s="24">
        <v>29.126000000000001</v>
      </c>
      <c r="N288" s="24">
        <v>9.7000000000000003E-2</v>
      </c>
      <c r="O288" s="28"/>
      <c r="P288" s="29"/>
      <c r="Q288" s="29"/>
      <c r="R288" s="29"/>
      <c r="S288" s="29"/>
    </row>
    <row r="289" spans="1:19" customFormat="1" ht="15.5" x14ac:dyDescent="0.35">
      <c r="A289" s="19">
        <v>2016</v>
      </c>
      <c r="B289" s="20">
        <v>2723.7739999999999</v>
      </c>
      <c r="C289" s="20">
        <v>140.05000000000001</v>
      </c>
      <c r="D289" s="20">
        <v>386.649</v>
      </c>
      <c r="E289" s="20">
        <v>52.802</v>
      </c>
      <c r="F289" s="20">
        <v>10.24</v>
      </c>
      <c r="G289" s="20">
        <v>53.804000000000002</v>
      </c>
      <c r="H289" s="20">
        <v>3367.319</v>
      </c>
      <c r="I289" s="35">
        <f>H289/H288+100-100</f>
        <v>1.025838506213546</v>
      </c>
      <c r="J289" s="26">
        <v>120.229391052694</v>
      </c>
      <c r="K289" s="27">
        <v>41.819000000000003</v>
      </c>
      <c r="L289" s="27">
        <v>40.039000000000001</v>
      </c>
      <c r="M289" s="27">
        <v>37.807000000000002</v>
      </c>
      <c r="N289" s="27">
        <v>0.20200000000000001</v>
      </c>
      <c r="O289" s="28"/>
      <c r="P289" s="29"/>
      <c r="Q289" s="29"/>
      <c r="R289" s="29"/>
      <c r="S289" s="29"/>
    </row>
    <row r="290" spans="1:19" customFormat="1" ht="21.75" customHeight="1" x14ac:dyDescent="0.35">
      <c r="A290" s="19" t="s">
        <v>78</v>
      </c>
      <c r="B290" s="20">
        <v>679.38199999999995</v>
      </c>
      <c r="C290" s="20">
        <v>31.983000000000001</v>
      </c>
      <c r="D290" s="20">
        <v>89.716999999999999</v>
      </c>
      <c r="E290" s="20">
        <v>11.041</v>
      </c>
      <c r="F290" s="20">
        <v>2.0099999999999998</v>
      </c>
      <c r="G290" s="20">
        <v>16.198</v>
      </c>
      <c r="H290" s="20">
        <v>830.33100000000002</v>
      </c>
      <c r="I290" s="42"/>
      <c r="J290" s="26">
        <v>123.757340150874</v>
      </c>
      <c r="K290" s="27">
        <v>5.0529999999999999</v>
      </c>
      <c r="L290" s="27">
        <v>4.7480000000000002</v>
      </c>
      <c r="M290" s="27">
        <v>4.8659999999999997</v>
      </c>
      <c r="N290" s="27">
        <v>1.0999999999999999E-2</v>
      </c>
      <c r="O290" s="28"/>
      <c r="P290" s="29"/>
      <c r="Q290" s="29"/>
      <c r="R290" s="29"/>
      <c r="S290" s="29"/>
    </row>
    <row r="291" spans="1:19" customFormat="1" ht="15.75" customHeight="1" x14ac:dyDescent="0.35">
      <c r="A291" s="19" t="s">
        <v>79</v>
      </c>
      <c r="B291" s="20">
        <v>524.702</v>
      </c>
      <c r="C291" s="20">
        <v>20.003</v>
      </c>
      <c r="D291" s="20">
        <v>81.295000000000002</v>
      </c>
      <c r="E291" s="20">
        <v>13.329000000000001</v>
      </c>
      <c r="F291" s="20">
        <v>2.1019999999999999</v>
      </c>
      <c r="G291" s="20">
        <v>11.223000000000001</v>
      </c>
      <c r="H291" s="20">
        <v>652.654</v>
      </c>
      <c r="I291" s="42"/>
      <c r="J291" s="26">
        <v>123.07230730460201</v>
      </c>
      <c r="K291" s="27">
        <v>6.1120000000000001</v>
      </c>
      <c r="L291" s="27">
        <v>5.7560000000000002</v>
      </c>
      <c r="M291" s="27">
        <v>5.9429999999999996</v>
      </c>
      <c r="N291" s="27">
        <v>1.0999999999999999E-2</v>
      </c>
      <c r="O291" s="28"/>
      <c r="P291" s="29"/>
      <c r="Q291" s="29"/>
      <c r="R291" s="29"/>
      <c r="S291" s="29"/>
    </row>
    <row r="292" spans="1:19" customFormat="1" ht="21.75" customHeight="1" x14ac:dyDescent="0.35">
      <c r="A292" s="19" t="s">
        <v>80</v>
      </c>
      <c r="B292" s="20">
        <v>740.47500000000002</v>
      </c>
      <c r="C292" s="20">
        <v>27.864000000000001</v>
      </c>
      <c r="D292" s="20">
        <v>100.17400000000001</v>
      </c>
      <c r="E292" s="20">
        <v>10.132999999999999</v>
      </c>
      <c r="F292" s="20">
        <v>2.4369999999999998</v>
      </c>
      <c r="G292" s="20">
        <v>13.465</v>
      </c>
      <c r="H292" s="20">
        <v>894.548</v>
      </c>
      <c r="I292" s="28" t="s">
        <v>23</v>
      </c>
      <c r="J292" s="26">
        <v>122.277020954318</v>
      </c>
      <c r="K292" s="27">
        <v>9.0039999999999996</v>
      </c>
      <c r="L292" s="27">
        <v>8.6259999999999994</v>
      </c>
      <c r="M292" s="27">
        <v>8.8079999999999998</v>
      </c>
      <c r="N292" s="27">
        <v>1.7000000000000001E-2</v>
      </c>
      <c r="O292" s="28"/>
      <c r="P292" s="29"/>
      <c r="Q292" s="29"/>
      <c r="R292" s="29"/>
      <c r="S292" s="29"/>
    </row>
    <row r="293" spans="1:19" customFormat="1" ht="15.5" x14ac:dyDescent="0.35">
      <c r="A293" s="19" t="s">
        <v>81</v>
      </c>
      <c r="B293" s="20">
        <v>647.67200000000003</v>
      </c>
      <c r="C293" s="20">
        <v>38.216999999999999</v>
      </c>
      <c r="D293" s="20">
        <v>91.962000000000003</v>
      </c>
      <c r="E293" s="20">
        <v>12.223000000000001</v>
      </c>
      <c r="F293" s="20">
        <v>2.6360000000000001</v>
      </c>
      <c r="G293" s="20">
        <v>15.446</v>
      </c>
      <c r="H293" s="20">
        <v>808.15599999999995</v>
      </c>
      <c r="I293" s="28" t="s">
        <v>23</v>
      </c>
      <c r="J293" s="26">
        <v>122.10755547248</v>
      </c>
      <c r="K293" s="27">
        <v>6.5039999999999996</v>
      </c>
      <c r="L293" s="27">
        <v>6.11</v>
      </c>
      <c r="M293" s="27">
        <v>6.2919999999999998</v>
      </c>
      <c r="N293" s="27">
        <v>3.6999999999999998E-2</v>
      </c>
      <c r="O293" s="28"/>
      <c r="P293" s="29"/>
      <c r="Q293" s="29"/>
      <c r="R293" s="29"/>
      <c r="S293" s="29"/>
    </row>
    <row r="294" spans="1:19" customFormat="1" ht="15.5" x14ac:dyDescent="0.35">
      <c r="A294" s="19" t="s">
        <v>82</v>
      </c>
      <c r="B294" s="20">
        <v>727.72199999999998</v>
      </c>
      <c r="C294" s="20">
        <v>35.709000000000003</v>
      </c>
      <c r="D294" s="20">
        <v>100.23699999999999</v>
      </c>
      <c r="E294" s="20">
        <v>13.476000000000001</v>
      </c>
      <c r="F294" s="20">
        <v>2.5059999999999998</v>
      </c>
      <c r="G294" s="20">
        <v>14.519</v>
      </c>
      <c r="H294" s="20">
        <v>894.16899999999998</v>
      </c>
      <c r="I294" s="20">
        <f t="shared" ref="I294:I299" si="9">H294/H290*100-100</f>
        <v>7.688259260463596</v>
      </c>
      <c r="J294" s="26">
        <v>120.51650071458999</v>
      </c>
      <c r="K294" s="27">
        <v>6.8949999999999996</v>
      </c>
      <c r="L294" s="27">
        <v>6.4550000000000001</v>
      </c>
      <c r="M294" s="27">
        <v>6.6239999999999997</v>
      </c>
      <c r="N294" s="27">
        <v>3.3000000000000002E-2</v>
      </c>
      <c r="O294" s="28"/>
      <c r="P294" s="29"/>
      <c r="Q294" s="29"/>
      <c r="R294" s="29"/>
      <c r="S294" s="29"/>
    </row>
    <row r="295" spans="1:19" customFormat="1" ht="15.5" x14ac:dyDescent="0.35">
      <c r="A295" s="19" t="s">
        <v>83</v>
      </c>
      <c r="B295" s="20">
        <v>545.15099999999995</v>
      </c>
      <c r="C295" s="20">
        <v>23.239000000000001</v>
      </c>
      <c r="D295" s="20">
        <v>89.793000000000006</v>
      </c>
      <c r="E295" s="20">
        <v>14.452999999999999</v>
      </c>
      <c r="F295" s="20">
        <v>2.294</v>
      </c>
      <c r="G295" s="20">
        <v>10.701000000000001</v>
      </c>
      <c r="H295" s="20">
        <v>685.63099999999997</v>
      </c>
      <c r="I295" s="20">
        <f t="shared" si="9"/>
        <v>5.0527538328118737</v>
      </c>
      <c r="J295" s="26">
        <v>120.501975881262</v>
      </c>
      <c r="K295" s="27">
        <v>7.5620000000000003</v>
      </c>
      <c r="L295" s="27">
        <v>7.2560000000000002</v>
      </c>
      <c r="M295" s="27">
        <v>7.4020000000000001</v>
      </c>
      <c r="N295" s="27">
        <v>0.01</v>
      </c>
      <c r="O295" s="28"/>
      <c r="P295" s="29"/>
      <c r="Q295" s="29"/>
      <c r="R295" s="29"/>
      <c r="S295" s="29"/>
    </row>
    <row r="296" spans="1:19" customFormat="1" ht="21.75" customHeight="1" x14ac:dyDescent="0.35">
      <c r="A296" s="19" t="s">
        <v>84</v>
      </c>
      <c r="B296" s="20">
        <v>780.58600000000001</v>
      </c>
      <c r="C296" s="20">
        <v>29.87</v>
      </c>
      <c r="D296" s="20">
        <v>102.127</v>
      </c>
      <c r="E296" s="20">
        <v>11.968999999999999</v>
      </c>
      <c r="F296" s="20">
        <v>2.3279999999999998</v>
      </c>
      <c r="G296" s="20">
        <v>12.247</v>
      </c>
      <c r="H296" s="20">
        <v>939.12699999999995</v>
      </c>
      <c r="I296" s="20">
        <f t="shared" si="9"/>
        <v>4.9834106163112466</v>
      </c>
      <c r="J296" s="26">
        <v>119.75521000031</v>
      </c>
      <c r="K296" s="27">
        <v>11.808999999999999</v>
      </c>
      <c r="L296" s="27">
        <v>11.337</v>
      </c>
      <c r="M296" s="27">
        <v>11.207000000000001</v>
      </c>
      <c r="N296" s="27">
        <v>8.9999999999999993E-3</v>
      </c>
      <c r="O296" s="28"/>
      <c r="P296" s="29"/>
      <c r="Q296" s="29"/>
      <c r="R296" s="29"/>
      <c r="S296" s="29"/>
    </row>
    <row r="297" spans="1:19" customFormat="1" ht="15.5" x14ac:dyDescent="0.35">
      <c r="A297" s="19" t="s">
        <v>85</v>
      </c>
      <c r="B297" s="20">
        <v>655.81100000000004</v>
      </c>
      <c r="C297" s="20">
        <v>41.826000000000001</v>
      </c>
      <c r="D297" s="20">
        <v>96.337000000000003</v>
      </c>
      <c r="E297" s="20">
        <v>13.073</v>
      </c>
      <c r="F297" s="20">
        <v>2.7850000000000001</v>
      </c>
      <c r="G297" s="20">
        <v>14.428000000000001</v>
      </c>
      <c r="H297" s="20">
        <v>824.26</v>
      </c>
      <c r="I297" s="20">
        <f t="shared" si="9"/>
        <v>1.9926845806997733</v>
      </c>
      <c r="J297" s="26">
        <v>120.399879936274</v>
      </c>
      <c r="K297" s="27">
        <v>9.7070000000000007</v>
      </c>
      <c r="L297" s="27">
        <v>9.2959999999999994</v>
      </c>
      <c r="M297" s="27">
        <v>8.6539999999999999</v>
      </c>
      <c r="N297" s="27">
        <v>1E-3</v>
      </c>
      <c r="O297" s="28"/>
      <c r="P297" s="29"/>
      <c r="Q297" s="29"/>
      <c r="R297" s="29"/>
      <c r="S297" s="29"/>
    </row>
    <row r="298" spans="1:19" customFormat="1" ht="15.5" x14ac:dyDescent="0.35">
      <c r="A298" s="19" t="s">
        <v>86</v>
      </c>
      <c r="B298" s="20">
        <v>738.64800000000002</v>
      </c>
      <c r="C298" s="20">
        <v>38.53</v>
      </c>
      <c r="D298" s="20">
        <v>102.65300000000001</v>
      </c>
      <c r="E298" s="20">
        <v>13.061999999999999</v>
      </c>
      <c r="F298" s="20">
        <v>2.6749999999999998</v>
      </c>
      <c r="G298" s="20">
        <v>15.715</v>
      </c>
      <c r="H298" s="20">
        <v>911.28300000000002</v>
      </c>
      <c r="I298" s="20">
        <f t="shared" si="9"/>
        <v>1.9139558629297255</v>
      </c>
      <c r="J298" s="26">
        <v>120.164443612659</v>
      </c>
      <c r="K298" s="27">
        <v>11.010999999999999</v>
      </c>
      <c r="L298" s="27">
        <v>10.571</v>
      </c>
      <c r="M298" s="27">
        <v>9.9160000000000004</v>
      </c>
      <c r="N298" s="27">
        <v>0.11600000000000001</v>
      </c>
      <c r="O298" s="28"/>
      <c r="P298" s="29"/>
      <c r="Q298" s="29"/>
      <c r="R298" s="29"/>
      <c r="S298" s="29"/>
    </row>
    <row r="299" spans="1:19" customFormat="1" ht="15.5" x14ac:dyDescent="0.35">
      <c r="A299" s="19" t="s">
        <v>87</v>
      </c>
      <c r="B299" s="20">
        <v>548.72900000000004</v>
      </c>
      <c r="C299" s="20">
        <v>29.824000000000002</v>
      </c>
      <c r="D299" s="20">
        <v>85.531999999999996</v>
      </c>
      <c r="E299" s="20">
        <v>14.698</v>
      </c>
      <c r="F299" s="20">
        <v>2.452</v>
      </c>
      <c r="G299" s="20">
        <v>11.414</v>
      </c>
      <c r="H299" s="20">
        <v>692.649</v>
      </c>
      <c r="I299" s="20">
        <f t="shared" si="9"/>
        <v>1.0235826559767531</v>
      </c>
      <c r="J299" s="26">
        <v>120.789314002373</v>
      </c>
      <c r="K299" s="27">
        <v>9.2919999999999998</v>
      </c>
      <c r="L299" s="27">
        <v>8.8350000000000009</v>
      </c>
      <c r="M299" s="27">
        <v>8.0299999999999994</v>
      </c>
      <c r="N299" s="27">
        <v>7.5999999999999998E-2</v>
      </c>
      <c r="O299" s="28"/>
      <c r="P299" s="29"/>
      <c r="Q299" s="29"/>
      <c r="R299" s="29"/>
      <c r="S299" s="29"/>
    </row>
    <row r="300" spans="1:19" customFormat="1" ht="21.75" customHeight="1" x14ac:dyDescent="0.35">
      <c r="A300" s="30">
        <v>41821</v>
      </c>
      <c r="B300" s="35">
        <v>177.00899999999999</v>
      </c>
      <c r="C300" s="35">
        <v>10.772</v>
      </c>
      <c r="D300" s="35">
        <v>25.907</v>
      </c>
      <c r="E300" s="35">
        <v>3.1949999999999998</v>
      </c>
      <c r="F300" s="35">
        <v>0.72599999999999998</v>
      </c>
      <c r="G300" s="35">
        <v>6.351</v>
      </c>
      <c r="H300" s="35">
        <v>223.96</v>
      </c>
      <c r="I300" s="42"/>
      <c r="J300" s="26">
        <v>124.778187030311</v>
      </c>
      <c r="K300" s="27">
        <v>1.198</v>
      </c>
      <c r="L300" s="27">
        <v>1.1100000000000001</v>
      </c>
      <c r="M300" s="27">
        <v>1.1399999999999999</v>
      </c>
      <c r="N300" s="27">
        <v>6.0000000000000001E-3</v>
      </c>
      <c r="O300" s="28"/>
      <c r="P300" s="29"/>
      <c r="Q300" s="29"/>
      <c r="R300" s="29"/>
      <c r="S300" s="29"/>
    </row>
    <row r="301" spans="1:19" customFormat="1" ht="15.75" customHeight="1" x14ac:dyDescent="0.35">
      <c r="A301" s="34">
        <v>41852</v>
      </c>
      <c r="B301" s="22">
        <v>73.754999999999995</v>
      </c>
      <c r="C301" s="22">
        <v>7.7640000000000002</v>
      </c>
      <c r="D301" s="22">
        <v>13.183999999999999</v>
      </c>
      <c r="E301" s="22">
        <v>2.44</v>
      </c>
      <c r="F301" s="22">
        <v>0.28000000000000003</v>
      </c>
      <c r="G301" s="22">
        <v>4.3739999999999997</v>
      </c>
      <c r="H301" s="22">
        <v>101.797</v>
      </c>
      <c r="I301" s="42"/>
      <c r="J301" s="26">
        <v>122.94505068946</v>
      </c>
      <c r="K301" s="27">
        <v>0.56299999999999994</v>
      </c>
      <c r="L301" s="27">
        <v>0.52400000000000002</v>
      </c>
      <c r="M301" s="27">
        <v>0.51600000000000001</v>
      </c>
      <c r="N301" s="27">
        <v>2E-3</v>
      </c>
      <c r="O301" s="28"/>
      <c r="P301" s="29"/>
      <c r="Q301" s="29"/>
      <c r="R301" s="29"/>
      <c r="S301" s="29"/>
    </row>
    <row r="302" spans="1:19" customFormat="1" ht="15.75" customHeight="1" x14ac:dyDescent="0.35">
      <c r="A302" s="34">
        <v>41883</v>
      </c>
      <c r="B302" s="22">
        <v>428.61799999999999</v>
      </c>
      <c r="C302" s="22">
        <v>13.446999999999999</v>
      </c>
      <c r="D302" s="22">
        <v>50.625999999999998</v>
      </c>
      <c r="E302" s="22">
        <v>5.4059999999999997</v>
      </c>
      <c r="F302" s="22">
        <v>1.004</v>
      </c>
      <c r="G302" s="22">
        <v>5.4729999999999999</v>
      </c>
      <c r="H302" s="22">
        <v>504.57400000000001</v>
      </c>
      <c r="I302" s="42"/>
      <c r="J302" s="26">
        <v>123.47617352197101</v>
      </c>
      <c r="K302" s="27">
        <v>3.2919999999999998</v>
      </c>
      <c r="L302" s="27">
        <v>3.1139999999999999</v>
      </c>
      <c r="M302" s="27">
        <v>3.21</v>
      </c>
      <c r="N302" s="27">
        <v>3.0000000000000001E-3</v>
      </c>
      <c r="O302" s="28"/>
      <c r="P302" s="29"/>
      <c r="Q302" s="29"/>
      <c r="R302" s="29"/>
      <c r="S302" s="29"/>
    </row>
    <row r="303" spans="1:19" customFormat="1" ht="15.75" customHeight="1" x14ac:dyDescent="0.35">
      <c r="A303" s="34">
        <v>41913</v>
      </c>
      <c r="B303" s="22">
        <v>181.56</v>
      </c>
      <c r="C303" s="22">
        <v>8.2460000000000004</v>
      </c>
      <c r="D303" s="22">
        <v>27.283000000000001</v>
      </c>
      <c r="E303" s="22">
        <v>8.3569999999999993</v>
      </c>
      <c r="F303" s="22">
        <v>0.76500000000000001</v>
      </c>
      <c r="G303" s="22">
        <v>4.8929999999999998</v>
      </c>
      <c r="H303" s="22">
        <v>231.10400000000001</v>
      </c>
      <c r="I303" s="42"/>
      <c r="J303" s="26">
        <v>123.347978724588</v>
      </c>
      <c r="K303" s="27">
        <v>1.863</v>
      </c>
      <c r="L303" s="27">
        <v>1.7430000000000001</v>
      </c>
      <c r="M303" s="27">
        <v>1.778</v>
      </c>
      <c r="N303" s="27">
        <v>3.0000000000000001E-3</v>
      </c>
      <c r="O303" s="28"/>
      <c r="P303" s="29"/>
      <c r="Q303" s="29"/>
      <c r="R303" s="29"/>
      <c r="S303" s="29"/>
    </row>
    <row r="304" spans="1:19" customFormat="1" ht="15.75" customHeight="1" x14ac:dyDescent="0.35">
      <c r="A304" s="34">
        <v>41944</v>
      </c>
      <c r="B304" s="22">
        <v>175.374</v>
      </c>
      <c r="C304" s="22">
        <v>6.4809999999999999</v>
      </c>
      <c r="D304" s="22">
        <v>27.193000000000001</v>
      </c>
      <c r="E304" s="22">
        <v>2.4079999999999999</v>
      </c>
      <c r="F304" s="22">
        <v>0.68400000000000005</v>
      </c>
      <c r="G304" s="22">
        <v>3.4540000000000002</v>
      </c>
      <c r="H304" s="22">
        <v>215.59399999999999</v>
      </c>
      <c r="I304" s="42"/>
      <c r="J304" s="26">
        <v>122.79499974100899</v>
      </c>
      <c r="K304" s="27">
        <v>1.9770000000000001</v>
      </c>
      <c r="L304" s="27">
        <v>1.8620000000000001</v>
      </c>
      <c r="M304" s="27">
        <v>1.9279999999999999</v>
      </c>
      <c r="N304" s="27">
        <v>2E-3</v>
      </c>
      <c r="O304" s="28"/>
      <c r="P304" s="29"/>
      <c r="Q304" s="29"/>
      <c r="R304" s="29"/>
      <c r="S304" s="29"/>
    </row>
    <row r="305" spans="1:19" customFormat="1" ht="15.75" customHeight="1" x14ac:dyDescent="0.35">
      <c r="A305" s="34">
        <v>41974</v>
      </c>
      <c r="B305" s="22">
        <v>167.768</v>
      </c>
      <c r="C305" s="22">
        <v>5.2759999999999998</v>
      </c>
      <c r="D305" s="22">
        <v>26.818999999999999</v>
      </c>
      <c r="E305" s="22">
        <v>2.5640000000000001</v>
      </c>
      <c r="F305" s="22">
        <v>0.65300000000000002</v>
      </c>
      <c r="G305" s="22">
        <v>2.8759999999999999</v>
      </c>
      <c r="H305" s="22">
        <v>205.95599999999999</v>
      </c>
      <c r="I305" s="42"/>
      <c r="J305" s="26">
        <v>123.06409393148699</v>
      </c>
      <c r="K305" s="27">
        <v>2.2719999999999998</v>
      </c>
      <c r="L305" s="27">
        <v>2.1509999999999998</v>
      </c>
      <c r="M305" s="27">
        <v>2.2370000000000001</v>
      </c>
      <c r="N305" s="27">
        <v>6.0000000000000001E-3</v>
      </c>
      <c r="O305" s="28"/>
      <c r="P305" s="29"/>
      <c r="Q305" s="29"/>
      <c r="R305" s="29"/>
      <c r="S305" s="29"/>
    </row>
    <row r="306" spans="1:19" s="36" customFormat="1" ht="21.75" customHeight="1" x14ac:dyDescent="0.35">
      <c r="A306" s="30">
        <v>42005</v>
      </c>
      <c r="B306" s="35">
        <v>166.66</v>
      </c>
      <c r="C306" s="35">
        <v>5.8449999999999998</v>
      </c>
      <c r="D306" s="35">
        <v>22.628</v>
      </c>
      <c r="E306" s="35">
        <v>2.351</v>
      </c>
      <c r="F306" s="35">
        <v>0.64100000000000001</v>
      </c>
      <c r="G306" s="35">
        <v>3.3140000000000001</v>
      </c>
      <c r="H306" s="35">
        <v>201.43899999999999</v>
      </c>
      <c r="I306" s="44"/>
      <c r="J306" s="35">
        <v>122.281518177799</v>
      </c>
      <c r="K306" s="27">
        <v>1.806</v>
      </c>
      <c r="L306" s="27">
        <v>1.718</v>
      </c>
      <c r="M306" s="27">
        <v>1.7609999999999999</v>
      </c>
      <c r="N306" s="27">
        <v>6.0000000000000001E-3</v>
      </c>
      <c r="P306" s="29"/>
      <c r="Q306" s="29"/>
      <c r="R306" s="29"/>
      <c r="S306" s="29"/>
    </row>
    <row r="307" spans="1:19" customFormat="1" ht="15.5" x14ac:dyDescent="0.35">
      <c r="A307" s="30">
        <v>42036</v>
      </c>
      <c r="B307" s="35">
        <v>78.775999999999996</v>
      </c>
      <c r="C307" s="35">
        <v>4.7649999999999997</v>
      </c>
      <c r="D307" s="35">
        <v>14.199</v>
      </c>
      <c r="E307" s="35">
        <v>1.9430000000000001</v>
      </c>
      <c r="F307" s="35">
        <v>0.47299999999999998</v>
      </c>
      <c r="G307" s="35">
        <v>2.99</v>
      </c>
      <c r="H307" s="35">
        <v>103.146</v>
      </c>
      <c r="I307" s="35" t="s">
        <v>23</v>
      </c>
      <c r="J307" s="35">
        <v>121.463665219926</v>
      </c>
      <c r="K307" s="27">
        <v>0.84099999999999997</v>
      </c>
      <c r="L307" s="27">
        <v>0.76100000000000001</v>
      </c>
      <c r="M307" s="27">
        <v>0.752</v>
      </c>
      <c r="N307" s="27">
        <v>2E-3</v>
      </c>
      <c r="O307" s="28"/>
      <c r="P307" s="29"/>
      <c r="Q307" s="29"/>
      <c r="R307" s="29"/>
      <c r="S307" s="29"/>
    </row>
    <row r="308" spans="1:19" customFormat="1" ht="15.5" x14ac:dyDescent="0.35">
      <c r="A308" s="30">
        <v>42064</v>
      </c>
      <c r="B308" s="35">
        <v>495.03899999999999</v>
      </c>
      <c r="C308" s="35">
        <v>17.254000000000001</v>
      </c>
      <c r="D308" s="35">
        <v>63.347000000000001</v>
      </c>
      <c r="E308" s="35">
        <v>5.8390000000000004</v>
      </c>
      <c r="F308" s="35">
        <v>1.323</v>
      </c>
      <c r="G308" s="35">
        <v>7.1609999999999996</v>
      </c>
      <c r="H308" s="35">
        <v>589.96299999999997</v>
      </c>
      <c r="I308" s="35" t="s">
        <v>23</v>
      </c>
      <c r="J308" s="35">
        <v>122.402816164557</v>
      </c>
      <c r="K308" s="27">
        <v>6.3570000000000002</v>
      </c>
      <c r="L308" s="27">
        <v>6.1470000000000002</v>
      </c>
      <c r="M308" s="27">
        <v>6.2949999999999999</v>
      </c>
      <c r="N308" s="27">
        <v>8.9999999999999993E-3</v>
      </c>
      <c r="O308" s="28"/>
      <c r="P308" s="29"/>
      <c r="Q308" s="29"/>
      <c r="R308" s="29"/>
      <c r="S308" s="29"/>
    </row>
    <row r="309" spans="1:19" customFormat="1" ht="15.5" x14ac:dyDescent="0.35">
      <c r="A309" s="30">
        <v>42095</v>
      </c>
      <c r="B309" s="35">
        <v>187.56</v>
      </c>
      <c r="C309" s="35">
        <v>11.759</v>
      </c>
      <c r="D309" s="35">
        <v>25.923999999999999</v>
      </c>
      <c r="E309" s="35">
        <v>4.008</v>
      </c>
      <c r="F309" s="35">
        <v>0.86899999999999999</v>
      </c>
      <c r="G309" s="35">
        <v>5.4180000000000001</v>
      </c>
      <c r="H309" s="35">
        <v>235.53800000000001</v>
      </c>
      <c r="I309" s="35" t="s">
        <v>23</v>
      </c>
      <c r="J309" s="35">
        <v>122.959666135698</v>
      </c>
      <c r="K309" s="27">
        <v>1.643</v>
      </c>
      <c r="L309" s="27">
        <v>1.5349999999999999</v>
      </c>
      <c r="M309" s="27">
        <v>1.5489999999999999</v>
      </c>
      <c r="N309" s="27">
        <v>1.7000000000000001E-2</v>
      </c>
      <c r="O309" s="28"/>
      <c r="P309" s="29"/>
      <c r="Q309" s="29"/>
      <c r="R309" s="29"/>
      <c r="S309" s="29"/>
    </row>
    <row r="310" spans="1:19" customFormat="1" ht="15.5" x14ac:dyDescent="0.35">
      <c r="A310" s="30">
        <v>42125</v>
      </c>
      <c r="B310" s="35">
        <v>200.24</v>
      </c>
      <c r="C310" s="35">
        <v>12.449</v>
      </c>
      <c r="D310" s="35">
        <v>29.216999999999999</v>
      </c>
      <c r="E310" s="35">
        <v>3.7330000000000001</v>
      </c>
      <c r="F310" s="35">
        <v>0.877</v>
      </c>
      <c r="G310" s="35">
        <v>4.6859999999999999</v>
      </c>
      <c r="H310" s="35">
        <v>251.202</v>
      </c>
      <c r="I310" s="35" t="s">
        <v>23</v>
      </c>
      <c r="J310" s="35">
        <v>122.332281543611</v>
      </c>
      <c r="K310" s="27">
        <v>2.0960000000000001</v>
      </c>
      <c r="L310" s="27">
        <v>1.9650000000000001</v>
      </c>
      <c r="M310" s="27">
        <v>2.036</v>
      </c>
      <c r="N310" s="27">
        <v>0.01</v>
      </c>
      <c r="O310" s="28"/>
      <c r="P310" s="29"/>
      <c r="Q310" s="29"/>
      <c r="R310" s="29"/>
      <c r="S310" s="29"/>
    </row>
    <row r="311" spans="1:19" customFormat="1" ht="15.5" x14ac:dyDescent="0.35">
      <c r="A311" s="30">
        <v>42156</v>
      </c>
      <c r="B311" s="35">
        <v>259.87200000000001</v>
      </c>
      <c r="C311" s="35">
        <v>14.009</v>
      </c>
      <c r="D311" s="35">
        <v>36.820999999999998</v>
      </c>
      <c r="E311" s="35">
        <v>4.4820000000000002</v>
      </c>
      <c r="F311" s="35">
        <v>0.89</v>
      </c>
      <c r="G311" s="35">
        <v>5.3419999999999996</v>
      </c>
      <c r="H311" s="35">
        <v>321.416</v>
      </c>
      <c r="I311" s="35"/>
      <c r="J311" s="35">
        <v>121.320313924483</v>
      </c>
      <c r="K311" s="27">
        <v>2.7650000000000001</v>
      </c>
      <c r="L311" s="27">
        <v>2.61</v>
      </c>
      <c r="M311" s="27">
        <v>2.7069999999999999</v>
      </c>
      <c r="N311" s="27">
        <v>0.01</v>
      </c>
      <c r="O311" s="28"/>
      <c r="P311" s="29"/>
      <c r="Q311" s="29"/>
      <c r="R311" s="29"/>
      <c r="S311" s="29"/>
    </row>
    <row r="312" spans="1:19" customFormat="1" ht="15.5" x14ac:dyDescent="0.35">
      <c r="A312" s="30">
        <v>42186</v>
      </c>
      <c r="B312" s="35">
        <v>180.989</v>
      </c>
      <c r="C312" s="35">
        <v>12.234999999999999</v>
      </c>
      <c r="D312" s="35">
        <v>25.968</v>
      </c>
      <c r="E312" s="35">
        <v>4.3460000000000001</v>
      </c>
      <c r="F312" s="35">
        <v>0.67400000000000004</v>
      </c>
      <c r="G312" s="35">
        <v>5.2649999999999997</v>
      </c>
      <c r="H312" s="35">
        <v>229.477</v>
      </c>
      <c r="I312" s="35">
        <f t="shared" ref="I312:I331" si="10">H312/H300*100-100</f>
        <v>2.4633863189855276</v>
      </c>
      <c r="J312" s="35">
        <v>121.395999172088</v>
      </c>
      <c r="K312" s="27">
        <v>1.716</v>
      </c>
      <c r="L312" s="27">
        <v>1.611</v>
      </c>
      <c r="M312" s="27">
        <v>1.653</v>
      </c>
      <c r="N312" s="27">
        <v>1.4999999999999999E-2</v>
      </c>
      <c r="O312" s="28"/>
      <c r="P312" s="29"/>
      <c r="Q312" s="29"/>
      <c r="R312" s="29"/>
      <c r="S312" s="29"/>
    </row>
    <row r="313" spans="1:19" customFormat="1" ht="15.5" x14ac:dyDescent="0.35">
      <c r="A313" s="30">
        <v>42217</v>
      </c>
      <c r="B313" s="35">
        <v>81.311000000000007</v>
      </c>
      <c r="C313" s="35">
        <v>8.9450000000000003</v>
      </c>
      <c r="D313" s="35">
        <v>14.664</v>
      </c>
      <c r="E313" s="35">
        <v>2.8740000000000001</v>
      </c>
      <c r="F313" s="35">
        <v>0.58899999999999997</v>
      </c>
      <c r="G313" s="35">
        <v>4.3010000000000002</v>
      </c>
      <c r="H313" s="35">
        <v>112.684</v>
      </c>
      <c r="I313" s="35">
        <f t="shared" si="10"/>
        <v>10.694814189023248</v>
      </c>
      <c r="J313" s="35">
        <v>120.45901742705099</v>
      </c>
      <c r="K313" s="27">
        <v>1.04</v>
      </c>
      <c r="L313" s="27">
        <v>0.90100000000000002</v>
      </c>
      <c r="M313" s="27">
        <v>0.96599999999999997</v>
      </c>
      <c r="N313" s="27">
        <v>1.0999999999999999E-2</v>
      </c>
      <c r="O313" s="28"/>
      <c r="P313" s="29"/>
      <c r="Q313" s="29"/>
      <c r="R313" s="29"/>
      <c r="S313" s="29"/>
    </row>
    <row r="314" spans="1:19" customFormat="1" ht="15.5" x14ac:dyDescent="0.35">
      <c r="A314" s="30">
        <v>42248</v>
      </c>
      <c r="B314" s="35">
        <v>465.42200000000003</v>
      </c>
      <c r="C314" s="35">
        <v>14.529</v>
      </c>
      <c r="D314" s="35">
        <v>59.604999999999997</v>
      </c>
      <c r="E314" s="35">
        <v>6.2560000000000002</v>
      </c>
      <c r="F314" s="35">
        <v>1.2430000000000001</v>
      </c>
      <c r="G314" s="35">
        <v>4.9530000000000003</v>
      </c>
      <c r="H314" s="35">
        <v>552.00800000000004</v>
      </c>
      <c r="I314" s="35">
        <f t="shared" si="10"/>
        <v>9.4008014681691918</v>
      </c>
      <c r="J314" s="35">
        <v>120.187007908005</v>
      </c>
      <c r="K314" s="27">
        <v>4.1390000000000002</v>
      </c>
      <c r="L314" s="27">
        <v>3.9430000000000001</v>
      </c>
      <c r="M314" s="27">
        <v>4.0049999999999999</v>
      </c>
      <c r="N314" s="27">
        <v>7.0000000000000001E-3</v>
      </c>
      <c r="O314" s="28"/>
      <c r="P314" s="29"/>
      <c r="Q314" s="29"/>
      <c r="R314" s="29"/>
      <c r="S314" s="29"/>
    </row>
    <row r="315" spans="1:19" customFormat="1" ht="15.5" x14ac:dyDescent="0.35">
      <c r="A315" s="30">
        <v>42278</v>
      </c>
      <c r="B315" s="35">
        <v>180.328</v>
      </c>
      <c r="C315" s="35">
        <v>9.4979999999999993</v>
      </c>
      <c r="D315" s="35">
        <v>29.064</v>
      </c>
      <c r="E315" s="35">
        <v>5.7720000000000002</v>
      </c>
      <c r="F315" s="35">
        <v>0.83499999999999996</v>
      </c>
      <c r="G315" s="35">
        <v>4.2549999999999999</v>
      </c>
      <c r="H315" s="35">
        <v>229.75200000000001</v>
      </c>
      <c r="I315" s="35">
        <f t="shared" si="10"/>
        <v>-0.585018000553859</v>
      </c>
      <c r="J315" s="35">
        <v>120.98810499949499</v>
      </c>
      <c r="K315" s="27">
        <v>1.944</v>
      </c>
      <c r="L315" s="27">
        <v>1.847</v>
      </c>
      <c r="M315" s="27">
        <v>1.9039999999999999</v>
      </c>
      <c r="N315" s="27">
        <v>1E-3</v>
      </c>
      <c r="O315" s="28"/>
      <c r="P315" s="29"/>
      <c r="Q315" s="29"/>
      <c r="R315" s="29"/>
      <c r="S315" s="29"/>
    </row>
    <row r="316" spans="1:19" customFormat="1" ht="15.5" x14ac:dyDescent="0.35">
      <c r="A316" s="30">
        <v>42309</v>
      </c>
      <c r="B316" s="35">
        <v>181.80699999999999</v>
      </c>
      <c r="C316" s="35">
        <v>7.7640000000000002</v>
      </c>
      <c r="D316" s="35">
        <v>29.96</v>
      </c>
      <c r="E316" s="35">
        <v>4.1100000000000003</v>
      </c>
      <c r="F316" s="35">
        <v>0.755</v>
      </c>
      <c r="G316" s="35">
        <v>3.452</v>
      </c>
      <c r="H316" s="35">
        <v>227.84800000000001</v>
      </c>
      <c r="I316" s="35">
        <f t="shared" si="10"/>
        <v>5.6838316465207726</v>
      </c>
      <c r="J316" s="35">
        <v>120.525601429072</v>
      </c>
      <c r="K316" s="27">
        <v>2.4089999999999998</v>
      </c>
      <c r="L316" s="27">
        <v>2.3079999999999998</v>
      </c>
      <c r="M316" s="27">
        <v>2.35</v>
      </c>
      <c r="N316" s="27">
        <v>7.0000000000000001E-3</v>
      </c>
      <c r="O316" s="28"/>
      <c r="P316" s="29"/>
      <c r="Q316" s="29"/>
      <c r="R316" s="29"/>
      <c r="S316" s="29"/>
    </row>
    <row r="317" spans="1:19" customFormat="1" ht="15.5" x14ac:dyDescent="0.35">
      <c r="A317" s="30">
        <v>42339</v>
      </c>
      <c r="B317" s="35">
        <v>183.01599999999999</v>
      </c>
      <c r="C317" s="35">
        <v>5.9770000000000003</v>
      </c>
      <c r="D317" s="35">
        <v>30.768999999999998</v>
      </c>
      <c r="E317" s="35">
        <v>4.5709999999999997</v>
      </c>
      <c r="F317" s="35">
        <v>0.70399999999999996</v>
      </c>
      <c r="G317" s="35">
        <v>2.9940000000000002</v>
      </c>
      <c r="H317" s="35">
        <v>228.03100000000001</v>
      </c>
      <c r="I317" s="35">
        <f t="shared" si="10"/>
        <v>10.718308764978943</v>
      </c>
      <c r="J317" s="35">
        <v>120.000971061271</v>
      </c>
      <c r="K317" s="27">
        <v>3.2090000000000001</v>
      </c>
      <c r="L317" s="27">
        <v>3.101</v>
      </c>
      <c r="M317" s="27">
        <v>3.1480000000000001</v>
      </c>
      <c r="N317" s="27">
        <v>2E-3</v>
      </c>
      <c r="O317" s="28"/>
      <c r="P317" s="29"/>
      <c r="Q317" s="29"/>
      <c r="R317" s="29"/>
      <c r="S317" s="29"/>
    </row>
    <row r="318" spans="1:19" customFormat="1" ht="21.75" customHeight="1" x14ac:dyDescent="0.35">
      <c r="A318" s="30">
        <v>42370</v>
      </c>
      <c r="B318" s="35">
        <v>172.059</v>
      </c>
      <c r="C318" s="35">
        <v>6.6580000000000004</v>
      </c>
      <c r="D318" s="35">
        <v>21.632999999999999</v>
      </c>
      <c r="E318" s="35">
        <v>3.2320000000000002</v>
      </c>
      <c r="F318" s="35">
        <v>0.60399999999999998</v>
      </c>
      <c r="G318" s="35">
        <v>3.012</v>
      </c>
      <c r="H318" s="35">
        <v>207.19800000000001</v>
      </c>
      <c r="I318" s="35">
        <f t="shared" si="10"/>
        <v>2.8589299986596473</v>
      </c>
      <c r="J318" s="35">
        <v>120.200193866761</v>
      </c>
      <c r="K318" s="27">
        <v>2.3780000000000001</v>
      </c>
      <c r="L318" s="27">
        <v>2.262</v>
      </c>
      <c r="M318" s="27">
        <v>2.3250000000000002</v>
      </c>
      <c r="N318" s="27">
        <v>4.0000000000000001E-3</v>
      </c>
      <c r="O318" s="28"/>
      <c r="P318" s="29"/>
      <c r="Q318" s="29"/>
      <c r="R318" s="29"/>
      <c r="S318" s="29"/>
    </row>
    <row r="319" spans="1:19" customFormat="1" ht="15.5" x14ac:dyDescent="0.35">
      <c r="A319" s="30">
        <v>42401</v>
      </c>
      <c r="B319" s="35">
        <v>86.447999999999993</v>
      </c>
      <c r="C319" s="35">
        <v>5.8650000000000002</v>
      </c>
      <c r="D319" s="35">
        <v>14.449</v>
      </c>
      <c r="E319" s="35">
        <v>2.6030000000000002</v>
      </c>
      <c r="F319" s="35">
        <v>0.42799999999999999</v>
      </c>
      <c r="G319" s="35">
        <v>3.1640000000000001</v>
      </c>
      <c r="H319" s="35">
        <v>112.95699999999999</v>
      </c>
      <c r="I319" s="35">
        <f t="shared" si="10"/>
        <v>9.5117600294727822</v>
      </c>
      <c r="J319" s="35">
        <v>118.65067017145</v>
      </c>
      <c r="K319" s="27">
        <v>1.3069999999999999</v>
      </c>
      <c r="L319" s="27">
        <v>1.2410000000000001</v>
      </c>
      <c r="M319" s="27">
        <v>1.2629999999999999</v>
      </c>
      <c r="N319" s="27">
        <v>4.0000000000000001E-3</v>
      </c>
      <c r="O319" s="28"/>
      <c r="P319" s="29"/>
      <c r="Q319" s="29"/>
      <c r="R319" s="29"/>
      <c r="S319" s="29"/>
    </row>
    <row r="320" spans="1:19" customFormat="1" ht="15.5" x14ac:dyDescent="0.35">
      <c r="A320" s="30">
        <v>42430</v>
      </c>
      <c r="B320" s="35">
        <v>522.07899999999995</v>
      </c>
      <c r="C320" s="35">
        <v>17.347000000000001</v>
      </c>
      <c r="D320" s="35">
        <v>66.045000000000002</v>
      </c>
      <c r="E320" s="35">
        <v>6.1340000000000003</v>
      </c>
      <c r="F320" s="35">
        <v>1.296</v>
      </c>
      <c r="G320" s="35">
        <v>6.0709999999999997</v>
      </c>
      <c r="H320" s="35">
        <v>618.97199999999998</v>
      </c>
      <c r="I320" s="35">
        <f t="shared" si="10"/>
        <v>4.9170880207742016</v>
      </c>
      <c r="J320" s="35">
        <v>119.788928832327</v>
      </c>
      <c r="K320" s="27">
        <v>8.1240000000000006</v>
      </c>
      <c r="L320" s="27">
        <v>7.8339999999999996</v>
      </c>
      <c r="M320" s="27">
        <v>7.6189999999999998</v>
      </c>
      <c r="N320" s="27">
        <v>1E-3</v>
      </c>
      <c r="O320" s="28"/>
      <c r="P320" s="29"/>
      <c r="Q320" s="29"/>
      <c r="R320" s="29"/>
      <c r="S320" s="29"/>
    </row>
    <row r="321" spans="1:19" customFormat="1" ht="15.5" x14ac:dyDescent="0.35">
      <c r="A321" s="30">
        <v>42461</v>
      </c>
      <c r="B321" s="35">
        <v>191.14400000000001</v>
      </c>
      <c r="C321" s="35">
        <v>13.478999999999999</v>
      </c>
      <c r="D321" s="35">
        <v>28.945</v>
      </c>
      <c r="E321" s="35">
        <v>4.2750000000000004</v>
      </c>
      <c r="F321" s="35">
        <v>0.88300000000000001</v>
      </c>
      <c r="G321" s="35">
        <v>4.6669999999999998</v>
      </c>
      <c r="H321" s="35">
        <v>243.393</v>
      </c>
      <c r="I321" s="35">
        <f t="shared" si="10"/>
        <v>3.3349183571228309</v>
      </c>
      <c r="J321" s="35">
        <v>120.887572651379</v>
      </c>
      <c r="K321" s="27">
        <v>3.2029999999999998</v>
      </c>
      <c r="L321" s="27">
        <v>3.1059999999999999</v>
      </c>
      <c r="M321" s="27">
        <v>2.859</v>
      </c>
      <c r="N321" s="27">
        <v>0</v>
      </c>
      <c r="O321" s="28"/>
      <c r="P321" s="29"/>
      <c r="Q321" s="29"/>
      <c r="R321" s="29"/>
      <c r="S321" s="29"/>
    </row>
    <row r="322" spans="1:19" customFormat="1" ht="15.5" x14ac:dyDescent="0.35">
      <c r="A322" s="30">
        <v>42491</v>
      </c>
      <c r="B322" s="35">
        <v>206.239</v>
      </c>
      <c r="C322" s="35">
        <v>13.182</v>
      </c>
      <c r="D322" s="35">
        <v>29.643999999999998</v>
      </c>
      <c r="E322" s="35">
        <v>4.1680000000000001</v>
      </c>
      <c r="F322" s="35">
        <v>0.873</v>
      </c>
      <c r="G322" s="35">
        <v>4.6040000000000001</v>
      </c>
      <c r="H322" s="35">
        <v>258.70999999999998</v>
      </c>
      <c r="I322" s="35">
        <f t="shared" si="10"/>
        <v>2.9888297067698346</v>
      </c>
      <c r="J322" s="35">
        <v>120.664234363063</v>
      </c>
      <c r="K322" s="27">
        <v>2.778</v>
      </c>
      <c r="L322" s="27">
        <v>2.6739999999999999</v>
      </c>
      <c r="M322" s="27">
        <v>2.4319999999999999</v>
      </c>
      <c r="N322" s="27">
        <v>1E-3</v>
      </c>
      <c r="O322" s="28"/>
      <c r="P322" s="29"/>
      <c r="Q322" s="29"/>
      <c r="R322" s="29"/>
      <c r="S322" s="29"/>
    </row>
    <row r="323" spans="1:19" customFormat="1" ht="15.5" x14ac:dyDescent="0.35">
      <c r="A323" s="30">
        <v>42522</v>
      </c>
      <c r="B323" s="35">
        <v>258.428</v>
      </c>
      <c r="C323" s="35">
        <v>15.164999999999999</v>
      </c>
      <c r="D323" s="35">
        <v>37.747999999999998</v>
      </c>
      <c r="E323" s="35">
        <v>4.63</v>
      </c>
      <c r="F323" s="35">
        <v>1.0289999999999999</v>
      </c>
      <c r="G323" s="35">
        <v>5.157</v>
      </c>
      <c r="H323" s="35">
        <v>322.15699999999998</v>
      </c>
      <c r="I323" s="35">
        <f t="shared" si="10"/>
        <v>0.23054235010080504</v>
      </c>
      <c r="J323" s="35">
        <v>119.828446526151</v>
      </c>
      <c r="K323" s="27">
        <v>3.726</v>
      </c>
      <c r="L323" s="27">
        <v>3.516</v>
      </c>
      <c r="M323" s="27">
        <v>3.363</v>
      </c>
      <c r="N323" s="27">
        <v>0</v>
      </c>
      <c r="O323" s="28"/>
      <c r="P323" s="29"/>
      <c r="Q323" s="29"/>
      <c r="R323" s="29"/>
      <c r="S323" s="29"/>
    </row>
    <row r="324" spans="1:19" customFormat="1" ht="15.5" x14ac:dyDescent="0.35">
      <c r="A324" s="30">
        <v>42552</v>
      </c>
      <c r="B324" s="35">
        <v>181.48</v>
      </c>
      <c r="C324" s="35">
        <v>12.163</v>
      </c>
      <c r="D324" s="35">
        <v>25.771000000000001</v>
      </c>
      <c r="E324" s="35">
        <v>3.9830000000000001</v>
      </c>
      <c r="F324" s="35">
        <v>0.63500000000000001</v>
      </c>
      <c r="G324" s="35">
        <v>4.9960000000000004</v>
      </c>
      <c r="H324" s="35">
        <v>229.02799999999999</v>
      </c>
      <c r="I324" s="35">
        <f t="shared" si="10"/>
        <v>-0.19566231038405135</v>
      </c>
      <c r="J324" s="35">
        <v>120.875563691566</v>
      </c>
      <c r="K324" s="27">
        <v>2.629</v>
      </c>
      <c r="L324" s="27">
        <v>2.5009999999999999</v>
      </c>
      <c r="M324" s="27">
        <v>2.3439999999999999</v>
      </c>
      <c r="N324" s="27">
        <v>3.1E-2</v>
      </c>
      <c r="O324" s="28"/>
      <c r="P324" s="29"/>
      <c r="Q324" s="29"/>
      <c r="R324" s="29"/>
      <c r="S324" s="29"/>
    </row>
    <row r="325" spans="1:19" customFormat="1" ht="15.5" x14ac:dyDescent="0.35">
      <c r="A325" s="30">
        <v>42583</v>
      </c>
      <c r="B325" s="35">
        <v>84.703999999999994</v>
      </c>
      <c r="C325" s="35">
        <v>9.35</v>
      </c>
      <c r="D325" s="35">
        <v>16.359000000000002</v>
      </c>
      <c r="E325" s="35">
        <v>3.427</v>
      </c>
      <c r="F325" s="35">
        <v>0.56699999999999995</v>
      </c>
      <c r="G325" s="35">
        <v>4.4020000000000001</v>
      </c>
      <c r="H325" s="35">
        <v>118.809</v>
      </c>
      <c r="I325" s="35">
        <f t="shared" si="10"/>
        <v>5.4355542934223138</v>
      </c>
      <c r="J325" s="35">
        <v>119.208362622712</v>
      </c>
      <c r="K325" s="27">
        <v>1.3280000000000001</v>
      </c>
      <c r="L325" s="27">
        <v>1.2410000000000001</v>
      </c>
      <c r="M325" s="27">
        <v>1.169</v>
      </c>
      <c r="N325" s="27">
        <v>1.7000000000000001E-2</v>
      </c>
      <c r="O325" s="28"/>
      <c r="P325" s="29"/>
      <c r="Q325" s="29"/>
      <c r="R325" s="29"/>
      <c r="S325" s="29"/>
    </row>
    <row r="326" spans="1:19" customFormat="1" ht="15.5" x14ac:dyDescent="0.35">
      <c r="A326" s="30">
        <v>42614</v>
      </c>
      <c r="B326" s="35">
        <v>472.464</v>
      </c>
      <c r="C326" s="35">
        <v>17.016999999999999</v>
      </c>
      <c r="D326" s="35">
        <v>60.523000000000003</v>
      </c>
      <c r="E326" s="35">
        <v>5.6520000000000001</v>
      </c>
      <c r="F326" s="35">
        <v>1.4730000000000001</v>
      </c>
      <c r="G326" s="35">
        <v>6.3170000000000002</v>
      </c>
      <c r="H326" s="35">
        <v>563.44600000000003</v>
      </c>
      <c r="I326" s="35">
        <f t="shared" si="10"/>
        <v>2.0720714192547831</v>
      </c>
      <c r="J326" s="35">
        <v>120.061264191861</v>
      </c>
      <c r="K326" s="27">
        <v>7.0540000000000003</v>
      </c>
      <c r="L326" s="27">
        <v>6.8289999999999997</v>
      </c>
      <c r="M326" s="27">
        <v>6.4029999999999996</v>
      </c>
      <c r="N326" s="27">
        <v>6.8000000000000005E-2</v>
      </c>
      <c r="O326" s="28"/>
      <c r="P326" s="29"/>
      <c r="Q326" s="29"/>
      <c r="R326" s="29"/>
      <c r="S326" s="29"/>
    </row>
    <row r="327" spans="1:19" customFormat="1" ht="15.5" x14ac:dyDescent="0.35">
      <c r="A327" s="30">
        <v>42644</v>
      </c>
      <c r="B327" s="35">
        <v>181.99100000000001</v>
      </c>
      <c r="C327" s="35">
        <v>9.4179999999999993</v>
      </c>
      <c r="D327" s="35">
        <v>27.204000000000001</v>
      </c>
      <c r="E327" s="35">
        <v>5.03</v>
      </c>
      <c r="F327" s="35">
        <v>0.79600000000000004</v>
      </c>
      <c r="G327" s="35">
        <v>3.992</v>
      </c>
      <c r="H327" s="35">
        <v>228.43100000000001</v>
      </c>
      <c r="I327" s="35">
        <f t="shared" si="10"/>
        <v>-0.57496779135763632</v>
      </c>
      <c r="J327" s="35">
        <v>120.86170738067401</v>
      </c>
      <c r="K327" s="27">
        <v>2.7719999999999998</v>
      </c>
      <c r="L327" s="27">
        <v>2.645</v>
      </c>
      <c r="M327" s="27">
        <v>2.379</v>
      </c>
      <c r="N327" s="27">
        <v>2.7E-2</v>
      </c>
      <c r="O327" s="28"/>
      <c r="P327" s="29"/>
      <c r="Q327" s="29"/>
      <c r="R327" s="29"/>
      <c r="S327" s="29"/>
    </row>
    <row r="328" spans="1:19" customFormat="1" ht="15.5" x14ac:dyDescent="0.35">
      <c r="A328" s="30">
        <v>42675</v>
      </c>
      <c r="B328" s="35">
        <v>186.58799999999999</v>
      </c>
      <c r="C328" s="35">
        <v>8.5039999999999996</v>
      </c>
      <c r="D328" s="35">
        <v>30.492000000000001</v>
      </c>
      <c r="E328" s="35">
        <v>5.2880000000000003</v>
      </c>
      <c r="F328" s="35">
        <v>0.82399999999999995</v>
      </c>
      <c r="G328" s="35">
        <v>4.0190000000000001</v>
      </c>
      <c r="H328" s="35">
        <v>235.715</v>
      </c>
      <c r="I328" s="35">
        <f t="shared" si="10"/>
        <v>3.4527404234401899</v>
      </c>
      <c r="J328" s="35">
        <v>120.588343584857</v>
      </c>
      <c r="K328" s="27">
        <v>3.1150000000000002</v>
      </c>
      <c r="L328" s="27">
        <v>2.9849999999999999</v>
      </c>
      <c r="M328" s="27">
        <v>2.6360000000000001</v>
      </c>
      <c r="N328" s="27">
        <v>0.03</v>
      </c>
      <c r="O328" s="28"/>
      <c r="P328" s="29"/>
      <c r="Q328" s="29"/>
      <c r="R328" s="29"/>
      <c r="S328" s="29"/>
    </row>
    <row r="329" spans="1:19" customFormat="1" ht="15.5" x14ac:dyDescent="0.35">
      <c r="A329" s="30">
        <v>42705</v>
      </c>
      <c r="B329" s="35">
        <v>180.15</v>
      </c>
      <c r="C329" s="35">
        <v>11.901999999999999</v>
      </c>
      <c r="D329" s="35">
        <v>27.835999999999999</v>
      </c>
      <c r="E329" s="35">
        <v>4.38</v>
      </c>
      <c r="F329" s="35">
        <v>0.83199999999999996</v>
      </c>
      <c r="G329" s="35">
        <v>3.403</v>
      </c>
      <c r="H329" s="35">
        <v>228.50299999999999</v>
      </c>
      <c r="I329" s="35">
        <f t="shared" si="10"/>
        <v>0.20698940056394122</v>
      </c>
      <c r="J329" s="35">
        <v>120.924086994501</v>
      </c>
      <c r="K329" s="27">
        <v>3.4049999999999998</v>
      </c>
      <c r="L329" s="27">
        <v>3.2050000000000001</v>
      </c>
      <c r="M329" s="27">
        <v>3.0150000000000001</v>
      </c>
      <c r="N329" s="27">
        <v>1.9E-2</v>
      </c>
      <c r="O329" s="28"/>
      <c r="P329" s="29"/>
      <c r="Q329" s="29"/>
      <c r="R329" s="29"/>
      <c r="S329" s="29"/>
    </row>
    <row r="330" spans="1:19" customFormat="1" ht="21.75" customHeight="1" x14ac:dyDescent="0.35">
      <c r="A330" s="30">
        <v>42736</v>
      </c>
      <c r="B330" s="35">
        <v>176.47</v>
      </c>
      <c r="C330" s="35">
        <v>5.476</v>
      </c>
      <c r="D330" s="35">
        <v>21.83</v>
      </c>
      <c r="E330" s="35">
        <v>3.5790000000000002</v>
      </c>
      <c r="F330" s="35">
        <v>0.57999999999999996</v>
      </c>
      <c r="G330" s="35">
        <v>3.9630000000000001</v>
      </c>
      <c r="H330" s="35">
        <v>211.898</v>
      </c>
      <c r="I330" s="35">
        <f t="shared" si="10"/>
        <v>2.2683616637226152</v>
      </c>
      <c r="J330" s="35">
        <v>120.43807361745699</v>
      </c>
      <c r="K330" s="45">
        <v>3.03</v>
      </c>
      <c r="L330" s="45">
        <v>2.903</v>
      </c>
      <c r="M330" s="45">
        <v>2.7450000000000001</v>
      </c>
      <c r="N330" s="45">
        <v>1.6E-2</v>
      </c>
      <c r="O330" s="28"/>
      <c r="P330" s="29"/>
      <c r="Q330" s="29"/>
      <c r="R330" s="29"/>
      <c r="S330" s="29"/>
    </row>
    <row r="331" spans="1:19" customFormat="1" ht="16" thickBot="1" x14ac:dyDescent="0.4">
      <c r="A331" s="38">
        <v>42767</v>
      </c>
      <c r="B331" s="39">
        <v>84.542000000000002</v>
      </c>
      <c r="C331" s="39">
        <v>4.6630000000000003</v>
      </c>
      <c r="D331" s="39">
        <v>13.791</v>
      </c>
      <c r="E331" s="39">
        <v>2.609</v>
      </c>
      <c r="F331" s="39">
        <v>0.48</v>
      </c>
      <c r="G331" s="39">
        <v>3.07</v>
      </c>
      <c r="H331" s="39">
        <v>109.155</v>
      </c>
      <c r="I331" s="39">
        <f t="shared" si="10"/>
        <v>-3.3658825924909479</v>
      </c>
      <c r="J331" s="39">
        <v>118.695863922944</v>
      </c>
      <c r="K331" s="40">
        <v>1.573</v>
      </c>
      <c r="L331" s="40">
        <v>1.5</v>
      </c>
      <c r="M331" s="40">
        <v>1.379</v>
      </c>
      <c r="N331" s="40">
        <v>2.1999999999999999E-2</v>
      </c>
      <c r="O331" s="28"/>
      <c r="P331" s="29"/>
      <c r="Q331" s="29"/>
      <c r="R331" s="29"/>
      <c r="S331" s="29"/>
    </row>
    <row r="332" spans="1:19" customFormat="1" ht="15.5" x14ac:dyDescent="0.3">
      <c r="A332" s="34"/>
      <c r="B332" s="22"/>
      <c r="C332" s="22"/>
      <c r="D332" s="22"/>
      <c r="E332" s="22"/>
      <c r="F332" s="22"/>
      <c r="G332" s="22"/>
      <c r="H332" s="46"/>
      <c r="I332" s="22"/>
      <c r="J332" s="28"/>
      <c r="K332" s="47"/>
      <c r="L332" s="42"/>
      <c r="M332" s="47"/>
      <c r="N332" s="42"/>
      <c r="O332" s="28"/>
      <c r="P332" s="28"/>
      <c r="Q332" s="28"/>
      <c r="R332" s="28"/>
      <c r="S332" s="28"/>
    </row>
    <row r="333" spans="1:19" s="49" customFormat="1" ht="40.5" customHeight="1" x14ac:dyDescent="0.25">
      <c r="A333" s="62" t="s">
        <v>90</v>
      </c>
      <c r="B333" s="62"/>
      <c r="C333" s="62"/>
      <c r="D333" s="62"/>
      <c r="E333" s="62"/>
      <c r="F333" s="62"/>
      <c r="G333" s="62"/>
      <c r="H333" s="62"/>
      <c r="I333" s="62"/>
      <c r="J333" s="62"/>
      <c r="K333" s="62"/>
      <c r="L333" s="48"/>
      <c r="N333" s="48"/>
    </row>
    <row r="334" spans="1:19" s="49" customFormat="1" ht="81.75" customHeight="1" x14ac:dyDescent="0.25">
      <c r="A334" s="62" t="s">
        <v>91</v>
      </c>
      <c r="B334" s="62"/>
      <c r="C334" s="62"/>
      <c r="D334" s="62"/>
      <c r="E334" s="62"/>
      <c r="F334" s="62"/>
      <c r="G334" s="62"/>
      <c r="H334" s="62"/>
      <c r="I334" s="62"/>
      <c r="J334" s="62"/>
      <c r="K334" s="62"/>
      <c r="L334" s="48"/>
      <c r="N334" s="48"/>
    </row>
    <row r="335" spans="1:19" s="49" customFormat="1" ht="27.75" customHeight="1" x14ac:dyDescent="0.25">
      <c r="A335" s="63" t="s">
        <v>92</v>
      </c>
      <c r="B335" s="63"/>
      <c r="C335" s="63"/>
      <c r="D335" s="63"/>
      <c r="E335" s="63"/>
      <c r="F335" s="63"/>
      <c r="G335" s="63"/>
      <c r="H335" s="63"/>
      <c r="I335" s="63"/>
      <c r="J335" s="63"/>
      <c r="K335" s="63"/>
      <c r="L335" s="48"/>
      <c r="N335" s="48"/>
    </row>
    <row r="336" spans="1:19" s="49" customFormat="1" ht="36.75" customHeight="1" x14ac:dyDescent="0.25">
      <c r="A336" s="60" t="s">
        <v>93</v>
      </c>
      <c r="B336" s="60"/>
      <c r="C336" s="60"/>
      <c r="D336" s="60"/>
      <c r="E336" s="60"/>
      <c r="F336" s="60"/>
      <c r="G336" s="60"/>
      <c r="H336" s="60"/>
      <c r="I336" s="60"/>
      <c r="J336" s="60"/>
      <c r="K336" s="60"/>
      <c r="L336" s="48"/>
      <c r="N336" s="48"/>
    </row>
    <row r="337" spans="1:14" customFormat="1" ht="15.5" x14ac:dyDescent="0.35">
      <c r="A337" s="50" t="s">
        <v>94</v>
      </c>
      <c r="B337" s="13"/>
      <c r="C337" s="13"/>
      <c r="D337" s="13"/>
      <c r="E337" s="13"/>
      <c r="F337" s="13"/>
      <c r="G337" s="51"/>
      <c r="H337" s="51"/>
      <c r="I337" s="13"/>
      <c r="J337" s="28"/>
      <c r="K337" s="52"/>
      <c r="L337" s="42"/>
      <c r="M337" s="52"/>
      <c r="N337" s="42"/>
    </row>
    <row r="338" spans="1:14" s="42" customFormat="1" ht="15.5" x14ac:dyDescent="0.35">
      <c r="A338" s="50" t="s">
        <v>95</v>
      </c>
      <c r="F338" s="53"/>
      <c r="L338" s="54"/>
      <c r="N338" s="54" t="s">
        <v>96</v>
      </c>
    </row>
    <row r="339" spans="1:14" s="42" customFormat="1" ht="15.5" x14ac:dyDescent="0.35">
      <c r="A339" s="55"/>
      <c r="F339" s="53"/>
      <c r="L339" s="54"/>
      <c r="N339" s="54" t="s">
        <v>97</v>
      </c>
    </row>
    <row r="340" spans="1:14" s="42" customFormat="1" ht="12.5" x14ac:dyDescent="0.25">
      <c r="A340" s="42" t="s">
        <v>98</v>
      </c>
      <c r="B340" s="56"/>
      <c r="C340" s="56"/>
      <c r="D340" s="56"/>
      <c r="E340" s="56"/>
      <c r="F340" s="56"/>
      <c r="L340" s="54"/>
      <c r="N340" s="54" t="s">
        <v>99</v>
      </c>
    </row>
    <row r="341" spans="1:14" customFormat="1" ht="15.5" x14ac:dyDescent="0.35">
      <c r="A341" s="57" t="s">
        <v>100</v>
      </c>
      <c r="B341" s="5"/>
      <c r="C341" s="5"/>
      <c r="D341" s="5"/>
      <c r="E341" s="5"/>
      <c r="F341" s="5"/>
      <c r="G341" s="28"/>
      <c r="H341" s="28"/>
      <c r="I341" s="28"/>
      <c r="J341" s="28"/>
      <c r="K341" s="52"/>
      <c r="L341" s="42"/>
      <c r="M341" s="52"/>
      <c r="N341" s="42"/>
    </row>
    <row r="342" spans="1:14" customFormat="1" x14ac:dyDescent="0.3">
      <c r="A342" s="58" t="s">
        <v>101</v>
      </c>
      <c r="B342" s="28"/>
      <c r="C342" s="28"/>
      <c r="D342" s="28"/>
      <c r="E342" s="28"/>
      <c r="F342" s="28"/>
      <c r="G342" s="28"/>
      <c r="H342" s="28"/>
      <c r="I342" s="28"/>
      <c r="J342" s="28"/>
      <c r="K342" s="52"/>
      <c r="L342" s="42"/>
      <c r="M342" s="52"/>
      <c r="N342" s="42"/>
    </row>
  </sheetData>
  <mergeCells count="6">
    <mergeCell ref="A336:K336"/>
    <mergeCell ref="K8:N8"/>
    <mergeCell ref="K286:N286"/>
    <mergeCell ref="A333:K333"/>
    <mergeCell ref="A334:K334"/>
    <mergeCell ref="A335:K335"/>
  </mergeCells>
  <hyperlinks>
    <hyperlink ref="A2" r:id="rId1"/>
    <hyperlink ref="A341" r:id="rId2"/>
    <hyperlink ref="A342" r:id="rId3"/>
  </hyperlinks>
  <pageMargins left="0.25" right="0.25" top="0.75" bottom="0.75" header="0.30000000000000004" footer="0.30000000000000004"/>
  <pageSetup paperSize="0" scale="45" fitToWidth="0" fitToHeight="0" orientation="portrait" horizontalDpi="0" verticalDpi="0" copies="0"/>
  <headerFooter alignWithMargins="0"/>
  <rowBreaks count="1" manualBreakCount="1">
    <brk id="28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VEH0150_Wrangled</vt:lpstr>
      <vt:lpstr>VEH0150</vt:lpstr>
      <vt:lpstr>'VEH0150'!Print_Area</vt:lpstr>
      <vt:lpstr>'VEH0150'!Print_Titles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 Lloyd</dc:creator>
  <cp:lastModifiedBy>NickHolliman</cp:lastModifiedBy>
  <cp:lastPrinted>2017-03-30T09:55:19Z</cp:lastPrinted>
  <dcterms:created xsi:type="dcterms:W3CDTF">2010-11-24T16:13:39Z</dcterms:created>
  <dcterms:modified xsi:type="dcterms:W3CDTF">2017-05-01T13:39:12Z</dcterms:modified>
</cp:coreProperties>
</file>