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rry\Documents\MSBA\ODM\Binary Problems\Kearns Associates\"/>
    </mc:Choice>
  </mc:AlternateContent>
  <xr:revisionPtr revIDLastSave="0" documentId="13_ncr:1_{8C804177-8299-4AA4-AD57-78C3EEF88A0D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definedNames>
    <definedName name="solver_adj" localSheetId="0" hidden="1">Sheet1!$B$6:$B$9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Sheet1!$B$14</definedName>
    <definedName name="solver_lhs2" localSheetId="0" hidden="1">Sheet1!$B$6:$B$9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hs1" localSheetId="0" hidden="1">Sheet1!$C$14</definedName>
    <definedName name="solver_rhs2" localSheetId="0" hidden="1">"binary"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FD1048550" i="1" l="1" a="1"/>
  <c r="XFD1048550" i="1"/>
  <c r="XFD1048551" i="1" a="1"/>
  <c r="XFD1048551" i="1"/>
  <c r="XFD1048552" i="1"/>
  <c r="XFD1048553" i="1"/>
  <c r="XFD1048554" i="1"/>
  <c r="XFD1048555" i="1"/>
  <c r="C14" i="1"/>
  <c r="B14" i="1"/>
  <c r="B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<sst xmlns="http://schemas.openxmlformats.org/spreadsheetml/2006/main" count="15" uniqueCount="14">
  <si>
    <t>Project 1</t>
  </si>
  <si>
    <t>Project 2</t>
  </si>
  <si>
    <t>Project 3</t>
  </si>
  <si>
    <t>Project 4</t>
  </si>
  <si>
    <t>Investment</t>
  </si>
  <si>
    <t>Profit</t>
  </si>
  <si>
    <t>Objective function</t>
  </si>
  <si>
    <t>Decision variables</t>
  </si>
  <si>
    <t>Choose project 1?</t>
  </si>
  <si>
    <t>Choose project 4?</t>
  </si>
  <si>
    <t>Choose project 3?</t>
  </si>
  <si>
    <t>Choose project 2?</t>
  </si>
  <si>
    <t>Constraints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</si>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</sst>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3" fillId="0" borderId="0" xfId="0" applyFont="1"/>
    <xf numFmtId="164" fontId="0" fillId="3" borderId="2" xfId="0" applyNumberFormat="1" applyFill="1" applyBorder="1"/>
    <xf numFmtId="164" fontId="0" fillId="3" borderId="3" xfId="0" applyNumberFormat="1" applyFill="1" applyBorder="1"/>
    <xf numFmtId="164" fontId="0" fillId="3" borderId="4" xfId="0" applyNumberFormat="1" applyFill="1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2" xfId="0" applyFill="1" applyBorder="1"/>
    <xf numFmtId="0" fontId="3" fillId="2" borderId="14" xfId="0" applyFont="1" applyFill="1" applyBorder="1"/>
    <xf numFmtId="0" fontId="3" fillId="2" borderId="5" xfId="0" applyFont="1" applyFill="1" applyBorder="1"/>
    <xf numFmtId="0" fontId="3" fillId="2" borderId="1" xfId="0" applyFont="1" applyFill="1" applyBorder="1"/>
    <xf numFmtId="164" fontId="0" fillId="3" borderId="10" xfId="0" applyNumberFormat="1" applyFill="1" applyBorder="1"/>
    <xf numFmtId="164" fontId="0" fillId="3" borderId="1" xfId="0" applyNumberFormat="1" applyFill="1" applyBorder="1"/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989EB8A-1AB9-4B4A-99EC-EA8111B840C2}">
  <we:reference id="1e10eb66-9ba2-46e3-84ee-57e2a49831f0" version="3.0.0.1" store="EXCatalog" storeType="EXCatalog"/>
  <we:alternateReferences>
    <we:reference id="WA104100404" version="3.0.0.1" store="en-GB" storeType="OMEX"/>
  </we:alternateReferences>
  <we:properties>
    <we:property name="UniqueID" value="&quot;2024211709332450316&quot;"/>
    <we:property name="Kx1SARlZTwAvLw==" value="&quot;XDcTVVw=&quot;"/>
    <we:property name="Kx1SARlZTzwiKQAHFQcLFhI=" value="&quot;NCU=&quot;"/>
    <we:property name="Kx1SARlZTwIsPTsLCQ==" value="&quot;SQ==&quot;"/>
  </we:properties>
  <we:bindings>
    <we:binding id="refEdit" type="matrix" appref="{CEF35788-C159-4549-AB58-9D143A263776}"/>
    <we:binding id="Worker" type="matrix" appref="{E10E7C78-5944-4B9A-B311-C2303BA6B1DB}"/>
    <we:binding id="Obj" type="matrix" appref="{526A5C84-F0CE-499A-A9DB-FB28C6412400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55"/>
  <sheetViews>
    <sheetView tabSelected="1" workbookViewId="0">
      <selection activeCell="F15" sqref="F15"/>
    </sheetView>
  </sheetViews>
  <sheetFormatPr defaultColWidth="11.19921875" defaultRowHeight="15.6" x14ac:dyDescent="0.3"/>
  <cols>
    <col min="1" max="1" width="16.5" bestFit="1" customWidth="1"/>
    <col min="2" max="2" width="11.5" bestFit="1" customWidth="1"/>
    <col min="3" max="3" width="11.296875" bestFit="1" customWidth="1"/>
    <col min="4" max="5" width="11" bestFit="1" customWidth="1"/>
    <col min="8" max="8" width="11.296875" bestFit="1" customWidth="1"/>
  </cols>
  <sheetData>
    <row r="1" spans="1:8" x14ac:dyDescent="0.3">
      <c r="B1" s="9" t="s">
        <v>0</v>
      </c>
      <c r="C1" s="10" t="s">
        <v>1</v>
      </c>
      <c r="D1" s="10" t="s">
        <v>2</v>
      </c>
      <c r="E1" s="11" t="s">
        <v>3</v>
      </c>
      <c r="G1" s="9" t="s">
        <v>13</v>
      </c>
      <c r="H1" s="21">
        <v>15000000</v>
      </c>
    </row>
    <row r="2" spans="1:8" x14ac:dyDescent="0.3">
      <c r="A2" s="12" t="s">
        <v>4</v>
      </c>
      <c r="B2" s="3">
        <v>8000000</v>
      </c>
      <c r="C2" s="4">
        <v>6000000</v>
      </c>
      <c r="D2" s="4">
        <v>5000000</v>
      </c>
      <c r="E2" s="5">
        <v>4000000</v>
      </c>
    </row>
    <row r="3" spans="1:8" x14ac:dyDescent="0.3">
      <c r="A3" s="13" t="s">
        <v>5</v>
      </c>
      <c r="B3" s="6">
        <v>12000000</v>
      </c>
      <c r="C3" s="7">
        <v>8000000</v>
      </c>
      <c r="D3" s="7">
        <v>7000000</v>
      </c>
      <c r="E3" s="8">
        <v>6000000</v>
      </c>
    </row>
    <row r="4" spans="1:8" x14ac:dyDescent="0.3">
      <c r="A4" s="2"/>
      <c r="B4" s="1"/>
      <c r="C4" s="1"/>
      <c r="D4" s="1"/>
      <c r="E4" s="1"/>
    </row>
    <row r="5" spans="1:8" x14ac:dyDescent="0.3">
      <c r="A5" s="22" t="s">
        <v>7</v>
      </c>
      <c r="B5" s="23"/>
    </row>
    <row r="6" spans="1:8" x14ac:dyDescent="0.3">
      <c r="A6" s="17" t="s">
        <v>8</v>
      </c>
      <c r="B6" s="14">
        <v>0</v>
      </c>
    </row>
    <row r="7" spans="1:8" x14ac:dyDescent="0.3">
      <c r="A7" s="17" t="s">
        <v>11</v>
      </c>
      <c r="B7" s="15">
        <v>1</v>
      </c>
    </row>
    <row r="8" spans="1:8" x14ac:dyDescent="0.3">
      <c r="A8" s="17" t="s">
        <v>10</v>
      </c>
      <c r="B8" s="15">
        <v>1</v>
      </c>
    </row>
    <row r="9" spans="1:8" x14ac:dyDescent="0.3">
      <c r="A9" s="18" t="s">
        <v>9</v>
      </c>
      <c r="B9" s="16">
        <v>1</v>
      </c>
    </row>
    <row r="11" spans="1:8" x14ac:dyDescent="0.3">
      <c r="A11" s="19" t="s">
        <v>6</v>
      </c>
      <c r="B11" s="20">
        <f>B3*B6+C3*B7+D3*B8+E3*B9</f>
        <v>21000000</v>
      </c>
    </row>
    <row r="13" spans="1:8" x14ac:dyDescent="0.3">
      <c r="A13" s="22" t="s">
        <v>12</v>
      </c>
      <c r="B13" s="24"/>
      <c r="C13" s="23"/>
    </row>
    <row r="14" spans="1:8" x14ac:dyDescent="0.3">
      <c r="A14" s="18" t="s">
        <v>13</v>
      </c>
      <c r="B14" s="21">
        <f>B2*B6+C2*B7+D2*B8+E2*B9</f>
        <v>15000000</v>
      </c>
      <c r="C14" s="20">
        <f>H1</f>
        <v>15000000</v>
      </c>
    </row>
    <row r="1048550" spans="16384:16384" x14ac:dyDescent="0.3">
      <c r="XFD1048550" t="e" cm="1" vm="1">
        <f t="array" aca="1" ref="XFD1048550" ca="1">ROW(INDEX(solver_adj,0,0,1))</f>
        <v>#VALUE!</v>
      </c>
    </row>
    <row r="1048551" spans="16384:16384" x14ac:dyDescent="0.3">
      <c r="XFD1048551" cm="1">
        <f t="array" ref="XFD1048551">COLUMN(INDEX(solver_adj,0,0,1))</f>
        <v>2</v>
      </c>
    </row>
    <row r="1048552" spans="16384:16384" x14ac:dyDescent="0.3">
      <c r="XFD1048552">
        <f>ROWS(INDEX(solver_adj,0,0,1))</f>
        <v>4</v>
      </c>
    </row>
    <row r="1048553" spans="16384:16384" x14ac:dyDescent="0.3">
      <c r="XFD1048553">
        <f>COLUMNS(INDEX(solver_adj,0,0,1))</f>
        <v>1</v>
      </c>
    </row>
    <row r="1048554" spans="16384:16384" x14ac:dyDescent="0.3">
      <c r="XFD1048554">
        <f>solver_eng</f>
        <v>2</v>
      </c>
    </row>
    <row r="1048555" spans="16384:16384" x14ac:dyDescent="0.3">
      <c r="XFD1048555">
        <f>solver_val</f>
        <v>0</v>
      </c>
    </row>
  </sheetData>
  <mergeCells count="2">
    <mergeCell ref="A5:B5"/>
    <mergeCell ref="A13:C13"/>
  </mergeCells>
  <pageMargins left="0.75" right="0.75" top="1" bottom="1" header="0.5" footer="0.5"/>
  <pageSetup paperSize="9" orientation="portrait" horizontalDpi="4294967292" verticalDpi="4294967292"/>
  <extLst>
    <ext xmlns:x15="http://schemas.microsoft.com/office/spreadsheetml/2010/11/main" uri="{F7C9EE02-42E1-4005-9D12-6889AFFD525C}">
      <x15:webExtensions xmlns:xm="http://schemas.microsoft.com/office/excel/2006/main">
        <x15:webExtension appRef="{CEF35788-C159-4549-AB58-9D143A263776}">
          <xm:f>Sheet1!1:1048576</xm:f>
        </x15:webExtension>
        <x15:webExtension appRef="{E10E7C78-5944-4B9A-B311-C2303BA6B1DB}">
          <xm:f>Sheet1!XFD1048550:XFD1048575</xm:f>
        </x15:webExtension>
        <x15:webExtension appRef="{526A5C84-F0CE-499A-A9DB-FB28C6412400}">
          <xm:f>Sheet1!$B$11</xm:f>
        </x15:webExtension>
      </x15:webExtens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Wiesemann</dc:creator>
  <cp:lastModifiedBy>Harry Patria</cp:lastModifiedBy>
  <dcterms:created xsi:type="dcterms:W3CDTF">2014-03-03T17:46:11Z</dcterms:created>
  <dcterms:modified xsi:type="dcterms:W3CDTF">2024-03-01T23:10:49Z</dcterms:modified>
</cp:coreProperties>
</file>