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.harish\Python_practice\UpGrad\03-Exploratory Data Analysis\"/>
    </mc:Choice>
  </mc:AlternateContent>
  <xr:revisionPtr revIDLastSave="0" documentId="13_ncr:1_{32385AC0-18A6-4DB6-AFFE-118D90C25C4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inomial Distribu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4" i="2"/>
  <c r="C18" i="2"/>
  <c r="H7" i="2"/>
  <c r="G18" i="1"/>
  <c r="G14" i="1"/>
  <c r="G15" i="1"/>
  <c r="G16" i="1"/>
  <c r="G17" i="1"/>
  <c r="G13" i="1"/>
  <c r="F13" i="1"/>
  <c r="D9" i="2"/>
  <c r="C9" i="2"/>
  <c r="E13" i="2" s="1"/>
  <c r="F14" i="1"/>
  <c r="F15" i="1"/>
  <c r="F16" i="1"/>
  <c r="F17" i="1"/>
  <c r="E14" i="1"/>
  <c r="E15" i="1"/>
  <c r="E16" i="1"/>
  <c r="E17" i="1"/>
  <c r="E13" i="1"/>
  <c r="D14" i="1"/>
  <c r="D15" i="1"/>
  <c r="D16" i="1"/>
  <c r="D17" i="1"/>
  <c r="D13" i="1"/>
  <c r="C14" i="1"/>
  <c r="C15" i="1"/>
  <c r="C16" i="1"/>
  <c r="C17" i="1"/>
  <c r="C13" i="1"/>
  <c r="C7" i="1"/>
  <c r="C6" i="1"/>
  <c r="C5" i="1"/>
  <c r="B7" i="1"/>
  <c r="E7" i="2" l="1"/>
  <c r="E15" i="2"/>
  <c r="E14" i="2"/>
  <c r="E17" i="2"/>
  <c r="E4" i="2"/>
  <c r="E6" i="2"/>
  <c r="E16" i="2"/>
  <c r="E8" i="2"/>
  <c r="E5" i="2"/>
  <c r="E9" i="2" l="1"/>
  <c r="E10" i="2" s="1"/>
  <c r="E18" i="2"/>
  <c r="E19" i="2" s="1"/>
</calcChain>
</file>

<file path=xl/sharedStrings.xml><?xml version="1.0" encoding="utf-8"?>
<sst xmlns="http://schemas.openxmlformats.org/spreadsheetml/2006/main" count="18" uniqueCount="18">
  <si>
    <t>3 Red &amp; 2 Blue Ball Game</t>
  </si>
  <si>
    <t>X</t>
  </si>
  <si>
    <t>Probability Of Getting Red &amp; Blue Balls</t>
  </si>
  <si>
    <t>Red</t>
  </si>
  <si>
    <t>Blue</t>
  </si>
  <si>
    <t>No. of Balls</t>
  </si>
  <si>
    <t>Probability</t>
  </si>
  <si>
    <t>Expected Result</t>
  </si>
  <si>
    <t>nCr</t>
  </si>
  <si>
    <t>P^r</t>
  </si>
  <si>
    <t>Probability of Red ball</t>
  </si>
  <si>
    <t>No. of trails</t>
  </si>
  <si>
    <t>No. of Red balls ( r )</t>
  </si>
  <si>
    <t>(1-p)^(n-r)</t>
  </si>
  <si>
    <t>Probability of Success</t>
  </si>
  <si>
    <t>Experiment</t>
  </si>
  <si>
    <t>Theoritical</t>
  </si>
  <si>
    <t>Expected Value(EV(X))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</si>
</sst>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169" fontId="0" fillId="0" borderId="0" xfId="0" applyNumberFormat="1"/>
    <xf numFmtId="2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214109</xdr:colOff>
      <xdr:row>2</xdr:row>
      <xdr:rowOff>73025</xdr:rowOff>
    </xdr:from>
    <xdr:to>
      <xdr:col>15</xdr:col>
      <xdr:colOff>55387</xdr:colOff>
      <xdr:row>10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712AC-3F9C-4953-8748-27CFA7910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5509" y="625475"/>
          <a:ext cx="4714903" cy="150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7" workbookViewId="0">
      <selection activeCell="G20" sqref="G20:G24"/>
    </sheetView>
  </sheetViews>
  <sheetFormatPr defaultRowHeight="15" x14ac:dyDescent="0.25"/>
  <cols>
    <col min="1" max="1" width="14" customWidth="1"/>
    <col min="2" max="2" width="13.85546875" customWidth="1"/>
    <col min="5" max="5" width="11.28515625" customWidth="1"/>
    <col min="6" max="6" width="19.42578125" customWidth="1"/>
    <col min="7" max="7" width="15.85546875" customWidth="1"/>
  </cols>
  <sheetData>
    <row r="1" spans="1:7" ht="28.5" x14ac:dyDescent="0.4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t="s">
        <v>2</v>
      </c>
    </row>
    <row r="4" spans="1:7" x14ac:dyDescent="0.25">
      <c r="B4" t="s">
        <v>5</v>
      </c>
      <c r="C4" t="s">
        <v>6</v>
      </c>
    </row>
    <row r="5" spans="1:7" x14ac:dyDescent="0.25">
      <c r="A5" t="s">
        <v>3</v>
      </c>
      <c r="B5">
        <v>3</v>
      </c>
      <c r="C5">
        <f>B5/B$7</f>
        <v>0.6</v>
      </c>
    </row>
    <row r="6" spans="1:7" x14ac:dyDescent="0.25">
      <c r="A6" t="s">
        <v>4</v>
      </c>
      <c r="B6">
        <v>2</v>
      </c>
      <c r="C6">
        <f>B6/B$7</f>
        <v>0.4</v>
      </c>
    </row>
    <row r="7" spans="1:7" x14ac:dyDescent="0.25">
      <c r="B7">
        <f>SUM(B5:B6)</f>
        <v>5</v>
      </c>
      <c r="C7">
        <f>SUM(C5:C6)</f>
        <v>1</v>
      </c>
    </row>
    <row r="9" spans="1:7" x14ac:dyDescent="0.25">
      <c r="A9" t="s">
        <v>7</v>
      </c>
    </row>
    <row r="10" spans="1:7" x14ac:dyDescent="0.25">
      <c r="A10" t="s">
        <v>10</v>
      </c>
      <c r="C10">
        <v>0.6</v>
      </c>
    </row>
    <row r="11" spans="1:7" x14ac:dyDescent="0.25">
      <c r="A11" t="s">
        <v>11</v>
      </c>
      <c r="C11">
        <v>4</v>
      </c>
    </row>
    <row r="12" spans="1:7" x14ac:dyDescent="0.25">
      <c r="A12" t="s">
        <v>12</v>
      </c>
      <c r="C12" t="s">
        <v>8</v>
      </c>
      <c r="D12" t="s">
        <v>9</v>
      </c>
      <c r="E12" t="s">
        <v>13</v>
      </c>
      <c r="F12" t="s">
        <v>14</v>
      </c>
      <c r="G12" t="s">
        <v>17</v>
      </c>
    </row>
    <row r="13" spans="1:7" x14ac:dyDescent="0.25">
      <c r="A13">
        <v>0</v>
      </c>
      <c r="C13">
        <f>COMBIN(C$11,A13)</f>
        <v>1</v>
      </c>
      <c r="D13">
        <f>C$10^A13</f>
        <v>1</v>
      </c>
      <c r="E13">
        <f>(1-C$10)^(C$11-A13)</f>
        <v>2.5600000000000012E-2</v>
      </c>
      <c r="F13" s="3">
        <f>C13*D13*E13</f>
        <v>2.5600000000000012E-2</v>
      </c>
      <c r="G13" s="4">
        <f>A13*F13</f>
        <v>0</v>
      </c>
    </row>
    <row r="14" spans="1:7" x14ac:dyDescent="0.25">
      <c r="A14">
        <v>1</v>
      </c>
      <c r="C14">
        <f t="shared" ref="C14:C17" si="0">COMBIN(C$11,A14)</f>
        <v>4</v>
      </c>
      <c r="D14">
        <f t="shared" ref="D14:D17" si="1">C$10^A14</f>
        <v>0.6</v>
      </c>
      <c r="E14">
        <f t="shared" ref="E14:E17" si="2">(1-C$10)^(C$11-A14)</f>
        <v>6.4000000000000015E-2</v>
      </c>
      <c r="F14" s="3">
        <f t="shared" ref="F14:F17" si="3">C14*D14*E14</f>
        <v>0.15360000000000004</v>
      </c>
      <c r="G14" s="4">
        <f t="shared" ref="G14:G17" si="4">A14*F14</f>
        <v>0.15360000000000004</v>
      </c>
    </row>
    <row r="15" spans="1:7" x14ac:dyDescent="0.25">
      <c r="A15">
        <v>2</v>
      </c>
      <c r="C15">
        <f t="shared" si="0"/>
        <v>6</v>
      </c>
      <c r="D15">
        <f t="shared" si="1"/>
        <v>0.36</v>
      </c>
      <c r="E15">
        <f t="shared" si="2"/>
        <v>0.16000000000000003</v>
      </c>
      <c r="F15" s="3">
        <f t="shared" si="3"/>
        <v>0.34560000000000007</v>
      </c>
      <c r="G15" s="4">
        <f t="shared" si="4"/>
        <v>0.69120000000000015</v>
      </c>
    </row>
    <row r="16" spans="1:7" x14ac:dyDescent="0.25">
      <c r="A16">
        <v>3</v>
      </c>
      <c r="C16">
        <f t="shared" si="0"/>
        <v>4</v>
      </c>
      <c r="D16">
        <f t="shared" si="1"/>
        <v>0.216</v>
      </c>
      <c r="E16">
        <f t="shared" si="2"/>
        <v>0.4</v>
      </c>
      <c r="F16" s="3">
        <f t="shared" si="3"/>
        <v>0.34560000000000002</v>
      </c>
      <c r="G16" s="4">
        <f t="shared" si="4"/>
        <v>1.0367999999999999</v>
      </c>
    </row>
    <row r="17" spans="1:7" x14ac:dyDescent="0.25">
      <c r="A17">
        <v>4</v>
      </c>
      <c r="C17">
        <f t="shared" si="0"/>
        <v>1</v>
      </c>
      <c r="D17">
        <f t="shared" si="1"/>
        <v>0.12959999999999999</v>
      </c>
      <c r="E17">
        <f t="shared" si="2"/>
        <v>1</v>
      </c>
      <c r="F17" s="3">
        <f t="shared" si="3"/>
        <v>0.12959999999999999</v>
      </c>
      <c r="G17" s="4">
        <f t="shared" si="4"/>
        <v>0.51839999999999997</v>
      </c>
    </row>
    <row r="18" spans="1:7" x14ac:dyDescent="0.25">
      <c r="G18" s="2">
        <f>SUM(G13:G17)</f>
        <v>2.4000000000000004</v>
      </c>
    </row>
    <row r="20" spans="1:7" x14ac:dyDescent="0.25">
      <c r="A20">
        <v>0</v>
      </c>
      <c r="F20">
        <v>2.7E-2</v>
      </c>
      <c r="G20" s="4">
        <f>A20*F20</f>
        <v>0</v>
      </c>
    </row>
    <row r="21" spans="1:7" x14ac:dyDescent="0.25">
      <c r="A21">
        <v>1</v>
      </c>
      <c r="F21">
        <v>0.16</v>
      </c>
      <c r="G21" s="4">
        <f t="shared" ref="G21:G24" si="5">A21*F21</f>
        <v>0.16</v>
      </c>
    </row>
    <row r="22" spans="1:7" x14ac:dyDescent="0.25">
      <c r="A22">
        <v>2</v>
      </c>
      <c r="F22">
        <v>0.34699999999999998</v>
      </c>
      <c r="G22" s="4">
        <f t="shared" si="5"/>
        <v>0.69399999999999995</v>
      </c>
    </row>
    <row r="23" spans="1:7" x14ac:dyDescent="0.25">
      <c r="A23">
        <v>3</v>
      </c>
      <c r="F23">
        <v>0.33300000000000002</v>
      </c>
      <c r="G23" s="4">
        <f t="shared" si="5"/>
        <v>0.99900000000000011</v>
      </c>
    </row>
    <row r="24" spans="1:7" x14ac:dyDescent="0.25">
      <c r="A24">
        <v>4</v>
      </c>
      <c r="F24">
        <v>0.13300000000000001</v>
      </c>
      <c r="G24" s="4">
        <f t="shared" si="5"/>
        <v>0.53200000000000003</v>
      </c>
    </row>
    <row r="25" spans="1:7" x14ac:dyDescent="0.25">
      <c r="G25" s="2">
        <f>SUM(G20:G24)</f>
        <v>2.3850000000000002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52B4-03A7-4A68-9629-010D45283E0C}">
  <dimension ref="B3:H19"/>
  <sheetViews>
    <sheetView tabSelected="1" workbookViewId="0">
      <selection activeCell="K25" sqref="K25"/>
    </sheetView>
  </sheetViews>
  <sheetFormatPr defaultRowHeight="15" x14ac:dyDescent="0.25"/>
  <cols>
    <col min="3" max="3" width="11.28515625" bestFit="1" customWidth="1"/>
    <col min="4" max="4" width="10.42578125" bestFit="1" customWidth="1"/>
    <col min="5" max="5" width="12" bestFit="1" customWidth="1"/>
    <col min="7" max="8" width="12" bestFit="1" customWidth="1"/>
  </cols>
  <sheetData>
    <row r="3" spans="2:8" x14ac:dyDescent="0.25">
      <c r="B3" t="s">
        <v>1</v>
      </c>
      <c r="C3" t="s">
        <v>15</v>
      </c>
      <c r="D3" t="s">
        <v>16</v>
      </c>
    </row>
    <row r="4" spans="2:8" x14ac:dyDescent="0.25">
      <c r="B4">
        <v>0</v>
      </c>
      <c r="C4">
        <v>0</v>
      </c>
      <c r="D4">
        <v>2.5600000000000001E-2</v>
      </c>
      <c r="E4" s="2">
        <f>(C4-C$9)^2</f>
        <v>0.22752900000000004</v>
      </c>
    </row>
    <row r="5" spans="2:8" x14ac:dyDescent="0.25">
      <c r="B5">
        <v>1</v>
      </c>
      <c r="C5">
        <v>0.16</v>
      </c>
      <c r="D5">
        <v>0.15359999999999999</v>
      </c>
      <c r="E5" s="2">
        <f t="shared" ref="E5:E8" si="0">(C5-C$9)^2</f>
        <v>0.10048900000000004</v>
      </c>
    </row>
    <row r="6" spans="2:8" x14ac:dyDescent="0.25">
      <c r="B6">
        <v>2</v>
      </c>
      <c r="C6">
        <v>0.69399999999999995</v>
      </c>
      <c r="D6">
        <v>0.34560000000000002</v>
      </c>
      <c r="E6" s="2">
        <f t="shared" si="0"/>
        <v>4.7088999999999964E-2</v>
      </c>
      <c r="H6">
        <v>2.3479999999999999</v>
      </c>
    </row>
    <row r="7" spans="2:8" x14ac:dyDescent="0.25">
      <c r="B7">
        <v>3</v>
      </c>
      <c r="C7">
        <v>0.99900000000000011</v>
      </c>
      <c r="D7">
        <v>0.34560000000000002</v>
      </c>
      <c r="E7" s="2">
        <f t="shared" si="0"/>
        <v>0.272484</v>
      </c>
      <c r="H7">
        <f>H6/SQRT(75)</f>
        <v>0.27112368641144824</v>
      </c>
    </row>
    <row r="8" spans="2:8" x14ac:dyDescent="0.25">
      <c r="B8">
        <v>4</v>
      </c>
      <c r="C8">
        <v>0.53200000000000003</v>
      </c>
      <c r="D8">
        <v>0.12959999999999999</v>
      </c>
      <c r="E8" s="2">
        <f t="shared" si="0"/>
        <v>3.0249999999999995E-3</v>
      </c>
    </row>
    <row r="9" spans="2:8" x14ac:dyDescent="0.25">
      <c r="C9">
        <f>AVERAGE(C4:C8)</f>
        <v>0.47700000000000004</v>
      </c>
      <c r="D9">
        <f>AVERAGE(D4:D8)</f>
        <v>0.2</v>
      </c>
      <c r="E9" s="2">
        <f>SUM(E4:E8)</f>
        <v>0.65061599999999997</v>
      </c>
    </row>
    <row r="10" spans="2:8" x14ac:dyDescent="0.25">
      <c r="E10" s="2">
        <f>SQRT(E9)</f>
        <v>0.80660771134424447</v>
      </c>
    </row>
    <row r="13" spans="2:8" x14ac:dyDescent="0.25">
      <c r="C13">
        <v>0</v>
      </c>
      <c r="E13" s="2">
        <f>(C13-C$9)^2</f>
        <v>0.22752900000000004</v>
      </c>
    </row>
    <row r="14" spans="2:8" x14ac:dyDescent="0.25">
      <c r="C14">
        <v>0.15360000000000004</v>
      </c>
      <c r="E14" s="2">
        <f t="shared" ref="E14:E17" si="1">(C14-C$9)^2</f>
        <v>0.10458756000000001</v>
      </c>
      <c r="G14">
        <f>1.042/SQRT(5)</f>
        <v>0.46599656651095617</v>
      </c>
    </row>
    <row r="15" spans="2:8" x14ac:dyDescent="0.25">
      <c r="C15">
        <v>0.69120000000000015</v>
      </c>
      <c r="E15" s="2">
        <f t="shared" si="1"/>
        <v>4.588164000000005E-2</v>
      </c>
    </row>
    <row r="16" spans="2:8" x14ac:dyDescent="0.25">
      <c r="C16">
        <v>1.0367999999999999</v>
      </c>
      <c r="E16" s="2">
        <f t="shared" si="1"/>
        <v>0.31337603999999986</v>
      </c>
    </row>
    <row r="17" spans="3:5" x14ac:dyDescent="0.25">
      <c r="C17">
        <v>0.51839999999999997</v>
      </c>
      <c r="E17" s="2">
        <f t="shared" si="1"/>
        <v>1.7139599999999948E-3</v>
      </c>
    </row>
    <row r="18" spans="3:5" x14ac:dyDescent="0.25">
      <c r="C18">
        <f>AVERAGE(C13:C17)</f>
        <v>0.48000000000000009</v>
      </c>
      <c r="E18" s="2">
        <f>SUM(E13:E17)</f>
        <v>0.69308820000000004</v>
      </c>
    </row>
    <row r="19" spans="3:5" x14ac:dyDescent="0.25">
      <c r="E19" s="2">
        <f>SQRT(E18)</f>
        <v>0.83251918896803812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Pidukuluvallu Subramanya, Harish</dc:creator>
  <cp:lastModifiedBy>Pidukuluvallu Subramanya, Harish</cp:lastModifiedBy>
  <dcterms:created xsi:type="dcterms:W3CDTF">2015-06-05T18:17:20Z</dcterms:created>
  <dcterms:modified xsi:type="dcterms:W3CDTF">2021-08-24T01:36:23Z</dcterms:modified>
</cp:coreProperties>
</file>